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airo\Desktop\"/>
    </mc:Choice>
  </mc:AlternateContent>
  <xr:revisionPtr revIDLastSave="0" documentId="13_ncr:1_{AC37006D-CEF9-4277-AF7D-0A2EAF1A1A35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REPRO" sheetId="5" state="hidden" r:id="rId1"/>
    <sheet name="CAR MOT" sheetId="6" r:id="rId2"/>
    <sheet name="GOMMAS" sheetId="2" r:id="rId3"/>
  </sheets>
  <definedNames>
    <definedName name="_xlnm._FilterDatabase" localSheetId="1" hidden="1">'CAR MOT'!$A$2:$D$4016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2" i="2"/>
  <c r="D3" i="2"/>
  <c r="D4" i="2"/>
  <c r="D5" i="2"/>
  <c r="D6" i="2"/>
  <c r="D7" i="2"/>
  <c r="D8" i="2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D16" i="2"/>
  <c r="D17" i="2"/>
  <c r="D18" i="2"/>
  <c r="D19" i="2"/>
  <c r="D20" i="2"/>
  <c r="D21" i="2"/>
  <c r="C21" i="2" s="1"/>
  <c r="D22" i="2"/>
  <c r="C22" i="2" s="1"/>
  <c r="D23" i="2"/>
  <c r="C23" i="2" s="1"/>
  <c r="D24" i="2"/>
  <c r="C24" i="2" s="1"/>
  <c r="D25" i="2"/>
  <c r="C25" i="2" s="1"/>
  <c r="D26" i="2"/>
  <c r="C26" i="2" s="1"/>
  <c r="D27" i="2"/>
  <c r="D28" i="2"/>
  <c r="D29" i="2"/>
  <c r="D30" i="2"/>
  <c r="D31" i="2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9" i="2"/>
  <c r="D40" i="2"/>
  <c r="D41" i="2"/>
  <c r="D42" i="2"/>
  <c r="D43" i="2"/>
  <c r="D44" i="2"/>
  <c r="D45" i="2"/>
  <c r="C45" i="2" s="1"/>
  <c r="D46" i="2"/>
  <c r="C46" i="2" s="1"/>
  <c r="D47" i="2"/>
  <c r="C47" i="2" s="1"/>
  <c r="D48" i="2"/>
  <c r="C48" i="2" s="1"/>
  <c r="D49" i="2"/>
  <c r="C49" i="2" s="1"/>
  <c r="D50" i="2"/>
  <c r="C50" i="2" s="1"/>
  <c r="D51" i="2"/>
  <c r="D52" i="2"/>
  <c r="D53" i="2"/>
  <c r="D54" i="2"/>
  <c r="D55" i="2"/>
  <c r="D56" i="2"/>
  <c r="C56" i="2" s="1"/>
  <c r="D57" i="2"/>
  <c r="C57" i="2" s="1"/>
  <c r="D58" i="2"/>
  <c r="C58" i="2" s="1"/>
  <c r="D59" i="2"/>
  <c r="C59" i="2" s="1"/>
  <c r="D60" i="2"/>
  <c r="C60" i="2" s="1"/>
  <c r="D61" i="2"/>
  <c r="C61" i="2" s="1"/>
  <c r="D62" i="2"/>
  <c r="C62" i="2" s="1"/>
  <c r="D63" i="2"/>
  <c r="D64" i="2"/>
  <c r="D65" i="2"/>
  <c r="D66" i="2"/>
  <c r="D67" i="2"/>
  <c r="D68" i="2"/>
  <c r="C68" i="2" s="1"/>
  <c r="D69" i="2"/>
  <c r="C69" i="2" s="1"/>
  <c r="D70" i="2"/>
  <c r="C70" i="2" s="1"/>
  <c r="D71" i="2"/>
  <c r="C71" i="2" s="1"/>
  <c r="D72" i="2"/>
  <c r="C72" i="2" s="1"/>
  <c r="D73" i="2"/>
  <c r="C73" i="2" s="1"/>
  <c r="D74" i="2"/>
  <c r="C74" i="2" s="1"/>
  <c r="D75" i="2"/>
  <c r="D76" i="2"/>
  <c r="D77" i="2"/>
  <c r="D78" i="2"/>
  <c r="D79" i="2"/>
  <c r="D80" i="2"/>
  <c r="C80" i="2" s="1"/>
  <c r="D81" i="2"/>
  <c r="C81" i="2" s="1"/>
  <c r="D82" i="2"/>
  <c r="C82" i="2" s="1"/>
  <c r="D83" i="2"/>
  <c r="C83" i="2" s="1"/>
  <c r="D84" i="2"/>
  <c r="C84" i="2" s="1"/>
  <c r="D85" i="2"/>
  <c r="C85" i="2" s="1"/>
  <c r="D86" i="2"/>
  <c r="C86" i="2" s="1"/>
  <c r="D87" i="2"/>
  <c r="D88" i="2"/>
  <c r="D89" i="2"/>
  <c r="D90" i="2"/>
  <c r="D91" i="2"/>
  <c r="D92" i="2"/>
  <c r="C92" i="2" s="1"/>
  <c r="D93" i="2"/>
  <c r="C93" i="2" s="1"/>
  <c r="D94" i="2"/>
  <c r="C94" i="2" s="1"/>
  <c r="D95" i="2"/>
  <c r="C95" i="2" s="1"/>
  <c r="D96" i="2"/>
  <c r="C96" i="2" s="1"/>
  <c r="D97" i="2"/>
  <c r="C97" i="2" s="1"/>
  <c r="D98" i="2"/>
  <c r="C98" i="2" s="1"/>
  <c r="D99" i="2"/>
  <c r="D100" i="2"/>
  <c r="D101" i="2"/>
  <c r="D102" i="2"/>
  <c r="D103" i="2"/>
  <c r="D104" i="2"/>
  <c r="C104" i="2" s="1"/>
  <c r="D105" i="2"/>
  <c r="C105" i="2" s="1"/>
  <c r="D106" i="2"/>
  <c r="C106" i="2" s="1"/>
  <c r="D107" i="2"/>
  <c r="C107" i="2" s="1"/>
  <c r="D108" i="2"/>
  <c r="C108" i="2" s="1"/>
  <c r="D109" i="2"/>
  <c r="C109" i="2" s="1"/>
  <c r="D110" i="2"/>
  <c r="C110" i="2" s="1"/>
  <c r="D111" i="2"/>
  <c r="D112" i="2"/>
  <c r="D113" i="2"/>
  <c r="D114" i="2"/>
  <c r="D115" i="2"/>
  <c r="D116" i="2"/>
  <c r="C116" i="2" s="1"/>
  <c r="D117" i="2"/>
  <c r="C117" i="2" s="1"/>
  <c r="D118" i="2"/>
  <c r="C118" i="2" s="1"/>
  <c r="D119" i="2"/>
  <c r="C119" i="2" s="1"/>
  <c r="D120" i="2"/>
  <c r="C120" i="2" s="1"/>
  <c r="D121" i="2"/>
  <c r="C121" i="2" s="1"/>
  <c r="D122" i="2"/>
  <c r="C122" i="2" s="1"/>
  <c r="D123" i="2"/>
  <c r="D124" i="2"/>
  <c r="D125" i="2"/>
  <c r="D126" i="2"/>
  <c r="D127" i="2"/>
  <c r="D128" i="2"/>
  <c r="C128" i="2" s="1"/>
  <c r="D129" i="2"/>
  <c r="C129" i="2" s="1"/>
  <c r="D130" i="2"/>
  <c r="C130" i="2" s="1"/>
  <c r="D131" i="2"/>
  <c r="C131" i="2" s="1"/>
  <c r="D132" i="2"/>
  <c r="C132" i="2" s="1"/>
  <c r="D133" i="2"/>
  <c r="C133" i="2" s="1"/>
  <c r="D134" i="2"/>
  <c r="C134" i="2" s="1"/>
  <c r="D135" i="2"/>
  <c r="D136" i="2"/>
  <c r="D137" i="2"/>
  <c r="D138" i="2"/>
  <c r="D139" i="2"/>
  <c r="D140" i="2"/>
  <c r="C140" i="2" s="1"/>
  <c r="D141" i="2"/>
  <c r="C141" i="2" s="1"/>
  <c r="D142" i="2"/>
  <c r="C142" i="2" s="1"/>
  <c r="D143" i="2"/>
  <c r="C143" i="2" s="1"/>
  <c r="D144" i="2"/>
  <c r="C144" i="2" s="1"/>
  <c r="D145" i="2"/>
  <c r="C145" i="2" s="1"/>
  <c r="D146" i="2"/>
  <c r="C146" i="2" s="1"/>
  <c r="D147" i="2"/>
  <c r="D148" i="2"/>
  <c r="D149" i="2"/>
  <c r="D150" i="2"/>
  <c r="D151" i="2"/>
  <c r="D152" i="2"/>
  <c r="C152" i="2" s="1"/>
  <c r="D153" i="2"/>
  <c r="C153" i="2" s="1"/>
  <c r="D154" i="2"/>
  <c r="C154" i="2" s="1"/>
  <c r="D155" i="2"/>
  <c r="C155" i="2" s="1"/>
  <c r="D156" i="2"/>
  <c r="C156" i="2" s="1"/>
  <c r="D157" i="2"/>
  <c r="C157" i="2" s="1"/>
  <c r="D158" i="2"/>
  <c r="C158" i="2" s="1"/>
  <c r="D159" i="2"/>
  <c r="D160" i="2"/>
  <c r="D161" i="2"/>
  <c r="D162" i="2"/>
  <c r="D163" i="2"/>
  <c r="D164" i="2"/>
  <c r="D165" i="2"/>
  <c r="C165" i="2" s="1"/>
  <c r="D166" i="2"/>
  <c r="C166" i="2" s="1"/>
  <c r="D167" i="2"/>
  <c r="C167" i="2" s="1"/>
  <c r="D168" i="2"/>
  <c r="C168" i="2" s="1"/>
  <c r="D169" i="2"/>
  <c r="C169" i="2" s="1"/>
  <c r="D170" i="2"/>
  <c r="C170" i="2" s="1"/>
  <c r="D171" i="2"/>
  <c r="D172" i="2"/>
  <c r="D173" i="2"/>
  <c r="D174" i="2"/>
  <c r="D175" i="2"/>
  <c r="D176" i="2"/>
  <c r="C176" i="2" s="1"/>
  <c r="D177" i="2"/>
  <c r="C177" i="2" s="1"/>
  <c r="D178" i="2"/>
  <c r="C178" i="2" s="1"/>
  <c r="D179" i="2"/>
  <c r="C179" i="2" s="1"/>
  <c r="D180" i="2"/>
  <c r="C180" i="2" s="1"/>
  <c r="D181" i="2"/>
  <c r="C181" i="2" s="1"/>
  <c r="D182" i="2"/>
  <c r="C182" i="2" s="1"/>
  <c r="D183" i="2"/>
  <c r="D184" i="2"/>
  <c r="D185" i="2"/>
  <c r="D186" i="2"/>
  <c r="D187" i="2"/>
  <c r="D188" i="2"/>
  <c r="D189" i="2"/>
  <c r="C189" i="2" s="1"/>
  <c r="D190" i="2"/>
  <c r="C190" i="2" s="1"/>
  <c r="D191" i="2"/>
  <c r="C191" i="2" s="1"/>
  <c r="D192" i="2"/>
  <c r="C192" i="2" s="1"/>
  <c r="D193" i="2"/>
  <c r="C193" i="2" s="1"/>
  <c r="D194" i="2"/>
  <c r="C194" i="2" s="1"/>
  <c r="D195" i="2"/>
  <c r="D196" i="2"/>
  <c r="D197" i="2"/>
  <c r="D198" i="2"/>
  <c r="D199" i="2"/>
  <c r="D200" i="2"/>
  <c r="C200" i="2" s="1"/>
  <c r="D201" i="2"/>
  <c r="C201" i="2" s="1"/>
  <c r="D202" i="2"/>
  <c r="C202" i="2" s="1"/>
  <c r="D203" i="2"/>
  <c r="C203" i="2" s="1"/>
  <c r="D204" i="2"/>
  <c r="C204" i="2" s="1"/>
  <c r="D205" i="2"/>
  <c r="C205" i="2" s="1"/>
  <c r="D206" i="2"/>
  <c r="C206" i="2" s="1"/>
  <c r="D207" i="2"/>
  <c r="D208" i="2"/>
  <c r="D209" i="2"/>
  <c r="D210" i="2"/>
  <c r="D211" i="2"/>
  <c r="D212" i="2"/>
  <c r="D213" i="2"/>
  <c r="C213" i="2" s="1"/>
  <c r="D214" i="2"/>
  <c r="C214" i="2" s="1"/>
  <c r="D215" i="2"/>
  <c r="C215" i="2" s="1"/>
  <c r="D216" i="2"/>
  <c r="C216" i="2" s="1"/>
  <c r="D217" i="2"/>
  <c r="C217" i="2" s="1"/>
  <c r="D218" i="2"/>
  <c r="D219" i="2"/>
  <c r="D220" i="2"/>
  <c r="D221" i="2"/>
  <c r="D222" i="2"/>
  <c r="D223" i="2"/>
  <c r="D224" i="2"/>
  <c r="D225" i="2"/>
  <c r="C225" i="2" s="1"/>
  <c r="D226" i="2"/>
  <c r="C226" i="2" s="1"/>
  <c r="D227" i="2"/>
  <c r="C227" i="2" s="1"/>
  <c r="D228" i="2"/>
  <c r="C228" i="2" s="1"/>
  <c r="D229" i="2"/>
  <c r="C229" i="2" s="1"/>
  <c r="D230" i="2"/>
  <c r="C230" i="2" s="1"/>
  <c r="D231" i="2"/>
  <c r="D232" i="2"/>
  <c r="D233" i="2"/>
  <c r="D234" i="2"/>
  <c r="D235" i="2"/>
  <c r="D236" i="2"/>
  <c r="C236" i="2" s="1"/>
  <c r="D237" i="2"/>
  <c r="C237" i="2" s="1"/>
  <c r="D238" i="2"/>
  <c r="C238" i="2" s="1"/>
  <c r="D239" i="2"/>
  <c r="C239" i="2" s="1"/>
  <c r="D240" i="2"/>
  <c r="C240" i="2" s="1"/>
  <c r="D241" i="2"/>
  <c r="C241" i="2" s="1"/>
  <c r="D242" i="2"/>
  <c r="C242" i="2" s="1"/>
  <c r="D243" i="2"/>
  <c r="D244" i="2"/>
  <c r="D245" i="2"/>
  <c r="D246" i="2"/>
  <c r="D247" i="2"/>
  <c r="D248" i="2"/>
  <c r="D249" i="2"/>
  <c r="C249" i="2" s="1"/>
  <c r="D250" i="2"/>
  <c r="C250" i="2" s="1"/>
  <c r="D251" i="2"/>
  <c r="C251" i="2" s="1"/>
  <c r="D252" i="2"/>
  <c r="C252" i="2" s="1"/>
  <c r="D253" i="2"/>
  <c r="C253" i="2" s="1"/>
  <c r="D254" i="2"/>
  <c r="C254" i="2" s="1"/>
  <c r="D255" i="2"/>
  <c r="D256" i="2"/>
  <c r="D257" i="2"/>
  <c r="D258" i="2"/>
  <c r="D259" i="2"/>
  <c r="D260" i="2"/>
  <c r="C260" i="2" s="1"/>
  <c r="D261" i="2"/>
  <c r="C261" i="2" s="1"/>
  <c r="D262" i="2"/>
  <c r="C262" i="2" s="1"/>
  <c r="D263" i="2"/>
  <c r="C263" i="2" s="1"/>
  <c r="D264" i="2"/>
  <c r="C264" i="2" s="1"/>
  <c r="D265" i="2"/>
  <c r="C265" i="2" s="1"/>
  <c r="D266" i="2"/>
  <c r="C266" i="2" s="1"/>
  <c r="D267" i="2"/>
  <c r="D268" i="2"/>
  <c r="D269" i="2"/>
  <c r="D270" i="2"/>
  <c r="D271" i="2"/>
  <c r="D272" i="2"/>
  <c r="C272" i="2" s="1"/>
  <c r="D273" i="2"/>
  <c r="C273" i="2" s="1"/>
  <c r="D274" i="2"/>
  <c r="C274" i="2" s="1"/>
  <c r="D275" i="2"/>
  <c r="C275" i="2" s="1"/>
  <c r="D276" i="2"/>
  <c r="C276" i="2" s="1"/>
  <c r="D277" i="2"/>
  <c r="C277" i="2" s="1"/>
  <c r="D278" i="2"/>
  <c r="C278" i="2" s="1"/>
  <c r="D279" i="2"/>
  <c r="D280" i="2"/>
  <c r="D281" i="2"/>
  <c r="D282" i="2"/>
  <c r="D283" i="2"/>
  <c r="D284" i="2"/>
  <c r="C284" i="2" s="1"/>
  <c r="D285" i="2"/>
  <c r="C285" i="2" s="1"/>
  <c r="D286" i="2"/>
  <c r="C286" i="2" s="1"/>
  <c r="D287" i="2"/>
  <c r="C287" i="2" s="1"/>
  <c r="D288" i="2"/>
  <c r="C288" i="2" s="1"/>
  <c r="D289" i="2"/>
  <c r="C289" i="2" s="1"/>
  <c r="D290" i="2"/>
  <c r="C290" i="2" s="1"/>
  <c r="D291" i="2"/>
  <c r="D292" i="2"/>
  <c r="D293" i="2"/>
  <c r="D294" i="2"/>
  <c r="D295" i="2"/>
  <c r="D296" i="2"/>
  <c r="D297" i="2"/>
  <c r="C297" i="2" s="1"/>
  <c r="D298" i="2"/>
  <c r="C298" i="2" s="1"/>
  <c r="D299" i="2"/>
  <c r="C299" i="2" s="1"/>
  <c r="D300" i="2"/>
  <c r="C300" i="2" s="1"/>
  <c r="D301" i="2"/>
  <c r="C301" i="2" s="1"/>
  <c r="D302" i="2"/>
  <c r="C302" i="2" s="1"/>
  <c r="D303" i="2"/>
  <c r="D304" i="2"/>
  <c r="D305" i="2"/>
  <c r="D306" i="2"/>
  <c r="D307" i="2"/>
  <c r="D308" i="2"/>
  <c r="C308" i="2" s="1"/>
  <c r="D309" i="2"/>
  <c r="C309" i="2" s="1"/>
  <c r="D310" i="2"/>
  <c r="C310" i="2" s="1"/>
  <c r="D311" i="2"/>
  <c r="C311" i="2" s="1"/>
  <c r="D312" i="2"/>
  <c r="C312" i="2" s="1"/>
  <c r="D313" i="2"/>
  <c r="C313" i="2" s="1"/>
  <c r="D314" i="2"/>
  <c r="C314" i="2" s="1"/>
  <c r="D315" i="2"/>
  <c r="D316" i="2"/>
  <c r="D317" i="2"/>
  <c r="D318" i="2"/>
  <c r="D319" i="2"/>
  <c r="D320" i="2"/>
  <c r="C320" i="2" s="1"/>
  <c r="D321" i="2"/>
  <c r="C321" i="2" s="1"/>
  <c r="D322" i="2"/>
  <c r="C322" i="2" s="1"/>
  <c r="D323" i="2"/>
  <c r="C323" i="2" s="1"/>
  <c r="D324" i="2"/>
  <c r="C324" i="2" s="1"/>
  <c r="D325" i="2"/>
  <c r="C325" i="2" s="1"/>
  <c r="D326" i="2"/>
  <c r="C326" i="2" s="1"/>
  <c r="D327" i="2"/>
  <c r="D328" i="2"/>
  <c r="D329" i="2"/>
  <c r="D330" i="2"/>
  <c r="D331" i="2"/>
  <c r="D332" i="2"/>
  <c r="C332" i="2" s="1"/>
  <c r="D333" i="2"/>
  <c r="C333" i="2" s="1"/>
  <c r="D334" i="2"/>
  <c r="C334" i="2" s="1"/>
  <c r="D335" i="2"/>
  <c r="C335" i="2" s="1"/>
  <c r="D336" i="2"/>
  <c r="C336" i="2" s="1"/>
  <c r="D337" i="2"/>
  <c r="C337" i="2" s="1"/>
  <c r="D338" i="2"/>
  <c r="C338" i="2" s="1"/>
  <c r="D339" i="2"/>
  <c r="D340" i="2"/>
  <c r="D341" i="2"/>
  <c r="D342" i="2"/>
  <c r="D343" i="2"/>
  <c r="D344" i="2"/>
  <c r="D345" i="2"/>
  <c r="C345" i="2" s="1"/>
  <c r="D346" i="2"/>
  <c r="C346" i="2" s="1"/>
  <c r="D347" i="2"/>
  <c r="C347" i="2" s="1"/>
  <c r="D348" i="2"/>
  <c r="C348" i="2" s="1"/>
  <c r="D349" i="2"/>
  <c r="C349" i="2" s="1"/>
  <c r="D350" i="2"/>
  <c r="C350" i="2" s="1"/>
  <c r="D351" i="2"/>
  <c r="D352" i="2"/>
  <c r="D353" i="2"/>
  <c r="D354" i="2"/>
  <c r="D355" i="2"/>
  <c r="D356" i="2"/>
  <c r="C356" i="2" s="1"/>
  <c r="D357" i="2"/>
  <c r="C357" i="2" s="1"/>
  <c r="D358" i="2"/>
  <c r="C358" i="2" s="1"/>
  <c r="D359" i="2"/>
  <c r="C359" i="2" s="1"/>
  <c r="D360" i="2"/>
  <c r="C360" i="2" s="1"/>
  <c r="D361" i="2"/>
  <c r="C361" i="2" s="1"/>
  <c r="D362" i="2"/>
  <c r="C362" i="2" s="1"/>
  <c r="D363" i="2"/>
  <c r="D364" i="2"/>
  <c r="D365" i="2"/>
  <c r="D366" i="2"/>
  <c r="D367" i="2"/>
  <c r="D368" i="2"/>
  <c r="D369" i="2"/>
  <c r="C369" i="2" s="1"/>
  <c r="D370" i="2"/>
  <c r="C370" i="2" s="1"/>
  <c r="D371" i="2"/>
  <c r="C371" i="2" s="1"/>
  <c r="D372" i="2"/>
  <c r="C372" i="2" s="1"/>
  <c r="D373" i="2"/>
  <c r="C373" i="2" s="1"/>
  <c r="D374" i="2"/>
  <c r="C374" i="2" s="1"/>
  <c r="D375" i="2"/>
  <c r="D376" i="2"/>
  <c r="D377" i="2"/>
  <c r="D378" i="2"/>
  <c r="D379" i="2"/>
  <c r="D380" i="2"/>
  <c r="C380" i="2" s="1"/>
  <c r="D381" i="2"/>
  <c r="C381" i="2" s="1"/>
  <c r="D382" i="2"/>
  <c r="C382" i="2" s="1"/>
  <c r="D383" i="2"/>
  <c r="C383" i="2" s="1"/>
  <c r="D384" i="2"/>
  <c r="C384" i="2" s="1"/>
  <c r="D385" i="2"/>
  <c r="C385" i="2" s="1"/>
  <c r="D386" i="2"/>
  <c r="C386" i="2" s="1"/>
  <c r="D387" i="2"/>
  <c r="D388" i="2"/>
  <c r="D389" i="2"/>
  <c r="D390" i="2"/>
  <c r="D391" i="2"/>
  <c r="D392" i="2"/>
  <c r="D393" i="2"/>
  <c r="C393" i="2" s="1"/>
  <c r="D394" i="2"/>
  <c r="C394" i="2" s="1"/>
  <c r="D395" i="2"/>
  <c r="C395" i="2" s="1"/>
  <c r="D396" i="2"/>
  <c r="C396" i="2" s="1"/>
  <c r="D397" i="2"/>
  <c r="C397" i="2" s="1"/>
  <c r="D398" i="2"/>
  <c r="C398" i="2" s="1"/>
  <c r="D399" i="2"/>
  <c r="D400" i="2"/>
  <c r="D401" i="2"/>
  <c r="D402" i="2"/>
  <c r="D403" i="2"/>
  <c r="D404" i="2"/>
  <c r="C404" i="2" s="1"/>
  <c r="D405" i="2"/>
  <c r="C405" i="2" s="1"/>
  <c r="D406" i="2"/>
  <c r="C406" i="2" s="1"/>
  <c r="D407" i="2"/>
  <c r="C407" i="2" s="1"/>
  <c r="D408" i="2"/>
  <c r="C408" i="2" s="1"/>
  <c r="D409" i="2"/>
  <c r="C409" i="2" s="1"/>
  <c r="D410" i="2"/>
  <c r="C410" i="2" s="1"/>
  <c r="D411" i="2"/>
  <c r="D412" i="2"/>
  <c r="D413" i="2"/>
  <c r="D414" i="2"/>
  <c r="D415" i="2"/>
  <c r="D416" i="2"/>
  <c r="D417" i="2"/>
  <c r="C417" i="2" s="1"/>
  <c r="D418" i="2"/>
  <c r="C418" i="2" s="1"/>
  <c r="D419" i="2"/>
  <c r="C419" i="2" s="1"/>
  <c r="D420" i="2"/>
  <c r="C420" i="2" s="1"/>
  <c r="D421" i="2"/>
  <c r="C421" i="2" s="1"/>
  <c r="D422" i="2"/>
  <c r="D423" i="2"/>
  <c r="D424" i="2"/>
  <c r="D425" i="2"/>
  <c r="D426" i="2"/>
  <c r="D427" i="2"/>
  <c r="D428" i="2"/>
  <c r="C428" i="2" s="1"/>
  <c r="D429" i="2"/>
  <c r="C429" i="2" s="1"/>
  <c r="D430" i="2"/>
  <c r="C430" i="2" s="1"/>
  <c r="D431" i="2"/>
  <c r="C431" i="2" s="1"/>
  <c r="D432" i="2"/>
  <c r="C432" i="2" s="1"/>
  <c r="D433" i="2"/>
  <c r="C433" i="2" s="1"/>
  <c r="D434" i="2"/>
  <c r="C434" i="2" s="1"/>
  <c r="D435" i="2"/>
  <c r="D436" i="2"/>
  <c r="D437" i="2"/>
  <c r="D438" i="2"/>
  <c r="D439" i="2"/>
  <c r="D440" i="2"/>
  <c r="D441" i="2"/>
  <c r="C441" i="2" s="1"/>
  <c r="D442" i="2"/>
  <c r="C442" i="2" s="1"/>
  <c r="D443" i="2"/>
  <c r="C443" i="2" s="1"/>
  <c r="D444" i="2"/>
  <c r="C444" i="2" s="1"/>
  <c r="D445" i="2"/>
  <c r="C445" i="2" s="1"/>
  <c r="D446" i="2"/>
  <c r="C446" i="2" s="1"/>
  <c r="D447" i="2"/>
  <c r="D448" i="2"/>
  <c r="D449" i="2"/>
  <c r="D450" i="2"/>
  <c r="D451" i="2"/>
  <c r="D452" i="2"/>
  <c r="D453" i="2"/>
  <c r="C453" i="2" s="1"/>
  <c r="D454" i="2"/>
  <c r="C454" i="2" s="1"/>
  <c r="D455" i="2"/>
  <c r="C455" i="2" s="1"/>
  <c r="D456" i="2"/>
  <c r="C456" i="2" s="1"/>
  <c r="D457" i="2"/>
  <c r="C457" i="2" s="1"/>
  <c r="D458" i="2"/>
  <c r="C458" i="2" s="1"/>
  <c r="D459" i="2"/>
  <c r="D460" i="2"/>
  <c r="D461" i="2"/>
  <c r="D462" i="2"/>
  <c r="D463" i="2"/>
  <c r="D464" i="2"/>
  <c r="C464" i="2" s="1"/>
  <c r="D465" i="2"/>
  <c r="C465" i="2" s="1"/>
  <c r="D466" i="2"/>
  <c r="C466" i="2" s="1"/>
  <c r="D467" i="2"/>
  <c r="C467" i="2" s="1"/>
  <c r="D468" i="2"/>
  <c r="C468" i="2" s="1"/>
  <c r="D469" i="2"/>
  <c r="C469" i="2" s="1"/>
  <c r="D470" i="2"/>
  <c r="C470" i="2" s="1"/>
  <c r="D471" i="2"/>
  <c r="D472" i="2"/>
  <c r="D473" i="2"/>
  <c r="D474" i="2"/>
  <c r="D475" i="2"/>
  <c r="D476" i="2"/>
  <c r="D477" i="2"/>
  <c r="C477" i="2" s="1"/>
  <c r="D478" i="2"/>
  <c r="C478" i="2" s="1"/>
  <c r="D479" i="2"/>
  <c r="C479" i="2" s="1"/>
  <c r="D480" i="2"/>
  <c r="C480" i="2" s="1"/>
  <c r="D481" i="2"/>
  <c r="C481" i="2" s="1"/>
  <c r="D482" i="2"/>
  <c r="C482" i="2" s="1"/>
  <c r="D483" i="2"/>
  <c r="D484" i="2"/>
  <c r="D485" i="2"/>
  <c r="D486" i="2"/>
  <c r="D487" i="2"/>
  <c r="D488" i="2"/>
  <c r="C488" i="2" s="1"/>
  <c r="D489" i="2"/>
  <c r="C489" i="2" s="1"/>
  <c r="D490" i="2"/>
  <c r="C490" i="2" s="1"/>
  <c r="D491" i="2"/>
  <c r="C491" i="2" s="1"/>
  <c r="D492" i="2"/>
  <c r="C492" i="2" s="1"/>
  <c r="D493" i="2"/>
  <c r="C493" i="2" s="1"/>
  <c r="D494" i="2"/>
  <c r="C494" i="2" s="1"/>
  <c r="D495" i="2"/>
  <c r="D496" i="2"/>
  <c r="D497" i="2"/>
  <c r="D498" i="2"/>
  <c r="D499" i="2"/>
  <c r="D500" i="2"/>
  <c r="C500" i="2" s="1"/>
  <c r="D501" i="2"/>
  <c r="C501" i="2" s="1"/>
  <c r="D502" i="2"/>
  <c r="C502" i="2" s="1"/>
  <c r="D503" i="2"/>
  <c r="C503" i="2" s="1"/>
  <c r="D504" i="2"/>
  <c r="C504" i="2" s="1"/>
  <c r="D505" i="2"/>
  <c r="C505" i="2" s="1"/>
  <c r="D506" i="2"/>
  <c r="C506" i="2" s="1"/>
  <c r="D507" i="2"/>
  <c r="D508" i="2"/>
  <c r="D509" i="2"/>
  <c r="D510" i="2"/>
  <c r="D511" i="2"/>
  <c r="D512" i="2"/>
  <c r="C512" i="2" s="1"/>
  <c r="D513" i="2"/>
  <c r="C513" i="2" s="1"/>
  <c r="D514" i="2"/>
  <c r="C514" i="2" s="1"/>
  <c r="D515" i="2"/>
  <c r="C515" i="2" s="1"/>
  <c r="D516" i="2"/>
  <c r="C516" i="2" s="1"/>
  <c r="D517" i="2"/>
  <c r="C517" i="2" s="1"/>
  <c r="D518" i="2"/>
  <c r="C518" i="2" s="1"/>
  <c r="D519" i="2"/>
  <c r="D520" i="2"/>
  <c r="D521" i="2"/>
  <c r="D522" i="2"/>
  <c r="D523" i="2"/>
  <c r="D524" i="2"/>
  <c r="C524" i="2" s="1"/>
  <c r="D525" i="2"/>
  <c r="C525" i="2" s="1"/>
  <c r="D526" i="2"/>
  <c r="C526" i="2" s="1"/>
  <c r="D527" i="2"/>
  <c r="C527" i="2" s="1"/>
  <c r="D528" i="2"/>
  <c r="C528" i="2" s="1"/>
  <c r="D529" i="2"/>
  <c r="C529" i="2" s="1"/>
  <c r="D530" i="2"/>
  <c r="C530" i="2" s="1"/>
  <c r="D531" i="2"/>
  <c r="D532" i="2"/>
  <c r="D533" i="2"/>
  <c r="D534" i="2"/>
  <c r="D535" i="2"/>
  <c r="D536" i="2"/>
  <c r="C536" i="2" s="1"/>
  <c r="D537" i="2"/>
  <c r="C537" i="2" s="1"/>
  <c r="D538" i="2"/>
  <c r="C538" i="2" s="1"/>
  <c r="D539" i="2"/>
  <c r="C539" i="2" s="1"/>
  <c r="D540" i="2"/>
  <c r="C540" i="2" s="1"/>
  <c r="D541" i="2"/>
  <c r="C541" i="2" s="1"/>
  <c r="D542" i="2"/>
  <c r="C542" i="2" s="1"/>
  <c r="D543" i="2"/>
  <c r="D544" i="2"/>
  <c r="D545" i="2"/>
  <c r="D546" i="2"/>
  <c r="D547" i="2"/>
  <c r="D548" i="2"/>
  <c r="C548" i="2" s="1"/>
  <c r="D549" i="2"/>
  <c r="C549" i="2" s="1"/>
  <c r="D550" i="2"/>
  <c r="C550" i="2" s="1"/>
  <c r="D551" i="2"/>
  <c r="C551" i="2" s="1"/>
  <c r="D552" i="2"/>
  <c r="C552" i="2" s="1"/>
  <c r="D553" i="2"/>
  <c r="C553" i="2" s="1"/>
  <c r="D554" i="2"/>
  <c r="C554" i="2" s="1"/>
  <c r="D555" i="2"/>
  <c r="D556" i="2"/>
  <c r="D557" i="2"/>
  <c r="D558" i="2"/>
  <c r="D559" i="2"/>
  <c r="D560" i="2"/>
  <c r="C560" i="2" s="1"/>
  <c r="D561" i="2"/>
  <c r="C561" i="2" s="1"/>
  <c r="D562" i="2"/>
  <c r="C562" i="2" s="1"/>
  <c r="D563" i="2"/>
  <c r="C563" i="2" s="1"/>
  <c r="D564" i="2"/>
  <c r="C564" i="2" s="1"/>
  <c r="D565" i="2"/>
  <c r="C565" i="2" s="1"/>
  <c r="D566" i="2"/>
  <c r="C566" i="2" s="1"/>
  <c r="D567" i="2"/>
  <c r="D568" i="2"/>
  <c r="D569" i="2"/>
  <c r="D570" i="2"/>
  <c r="D571" i="2"/>
  <c r="D572" i="2"/>
  <c r="D573" i="2"/>
  <c r="C573" i="2" s="1"/>
  <c r="D574" i="2"/>
  <c r="C574" i="2" s="1"/>
  <c r="D575" i="2"/>
  <c r="C575" i="2" s="1"/>
  <c r="D576" i="2"/>
  <c r="C576" i="2" s="1"/>
  <c r="D577" i="2"/>
  <c r="D578" i="2"/>
  <c r="C578" i="2" s="1"/>
  <c r="D579" i="2"/>
  <c r="D580" i="2"/>
  <c r="D581" i="2"/>
  <c r="D582" i="2"/>
  <c r="D583" i="2"/>
  <c r="D584" i="2"/>
  <c r="C584" i="2" s="1"/>
  <c r="D585" i="2"/>
  <c r="C585" i="2" s="1"/>
  <c r="D586" i="2"/>
  <c r="C586" i="2" s="1"/>
  <c r="D587" i="2"/>
  <c r="C587" i="2" s="1"/>
  <c r="D588" i="2"/>
  <c r="C588" i="2" s="1"/>
  <c r="D589" i="2"/>
  <c r="C589" i="2" s="1"/>
  <c r="D590" i="2"/>
  <c r="C590" i="2" s="1"/>
  <c r="D591" i="2"/>
  <c r="D592" i="2"/>
  <c r="D593" i="2"/>
  <c r="D594" i="2"/>
  <c r="D595" i="2"/>
  <c r="D596" i="2"/>
  <c r="C596" i="2" s="1"/>
  <c r="D597" i="2"/>
  <c r="C597" i="2" s="1"/>
  <c r="D598" i="2"/>
  <c r="C598" i="2" s="1"/>
  <c r="D599" i="2"/>
  <c r="C599" i="2" s="1"/>
  <c r="D600" i="2"/>
  <c r="C600" i="2" s="1"/>
  <c r="D601" i="2"/>
  <c r="C601" i="2" s="1"/>
  <c r="D602" i="2"/>
  <c r="C602" i="2" s="1"/>
  <c r="D603" i="2"/>
  <c r="D604" i="2"/>
  <c r="D605" i="2"/>
  <c r="D606" i="2"/>
  <c r="D607" i="2"/>
  <c r="D608" i="2"/>
  <c r="D609" i="2"/>
  <c r="C609" i="2" s="1"/>
  <c r="D610" i="2"/>
  <c r="C610" i="2" s="1"/>
  <c r="D611" i="2"/>
  <c r="C611" i="2" s="1"/>
  <c r="D612" i="2"/>
  <c r="C612" i="2" s="1"/>
  <c r="D613" i="2"/>
  <c r="C613" i="2" s="1"/>
  <c r="D614" i="2"/>
  <c r="C614" i="2" s="1"/>
  <c r="D615" i="2"/>
  <c r="D616" i="2"/>
  <c r="D617" i="2"/>
  <c r="D618" i="2"/>
  <c r="D619" i="2"/>
  <c r="D620" i="2"/>
  <c r="C620" i="2" s="1"/>
  <c r="D621" i="2"/>
  <c r="C621" i="2" s="1"/>
  <c r="D622" i="2"/>
  <c r="C622" i="2" s="1"/>
  <c r="D623" i="2"/>
  <c r="C623" i="2" s="1"/>
  <c r="D624" i="2"/>
  <c r="C624" i="2" s="1"/>
  <c r="D625" i="2"/>
  <c r="C625" i="2" s="1"/>
  <c r="D626" i="2"/>
  <c r="C626" i="2" s="1"/>
  <c r="D627" i="2"/>
  <c r="D628" i="2"/>
  <c r="D629" i="2"/>
  <c r="D630" i="2"/>
  <c r="D631" i="2"/>
  <c r="D632" i="2"/>
  <c r="D633" i="2"/>
  <c r="C633" i="2" s="1"/>
  <c r="D634" i="2"/>
  <c r="C634" i="2" s="1"/>
  <c r="D635" i="2"/>
  <c r="C635" i="2" s="1"/>
  <c r="D636" i="2"/>
  <c r="C636" i="2" s="1"/>
  <c r="D637" i="2"/>
  <c r="D638" i="2"/>
  <c r="C638" i="2" s="1"/>
  <c r="D639" i="2"/>
  <c r="D640" i="2"/>
  <c r="D641" i="2"/>
  <c r="D642" i="2"/>
  <c r="D643" i="2"/>
  <c r="D644" i="2"/>
  <c r="C644" i="2" s="1"/>
  <c r="D645" i="2"/>
  <c r="C645" i="2" s="1"/>
  <c r="D646" i="2"/>
  <c r="C646" i="2" s="1"/>
  <c r="D647" i="2"/>
  <c r="C647" i="2" s="1"/>
  <c r="D648" i="2"/>
  <c r="C648" i="2" s="1"/>
  <c r="D649" i="2"/>
  <c r="C649" i="2" s="1"/>
  <c r="D650" i="2"/>
  <c r="C650" i="2" s="1"/>
  <c r="D651" i="2"/>
  <c r="D652" i="2"/>
  <c r="D653" i="2"/>
  <c r="D654" i="2"/>
  <c r="D655" i="2"/>
  <c r="D656" i="2"/>
  <c r="C656" i="2" s="1"/>
  <c r="D657" i="2"/>
  <c r="C657" i="2" s="1"/>
  <c r="D658" i="2"/>
  <c r="C658" i="2" s="1"/>
  <c r="D659" i="2"/>
  <c r="C659" i="2" s="1"/>
  <c r="D660" i="2"/>
  <c r="C660" i="2" s="1"/>
  <c r="D661" i="2"/>
  <c r="C661" i="2" s="1"/>
  <c r="D662" i="2"/>
  <c r="C662" i="2" s="1"/>
  <c r="D663" i="2"/>
  <c r="D664" i="2"/>
  <c r="D665" i="2"/>
  <c r="D666" i="2"/>
  <c r="D667" i="2"/>
  <c r="D668" i="2"/>
  <c r="D669" i="2"/>
  <c r="C669" i="2" s="1"/>
  <c r="D670" i="2"/>
  <c r="C670" i="2" s="1"/>
  <c r="D671" i="2"/>
  <c r="C671" i="2" s="1"/>
  <c r="D672" i="2"/>
  <c r="C672" i="2" s="1"/>
  <c r="D673" i="2"/>
  <c r="C673" i="2" s="1"/>
  <c r="D674" i="2"/>
  <c r="C674" i="2" s="1"/>
  <c r="D675" i="2"/>
  <c r="D676" i="2"/>
  <c r="D677" i="2"/>
  <c r="D678" i="2"/>
  <c r="D679" i="2"/>
  <c r="D680" i="2"/>
  <c r="C680" i="2" s="1"/>
  <c r="D681" i="2"/>
  <c r="C681" i="2" s="1"/>
  <c r="D682" i="2"/>
  <c r="C682" i="2" s="1"/>
  <c r="D683" i="2"/>
  <c r="C683" i="2" s="1"/>
  <c r="D684" i="2"/>
  <c r="C684" i="2" s="1"/>
  <c r="D685" i="2"/>
  <c r="C685" i="2" s="1"/>
  <c r="D686" i="2"/>
  <c r="C686" i="2" s="1"/>
  <c r="D687" i="2"/>
  <c r="D688" i="2"/>
  <c r="D689" i="2"/>
  <c r="D690" i="2"/>
  <c r="D691" i="2"/>
  <c r="D692" i="2"/>
  <c r="C692" i="2" s="1"/>
  <c r="D693" i="2"/>
  <c r="C693" i="2" s="1"/>
  <c r="D694" i="2"/>
  <c r="C694" i="2" s="1"/>
  <c r="D695" i="2"/>
  <c r="C695" i="2" s="1"/>
  <c r="D696" i="2"/>
  <c r="C696" i="2" s="1"/>
  <c r="D697" i="2"/>
  <c r="C697" i="2" s="1"/>
  <c r="D698" i="2"/>
  <c r="C698" i="2" s="1"/>
  <c r="D699" i="2"/>
  <c r="D700" i="2"/>
  <c r="D701" i="2"/>
  <c r="D702" i="2"/>
  <c r="D703" i="2"/>
  <c r="D704" i="2"/>
  <c r="C704" i="2" s="1"/>
  <c r="D705" i="2"/>
  <c r="C705" i="2" s="1"/>
  <c r="D706" i="2"/>
  <c r="C706" i="2" s="1"/>
  <c r="D707" i="2"/>
  <c r="C707" i="2" s="1"/>
  <c r="D708" i="2"/>
  <c r="C708" i="2" s="1"/>
  <c r="D709" i="2"/>
  <c r="C709" i="2" s="1"/>
  <c r="D710" i="2"/>
  <c r="C710" i="2" s="1"/>
  <c r="D711" i="2"/>
  <c r="D712" i="2"/>
  <c r="D713" i="2"/>
  <c r="D714" i="2"/>
  <c r="D715" i="2"/>
  <c r="D716" i="2"/>
  <c r="C716" i="2" s="1"/>
  <c r="D717" i="2"/>
  <c r="C717" i="2" s="1"/>
  <c r="D718" i="2"/>
  <c r="C718" i="2" s="1"/>
  <c r="D719" i="2"/>
  <c r="C719" i="2" s="1"/>
  <c r="D720" i="2"/>
  <c r="C720" i="2" s="1"/>
  <c r="D721" i="2"/>
  <c r="C721" i="2" s="1"/>
  <c r="D722" i="2"/>
  <c r="C722" i="2" s="1"/>
  <c r="D723" i="2"/>
  <c r="D724" i="2"/>
  <c r="D725" i="2"/>
  <c r="D726" i="2"/>
  <c r="D727" i="2"/>
  <c r="D728" i="2"/>
  <c r="C728" i="2" s="1"/>
  <c r="D729" i="2"/>
  <c r="C729" i="2" s="1"/>
  <c r="D730" i="2"/>
  <c r="C730" i="2" s="1"/>
  <c r="D731" i="2"/>
  <c r="C731" i="2" s="1"/>
  <c r="D732" i="2"/>
  <c r="C732" i="2" s="1"/>
  <c r="D733" i="2"/>
  <c r="C733" i="2" s="1"/>
  <c r="D734" i="2"/>
  <c r="C734" i="2" s="1"/>
  <c r="D735" i="2"/>
  <c r="D736" i="2"/>
  <c r="D737" i="2"/>
  <c r="D738" i="2"/>
  <c r="D739" i="2"/>
  <c r="D740" i="2"/>
  <c r="C740" i="2" s="1"/>
  <c r="D741" i="2"/>
  <c r="C741" i="2" s="1"/>
  <c r="D742" i="2"/>
  <c r="C742" i="2" s="1"/>
  <c r="D743" i="2"/>
  <c r="C743" i="2" s="1"/>
  <c r="D744" i="2"/>
  <c r="C744" i="2" s="1"/>
  <c r="D745" i="2"/>
  <c r="C745" i="2" s="1"/>
  <c r="D746" i="2"/>
  <c r="C746" i="2" s="1"/>
  <c r="D747" i="2"/>
  <c r="D748" i="2"/>
  <c r="D749" i="2"/>
  <c r="D750" i="2"/>
  <c r="D751" i="2"/>
  <c r="D752" i="2"/>
  <c r="C752" i="2" s="1"/>
  <c r="D753" i="2"/>
  <c r="C753" i="2" s="1"/>
  <c r="D754" i="2"/>
  <c r="C754" i="2" s="1"/>
  <c r="D755" i="2"/>
  <c r="C755" i="2" s="1"/>
  <c r="D756" i="2"/>
  <c r="C756" i="2" s="1"/>
  <c r="D757" i="2"/>
  <c r="C757" i="2" s="1"/>
  <c r="D758" i="2"/>
  <c r="C758" i="2" s="1"/>
  <c r="D759" i="2"/>
  <c r="D760" i="2"/>
  <c r="D761" i="2"/>
  <c r="D762" i="2"/>
  <c r="D763" i="2"/>
  <c r="D764" i="2"/>
  <c r="C764" i="2" s="1"/>
  <c r="D765" i="2"/>
  <c r="C765" i="2" s="1"/>
  <c r="D766" i="2"/>
  <c r="C766" i="2" s="1"/>
  <c r="D767" i="2"/>
  <c r="C767" i="2" s="1"/>
  <c r="D768" i="2"/>
  <c r="C768" i="2" s="1"/>
  <c r="D769" i="2"/>
  <c r="C769" i="2" s="1"/>
  <c r="D770" i="2"/>
  <c r="C770" i="2" s="1"/>
  <c r="D771" i="2"/>
  <c r="D772" i="2"/>
  <c r="D773" i="2"/>
  <c r="D774" i="2"/>
  <c r="D775" i="2"/>
  <c r="D776" i="2"/>
  <c r="C776" i="2" s="1"/>
  <c r="D777" i="2"/>
  <c r="C777" i="2" s="1"/>
  <c r="D778" i="2"/>
  <c r="C778" i="2" s="1"/>
  <c r="D779" i="2"/>
  <c r="C779" i="2" s="1"/>
  <c r="D780" i="2"/>
  <c r="C780" i="2" s="1"/>
  <c r="D781" i="2"/>
  <c r="C781" i="2" s="1"/>
  <c r="D782" i="2"/>
  <c r="C782" i="2" s="1"/>
  <c r="D783" i="2"/>
  <c r="D784" i="2"/>
  <c r="D785" i="2"/>
  <c r="D786" i="2"/>
  <c r="D787" i="2"/>
  <c r="D788" i="2"/>
  <c r="D789" i="2"/>
  <c r="C789" i="2" s="1"/>
  <c r="D790" i="2"/>
  <c r="C790" i="2" s="1"/>
  <c r="D791" i="2"/>
  <c r="C791" i="2" s="1"/>
  <c r="D792" i="2"/>
  <c r="C792" i="2" s="1"/>
  <c r="D793" i="2"/>
  <c r="D794" i="2"/>
  <c r="C794" i="2" s="1"/>
  <c r="D795" i="2"/>
  <c r="D796" i="2"/>
  <c r="D797" i="2"/>
  <c r="D798" i="2"/>
  <c r="D799" i="2"/>
  <c r="D800" i="2"/>
  <c r="C800" i="2" s="1"/>
  <c r="D801" i="2"/>
  <c r="C801" i="2" s="1"/>
  <c r="D802" i="2"/>
  <c r="C802" i="2" s="1"/>
  <c r="D803" i="2"/>
  <c r="C803" i="2" s="1"/>
  <c r="D804" i="2"/>
  <c r="C804" i="2" s="1"/>
  <c r="D805" i="2"/>
  <c r="C805" i="2" s="1"/>
  <c r="D806" i="2"/>
  <c r="C806" i="2" s="1"/>
  <c r="D807" i="2"/>
  <c r="D808" i="2"/>
  <c r="D809" i="2"/>
  <c r="D810" i="2"/>
  <c r="D811" i="2"/>
  <c r="D812" i="2"/>
  <c r="C812" i="2" s="1"/>
  <c r="D813" i="2"/>
  <c r="C813" i="2" s="1"/>
  <c r="D814" i="2"/>
  <c r="C814" i="2" s="1"/>
  <c r="D815" i="2"/>
  <c r="C815" i="2" s="1"/>
  <c r="D816" i="2"/>
  <c r="C816" i="2" s="1"/>
  <c r="D817" i="2"/>
  <c r="C817" i="2" s="1"/>
  <c r="D818" i="2"/>
  <c r="C818" i="2" s="1"/>
  <c r="D819" i="2"/>
  <c r="D820" i="2"/>
  <c r="D821" i="2"/>
  <c r="D822" i="2"/>
  <c r="D823" i="2"/>
  <c r="D824" i="2"/>
  <c r="D825" i="2"/>
  <c r="C825" i="2" s="1"/>
  <c r="D826" i="2"/>
  <c r="C826" i="2" s="1"/>
  <c r="D827" i="2"/>
  <c r="C827" i="2" s="1"/>
  <c r="D828" i="2"/>
  <c r="C828" i="2" s="1"/>
  <c r="D829" i="2"/>
  <c r="C829" i="2" s="1"/>
  <c r="D830" i="2"/>
  <c r="C830" i="2" s="1"/>
  <c r="D831" i="2"/>
  <c r="D832" i="2"/>
  <c r="D833" i="2"/>
  <c r="D834" i="2"/>
  <c r="D835" i="2"/>
  <c r="D836" i="2"/>
  <c r="C836" i="2" s="1"/>
  <c r="D837" i="2"/>
  <c r="C837" i="2" s="1"/>
  <c r="D838" i="2"/>
  <c r="C838" i="2" s="1"/>
  <c r="D839" i="2"/>
  <c r="C839" i="2" s="1"/>
  <c r="D840" i="2"/>
  <c r="C840" i="2" s="1"/>
  <c r="D841" i="2"/>
  <c r="C841" i="2" s="1"/>
  <c r="D842" i="2"/>
  <c r="C842" i="2" s="1"/>
  <c r="D843" i="2"/>
  <c r="D844" i="2"/>
  <c r="D845" i="2"/>
  <c r="D846" i="2"/>
  <c r="D847" i="2"/>
  <c r="D848" i="2"/>
  <c r="D849" i="2"/>
  <c r="C849" i="2" s="1"/>
  <c r="D850" i="2"/>
  <c r="C850" i="2" s="1"/>
  <c r="D851" i="2"/>
  <c r="C851" i="2" s="1"/>
  <c r="D852" i="2"/>
  <c r="C852" i="2" s="1"/>
  <c r="D853" i="2"/>
  <c r="D854" i="2"/>
  <c r="C854" i="2" s="1"/>
  <c r="D855" i="2"/>
  <c r="D856" i="2"/>
  <c r="D857" i="2"/>
  <c r="D858" i="2"/>
  <c r="D859" i="2"/>
  <c r="D860" i="2"/>
  <c r="C860" i="2" s="1"/>
  <c r="D861" i="2"/>
  <c r="C861" i="2" s="1"/>
  <c r="D862" i="2"/>
  <c r="C862" i="2" s="1"/>
  <c r="D863" i="2"/>
  <c r="C863" i="2" s="1"/>
  <c r="D864" i="2"/>
  <c r="C864" i="2" s="1"/>
  <c r="D865" i="2"/>
  <c r="C865" i="2" s="1"/>
  <c r="D866" i="2"/>
  <c r="C866" i="2" s="1"/>
  <c r="D867" i="2"/>
  <c r="D868" i="2"/>
  <c r="D869" i="2"/>
  <c r="D870" i="2"/>
  <c r="D871" i="2"/>
  <c r="D872" i="2"/>
  <c r="C872" i="2" s="1"/>
  <c r="D873" i="2"/>
  <c r="C873" i="2" s="1"/>
  <c r="D874" i="2"/>
  <c r="C874" i="2" s="1"/>
  <c r="D875" i="2"/>
  <c r="C875" i="2" s="1"/>
  <c r="D876" i="2"/>
  <c r="C876" i="2" s="1"/>
  <c r="D877" i="2"/>
  <c r="C877" i="2" s="1"/>
  <c r="D878" i="2"/>
  <c r="C878" i="2" s="1"/>
  <c r="D879" i="2"/>
  <c r="D880" i="2"/>
  <c r="D881" i="2"/>
  <c r="D882" i="2"/>
  <c r="D883" i="2"/>
  <c r="D884" i="2"/>
  <c r="D885" i="2"/>
  <c r="D886" i="2"/>
  <c r="C886" i="2" s="1"/>
  <c r="D887" i="2"/>
  <c r="C887" i="2" s="1"/>
  <c r="D888" i="2"/>
  <c r="C888" i="2" s="1"/>
  <c r="D889" i="2"/>
  <c r="D890" i="2"/>
  <c r="C890" i="2" s="1"/>
  <c r="D891" i="2"/>
  <c r="D892" i="2"/>
  <c r="D893" i="2"/>
  <c r="D894" i="2"/>
  <c r="D895" i="2"/>
  <c r="D896" i="2"/>
  <c r="C896" i="2" s="1"/>
  <c r="D897" i="2"/>
  <c r="D898" i="2"/>
  <c r="C898" i="2" s="1"/>
  <c r="D899" i="2"/>
  <c r="C899" i="2" s="1"/>
  <c r="D900" i="2"/>
  <c r="C900" i="2" s="1"/>
  <c r="D901" i="2"/>
  <c r="C901" i="2" s="1"/>
  <c r="D902" i="2"/>
  <c r="C902" i="2" s="1"/>
  <c r="D903" i="2"/>
  <c r="D904" i="2"/>
  <c r="D905" i="2"/>
  <c r="D906" i="2"/>
  <c r="D907" i="2"/>
  <c r="D908" i="2"/>
  <c r="C908" i="2" s="1"/>
  <c r="D909" i="2"/>
  <c r="C909" i="2" s="1"/>
  <c r="D910" i="2"/>
  <c r="C910" i="2" s="1"/>
  <c r="D911" i="2"/>
  <c r="C911" i="2" s="1"/>
  <c r="D912" i="2"/>
  <c r="C912" i="2" s="1"/>
  <c r="D913" i="2"/>
  <c r="C913" i="2" s="1"/>
  <c r="D914" i="2"/>
  <c r="C914" i="2" s="1"/>
  <c r="D915" i="2"/>
  <c r="D916" i="2"/>
  <c r="D917" i="2"/>
  <c r="D918" i="2"/>
  <c r="D919" i="2"/>
  <c r="D920" i="2"/>
  <c r="C920" i="2" s="1"/>
  <c r="D921" i="2"/>
  <c r="C921" i="2" s="1"/>
  <c r="D922" i="2"/>
  <c r="C922" i="2" s="1"/>
  <c r="D923" i="2"/>
  <c r="C923" i="2" s="1"/>
  <c r="D924" i="2"/>
  <c r="C924" i="2" s="1"/>
  <c r="D925" i="2"/>
  <c r="C925" i="2" s="1"/>
  <c r="D926" i="2"/>
  <c r="C926" i="2" s="1"/>
  <c r="D927" i="2"/>
  <c r="D928" i="2"/>
  <c r="D929" i="2"/>
  <c r="D930" i="2"/>
  <c r="D931" i="2"/>
  <c r="D932" i="2"/>
  <c r="C932" i="2" s="1"/>
  <c r="D933" i="2"/>
  <c r="D934" i="2"/>
  <c r="C934" i="2" s="1"/>
  <c r="D935" i="2"/>
  <c r="C935" i="2" s="1"/>
  <c r="D936" i="2"/>
  <c r="C936" i="2" s="1"/>
  <c r="D937" i="2"/>
  <c r="C937" i="2" s="1"/>
  <c r="D938" i="2"/>
  <c r="C938" i="2" s="1"/>
  <c r="D939" i="2"/>
  <c r="D940" i="2"/>
  <c r="D941" i="2"/>
  <c r="D942" i="2"/>
  <c r="D943" i="2"/>
  <c r="D944" i="2"/>
  <c r="D945" i="2"/>
  <c r="C945" i="2" s="1"/>
  <c r="D946" i="2"/>
  <c r="C946" i="2" s="1"/>
  <c r="D947" i="2"/>
  <c r="C947" i="2" s="1"/>
  <c r="D948" i="2"/>
  <c r="C948" i="2" s="1"/>
  <c r="D949" i="2"/>
  <c r="C949" i="2" s="1"/>
  <c r="D950" i="2"/>
  <c r="C950" i="2" s="1"/>
  <c r="D951" i="2"/>
  <c r="D952" i="2"/>
  <c r="D953" i="2"/>
  <c r="D954" i="2"/>
  <c r="D955" i="2"/>
  <c r="D956" i="2"/>
  <c r="D957" i="2"/>
  <c r="C957" i="2" s="1"/>
  <c r="D958" i="2"/>
  <c r="C958" i="2" s="1"/>
  <c r="D959" i="2"/>
  <c r="C959" i="2" s="1"/>
  <c r="D960" i="2"/>
  <c r="C960" i="2" s="1"/>
  <c r="D961" i="2"/>
  <c r="C961" i="2" s="1"/>
  <c r="D962" i="2"/>
  <c r="C962" i="2" s="1"/>
  <c r="D963" i="2"/>
  <c r="D964" i="2"/>
  <c r="D965" i="2"/>
  <c r="D966" i="2"/>
  <c r="D967" i="2"/>
  <c r="D968" i="2"/>
  <c r="C968" i="2" s="1"/>
  <c r="D969" i="2"/>
  <c r="C969" i="2" s="1"/>
  <c r="D970" i="2"/>
  <c r="C970" i="2" s="1"/>
  <c r="D971" i="2"/>
  <c r="C971" i="2" s="1"/>
  <c r="D972" i="2"/>
  <c r="C972" i="2" s="1"/>
  <c r="D973" i="2"/>
  <c r="C973" i="2" s="1"/>
  <c r="D974" i="2"/>
  <c r="C974" i="2" s="1"/>
  <c r="D975" i="2"/>
  <c r="D976" i="2"/>
  <c r="D977" i="2"/>
  <c r="D978" i="2"/>
  <c r="D979" i="2"/>
  <c r="D980" i="2"/>
  <c r="D981" i="2"/>
  <c r="D982" i="2"/>
  <c r="C982" i="2" s="1"/>
  <c r="D983" i="2"/>
  <c r="C983" i="2" s="1"/>
  <c r="D984" i="2"/>
  <c r="C984" i="2" s="1"/>
  <c r="D985" i="2"/>
  <c r="C985" i="2" s="1"/>
  <c r="D986" i="2"/>
  <c r="C986" i="2" s="1"/>
  <c r="D987" i="2"/>
  <c r="D988" i="2"/>
  <c r="D989" i="2"/>
  <c r="D990" i="2"/>
  <c r="D991" i="2"/>
  <c r="D992" i="2"/>
  <c r="C992" i="2" s="1"/>
  <c r="D993" i="2"/>
  <c r="D994" i="2"/>
  <c r="C994" i="2" s="1"/>
  <c r="D995" i="2"/>
  <c r="C995" i="2" s="1"/>
  <c r="D996" i="2"/>
  <c r="C996" i="2" s="1"/>
  <c r="D997" i="2"/>
  <c r="C997" i="2" s="1"/>
  <c r="D998" i="2"/>
  <c r="C998" i="2" s="1"/>
  <c r="D999" i="2"/>
  <c r="D1000" i="2"/>
  <c r="D1001" i="2"/>
  <c r="D1002" i="2"/>
  <c r="D1003" i="2"/>
  <c r="D1004" i="2"/>
  <c r="C1004" i="2" s="1"/>
  <c r="D1005" i="2"/>
  <c r="C1005" i="2" s="1"/>
  <c r="D1006" i="2"/>
  <c r="C1006" i="2" s="1"/>
  <c r="D1007" i="2"/>
  <c r="C1007" i="2" s="1"/>
  <c r="D1008" i="2"/>
  <c r="C1008" i="2" s="1"/>
  <c r="D1009" i="2"/>
  <c r="C1009" i="2" s="1"/>
  <c r="D1010" i="2"/>
  <c r="C1010" i="2" s="1"/>
  <c r="D1011" i="2"/>
  <c r="D1012" i="2"/>
  <c r="D1013" i="2"/>
  <c r="D1014" i="2"/>
  <c r="D1015" i="2"/>
  <c r="D1016" i="2"/>
  <c r="C1016" i="2" s="1"/>
  <c r="D1017" i="2"/>
  <c r="C1017" i="2" s="1"/>
  <c r="D1018" i="2"/>
  <c r="C1018" i="2" s="1"/>
  <c r="D1019" i="2"/>
  <c r="C1019" i="2" s="1"/>
  <c r="D1020" i="2"/>
  <c r="C1020" i="2" s="1"/>
  <c r="D1021" i="2"/>
  <c r="C1021" i="2" s="1"/>
  <c r="D1022" i="2"/>
  <c r="D1023" i="2"/>
  <c r="D1024" i="2"/>
  <c r="D1025" i="2"/>
  <c r="D1026" i="2"/>
  <c r="D1027" i="2"/>
  <c r="D1028" i="2"/>
  <c r="D1029" i="2"/>
  <c r="D1030" i="2"/>
  <c r="D1031" i="2"/>
  <c r="C1031" i="2" s="1"/>
  <c r="D1032" i="2"/>
  <c r="C1032" i="2" s="1"/>
  <c r="D1033" i="2"/>
  <c r="C1033" i="2" s="1"/>
  <c r="D1034" i="2"/>
  <c r="C1034" i="2" s="1"/>
  <c r="D1035" i="2"/>
  <c r="D1036" i="2"/>
  <c r="D1037" i="2"/>
  <c r="D1038" i="2"/>
  <c r="D1039" i="2"/>
  <c r="D1040" i="2"/>
  <c r="C1040" i="2" s="1"/>
  <c r="D1041" i="2"/>
  <c r="D1042" i="2"/>
  <c r="C1042" i="2" s="1"/>
  <c r="D1043" i="2"/>
  <c r="C1043" i="2" s="1"/>
  <c r="D1044" i="2"/>
  <c r="C1044" i="2" s="1"/>
  <c r="D1045" i="2"/>
  <c r="C1045" i="2" s="1"/>
  <c r="D1046" i="2"/>
  <c r="C1046" i="2" s="1"/>
  <c r="D1047" i="2"/>
  <c r="D1048" i="2"/>
  <c r="D1049" i="2"/>
  <c r="D1050" i="2"/>
  <c r="D1051" i="2"/>
  <c r="D1052" i="2"/>
  <c r="D1053" i="2"/>
  <c r="C1053" i="2" s="1"/>
  <c r="D1054" i="2"/>
  <c r="C1054" i="2" s="1"/>
  <c r="D1055" i="2"/>
  <c r="C1055" i="2" s="1"/>
  <c r="D1056" i="2"/>
  <c r="C1056" i="2" s="1"/>
  <c r="D1057" i="2"/>
  <c r="C1057" i="2" s="1"/>
  <c r="D1058" i="2"/>
  <c r="C1058" i="2" s="1"/>
  <c r="D1059" i="2"/>
  <c r="D1060" i="2"/>
  <c r="D1061" i="2"/>
  <c r="D1062" i="2"/>
  <c r="D1063" i="2"/>
  <c r="D1064" i="2"/>
  <c r="D1065" i="2"/>
  <c r="D1066" i="2"/>
  <c r="D1067" i="2"/>
  <c r="C1067" i="2" s="1"/>
  <c r="D1068" i="2"/>
  <c r="C1068" i="2" s="1"/>
  <c r="D1069" i="2"/>
  <c r="C1069" i="2" s="1"/>
  <c r="D1070" i="2"/>
  <c r="D1071" i="2"/>
  <c r="D1072" i="2"/>
  <c r="D1073" i="2"/>
  <c r="D1074" i="2"/>
  <c r="D1075" i="2"/>
  <c r="D1076" i="2"/>
  <c r="D1077" i="2"/>
  <c r="D1078" i="2"/>
  <c r="D1079" i="2"/>
  <c r="C1079" i="2" s="1"/>
  <c r="D1080" i="2"/>
  <c r="C1080" i="2" s="1"/>
  <c r="D1081" i="2"/>
  <c r="C1081" i="2" s="1"/>
  <c r="D1082" i="2"/>
  <c r="C1082" i="2" s="1"/>
  <c r="D1083" i="2"/>
  <c r="D1084" i="2"/>
  <c r="D1085" i="2"/>
  <c r="D1086" i="2"/>
  <c r="D1087" i="2"/>
  <c r="D1088" i="2"/>
  <c r="C1088" i="2" s="1"/>
  <c r="D1089" i="2"/>
  <c r="D1090" i="2"/>
  <c r="C1090" i="2" s="1"/>
  <c r="D1091" i="2"/>
  <c r="C1091" i="2" s="1"/>
  <c r="D1092" i="2"/>
  <c r="C1092" i="2" s="1"/>
  <c r="D1093" i="2"/>
  <c r="C1093" i="2" s="1"/>
  <c r="D1094" i="2"/>
  <c r="C1094" i="2" s="1"/>
  <c r="D1095" i="2"/>
  <c r="D1096" i="2"/>
  <c r="D1097" i="2"/>
  <c r="D1098" i="2"/>
  <c r="D1099" i="2"/>
  <c r="D1100" i="2"/>
  <c r="D1101" i="2"/>
  <c r="C1101" i="2" s="1"/>
  <c r="D1102" i="2"/>
  <c r="C1102" i="2" s="1"/>
  <c r="D1103" i="2"/>
  <c r="C1103" i="2" s="1"/>
  <c r="D1104" i="2"/>
  <c r="C1104" i="2" s="1"/>
  <c r="D1105" i="2"/>
  <c r="C1105" i="2" s="1"/>
  <c r="D1106" i="2"/>
  <c r="C1106" i="2" s="1"/>
  <c r="D1107" i="2"/>
  <c r="D1108" i="2"/>
  <c r="D1109" i="2"/>
  <c r="D1110" i="2"/>
  <c r="D1111" i="2"/>
  <c r="D1112" i="2"/>
  <c r="D1113" i="2"/>
  <c r="D1114" i="2"/>
  <c r="D1115" i="2"/>
  <c r="C1115" i="2" s="1"/>
  <c r="D1116" i="2"/>
  <c r="C1116" i="2" s="1"/>
  <c r="D1117" i="2"/>
  <c r="C1117" i="2" s="1"/>
  <c r="D1118" i="2"/>
  <c r="D1119" i="2"/>
  <c r="D1120" i="2"/>
  <c r="D1121" i="2"/>
  <c r="D1122" i="2"/>
  <c r="D1123" i="2"/>
  <c r="D1124" i="2"/>
  <c r="D1125" i="2"/>
  <c r="D1126" i="2"/>
  <c r="D1127" i="2"/>
  <c r="C1127" i="2" s="1"/>
  <c r="D1128" i="2"/>
  <c r="C1128" i="2" s="1"/>
  <c r="D1129" i="2"/>
  <c r="C1129" i="2" s="1"/>
  <c r="D1130" i="2"/>
  <c r="C1130" i="2" s="1"/>
  <c r="D1131" i="2"/>
  <c r="D1132" i="2"/>
  <c r="D1133" i="2"/>
  <c r="D1134" i="2"/>
  <c r="D1135" i="2"/>
  <c r="D1136" i="2"/>
  <c r="C1136" i="2" s="1"/>
  <c r="D1137" i="2"/>
  <c r="D1138" i="2"/>
  <c r="C1138" i="2" s="1"/>
  <c r="D1139" i="2"/>
  <c r="C1139" i="2" s="1"/>
  <c r="D1140" i="2"/>
  <c r="C1140" i="2" s="1"/>
  <c r="D1141" i="2"/>
  <c r="C1141" i="2" s="1"/>
  <c r="D1142" i="2"/>
  <c r="C1142" i="2" s="1"/>
  <c r="D1143" i="2"/>
  <c r="D1144" i="2"/>
  <c r="D1145" i="2"/>
  <c r="D1146" i="2"/>
  <c r="D1147" i="2"/>
  <c r="D1148" i="2"/>
  <c r="D1149" i="2"/>
  <c r="C1149" i="2" s="1"/>
  <c r="D1150" i="2"/>
  <c r="C1150" i="2" s="1"/>
  <c r="D1151" i="2"/>
  <c r="C1151" i="2" s="1"/>
  <c r="D1152" i="2"/>
  <c r="C1152" i="2" s="1"/>
  <c r="D1153" i="2"/>
  <c r="C1153" i="2" s="1"/>
  <c r="D1154" i="2"/>
  <c r="C1154" i="2" s="1"/>
  <c r="D1155" i="2"/>
  <c r="D1156" i="2"/>
  <c r="D1157" i="2"/>
  <c r="D1158" i="2"/>
  <c r="D1159" i="2"/>
  <c r="D1160" i="2"/>
  <c r="D1161" i="2"/>
  <c r="D1162" i="2"/>
  <c r="D1163" i="2"/>
  <c r="C1163" i="2" s="1"/>
  <c r="D1164" i="2"/>
  <c r="C1164" i="2" s="1"/>
  <c r="D1165" i="2"/>
  <c r="C1165" i="2" s="1"/>
  <c r="D1166" i="2"/>
  <c r="D1167" i="2"/>
  <c r="D1168" i="2"/>
  <c r="D1169" i="2"/>
  <c r="D1170" i="2"/>
  <c r="D1171" i="2"/>
  <c r="D1172" i="2"/>
  <c r="D1173" i="2"/>
  <c r="D1174" i="2"/>
  <c r="D1175" i="2"/>
  <c r="C1175" i="2" s="1"/>
  <c r="D1176" i="2"/>
  <c r="C1176" i="2" s="1"/>
  <c r="D1177" i="2"/>
  <c r="C1177" i="2" s="1"/>
  <c r="D1178" i="2"/>
  <c r="C1178" i="2" s="1"/>
  <c r="D1179" i="2"/>
  <c r="D1180" i="2"/>
  <c r="D1181" i="2"/>
  <c r="D1182" i="2"/>
  <c r="D1183" i="2"/>
  <c r="D1184" i="2"/>
  <c r="C1184" i="2" s="1"/>
  <c r="D1185" i="2"/>
  <c r="D1186" i="2"/>
  <c r="C1186" i="2" s="1"/>
  <c r="D1187" i="2"/>
  <c r="C1187" i="2" s="1"/>
  <c r="D1188" i="2"/>
  <c r="C1188" i="2" s="1"/>
  <c r="D1189" i="2"/>
  <c r="C1189" i="2" s="1"/>
  <c r="D1190" i="2"/>
  <c r="C1190" i="2" s="1"/>
  <c r="D1191" i="2"/>
  <c r="D1192" i="2"/>
  <c r="D1193" i="2"/>
  <c r="D1194" i="2"/>
  <c r="D1195" i="2"/>
  <c r="D1196" i="2"/>
  <c r="D1197" i="2"/>
  <c r="C1197" i="2" s="1"/>
  <c r="D1198" i="2"/>
  <c r="C1198" i="2" s="1"/>
  <c r="D1199" i="2"/>
  <c r="C1199" i="2" s="1"/>
  <c r="D1200" i="2"/>
  <c r="C1200" i="2" s="1"/>
  <c r="D1201" i="2"/>
  <c r="C1201" i="2" s="1"/>
  <c r="D1202" i="2"/>
  <c r="C1202" i="2" s="1"/>
  <c r="D1203" i="2"/>
  <c r="D1204" i="2"/>
  <c r="D1205" i="2"/>
  <c r="D1206" i="2"/>
  <c r="D1207" i="2"/>
  <c r="D1208" i="2"/>
  <c r="D1209" i="2"/>
  <c r="D1210" i="2"/>
  <c r="D1211" i="2"/>
  <c r="C1211" i="2" s="1"/>
  <c r="D1212" i="2"/>
  <c r="C1212" i="2" s="1"/>
  <c r="D1213" i="2"/>
  <c r="C1213" i="2" s="1"/>
  <c r="D1214" i="2"/>
  <c r="D1215" i="2"/>
  <c r="D1216" i="2"/>
  <c r="D1217" i="2"/>
  <c r="D1218" i="2"/>
  <c r="D1219" i="2"/>
  <c r="D1220" i="2"/>
  <c r="D1221" i="2"/>
  <c r="D1222" i="2"/>
  <c r="D1223" i="2"/>
  <c r="C1223" i="2" s="1"/>
  <c r="D1224" i="2"/>
  <c r="C1224" i="2" s="1"/>
  <c r="D1225" i="2"/>
  <c r="C1225" i="2" s="1"/>
  <c r="D1226" i="2"/>
  <c r="C1226" i="2" s="1"/>
  <c r="D1227" i="2"/>
  <c r="D1228" i="2"/>
  <c r="D1229" i="2"/>
  <c r="D1230" i="2"/>
  <c r="D1231" i="2"/>
  <c r="D1232" i="2"/>
  <c r="C1232" i="2" s="1"/>
  <c r="D1233" i="2"/>
  <c r="D1234" i="2"/>
  <c r="C1234" i="2" s="1"/>
  <c r="D1235" i="2"/>
  <c r="C1235" i="2" s="1"/>
  <c r="D1236" i="2"/>
  <c r="C1236" i="2" s="1"/>
  <c r="D1237" i="2"/>
  <c r="C1237" i="2" s="1"/>
  <c r="D1238" i="2"/>
  <c r="C1238" i="2" s="1"/>
  <c r="D1239" i="2"/>
  <c r="D1240" i="2"/>
  <c r="D1241" i="2"/>
  <c r="D1242" i="2"/>
  <c r="D1243" i="2"/>
  <c r="D1244" i="2"/>
  <c r="D1245" i="2"/>
  <c r="C1245" i="2" s="1"/>
  <c r="D1246" i="2"/>
  <c r="C1246" i="2" s="1"/>
  <c r="D1247" i="2"/>
  <c r="C1247" i="2" s="1"/>
  <c r="D1248" i="2"/>
  <c r="C1248" i="2" s="1"/>
  <c r="D1249" i="2"/>
  <c r="C1249" i="2" s="1"/>
  <c r="D1250" i="2"/>
  <c r="C1250" i="2" s="1"/>
  <c r="D1251" i="2"/>
  <c r="D1252" i="2"/>
  <c r="D1253" i="2"/>
  <c r="D1254" i="2"/>
  <c r="D1255" i="2"/>
  <c r="D1256" i="2"/>
  <c r="D1257" i="2"/>
  <c r="D1258" i="2"/>
  <c r="D1259" i="2"/>
  <c r="C1259" i="2" s="1"/>
  <c r="D1260" i="2"/>
  <c r="C1260" i="2" s="1"/>
  <c r="D1261" i="2"/>
  <c r="C1261" i="2" s="1"/>
  <c r="D1262" i="2"/>
  <c r="D1263" i="2"/>
  <c r="D1264" i="2"/>
  <c r="D1265" i="2"/>
  <c r="D1266" i="2"/>
  <c r="D1267" i="2"/>
  <c r="D1268" i="2"/>
  <c r="D1269" i="2"/>
  <c r="D1270" i="2"/>
  <c r="D1271" i="2"/>
  <c r="C1271" i="2" s="1"/>
  <c r="D1272" i="2"/>
  <c r="C1272" i="2" s="1"/>
  <c r="D1273" i="2"/>
  <c r="C1273" i="2" s="1"/>
  <c r="D1274" i="2"/>
  <c r="C1274" i="2" s="1"/>
  <c r="D1275" i="2"/>
  <c r="D1276" i="2"/>
  <c r="D1277" i="2"/>
  <c r="D1278" i="2"/>
  <c r="D1279" i="2"/>
  <c r="D1280" i="2"/>
  <c r="C1280" i="2" s="1"/>
  <c r="D1281" i="2"/>
  <c r="D1282" i="2"/>
  <c r="C1282" i="2" s="1"/>
  <c r="D1283" i="2"/>
  <c r="C1283" i="2" s="1"/>
  <c r="D1284" i="2"/>
  <c r="C1284" i="2" s="1"/>
  <c r="D1285" i="2"/>
  <c r="C1285" i="2" s="1"/>
  <c r="D1286" i="2"/>
  <c r="C1286" i="2" s="1"/>
  <c r="D1287" i="2"/>
  <c r="D1288" i="2"/>
  <c r="D1289" i="2"/>
  <c r="D1290" i="2"/>
  <c r="D1291" i="2"/>
  <c r="D1292" i="2"/>
  <c r="D1293" i="2"/>
  <c r="C1293" i="2" s="1"/>
  <c r="D1294" i="2"/>
  <c r="C1294" i="2" s="1"/>
  <c r="D1295" i="2"/>
  <c r="C1295" i="2" s="1"/>
  <c r="D1296" i="2"/>
  <c r="C1296" i="2" s="1"/>
  <c r="D1297" i="2"/>
  <c r="C1297" i="2" s="1"/>
  <c r="D1298" i="2"/>
  <c r="C1298" i="2" s="1"/>
  <c r="D1299" i="2"/>
  <c r="D1300" i="2"/>
  <c r="D1301" i="2"/>
  <c r="D1302" i="2"/>
  <c r="D1303" i="2"/>
  <c r="D1304" i="2"/>
  <c r="D1305" i="2"/>
  <c r="D1306" i="2"/>
  <c r="D1307" i="2"/>
  <c r="C1307" i="2" s="1"/>
  <c r="D1308" i="2"/>
  <c r="C1308" i="2" s="1"/>
  <c r="D1309" i="2"/>
  <c r="C1309" i="2" s="1"/>
  <c r="D1310" i="2"/>
  <c r="D1311" i="2"/>
  <c r="D1312" i="2"/>
  <c r="D1313" i="2"/>
  <c r="D1314" i="2"/>
  <c r="D1315" i="2"/>
  <c r="D1316" i="2"/>
  <c r="D1317" i="2"/>
  <c r="D1318" i="2"/>
  <c r="D1319" i="2"/>
  <c r="C1319" i="2" s="1"/>
  <c r="D1320" i="2"/>
  <c r="C1320" i="2" s="1"/>
  <c r="D1321" i="2"/>
  <c r="C1321" i="2" s="1"/>
  <c r="D1322" i="2"/>
  <c r="C1322" i="2" s="1"/>
  <c r="D1323" i="2"/>
  <c r="D1324" i="2"/>
  <c r="D1325" i="2"/>
  <c r="D1326" i="2"/>
  <c r="D1327" i="2"/>
  <c r="D1328" i="2"/>
  <c r="C1328" i="2" s="1"/>
  <c r="D1329" i="2"/>
  <c r="D1330" i="2"/>
  <c r="C1330" i="2" s="1"/>
  <c r="D1331" i="2"/>
  <c r="C1331" i="2" s="1"/>
  <c r="D1332" i="2"/>
  <c r="C1332" i="2" s="1"/>
  <c r="D1333" i="2"/>
  <c r="C1333" i="2" s="1"/>
  <c r="D1334" i="2"/>
  <c r="C1334" i="2" s="1"/>
  <c r="D1335" i="2"/>
  <c r="D1336" i="2"/>
  <c r="D1337" i="2"/>
  <c r="D1338" i="2"/>
  <c r="D1339" i="2"/>
  <c r="D1340" i="2"/>
  <c r="D1341" i="2"/>
  <c r="C1341" i="2" s="1"/>
  <c r="D1342" i="2"/>
  <c r="C1342" i="2" s="1"/>
  <c r="D1343" i="2"/>
  <c r="C1343" i="2" s="1"/>
  <c r="D1344" i="2"/>
  <c r="C1344" i="2" s="1"/>
  <c r="D1345" i="2"/>
  <c r="C1345" i="2" s="1"/>
  <c r="D1346" i="2"/>
  <c r="C1346" i="2" s="1"/>
  <c r="D1347" i="2"/>
  <c r="D1348" i="2"/>
  <c r="D1349" i="2"/>
  <c r="D1350" i="2"/>
  <c r="D1351" i="2"/>
  <c r="D1352" i="2"/>
  <c r="D1353" i="2"/>
  <c r="D1354" i="2"/>
  <c r="D1355" i="2"/>
  <c r="C1355" i="2" s="1"/>
  <c r="D1356" i="2"/>
  <c r="C1356" i="2" s="1"/>
  <c r="D1357" i="2"/>
  <c r="C1357" i="2" s="1"/>
  <c r="D1358" i="2"/>
  <c r="D1359" i="2"/>
  <c r="D1360" i="2"/>
  <c r="D1361" i="2"/>
  <c r="D1362" i="2"/>
  <c r="D1363" i="2"/>
  <c r="D1364" i="2"/>
  <c r="D1365" i="2"/>
  <c r="D1366" i="2"/>
  <c r="D1367" i="2"/>
  <c r="C1367" i="2" s="1"/>
  <c r="D1368" i="2"/>
  <c r="C1368" i="2" s="1"/>
  <c r="D1369" i="2"/>
  <c r="C1369" i="2" s="1"/>
  <c r="D1370" i="2"/>
  <c r="C1370" i="2" s="1"/>
  <c r="D1371" i="2"/>
  <c r="D1372" i="2"/>
  <c r="D1373" i="2"/>
  <c r="D1374" i="2"/>
  <c r="D1375" i="2"/>
  <c r="D1376" i="2"/>
  <c r="C1376" i="2" s="1"/>
  <c r="D1377" i="2"/>
  <c r="D1378" i="2"/>
  <c r="C1378" i="2" s="1"/>
  <c r="D1379" i="2"/>
  <c r="C1379" i="2" s="1"/>
  <c r="D1380" i="2"/>
  <c r="C1380" i="2" s="1"/>
  <c r="D1381" i="2"/>
  <c r="C1381" i="2" s="1"/>
  <c r="D1382" i="2"/>
  <c r="C1382" i="2" s="1"/>
  <c r="D1383" i="2"/>
  <c r="D1384" i="2"/>
  <c r="D1385" i="2"/>
  <c r="D1386" i="2"/>
  <c r="D1387" i="2"/>
  <c r="D1388" i="2"/>
  <c r="D1389" i="2"/>
  <c r="C1389" i="2" s="1"/>
  <c r="D1390" i="2"/>
  <c r="C1390" i="2" s="1"/>
  <c r="D1391" i="2"/>
  <c r="C1391" i="2" s="1"/>
  <c r="D1392" i="2"/>
  <c r="C1392" i="2" s="1"/>
  <c r="D1393" i="2"/>
  <c r="C1393" i="2" s="1"/>
  <c r="D1394" i="2"/>
  <c r="C1394" i="2" s="1"/>
  <c r="D1395" i="2"/>
  <c r="D1396" i="2"/>
  <c r="D1397" i="2"/>
  <c r="D1398" i="2"/>
  <c r="D1399" i="2"/>
  <c r="D1400" i="2"/>
  <c r="D1401" i="2"/>
  <c r="D1402" i="2"/>
  <c r="D1403" i="2"/>
  <c r="C1403" i="2" s="1"/>
  <c r="D1404" i="2"/>
  <c r="C1404" i="2" s="1"/>
  <c r="D1405" i="2"/>
  <c r="C1405" i="2" s="1"/>
  <c r="D1406" i="2"/>
  <c r="D1407" i="2"/>
  <c r="D1408" i="2"/>
  <c r="D1409" i="2"/>
  <c r="D1410" i="2"/>
  <c r="D1411" i="2"/>
  <c r="D1412" i="2"/>
  <c r="D1413" i="2"/>
  <c r="D1414" i="2"/>
  <c r="D1415" i="2"/>
  <c r="C1415" i="2" s="1"/>
  <c r="D1416" i="2"/>
  <c r="C1416" i="2" s="1"/>
  <c r="D1417" i="2"/>
  <c r="C1417" i="2" s="1"/>
  <c r="D1418" i="2"/>
  <c r="C1418" i="2" s="1"/>
  <c r="D1419" i="2"/>
  <c r="D1420" i="2"/>
  <c r="D1421" i="2"/>
  <c r="D1422" i="2"/>
  <c r="D1423" i="2"/>
  <c r="D1424" i="2"/>
  <c r="C1424" i="2" s="1"/>
  <c r="D1425" i="2"/>
  <c r="D1426" i="2"/>
  <c r="C1426" i="2" s="1"/>
  <c r="D1427" i="2"/>
  <c r="C1427" i="2" s="1"/>
  <c r="D1428" i="2"/>
  <c r="C1428" i="2" s="1"/>
  <c r="D1429" i="2"/>
  <c r="C1429" i="2" s="1"/>
  <c r="D1430" i="2"/>
  <c r="C1430" i="2" s="1"/>
  <c r="D1431" i="2"/>
  <c r="D1432" i="2"/>
  <c r="D1433" i="2"/>
  <c r="D1434" i="2"/>
  <c r="D1435" i="2"/>
  <c r="D1436" i="2"/>
  <c r="D1437" i="2"/>
  <c r="C1437" i="2" s="1"/>
  <c r="D1438" i="2"/>
  <c r="C1438" i="2" s="1"/>
  <c r="D1439" i="2"/>
  <c r="C1439" i="2" s="1"/>
  <c r="D1440" i="2"/>
  <c r="C1440" i="2" s="1"/>
  <c r="D1441" i="2"/>
  <c r="C1441" i="2" s="1"/>
  <c r="D1442" i="2"/>
  <c r="C1442" i="2" s="1"/>
  <c r="D1443" i="2"/>
  <c r="D1444" i="2"/>
  <c r="D1445" i="2"/>
  <c r="D1446" i="2"/>
  <c r="D1447" i="2"/>
  <c r="D1448" i="2"/>
  <c r="D1449" i="2"/>
  <c r="D1450" i="2"/>
  <c r="D1451" i="2"/>
  <c r="C1451" i="2" s="1"/>
  <c r="D1452" i="2"/>
  <c r="C1452" i="2" s="1"/>
  <c r="D1453" i="2"/>
  <c r="C1453" i="2" s="1"/>
  <c r="D1454" i="2"/>
  <c r="D1455" i="2"/>
  <c r="D1456" i="2"/>
  <c r="D1457" i="2"/>
  <c r="D1458" i="2"/>
  <c r="D1459" i="2"/>
  <c r="D1460" i="2"/>
  <c r="D1461" i="2"/>
  <c r="D1462" i="2"/>
  <c r="D1463" i="2"/>
  <c r="C1463" i="2" s="1"/>
  <c r="D1464" i="2"/>
  <c r="C1464" i="2" s="1"/>
  <c r="D1465" i="2"/>
  <c r="C1465" i="2" s="1"/>
  <c r="D1466" i="2"/>
  <c r="C1466" i="2" s="1"/>
  <c r="D1467" i="2"/>
  <c r="D1468" i="2"/>
  <c r="D1469" i="2"/>
  <c r="D1470" i="2"/>
  <c r="D1471" i="2"/>
  <c r="D1472" i="2"/>
  <c r="C1472" i="2" s="1"/>
  <c r="D1473" i="2"/>
  <c r="D1474" i="2"/>
  <c r="C1474" i="2" s="1"/>
  <c r="D1475" i="2"/>
  <c r="C1475" i="2" s="1"/>
  <c r="D1476" i="2"/>
  <c r="C1476" i="2" s="1"/>
  <c r="D1477" i="2"/>
  <c r="C1477" i="2" s="1"/>
  <c r="D1478" i="2"/>
  <c r="C1478" i="2" s="1"/>
  <c r="D1479" i="2"/>
  <c r="D1480" i="2"/>
  <c r="D1481" i="2"/>
  <c r="D1482" i="2"/>
  <c r="D1483" i="2"/>
  <c r="D1484" i="2"/>
  <c r="D1485" i="2"/>
  <c r="C1485" i="2" s="1"/>
  <c r="D1486" i="2"/>
  <c r="C1486" i="2" s="1"/>
  <c r="D1487" i="2"/>
  <c r="C1487" i="2" s="1"/>
  <c r="D1488" i="2"/>
  <c r="C1488" i="2" s="1"/>
  <c r="D1489" i="2"/>
  <c r="C1489" i="2" s="1"/>
  <c r="D1490" i="2"/>
  <c r="C1490" i="2" s="1"/>
  <c r="D1491" i="2"/>
  <c r="D1492" i="2"/>
  <c r="D1493" i="2"/>
  <c r="D1494" i="2"/>
  <c r="D1495" i="2"/>
  <c r="D1496" i="2"/>
  <c r="D1497" i="2"/>
  <c r="D1498" i="2"/>
  <c r="D1499" i="2"/>
  <c r="C1499" i="2" s="1"/>
  <c r="D1500" i="2"/>
  <c r="C1500" i="2" s="1"/>
  <c r="D1501" i="2"/>
  <c r="C1501" i="2" s="1"/>
  <c r="D1502" i="2"/>
  <c r="D1503" i="2"/>
  <c r="D1504" i="2"/>
  <c r="D1505" i="2"/>
  <c r="D1506" i="2"/>
  <c r="D1507" i="2"/>
  <c r="D1508" i="2"/>
  <c r="D1509" i="2"/>
  <c r="D1510" i="2"/>
  <c r="D1511" i="2"/>
  <c r="C1511" i="2" s="1"/>
  <c r="D1512" i="2"/>
  <c r="C1512" i="2" s="1"/>
  <c r="D1513" i="2"/>
  <c r="C1513" i="2" s="1"/>
  <c r="D1514" i="2"/>
  <c r="C1514" i="2" s="1"/>
  <c r="D1515" i="2"/>
  <c r="D1516" i="2"/>
  <c r="D1517" i="2"/>
  <c r="D1518" i="2"/>
  <c r="D1519" i="2"/>
  <c r="D1520" i="2"/>
  <c r="C1520" i="2" s="1"/>
  <c r="D1521" i="2"/>
  <c r="D1522" i="2"/>
  <c r="C1522" i="2" s="1"/>
  <c r="D1523" i="2"/>
  <c r="C1523" i="2" s="1"/>
  <c r="D1524" i="2"/>
  <c r="C1524" i="2" s="1"/>
  <c r="D1525" i="2"/>
  <c r="C1525" i="2" s="1"/>
  <c r="D1526" i="2"/>
  <c r="C1526" i="2" s="1"/>
  <c r="D1527" i="2"/>
  <c r="D1528" i="2"/>
  <c r="D1529" i="2"/>
  <c r="D1530" i="2"/>
  <c r="D1531" i="2"/>
  <c r="D1532" i="2"/>
  <c r="D1533" i="2"/>
  <c r="C1533" i="2" s="1"/>
  <c r="D1534" i="2"/>
  <c r="C1534" i="2" s="1"/>
  <c r="D1535" i="2"/>
  <c r="C1535" i="2" s="1"/>
  <c r="D1536" i="2"/>
  <c r="C1536" i="2" s="1"/>
  <c r="D1537" i="2"/>
  <c r="C1537" i="2" s="1"/>
  <c r="D1538" i="2"/>
  <c r="C1538" i="2" s="1"/>
  <c r="D1539" i="2"/>
  <c r="D1540" i="2"/>
  <c r="D1541" i="2"/>
  <c r="D1542" i="2"/>
  <c r="D1543" i="2"/>
  <c r="D1544" i="2"/>
  <c r="D1545" i="2"/>
  <c r="D1546" i="2"/>
  <c r="D1547" i="2"/>
  <c r="C1547" i="2" s="1"/>
  <c r="D1548" i="2"/>
  <c r="C1548" i="2" s="1"/>
  <c r="D1549" i="2"/>
  <c r="C1549" i="2" s="1"/>
  <c r="D1550" i="2"/>
  <c r="D1551" i="2"/>
  <c r="D1552" i="2"/>
  <c r="D1553" i="2"/>
  <c r="D1554" i="2"/>
  <c r="D1555" i="2"/>
  <c r="D1556" i="2"/>
  <c r="D1557" i="2"/>
  <c r="D1558" i="2"/>
  <c r="D1559" i="2"/>
  <c r="C1559" i="2" s="1"/>
  <c r="D1560" i="2"/>
  <c r="C1560" i="2" s="1"/>
  <c r="D1561" i="2"/>
  <c r="C1561" i="2" s="1"/>
  <c r="D1562" i="2"/>
  <c r="C1562" i="2" s="1"/>
  <c r="D1563" i="2"/>
  <c r="D1564" i="2"/>
  <c r="D1565" i="2"/>
  <c r="D1566" i="2"/>
  <c r="D1567" i="2"/>
  <c r="D1568" i="2"/>
  <c r="C1568" i="2" s="1"/>
  <c r="D1569" i="2"/>
  <c r="D1570" i="2"/>
  <c r="C1570" i="2" s="1"/>
  <c r="D1571" i="2"/>
  <c r="C1571" i="2" s="1"/>
  <c r="D1572" i="2"/>
  <c r="C1572" i="2" s="1"/>
  <c r="D1573" i="2"/>
  <c r="C1573" i="2" s="1"/>
  <c r="D1574" i="2"/>
  <c r="C1574" i="2" s="1"/>
  <c r="D1575" i="2"/>
  <c r="D1576" i="2"/>
  <c r="D1577" i="2"/>
  <c r="D1578" i="2"/>
  <c r="D1579" i="2"/>
  <c r="D1580" i="2"/>
  <c r="D1581" i="2"/>
  <c r="C1581" i="2" s="1"/>
  <c r="D1582" i="2"/>
  <c r="C1582" i="2" s="1"/>
  <c r="D1583" i="2"/>
  <c r="C1583" i="2" s="1"/>
  <c r="D1584" i="2"/>
  <c r="C1584" i="2" s="1"/>
  <c r="D1585" i="2"/>
  <c r="C1585" i="2" s="1"/>
  <c r="D1586" i="2"/>
  <c r="C1586" i="2" s="1"/>
  <c r="D1587" i="2"/>
  <c r="D1588" i="2"/>
  <c r="D1589" i="2"/>
  <c r="D1590" i="2"/>
  <c r="D1591" i="2"/>
  <c r="D1592" i="2"/>
  <c r="D1593" i="2"/>
  <c r="D1594" i="2"/>
  <c r="D1595" i="2"/>
  <c r="C1595" i="2" s="1"/>
  <c r="D1596" i="2"/>
  <c r="C1596" i="2" s="1"/>
  <c r="D1597" i="2"/>
  <c r="C1597" i="2" s="1"/>
  <c r="D1598" i="2"/>
  <c r="D1599" i="2"/>
  <c r="D1600" i="2"/>
  <c r="D1601" i="2"/>
  <c r="D1602" i="2"/>
  <c r="D1603" i="2"/>
  <c r="D1604" i="2"/>
  <c r="D1605" i="2"/>
  <c r="D1606" i="2"/>
  <c r="D1607" i="2"/>
  <c r="C1607" i="2" s="1"/>
  <c r="D1608" i="2"/>
  <c r="C1608" i="2" s="1"/>
  <c r="D1609" i="2"/>
  <c r="C1609" i="2" s="1"/>
  <c r="D1610" i="2"/>
  <c r="C1610" i="2" s="1"/>
  <c r="D1611" i="2"/>
  <c r="D1612" i="2"/>
  <c r="D1613" i="2"/>
  <c r="D1614" i="2"/>
  <c r="D1615" i="2"/>
  <c r="D1616" i="2"/>
  <c r="C1616" i="2" s="1"/>
  <c r="D1617" i="2"/>
  <c r="D1618" i="2"/>
  <c r="C1618" i="2" s="1"/>
  <c r="D1619" i="2"/>
  <c r="C1619" i="2" s="1"/>
  <c r="D1620" i="2"/>
  <c r="C1620" i="2" s="1"/>
  <c r="D1621" i="2"/>
  <c r="C1621" i="2" s="1"/>
  <c r="D1622" i="2"/>
  <c r="C1622" i="2" s="1"/>
  <c r="D1623" i="2"/>
  <c r="D1624" i="2"/>
  <c r="D1625" i="2"/>
  <c r="D1626" i="2"/>
  <c r="D1627" i="2"/>
  <c r="D1628" i="2"/>
  <c r="D1629" i="2"/>
  <c r="C1629" i="2" s="1"/>
  <c r="D1630" i="2"/>
  <c r="C1630" i="2" s="1"/>
  <c r="D1631" i="2"/>
  <c r="C1631" i="2" s="1"/>
  <c r="D1632" i="2"/>
  <c r="C1632" i="2" s="1"/>
  <c r="D1633" i="2"/>
  <c r="C1633" i="2" s="1"/>
  <c r="D1634" i="2"/>
  <c r="C1634" i="2" s="1"/>
  <c r="D1635" i="2"/>
  <c r="D1636" i="2"/>
  <c r="D1637" i="2"/>
  <c r="D1638" i="2"/>
  <c r="D1639" i="2"/>
  <c r="D1640" i="2"/>
  <c r="D1641" i="2"/>
  <c r="D1642" i="2"/>
  <c r="D1643" i="2"/>
  <c r="C1643" i="2" s="1"/>
  <c r="D1644" i="2"/>
  <c r="C1644" i="2" s="1"/>
  <c r="D1645" i="2"/>
  <c r="C1645" i="2" s="1"/>
  <c r="D1646" i="2"/>
  <c r="D1647" i="2"/>
  <c r="D1648" i="2"/>
  <c r="D1649" i="2"/>
  <c r="D1650" i="2"/>
  <c r="D1651" i="2"/>
  <c r="D1652" i="2"/>
  <c r="D1653" i="2"/>
  <c r="D1654" i="2"/>
  <c r="D1655" i="2"/>
  <c r="C1655" i="2" s="1"/>
  <c r="D1656" i="2"/>
  <c r="C1656" i="2" s="1"/>
  <c r="D1657" i="2"/>
  <c r="C1657" i="2" s="1"/>
  <c r="D1658" i="2"/>
  <c r="C1658" i="2" s="1"/>
  <c r="D1659" i="2"/>
  <c r="D1660" i="2"/>
  <c r="D1661" i="2"/>
  <c r="D1662" i="2"/>
  <c r="D1663" i="2"/>
  <c r="D1664" i="2"/>
  <c r="C1664" i="2" s="1"/>
  <c r="D1665" i="2"/>
  <c r="D1666" i="2"/>
  <c r="C1666" i="2" s="1"/>
  <c r="D1667" i="2"/>
  <c r="C1667" i="2" s="1"/>
  <c r="D1668" i="2"/>
  <c r="C1668" i="2" s="1"/>
  <c r="D1669" i="2"/>
  <c r="C1669" i="2" s="1"/>
  <c r="D1670" i="2"/>
  <c r="C1670" i="2" s="1"/>
  <c r="D1671" i="2"/>
  <c r="D1672" i="2"/>
  <c r="D1673" i="2"/>
  <c r="D1674" i="2"/>
  <c r="D1675" i="2"/>
  <c r="D1676" i="2"/>
  <c r="D1677" i="2"/>
  <c r="C1677" i="2" s="1"/>
  <c r="D1678" i="2"/>
  <c r="C1678" i="2" s="1"/>
  <c r="D1679" i="2"/>
  <c r="C1679" i="2" s="1"/>
  <c r="D1680" i="2"/>
  <c r="C1680" i="2" s="1"/>
  <c r="D1681" i="2"/>
  <c r="C1681" i="2" s="1"/>
  <c r="D1682" i="2"/>
  <c r="C1682" i="2" s="1"/>
  <c r="D1683" i="2"/>
  <c r="D1684" i="2"/>
  <c r="D1685" i="2"/>
  <c r="D1686" i="2"/>
  <c r="D1687" i="2"/>
  <c r="D1688" i="2"/>
  <c r="D1689" i="2"/>
  <c r="D1690" i="2"/>
  <c r="D1691" i="2"/>
  <c r="C1691" i="2" s="1"/>
  <c r="D1692" i="2"/>
  <c r="C1692" i="2" s="1"/>
  <c r="D1693" i="2"/>
  <c r="C1693" i="2" s="1"/>
  <c r="D1694" i="2"/>
  <c r="D1695" i="2"/>
  <c r="D1696" i="2"/>
  <c r="D1697" i="2"/>
  <c r="D1698" i="2"/>
  <c r="D1699" i="2"/>
  <c r="D1700" i="2"/>
  <c r="D1701" i="2"/>
  <c r="D1702" i="2"/>
  <c r="D1703" i="2"/>
  <c r="C1703" i="2" s="1"/>
  <c r="D1704" i="2"/>
  <c r="C1704" i="2" s="1"/>
  <c r="D1705" i="2"/>
  <c r="C1705" i="2" s="1"/>
  <c r="D1706" i="2"/>
  <c r="C1706" i="2" s="1"/>
  <c r="D1707" i="2"/>
  <c r="D1708" i="2"/>
  <c r="D1709" i="2"/>
  <c r="D1710" i="2"/>
  <c r="D1711" i="2"/>
  <c r="D1712" i="2"/>
  <c r="C1712" i="2" s="1"/>
  <c r="D1713" i="2"/>
  <c r="D1714" i="2"/>
  <c r="C1714" i="2" s="1"/>
  <c r="D1715" i="2"/>
  <c r="C1715" i="2" s="1"/>
  <c r="D1716" i="2"/>
  <c r="C1716" i="2" s="1"/>
  <c r="D1717" i="2"/>
  <c r="C1717" i="2" s="1"/>
  <c r="D1718" i="2"/>
  <c r="C1718" i="2" s="1"/>
  <c r="D1719" i="2"/>
  <c r="D1720" i="2"/>
  <c r="D1721" i="2"/>
  <c r="D1722" i="2"/>
  <c r="D1723" i="2"/>
  <c r="D1724" i="2"/>
  <c r="D1725" i="2"/>
  <c r="C1725" i="2" s="1"/>
  <c r="D1726" i="2"/>
  <c r="C1726" i="2" s="1"/>
  <c r="D1727" i="2"/>
  <c r="C1727" i="2" s="1"/>
  <c r="D1728" i="2"/>
  <c r="C1728" i="2" s="1"/>
  <c r="D1729" i="2"/>
  <c r="C1729" i="2" s="1"/>
  <c r="D1730" i="2"/>
  <c r="C1730" i="2" s="1"/>
  <c r="D1731" i="2"/>
  <c r="D1732" i="2"/>
  <c r="D1733" i="2"/>
  <c r="D1734" i="2"/>
  <c r="D1735" i="2"/>
  <c r="D1736" i="2"/>
  <c r="D1737" i="2"/>
  <c r="D1738" i="2"/>
  <c r="D1739" i="2"/>
  <c r="C1739" i="2" s="1"/>
  <c r="D1740" i="2"/>
  <c r="C1740" i="2" s="1"/>
  <c r="D1741" i="2"/>
  <c r="C1741" i="2" s="1"/>
  <c r="D1742" i="2"/>
  <c r="D1743" i="2"/>
  <c r="D1744" i="2"/>
  <c r="D1745" i="2"/>
  <c r="D1746" i="2"/>
  <c r="D1747" i="2"/>
  <c r="D1748" i="2"/>
  <c r="D1749" i="2"/>
  <c r="D1750" i="2"/>
  <c r="D1751" i="2"/>
  <c r="C1751" i="2" s="1"/>
  <c r="D1752" i="2"/>
  <c r="C1752" i="2" s="1"/>
  <c r="D1753" i="2"/>
  <c r="C1753" i="2" s="1"/>
  <c r="D1754" i="2"/>
  <c r="C1754" i="2" s="1"/>
  <c r="D1755" i="2"/>
  <c r="D1756" i="2"/>
  <c r="D1757" i="2"/>
  <c r="D1758" i="2"/>
  <c r="D1759" i="2"/>
  <c r="D1760" i="2"/>
  <c r="C1760" i="2" s="1"/>
  <c r="D1761" i="2"/>
  <c r="D1762" i="2"/>
  <c r="C1762" i="2" s="1"/>
  <c r="D1763" i="2"/>
  <c r="C1763" i="2" s="1"/>
  <c r="D1764" i="2"/>
  <c r="C1764" i="2" s="1"/>
  <c r="D1765" i="2"/>
  <c r="C1765" i="2" s="1"/>
  <c r="D1766" i="2"/>
  <c r="C1766" i="2" s="1"/>
  <c r="D1767" i="2"/>
  <c r="D1768" i="2"/>
  <c r="D1769" i="2"/>
  <c r="D1770" i="2"/>
  <c r="D1771" i="2"/>
  <c r="D1772" i="2"/>
  <c r="D1773" i="2"/>
  <c r="C1773" i="2" s="1"/>
  <c r="D1774" i="2"/>
  <c r="C1774" i="2" s="1"/>
  <c r="D1775" i="2"/>
  <c r="C1775" i="2" s="1"/>
  <c r="D1776" i="2"/>
  <c r="C1776" i="2" s="1"/>
  <c r="D1777" i="2"/>
  <c r="C1777" i="2" s="1"/>
  <c r="D1778" i="2"/>
  <c r="C1778" i="2" s="1"/>
  <c r="D1779" i="2"/>
  <c r="D1780" i="2"/>
  <c r="D1781" i="2"/>
  <c r="D1782" i="2"/>
  <c r="D1783" i="2"/>
  <c r="D1784" i="2"/>
  <c r="D1785" i="2"/>
  <c r="D1786" i="2"/>
  <c r="D1787" i="2"/>
  <c r="C1787" i="2" s="1"/>
  <c r="D1788" i="2"/>
  <c r="C1788" i="2" s="1"/>
  <c r="D1789" i="2"/>
  <c r="C1789" i="2" s="1"/>
  <c r="D1790" i="2"/>
  <c r="D1791" i="2"/>
  <c r="D1792" i="2"/>
  <c r="D1793" i="2"/>
  <c r="D1794" i="2"/>
  <c r="D1795" i="2"/>
  <c r="D1796" i="2"/>
  <c r="D1797" i="2"/>
  <c r="D1798" i="2"/>
  <c r="D1799" i="2"/>
  <c r="C1799" i="2" s="1"/>
  <c r="D1800" i="2"/>
  <c r="C1800" i="2" s="1"/>
  <c r="D1801" i="2"/>
  <c r="C1801" i="2" s="1"/>
  <c r="D1802" i="2"/>
  <c r="C1802" i="2" s="1"/>
  <c r="D1803" i="2"/>
  <c r="D1804" i="2"/>
  <c r="D1805" i="2"/>
  <c r="D1806" i="2"/>
  <c r="D1807" i="2"/>
  <c r="D1808" i="2"/>
  <c r="C1808" i="2" s="1"/>
  <c r="D1809" i="2"/>
  <c r="D1810" i="2"/>
  <c r="C1810" i="2" s="1"/>
  <c r="D1811" i="2"/>
  <c r="C1811" i="2" s="1"/>
  <c r="D1812" i="2"/>
  <c r="C1812" i="2" s="1"/>
  <c r="D1813" i="2"/>
  <c r="C1813" i="2" s="1"/>
  <c r="D1814" i="2"/>
  <c r="C1814" i="2" s="1"/>
  <c r="D1815" i="2"/>
  <c r="D1816" i="2"/>
  <c r="D1817" i="2"/>
  <c r="D1818" i="2"/>
  <c r="D1819" i="2"/>
  <c r="D1820" i="2"/>
  <c r="D1821" i="2"/>
  <c r="C1821" i="2" s="1"/>
  <c r="D1822" i="2"/>
  <c r="C1822" i="2" s="1"/>
  <c r="D1823" i="2"/>
  <c r="C1823" i="2" s="1"/>
  <c r="D1824" i="2"/>
  <c r="C1824" i="2" s="1"/>
  <c r="D1825" i="2"/>
  <c r="C1825" i="2" s="1"/>
  <c r="D1826" i="2"/>
  <c r="C1826" i="2" s="1"/>
  <c r="D1827" i="2"/>
  <c r="D1828" i="2"/>
  <c r="D1829" i="2"/>
  <c r="D1830" i="2"/>
  <c r="D1831" i="2"/>
  <c r="D1832" i="2"/>
  <c r="D1833" i="2"/>
  <c r="D1834" i="2"/>
  <c r="D1835" i="2"/>
  <c r="C1835" i="2" s="1"/>
  <c r="D1836" i="2"/>
  <c r="C1836" i="2" s="1"/>
  <c r="D1837" i="2"/>
  <c r="C1837" i="2" s="1"/>
  <c r="D1838" i="2"/>
  <c r="C1838" i="2" s="1"/>
  <c r="D1839" i="2"/>
  <c r="D1840" i="2"/>
  <c r="D1841" i="2"/>
  <c r="D1842" i="2"/>
  <c r="D1843" i="2"/>
  <c r="D1844" i="2"/>
  <c r="D1845" i="2"/>
  <c r="D1846" i="2"/>
  <c r="D1847" i="2"/>
  <c r="C1847" i="2" s="1"/>
  <c r="D1848" i="2"/>
  <c r="D1849" i="2"/>
  <c r="C1849" i="2" s="1"/>
  <c r="D1850" i="2"/>
  <c r="C1850" i="2" s="1"/>
  <c r="D1851" i="2"/>
  <c r="D1852" i="2"/>
  <c r="D1853" i="2"/>
  <c r="D1854" i="2"/>
  <c r="D1855" i="2"/>
  <c r="D1856" i="2"/>
  <c r="D1857" i="2"/>
  <c r="D1858" i="2"/>
  <c r="D1859" i="2"/>
  <c r="C1859" i="2" s="1"/>
  <c r="D1860" i="2"/>
  <c r="D1861" i="2"/>
  <c r="D1862" i="2"/>
  <c r="C1862" i="2" s="1"/>
  <c r="D1863" i="2"/>
  <c r="D1864" i="2"/>
  <c r="D1865" i="2"/>
  <c r="D1866" i="2"/>
  <c r="D1867" i="2"/>
  <c r="D1868" i="2"/>
  <c r="C1868" i="2" s="1"/>
  <c r="D1869" i="2"/>
  <c r="D1870" i="2"/>
  <c r="D1871" i="2"/>
  <c r="C1871" i="2" s="1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2" i="2"/>
  <c r="A4" i="2"/>
  <c r="A5" i="2"/>
  <c r="A6" i="2" s="1"/>
  <c r="A7" i="2" s="1"/>
  <c r="A8" i="2" s="1"/>
  <c r="A9" i="2" s="1"/>
  <c r="A10" i="2" s="1"/>
  <c r="A11" i="2" s="1"/>
  <c r="A12" i="2" s="1"/>
  <c r="A13" i="2"/>
  <c r="A14" i="2" s="1"/>
  <c r="A15" i="2"/>
  <c r="A16" i="2" s="1"/>
  <c r="A17" i="2" s="1"/>
  <c r="A18" i="2" s="1"/>
  <c r="A19" i="2" s="1"/>
  <c r="A20" i="2" s="1"/>
  <c r="A21" i="2" s="1"/>
  <c r="A22" i="2" s="1"/>
  <c r="A23" i="2" s="1"/>
  <c r="A24" i="2"/>
  <c r="A25" i="2" s="1"/>
  <c r="A26" i="2"/>
  <c r="A27" i="2"/>
  <c r="A28" i="2" s="1"/>
  <c r="A29" i="2" s="1"/>
  <c r="A30" i="2" s="1"/>
  <c r="A31" i="2" s="1"/>
  <c r="A32" i="2" s="1"/>
  <c r="A33" i="2" s="1"/>
  <c r="A34" i="2" s="1"/>
  <c r="A35" i="2" s="1"/>
  <c r="A36" i="2"/>
  <c r="A37" i="2" s="1"/>
  <c r="A38" i="2"/>
  <c r="A39" i="2" s="1"/>
  <c r="A40" i="2" s="1"/>
  <c r="A41" i="2" s="1"/>
  <c r="A42" i="2" s="1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/>
  <c r="A62" i="2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" i="2"/>
  <c r="C3" i="2"/>
  <c r="C4" i="2"/>
  <c r="C5" i="2"/>
  <c r="C6" i="2"/>
  <c r="C7" i="2"/>
  <c r="C8" i="2"/>
  <c r="C15" i="2"/>
  <c r="C16" i="2"/>
  <c r="C17" i="2"/>
  <c r="C18" i="2"/>
  <c r="C19" i="2"/>
  <c r="C20" i="2"/>
  <c r="C27" i="2"/>
  <c r="C28" i="2"/>
  <c r="C29" i="2"/>
  <c r="C30" i="2"/>
  <c r="C31" i="2"/>
  <c r="C39" i="2"/>
  <c r="C40" i="2"/>
  <c r="C41" i="2"/>
  <c r="C42" i="2"/>
  <c r="C43" i="2"/>
  <c r="C44" i="2"/>
  <c r="C51" i="2"/>
  <c r="C52" i="2"/>
  <c r="C53" i="2"/>
  <c r="C54" i="2"/>
  <c r="C55" i="2"/>
  <c r="C63" i="2"/>
  <c r="C64" i="2"/>
  <c r="C65" i="2"/>
  <c r="C66" i="2"/>
  <c r="C67" i="2"/>
  <c r="C75" i="2"/>
  <c r="C76" i="2"/>
  <c r="C77" i="2"/>
  <c r="C78" i="2"/>
  <c r="C79" i="2"/>
  <c r="C87" i="2"/>
  <c r="C88" i="2"/>
  <c r="C89" i="2"/>
  <c r="C90" i="2"/>
  <c r="C91" i="2"/>
  <c r="C99" i="2"/>
  <c r="C100" i="2"/>
  <c r="C101" i="2"/>
  <c r="C102" i="2"/>
  <c r="C103" i="2"/>
  <c r="C111" i="2"/>
  <c r="C112" i="2"/>
  <c r="C113" i="2"/>
  <c r="C114" i="2"/>
  <c r="C115" i="2"/>
  <c r="C123" i="2"/>
  <c r="C124" i="2"/>
  <c r="C125" i="2"/>
  <c r="C126" i="2"/>
  <c r="C127" i="2"/>
  <c r="C135" i="2"/>
  <c r="C136" i="2"/>
  <c r="C137" i="2"/>
  <c r="C138" i="2"/>
  <c r="C139" i="2"/>
  <c r="C147" i="2"/>
  <c r="C148" i="2"/>
  <c r="C149" i="2"/>
  <c r="C150" i="2"/>
  <c r="C151" i="2"/>
  <c r="C159" i="2"/>
  <c r="C160" i="2"/>
  <c r="C161" i="2"/>
  <c r="C162" i="2"/>
  <c r="C163" i="2"/>
  <c r="C164" i="2"/>
  <c r="C171" i="2"/>
  <c r="C172" i="2"/>
  <c r="C173" i="2"/>
  <c r="C174" i="2"/>
  <c r="C175" i="2"/>
  <c r="C183" i="2"/>
  <c r="C184" i="2"/>
  <c r="C185" i="2"/>
  <c r="C186" i="2"/>
  <c r="C187" i="2"/>
  <c r="C188" i="2"/>
  <c r="C195" i="2"/>
  <c r="C196" i="2"/>
  <c r="C197" i="2"/>
  <c r="C198" i="2"/>
  <c r="C199" i="2"/>
  <c r="C207" i="2"/>
  <c r="C208" i="2"/>
  <c r="C209" i="2"/>
  <c r="C210" i="2"/>
  <c r="C211" i="2"/>
  <c r="C212" i="2"/>
  <c r="C218" i="2"/>
  <c r="C219" i="2"/>
  <c r="C220" i="2"/>
  <c r="C221" i="2"/>
  <c r="C222" i="2"/>
  <c r="C223" i="2"/>
  <c r="C224" i="2"/>
  <c r="C231" i="2"/>
  <c r="C232" i="2"/>
  <c r="C233" i="2"/>
  <c r="C234" i="2"/>
  <c r="C235" i="2"/>
  <c r="C243" i="2"/>
  <c r="C244" i="2"/>
  <c r="C245" i="2"/>
  <c r="C246" i="2"/>
  <c r="C247" i="2"/>
  <c r="C248" i="2"/>
  <c r="C255" i="2"/>
  <c r="C256" i="2"/>
  <c r="C257" i="2"/>
  <c r="C258" i="2"/>
  <c r="C259" i="2"/>
  <c r="C267" i="2"/>
  <c r="C268" i="2"/>
  <c r="C269" i="2"/>
  <c r="C270" i="2"/>
  <c r="C271" i="2"/>
  <c r="C279" i="2"/>
  <c r="C280" i="2"/>
  <c r="C281" i="2"/>
  <c r="C282" i="2"/>
  <c r="C283" i="2"/>
  <c r="C291" i="2"/>
  <c r="C292" i="2"/>
  <c r="C293" i="2"/>
  <c r="C294" i="2"/>
  <c r="C295" i="2"/>
  <c r="C296" i="2"/>
  <c r="C303" i="2"/>
  <c r="C304" i="2"/>
  <c r="C305" i="2"/>
  <c r="C306" i="2"/>
  <c r="C307" i="2"/>
  <c r="C315" i="2"/>
  <c r="C316" i="2"/>
  <c r="C317" i="2"/>
  <c r="C318" i="2"/>
  <c r="C319" i="2"/>
  <c r="C327" i="2"/>
  <c r="C328" i="2"/>
  <c r="C329" i="2"/>
  <c r="C330" i="2"/>
  <c r="C331" i="2"/>
  <c r="C339" i="2"/>
  <c r="C340" i="2"/>
  <c r="C341" i="2"/>
  <c r="C342" i="2"/>
  <c r="C343" i="2"/>
  <c r="C344" i="2"/>
  <c r="C351" i="2"/>
  <c r="C352" i="2"/>
  <c r="C353" i="2"/>
  <c r="C354" i="2"/>
  <c r="C355" i="2"/>
  <c r="C363" i="2"/>
  <c r="C364" i="2"/>
  <c r="C365" i="2"/>
  <c r="C366" i="2"/>
  <c r="C367" i="2"/>
  <c r="C368" i="2"/>
  <c r="C375" i="2"/>
  <c r="C376" i="2"/>
  <c r="C377" i="2"/>
  <c r="C378" i="2"/>
  <c r="C379" i="2"/>
  <c r="C387" i="2"/>
  <c r="C388" i="2"/>
  <c r="C389" i="2"/>
  <c r="C390" i="2"/>
  <c r="C391" i="2"/>
  <c r="C392" i="2"/>
  <c r="C399" i="2"/>
  <c r="C400" i="2"/>
  <c r="C401" i="2"/>
  <c r="C402" i="2"/>
  <c r="C403" i="2"/>
  <c r="C411" i="2"/>
  <c r="C412" i="2"/>
  <c r="C413" i="2"/>
  <c r="C414" i="2"/>
  <c r="C415" i="2"/>
  <c r="C416" i="2"/>
  <c r="C422" i="2"/>
  <c r="C423" i="2"/>
  <c r="C424" i="2"/>
  <c r="C425" i="2"/>
  <c r="C426" i="2"/>
  <c r="C427" i="2"/>
  <c r="C435" i="2"/>
  <c r="C436" i="2"/>
  <c r="C437" i="2"/>
  <c r="C438" i="2"/>
  <c r="C439" i="2"/>
  <c r="C440" i="2"/>
  <c r="C447" i="2"/>
  <c r="C448" i="2"/>
  <c r="C449" i="2"/>
  <c r="C450" i="2"/>
  <c r="C451" i="2"/>
  <c r="C452" i="2"/>
  <c r="C459" i="2"/>
  <c r="C460" i="2"/>
  <c r="C461" i="2"/>
  <c r="C462" i="2"/>
  <c r="C463" i="2"/>
  <c r="C471" i="2"/>
  <c r="C472" i="2"/>
  <c r="C473" i="2"/>
  <c r="C474" i="2"/>
  <c r="C475" i="2"/>
  <c r="C476" i="2"/>
  <c r="C483" i="2"/>
  <c r="C484" i="2"/>
  <c r="C485" i="2"/>
  <c r="C486" i="2"/>
  <c r="C487" i="2"/>
  <c r="C495" i="2"/>
  <c r="C496" i="2"/>
  <c r="C497" i="2"/>
  <c r="C498" i="2"/>
  <c r="C499" i="2"/>
  <c r="C507" i="2"/>
  <c r="C508" i="2"/>
  <c r="C509" i="2"/>
  <c r="C510" i="2"/>
  <c r="C511" i="2"/>
  <c r="C519" i="2"/>
  <c r="C520" i="2"/>
  <c r="C521" i="2"/>
  <c r="C522" i="2"/>
  <c r="C523" i="2"/>
  <c r="C531" i="2"/>
  <c r="C532" i="2"/>
  <c r="C533" i="2"/>
  <c r="C534" i="2"/>
  <c r="C535" i="2"/>
  <c r="C543" i="2"/>
  <c r="C544" i="2"/>
  <c r="C545" i="2"/>
  <c r="C546" i="2"/>
  <c r="C547" i="2"/>
  <c r="C555" i="2"/>
  <c r="C556" i="2"/>
  <c r="C557" i="2"/>
  <c r="C558" i="2"/>
  <c r="C559" i="2"/>
  <c r="C567" i="2"/>
  <c r="C568" i="2"/>
  <c r="C569" i="2"/>
  <c r="C570" i="2"/>
  <c r="C571" i="2"/>
  <c r="C572" i="2"/>
  <c r="C577" i="2"/>
  <c r="C579" i="2"/>
  <c r="C580" i="2"/>
  <c r="C581" i="2"/>
  <c r="C582" i="2"/>
  <c r="C583" i="2"/>
  <c r="C591" i="2"/>
  <c r="C592" i="2"/>
  <c r="C593" i="2"/>
  <c r="C594" i="2"/>
  <c r="C595" i="2"/>
  <c r="C603" i="2"/>
  <c r="C604" i="2"/>
  <c r="C605" i="2"/>
  <c r="C606" i="2"/>
  <c r="C607" i="2"/>
  <c r="C608" i="2"/>
  <c r="C615" i="2"/>
  <c r="C616" i="2"/>
  <c r="C617" i="2"/>
  <c r="C618" i="2"/>
  <c r="C619" i="2"/>
  <c r="C627" i="2"/>
  <c r="C628" i="2"/>
  <c r="C629" i="2"/>
  <c r="C630" i="2"/>
  <c r="C631" i="2"/>
  <c r="C632" i="2"/>
  <c r="C637" i="2"/>
  <c r="C639" i="2"/>
  <c r="C640" i="2"/>
  <c r="C641" i="2"/>
  <c r="C642" i="2"/>
  <c r="C643" i="2"/>
  <c r="C651" i="2"/>
  <c r="C652" i="2"/>
  <c r="C653" i="2"/>
  <c r="C654" i="2"/>
  <c r="C655" i="2"/>
  <c r="C663" i="2"/>
  <c r="C664" i="2"/>
  <c r="C665" i="2"/>
  <c r="C666" i="2"/>
  <c r="C667" i="2"/>
  <c r="C668" i="2"/>
  <c r="C675" i="2"/>
  <c r="C676" i="2"/>
  <c r="C677" i="2"/>
  <c r="C678" i="2"/>
  <c r="C679" i="2"/>
  <c r="C687" i="2"/>
  <c r="C688" i="2"/>
  <c r="C689" i="2"/>
  <c r="C690" i="2"/>
  <c r="C691" i="2"/>
  <c r="C699" i="2"/>
  <c r="C700" i="2"/>
  <c r="C701" i="2"/>
  <c r="C702" i="2"/>
  <c r="C703" i="2"/>
  <c r="C711" i="2"/>
  <c r="C712" i="2"/>
  <c r="C713" i="2"/>
  <c r="C714" i="2"/>
  <c r="C715" i="2"/>
  <c r="C723" i="2"/>
  <c r="C724" i="2"/>
  <c r="C725" i="2"/>
  <c r="C726" i="2"/>
  <c r="C727" i="2"/>
  <c r="C735" i="2"/>
  <c r="C736" i="2"/>
  <c r="C737" i="2"/>
  <c r="C738" i="2"/>
  <c r="C739" i="2"/>
  <c r="C747" i="2"/>
  <c r="C748" i="2"/>
  <c r="C749" i="2"/>
  <c r="C750" i="2"/>
  <c r="C751" i="2"/>
  <c r="C759" i="2"/>
  <c r="C760" i="2"/>
  <c r="C761" i="2"/>
  <c r="C762" i="2"/>
  <c r="C763" i="2"/>
  <c r="C771" i="2"/>
  <c r="C772" i="2"/>
  <c r="C773" i="2"/>
  <c r="C774" i="2"/>
  <c r="C775" i="2"/>
  <c r="C783" i="2"/>
  <c r="C784" i="2"/>
  <c r="C785" i="2"/>
  <c r="C786" i="2"/>
  <c r="C787" i="2"/>
  <c r="C788" i="2"/>
  <c r="C793" i="2"/>
  <c r="C795" i="2"/>
  <c r="C796" i="2"/>
  <c r="C797" i="2"/>
  <c r="C798" i="2"/>
  <c r="C799" i="2"/>
  <c r="C807" i="2"/>
  <c r="C808" i="2"/>
  <c r="C809" i="2"/>
  <c r="C810" i="2"/>
  <c r="C811" i="2"/>
  <c r="C819" i="2"/>
  <c r="C820" i="2"/>
  <c r="C821" i="2"/>
  <c r="C822" i="2"/>
  <c r="C823" i="2"/>
  <c r="C824" i="2"/>
  <c r="C831" i="2"/>
  <c r="C832" i="2"/>
  <c r="C833" i="2"/>
  <c r="C834" i="2"/>
  <c r="C835" i="2"/>
  <c r="C843" i="2"/>
  <c r="C844" i="2"/>
  <c r="C845" i="2"/>
  <c r="C846" i="2"/>
  <c r="C847" i="2"/>
  <c r="C848" i="2"/>
  <c r="C853" i="2"/>
  <c r="C855" i="2"/>
  <c r="C856" i="2"/>
  <c r="C857" i="2"/>
  <c r="C858" i="2"/>
  <c r="C859" i="2"/>
  <c r="C867" i="2"/>
  <c r="C868" i="2"/>
  <c r="C869" i="2"/>
  <c r="C870" i="2"/>
  <c r="C871" i="2"/>
  <c r="C879" i="2"/>
  <c r="C880" i="2"/>
  <c r="C881" i="2"/>
  <c r="C882" i="2"/>
  <c r="C883" i="2"/>
  <c r="C884" i="2"/>
  <c r="C885" i="2"/>
  <c r="C889" i="2"/>
  <c r="C891" i="2"/>
  <c r="C892" i="2"/>
  <c r="C893" i="2"/>
  <c r="C894" i="2"/>
  <c r="C895" i="2"/>
  <c r="C897" i="2"/>
  <c r="C903" i="2"/>
  <c r="C904" i="2"/>
  <c r="C905" i="2"/>
  <c r="C906" i="2"/>
  <c r="C907" i="2"/>
  <c r="C915" i="2"/>
  <c r="C916" i="2"/>
  <c r="C917" i="2"/>
  <c r="C918" i="2"/>
  <c r="C919" i="2"/>
  <c r="C927" i="2"/>
  <c r="C928" i="2"/>
  <c r="C929" i="2"/>
  <c r="C930" i="2"/>
  <c r="C931" i="2"/>
  <c r="C933" i="2"/>
  <c r="C939" i="2"/>
  <c r="C940" i="2"/>
  <c r="C941" i="2"/>
  <c r="C942" i="2"/>
  <c r="C943" i="2"/>
  <c r="C944" i="2"/>
  <c r="C951" i="2"/>
  <c r="C952" i="2"/>
  <c r="C953" i="2"/>
  <c r="C954" i="2"/>
  <c r="C955" i="2"/>
  <c r="C956" i="2"/>
  <c r="C963" i="2"/>
  <c r="C964" i="2"/>
  <c r="C965" i="2"/>
  <c r="C966" i="2"/>
  <c r="C967" i="2"/>
  <c r="C975" i="2"/>
  <c r="C976" i="2"/>
  <c r="C977" i="2"/>
  <c r="C978" i="2"/>
  <c r="C979" i="2"/>
  <c r="C980" i="2"/>
  <c r="C981" i="2"/>
  <c r="C987" i="2"/>
  <c r="C988" i="2"/>
  <c r="C989" i="2"/>
  <c r="C990" i="2"/>
  <c r="C991" i="2"/>
  <c r="C993" i="2"/>
  <c r="C999" i="2"/>
  <c r="C1000" i="2"/>
  <c r="C1001" i="2"/>
  <c r="C1002" i="2"/>
  <c r="C1003" i="2"/>
  <c r="C1011" i="2"/>
  <c r="C1012" i="2"/>
  <c r="C1013" i="2"/>
  <c r="C1014" i="2"/>
  <c r="C1015" i="2"/>
  <c r="C1022" i="2"/>
  <c r="C1023" i="2"/>
  <c r="C1024" i="2"/>
  <c r="C1025" i="2"/>
  <c r="C1026" i="2"/>
  <c r="C1027" i="2"/>
  <c r="C1028" i="2"/>
  <c r="C1029" i="2"/>
  <c r="C1030" i="2"/>
  <c r="C1035" i="2"/>
  <c r="C1036" i="2"/>
  <c r="C1037" i="2"/>
  <c r="C1038" i="2"/>
  <c r="C1039" i="2"/>
  <c r="C1041" i="2"/>
  <c r="C1047" i="2"/>
  <c r="C1048" i="2"/>
  <c r="C1049" i="2"/>
  <c r="C1050" i="2"/>
  <c r="C1051" i="2"/>
  <c r="C1052" i="2"/>
  <c r="C1059" i="2"/>
  <c r="C1060" i="2"/>
  <c r="C1061" i="2"/>
  <c r="C1062" i="2"/>
  <c r="C1063" i="2"/>
  <c r="C1064" i="2"/>
  <c r="C1065" i="2"/>
  <c r="C1066" i="2"/>
  <c r="C1070" i="2"/>
  <c r="C1071" i="2"/>
  <c r="C1072" i="2"/>
  <c r="C1073" i="2"/>
  <c r="C1074" i="2"/>
  <c r="C1075" i="2"/>
  <c r="C1076" i="2"/>
  <c r="C1077" i="2"/>
  <c r="C1078" i="2"/>
  <c r="C1083" i="2"/>
  <c r="C1084" i="2"/>
  <c r="C1085" i="2"/>
  <c r="C1086" i="2"/>
  <c r="C1087" i="2"/>
  <c r="C1089" i="2"/>
  <c r="C1095" i="2"/>
  <c r="C1096" i="2"/>
  <c r="C1097" i="2"/>
  <c r="C1098" i="2"/>
  <c r="C1099" i="2"/>
  <c r="C1100" i="2"/>
  <c r="C1107" i="2"/>
  <c r="C1108" i="2"/>
  <c r="C1109" i="2"/>
  <c r="C1110" i="2"/>
  <c r="C1111" i="2"/>
  <c r="C1112" i="2"/>
  <c r="C1113" i="2"/>
  <c r="C1114" i="2"/>
  <c r="C1118" i="2"/>
  <c r="C1119" i="2"/>
  <c r="C1120" i="2"/>
  <c r="C1121" i="2"/>
  <c r="C1122" i="2"/>
  <c r="C1123" i="2"/>
  <c r="C1124" i="2"/>
  <c r="C1125" i="2"/>
  <c r="C1126" i="2"/>
  <c r="C1131" i="2"/>
  <c r="C1132" i="2"/>
  <c r="C1133" i="2"/>
  <c r="C1134" i="2"/>
  <c r="C1135" i="2"/>
  <c r="C1137" i="2"/>
  <c r="C1143" i="2"/>
  <c r="C1144" i="2"/>
  <c r="C1145" i="2"/>
  <c r="C1146" i="2"/>
  <c r="C1147" i="2"/>
  <c r="C1148" i="2"/>
  <c r="C1155" i="2"/>
  <c r="C1156" i="2"/>
  <c r="C1157" i="2"/>
  <c r="C1158" i="2"/>
  <c r="C1159" i="2"/>
  <c r="C1160" i="2"/>
  <c r="C1161" i="2"/>
  <c r="C1162" i="2"/>
  <c r="C1166" i="2"/>
  <c r="C1167" i="2"/>
  <c r="C1168" i="2"/>
  <c r="C1169" i="2"/>
  <c r="C1170" i="2"/>
  <c r="C1171" i="2"/>
  <c r="C1172" i="2"/>
  <c r="C1173" i="2"/>
  <c r="C1174" i="2"/>
  <c r="C1179" i="2"/>
  <c r="C1180" i="2"/>
  <c r="C1181" i="2"/>
  <c r="C1182" i="2"/>
  <c r="C1183" i="2"/>
  <c r="C1185" i="2"/>
  <c r="C1191" i="2"/>
  <c r="C1192" i="2"/>
  <c r="C1193" i="2"/>
  <c r="C1194" i="2"/>
  <c r="C1195" i="2"/>
  <c r="C1196" i="2"/>
  <c r="C1203" i="2"/>
  <c r="C1204" i="2"/>
  <c r="C1205" i="2"/>
  <c r="C1206" i="2"/>
  <c r="C1207" i="2"/>
  <c r="C1208" i="2"/>
  <c r="C1209" i="2"/>
  <c r="C1210" i="2"/>
  <c r="C1214" i="2"/>
  <c r="C1215" i="2"/>
  <c r="C1216" i="2"/>
  <c r="C1217" i="2"/>
  <c r="C1218" i="2"/>
  <c r="C1219" i="2"/>
  <c r="C1220" i="2"/>
  <c r="C1221" i="2"/>
  <c r="C1222" i="2"/>
  <c r="C1227" i="2"/>
  <c r="C1228" i="2"/>
  <c r="C1229" i="2"/>
  <c r="C1230" i="2"/>
  <c r="C1231" i="2"/>
  <c r="C1233" i="2"/>
  <c r="C1239" i="2"/>
  <c r="C1240" i="2"/>
  <c r="C1241" i="2"/>
  <c r="C1242" i="2"/>
  <c r="C1243" i="2"/>
  <c r="C1244" i="2"/>
  <c r="C1251" i="2"/>
  <c r="C1252" i="2"/>
  <c r="C1253" i="2"/>
  <c r="C1254" i="2"/>
  <c r="C1255" i="2"/>
  <c r="C1256" i="2"/>
  <c r="C1257" i="2"/>
  <c r="C1258" i="2"/>
  <c r="C1262" i="2"/>
  <c r="C1263" i="2"/>
  <c r="C1264" i="2"/>
  <c r="C1265" i="2"/>
  <c r="C1266" i="2"/>
  <c r="C1267" i="2"/>
  <c r="C1268" i="2"/>
  <c r="C1269" i="2"/>
  <c r="C1270" i="2"/>
  <c r="C1275" i="2"/>
  <c r="C1276" i="2"/>
  <c r="C1277" i="2"/>
  <c r="C1278" i="2"/>
  <c r="C1279" i="2"/>
  <c r="C1281" i="2"/>
  <c r="C1287" i="2"/>
  <c r="C1288" i="2"/>
  <c r="C1289" i="2"/>
  <c r="C1290" i="2"/>
  <c r="C1291" i="2"/>
  <c r="C1292" i="2"/>
  <c r="C1299" i="2"/>
  <c r="C1300" i="2"/>
  <c r="C1301" i="2"/>
  <c r="C1302" i="2"/>
  <c r="C1303" i="2"/>
  <c r="C1304" i="2"/>
  <c r="C1305" i="2"/>
  <c r="C1306" i="2"/>
  <c r="C1310" i="2"/>
  <c r="C1311" i="2"/>
  <c r="C1312" i="2"/>
  <c r="C1313" i="2"/>
  <c r="C1314" i="2"/>
  <c r="C1315" i="2"/>
  <c r="C1316" i="2"/>
  <c r="C1317" i="2"/>
  <c r="C1318" i="2"/>
  <c r="C1323" i="2"/>
  <c r="C1324" i="2"/>
  <c r="C1325" i="2"/>
  <c r="C1326" i="2"/>
  <c r="C1327" i="2"/>
  <c r="C1329" i="2"/>
  <c r="C1335" i="2"/>
  <c r="C1336" i="2"/>
  <c r="C1337" i="2"/>
  <c r="C1338" i="2"/>
  <c r="C1339" i="2"/>
  <c r="C1340" i="2"/>
  <c r="C1347" i="2"/>
  <c r="C1348" i="2"/>
  <c r="C1349" i="2"/>
  <c r="C1350" i="2"/>
  <c r="C1351" i="2"/>
  <c r="C1352" i="2"/>
  <c r="C1353" i="2"/>
  <c r="C1354" i="2"/>
  <c r="C1358" i="2"/>
  <c r="C1359" i="2"/>
  <c r="C1360" i="2"/>
  <c r="C1361" i="2"/>
  <c r="C1362" i="2"/>
  <c r="C1363" i="2"/>
  <c r="C1364" i="2"/>
  <c r="C1365" i="2"/>
  <c r="C1366" i="2"/>
  <c r="C1371" i="2"/>
  <c r="C1372" i="2"/>
  <c r="C1373" i="2"/>
  <c r="C1374" i="2"/>
  <c r="C1375" i="2"/>
  <c r="C1377" i="2"/>
  <c r="C1383" i="2"/>
  <c r="C1384" i="2"/>
  <c r="C1385" i="2"/>
  <c r="C1386" i="2"/>
  <c r="C1387" i="2"/>
  <c r="C1388" i="2"/>
  <c r="C1395" i="2"/>
  <c r="C1396" i="2"/>
  <c r="C1397" i="2"/>
  <c r="C1398" i="2"/>
  <c r="C1399" i="2"/>
  <c r="C1400" i="2"/>
  <c r="C1401" i="2"/>
  <c r="C1402" i="2"/>
  <c r="C1406" i="2"/>
  <c r="C1407" i="2"/>
  <c r="C1408" i="2"/>
  <c r="C1409" i="2"/>
  <c r="C1410" i="2"/>
  <c r="C1411" i="2"/>
  <c r="C1412" i="2"/>
  <c r="C1413" i="2"/>
  <c r="C1414" i="2"/>
  <c r="C1419" i="2"/>
  <c r="C1420" i="2"/>
  <c r="C1421" i="2"/>
  <c r="C1422" i="2"/>
  <c r="C1423" i="2"/>
  <c r="C1425" i="2"/>
  <c r="C1431" i="2"/>
  <c r="C1432" i="2"/>
  <c r="C1433" i="2"/>
  <c r="C1434" i="2"/>
  <c r="C1435" i="2"/>
  <c r="C1436" i="2"/>
  <c r="C1443" i="2"/>
  <c r="C1444" i="2"/>
  <c r="C1445" i="2"/>
  <c r="C1446" i="2"/>
  <c r="C1447" i="2"/>
  <c r="C1448" i="2"/>
  <c r="C1449" i="2"/>
  <c r="C1450" i="2"/>
  <c r="C1454" i="2"/>
  <c r="C1455" i="2"/>
  <c r="C1456" i="2"/>
  <c r="C1457" i="2"/>
  <c r="C1458" i="2"/>
  <c r="C1459" i="2"/>
  <c r="C1460" i="2"/>
  <c r="C1461" i="2"/>
  <c r="C1462" i="2"/>
  <c r="C1467" i="2"/>
  <c r="C1468" i="2"/>
  <c r="C1469" i="2"/>
  <c r="C1470" i="2"/>
  <c r="C1471" i="2"/>
  <c r="C1473" i="2"/>
  <c r="C1479" i="2"/>
  <c r="C1480" i="2"/>
  <c r="C1481" i="2"/>
  <c r="C1482" i="2"/>
  <c r="C1483" i="2"/>
  <c r="C1484" i="2"/>
  <c r="C1491" i="2"/>
  <c r="C1492" i="2"/>
  <c r="C1493" i="2"/>
  <c r="C1494" i="2"/>
  <c r="C1495" i="2"/>
  <c r="C1496" i="2"/>
  <c r="C1497" i="2"/>
  <c r="C1498" i="2"/>
  <c r="C1502" i="2"/>
  <c r="C1503" i="2"/>
  <c r="C1504" i="2"/>
  <c r="C1505" i="2"/>
  <c r="C1506" i="2"/>
  <c r="C1507" i="2"/>
  <c r="C1508" i="2"/>
  <c r="C1509" i="2"/>
  <c r="C1510" i="2"/>
  <c r="C1515" i="2"/>
  <c r="C1516" i="2"/>
  <c r="C1517" i="2"/>
  <c r="C1518" i="2"/>
  <c r="C1519" i="2"/>
  <c r="C1521" i="2"/>
  <c r="C1527" i="2"/>
  <c r="C1528" i="2"/>
  <c r="C1529" i="2"/>
  <c r="C1530" i="2"/>
  <c r="C1531" i="2"/>
  <c r="C1532" i="2"/>
  <c r="C1539" i="2"/>
  <c r="C1540" i="2"/>
  <c r="C1541" i="2"/>
  <c r="C1542" i="2"/>
  <c r="C1543" i="2"/>
  <c r="C1544" i="2"/>
  <c r="C1545" i="2"/>
  <c r="C1546" i="2"/>
  <c r="C1550" i="2"/>
  <c r="C1551" i="2"/>
  <c r="C1552" i="2"/>
  <c r="C1553" i="2"/>
  <c r="C1554" i="2"/>
  <c r="C1555" i="2"/>
  <c r="C1556" i="2"/>
  <c r="C1557" i="2"/>
  <c r="C1558" i="2"/>
  <c r="C1563" i="2"/>
  <c r="C1564" i="2"/>
  <c r="C1565" i="2"/>
  <c r="C1566" i="2"/>
  <c r="C1567" i="2"/>
  <c r="C1569" i="2"/>
  <c r="C1575" i="2"/>
  <c r="C1576" i="2"/>
  <c r="C1577" i="2"/>
  <c r="C1578" i="2"/>
  <c r="C1579" i="2"/>
  <c r="C1580" i="2"/>
  <c r="C1587" i="2"/>
  <c r="C1588" i="2"/>
  <c r="C1589" i="2"/>
  <c r="C1590" i="2"/>
  <c r="C1591" i="2"/>
  <c r="C1592" i="2"/>
  <c r="C1593" i="2"/>
  <c r="C1594" i="2"/>
  <c r="C1598" i="2"/>
  <c r="C1599" i="2"/>
  <c r="C1600" i="2"/>
  <c r="C1601" i="2"/>
  <c r="C1602" i="2"/>
  <c r="C1603" i="2"/>
  <c r="C1604" i="2"/>
  <c r="C1605" i="2"/>
  <c r="C1606" i="2"/>
  <c r="C1611" i="2"/>
  <c r="C1612" i="2"/>
  <c r="C1613" i="2"/>
  <c r="C1614" i="2"/>
  <c r="C1615" i="2"/>
  <c r="C1617" i="2"/>
  <c r="C1623" i="2"/>
  <c r="C1624" i="2"/>
  <c r="C1625" i="2"/>
  <c r="C1626" i="2"/>
  <c r="C1627" i="2"/>
  <c r="C1628" i="2"/>
  <c r="C1635" i="2"/>
  <c r="C1636" i="2"/>
  <c r="C1637" i="2"/>
  <c r="C1638" i="2"/>
  <c r="C1639" i="2"/>
  <c r="C1640" i="2"/>
  <c r="C1641" i="2"/>
  <c r="C1642" i="2"/>
  <c r="C1646" i="2"/>
  <c r="C1647" i="2"/>
  <c r="C1648" i="2"/>
  <c r="C1649" i="2"/>
  <c r="C1650" i="2"/>
  <c r="C1651" i="2"/>
  <c r="C1652" i="2"/>
  <c r="C1653" i="2"/>
  <c r="C1654" i="2"/>
  <c r="C1659" i="2"/>
  <c r="C1660" i="2"/>
  <c r="C1661" i="2"/>
  <c r="C1662" i="2"/>
  <c r="C1663" i="2"/>
  <c r="C1665" i="2"/>
  <c r="C1671" i="2"/>
  <c r="C1672" i="2"/>
  <c r="C1673" i="2"/>
  <c r="C1674" i="2"/>
  <c r="C1675" i="2"/>
  <c r="C1676" i="2"/>
  <c r="C1683" i="2"/>
  <c r="C1684" i="2"/>
  <c r="C1685" i="2"/>
  <c r="C1686" i="2"/>
  <c r="C1687" i="2"/>
  <c r="C1688" i="2"/>
  <c r="C1689" i="2"/>
  <c r="C1690" i="2"/>
  <c r="C1694" i="2"/>
  <c r="C1695" i="2"/>
  <c r="C1696" i="2"/>
  <c r="C1697" i="2"/>
  <c r="C1698" i="2"/>
  <c r="C1699" i="2"/>
  <c r="C1700" i="2"/>
  <c r="C1701" i="2"/>
  <c r="C1702" i="2"/>
  <c r="C1707" i="2"/>
  <c r="C1708" i="2"/>
  <c r="C1709" i="2"/>
  <c r="C1710" i="2"/>
  <c r="C1711" i="2"/>
  <c r="C1713" i="2"/>
  <c r="C1719" i="2"/>
  <c r="C1720" i="2"/>
  <c r="C1721" i="2"/>
  <c r="C1722" i="2"/>
  <c r="C1723" i="2"/>
  <c r="C1724" i="2"/>
  <c r="C1731" i="2"/>
  <c r="C1732" i="2"/>
  <c r="C1733" i="2"/>
  <c r="C1734" i="2"/>
  <c r="C1735" i="2"/>
  <c r="C1736" i="2"/>
  <c r="C1737" i="2"/>
  <c r="C1738" i="2"/>
  <c r="C1742" i="2"/>
  <c r="C1743" i="2"/>
  <c r="C1744" i="2"/>
  <c r="C1745" i="2"/>
  <c r="C1746" i="2"/>
  <c r="C1747" i="2"/>
  <c r="C1748" i="2"/>
  <c r="C1749" i="2"/>
  <c r="C1750" i="2"/>
  <c r="C1755" i="2"/>
  <c r="C1756" i="2"/>
  <c r="C1757" i="2"/>
  <c r="C1758" i="2"/>
  <c r="C1759" i="2"/>
  <c r="C1761" i="2"/>
  <c r="C1767" i="2"/>
  <c r="C1768" i="2"/>
  <c r="C1769" i="2"/>
  <c r="C1770" i="2"/>
  <c r="C1771" i="2"/>
  <c r="C1772" i="2"/>
  <c r="C1779" i="2"/>
  <c r="C1780" i="2"/>
  <c r="C1781" i="2"/>
  <c r="C1782" i="2"/>
  <c r="C1783" i="2"/>
  <c r="C1784" i="2"/>
  <c r="C1785" i="2"/>
  <c r="C1786" i="2"/>
  <c r="C1790" i="2"/>
  <c r="C1791" i="2"/>
  <c r="C1792" i="2"/>
  <c r="C1793" i="2"/>
  <c r="C1794" i="2"/>
  <c r="C1795" i="2"/>
  <c r="C1796" i="2"/>
  <c r="C1797" i="2"/>
  <c r="C1798" i="2"/>
  <c r="C1803" i="2"/>
  <c r="C1804" i="2"/>
  <c r="C1805" i="2"/>
  <c r="C1806" i="2"/>
  <c r="C1807" i="2"/>
  <c r="C1809" i="2"/>
  <c r="C1815" i="2"/>
  <c r="C1816" i="2"/>
  <c r="C1817" i="2"/>
  <c r="C1818" i="2"/>
  <c r="C1819" i="2"/>
  <c r="C1820" i="2"/>
  <c r="C1827" i="2"/>
  <c r="C1828" i="2"/>
  <c r="C1829" i="2"/>
  <c r="C1830" i="2"/>
  <c r="C1831" i="2"/>
  <c r="C1832" i="2"/>
  <c r="C1833" i="2"/>
  <c r="C1834" i="2"/>
  <c r="C1839" i="2"/>
  <c r="C1840" i="2"/>
  <c r="C1841" i="2"/>
  <c r="C1842" i="2"/>
  <c r="C1843" i="2"/>
  <c r="C1844" i="2"/>
  <c r="C1845" i="2"/>
  <c r="C1846" i="2"/>
  <c r="C1848" i="2"/>
  <c r="C1851" i="2"/>
  <c r="C1852" i="2"/>
  <c r="C1853" i="2"/>
  <c r="C1854" i="2"/>
  <c r="C1855" i="2"/>
  <c r="C1856" i="2"/>
  <c r="C1857" i="2"/>
  <c r="C1858" i="2"/>
  <c r="C1860" i="2"/>
  <c r="C1861" i="2"/>
  <c r="C1863" i="2"/>
  <c r="C1864" i="2"/>
  <c r="C1865" i="2"/>
  <c r="C1866" i="2"/>
  <c r="C1867" i="2"/>
  <c r="C1869" i="2"/>
  <c r="C1870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F4016" i="6"/>
  <c r="F4015" i="6"/>
  <c r="F4014" i="6"/>
  <c r="F4013" i="6"/>
  <c r="F4012" i="6"/>
  <c r="F4011" i="6"/>
  <c r="F4010" i="6"/>
  <c r="F4009" i="6"/>
  <c r="F4008" i="6"/>
  <c r="F4007" i="6"/>
  <c r="F4006" i="6"/>
  <c r="F4005" i="6"/>
  <c r="F4004" i="6"/>
  <c r="F4003" i="6"/>
  <c r="F4002" i="6"/>
  <c r="F4001" i="6"/>
  <c r="F4000" i="6"/>
  <c r="F3999" i="6"/>
  <c r="F3998" i="6"/>
  <c r="F3997" i="6"/>
  <c r="F3996" i="6"/>
  <c r="F3995" i="6"/>
  <c r="F3994" i="6"/>
  <c r="F3993" i="6"/>
  <c r="F3992" i="6"/>
  <c r="F3991" i="6"/>
  <c r="F3990" i="6"/>
  <c r="F3989" i="6"/>
  <c r="F3988" i="6"/>
  <c r="F3987" i="6"/>
  <c r="F3986" i="6"/>
  <c r="F3985" i="6"/>
  <c r="F3984" i="6"/>
  <c r="F3983" i="6"/>
  <c r="F3982" i="6"/>
  <c r="F3981" i="6"/>
  <c r="F3980" i="6"/>
  <c r="F3979" i="6"/>
  <c r="F3978" i="6"/>
  <c r="F3977" i="6"/>
  <c r="F3976" i="6"/>
  <c r="F3975" i="6"/>
  <c r="F3974" i="6"/>
  <c r="F3973" i="6"/>
  <c r="F3972" i="6"/>
  <c r="F3971" i="6"/>
  <c r="F3970" i="6"/>
  <c r="F3969" i="6"/>
  <c r="F3968" i="6"/>
  <c r="F3967" i="6"/>
  <c r="F3966" i="6"/>
  <c r="F3965" i="6"/>
  <c r="F3964" i="6"/>
  <c r="F3963" i="6"/>
  <c r="F3962" i="6"/>
  <c r="F3961" i="6"/>
  <c r="F3960" i="6"/>
  <c r="F3959" i="6"/>
  <c r="F3958" i="6"/>
  <c r="F3957" i="6"/>
  <c r="F3956" i="6"/>
  <c r="F3955" i="6"/>
  <c r="F3954" i="6"/>
  <c r="F3953" i="6"/>
  <c r="F3952" i="6"/>
  <c r="F3951" i="6"/>
  <c r="F3950" i="6"/>
  <c r="F3949" i="6"/>
  <c r="F3948" i="6"/>
  <c r="F3947" i="6"/>
  <c r="F3946" i="6"/>
  <c r="F3945" i="6"/>
  <c r="F3944" i="6"/>
  <c r="F3943" i="6"/>
  <c r="F3942" i="6"/>
  <c r="F3941" i="6"/>
  <c r="F3940" i="6"/>
  <c r="F3939" i="6"/>
  <c r="F3938" i="6"/>
  <c r="F3937" i="6"/>
  <c r="F3936" i="6"/>
  <c r="F3935" i="6"/>
  <c r="F3934" i="6"/>
  <c r="F3933" i="6"/>
  <c r="F3932" i="6"/>
  <c r="F3931" i="6"/>
  <c r="F3930" i="6"/>
  <c r="F3929" i="6"/>
  <c r="F3928" i="6"/>
  <c r="F3927" i="6"/>
  <c r="F3926" i="6"/>
  <c r="F3925" i="6"/>
  <c r="F3924" i="6"/>
  <c r="F3923" i="6"/>
  <c r="F3922" i="6"/>
  <c r="F3921" i="6"/>
  <c r="F3920" i="6"/>
  <c r="F3919" i="6"/>
  <c r="F3918" i="6"/>
  <c r="F3917" i="6"/>
  <c r="F3916" i="6"/>
  <c r="F3915" i="6"/>
  <c r="F3914" i="6"/>
  <c r="F3913" i="6"/>
  <c r="F3912" i="6"/>
  <c r="F3911" i="6"/>
  <c r="F3910" i="6"/>
  <c r="F3909" i="6"/>
  <c r="F3908" i="6"/>
  <c r="F3907" i="6"/>
  <c r="F3906" i="6"/>
  <c r="F3905" i="6"/>
  <c r="F3904" i="6"/>
  <c r="F3903" i="6"/>
  <c r="F3902" i="6"/>
  <c r="F3901" i="6"/>
  <c r="F3900" i="6"/>
  <c r="F3899" i="6"/>
  <c r="F3898" i="6"/>
  <c r="F3897" i="6"/>
  <c r="F3896" i="6"/>
  <c r="F3895" i="6"/>
  <c r="F3894" i="6"/>
  <c r="F3893" i="6"/>
  <c r="F3892" i="6"/>
  <c r="F3891" i="6"/>
  <c r="F3890" i="6"/>
  <c r="F3889" i="6"/>
  <c r="F3888" i="6"/>
  <c r="F3887" i="6"/>
  <c r="F3886" i="6"/>
  <c r="F3885" i="6"/>
  <c r="F3884" i="6"/>
  <c r="F3883" i="6"/>
  <c r="F3882" i="6"/>
  <c r="F3881" i="6"/>
  <c r="F3880" i="6"/>
  <c r="F3879" i="6"/>
  <c r="F3878" i="6"/>
  <c r="F3877" i="6"/>
  <c r="F3876" i="6"/>
  <c r="F3875" i="6"/>
  <c r="F3874" i="6"/>
  <c r="F3873" i="6"/>
  <c r="F3872" i="6"/>
  <c r="F3871" i="6"/>
  <c r="F3870" i="6"/>
  <c r="F3869" i="6"/>
  <c r="F3868" i="6"/>
  <c r="F3867" i="6"/>
  <c r="F3866" i="6"/>
  <c r="F3865" i="6"/>
  <c r="F3864" i="6"/>
  <c r="F3863" i="6"/>
  <c r="F3862" i="6"/>
  <c r="F3861" i="6"/>
  <c r="F3860" i="6"/>
  <c r="F3859" i="6"/>
  <c r="F3858" i="6"/>
  <c r="F3857" i="6"/>
  <c r="F3856" i="6"/>
  <c r="F3855" i="6"/>
  <c r="F3854" i="6"/>
  <c r="F3853" i="6"/>
  <c r="F3852" i="6"/>
  <c r="F3851" i="6"/>
  <c r="F3850" i="6"/>
  <c r="F3849" i="6"/>
  <c r="F3848" i="6"/>
  <c r="F3847" i="6"/>
  <c r="F3846" i="6"/>
  <c r="F3845" i="6"/>
  <c r="F3844" i="6"/>
  <c r="F3843" i="6"/>
  <c r="F3842" i="6"/>
  <c r="F3841" i="6"/>
  <c r="F3840" i="6"/>
  <c r="F3839" i="6"/>
  <c r="F3838" i="6"/>
  <c r="F3837" i="6"/>
  <c r="F3836" i="6"/>
  <c r="F3835" i="6"/>
  <c r="F3834" i="6"/>
  <c r="F3833" i="6"/>
  <c r="F3832" i="6"/>
  <c r="F3831" i="6"/>
  <c r="F3830" i="6"/>
  <c r="F3829" i="6"/>
  <c r="F3828" i="6"/>
  <c r="F3827" i="6"/>
  <c r="F3826" i="6"/>
  <c r="F3825" i="6"/>
  <c r="F3824" i="6"/>
  <c r="F3823" i="6"/>
  <c r="F3822" i="6"/>
  <c r="F3821" i="6"/>
  <c r="F3820" i="6"/>
  <c r="F3819" i="6"/>
  <c r="F3818" i="6"/>
  <c r="F3817" i="6"/>
  <c r="F3816" i="6"/>
  <c r="F3815" i="6"/>
  <c r="F3814" i="6"/>
  <c r="F3813" i="6"/>
  <c r="F3812" i="6"/>
  <c r="F3811" i="6"/>
  <c r="F3810" i="6"/>
  <c r="F3809" i="6"/>
  <c r="F3808" i="6"/>
  <c r="F3807" i="6"/>
  <c r="F3806" i="6"/>
  <c r="F3805" i="6"/>
  <c r="F3804" i="6"/>
  <c r="F3803" i="6"/>
  <c r="F3802" i="6"/>
  <c r="F3801" i="6"/>
  <c r="F3800" i="6"/>
  <c r="F3799" i="6"/>
  <c r="F3798" i="6"/>
  <c r="F3797" i="6"/>
  <c r="F3796" i="6"/>
  <c r="F3795" i="6"/>
  <c r="F3794" i="6"/>
  <c r="F3793" i="6"/>
  <c r="F3792" i="6"/>
  <c r="F3791" i="6"/>
  <c r="F3790" i="6"/>
  <c r="F3789" i="6"/>
  <c r="F3788" i="6"/>
  <c r="F3787" i="6"/>
  <c r="F3786" i="6"/>
  <c r="F3785" i="6"/>
  <c r="F3784" i="6"/>
  <c r="F3783" i="6"/>
  <c r="F3782" i="6"/>
  <c r="F3781" i="6"/>
  <c r="F3780" i="6"/>
  <c r="F3779" i="6"/>
  <c r="F3778" i="6"/>
  <c r="F3777" i="6"/>
  <c r="F3776" i="6"/>
  <c r="F3775" i="6"/>
  <c r="F3774" i="6"/>
  <c r="F3773" i="6"/>
  <c r="F3772" i="6"/>
  <c r="F3771" i="6"/>
  <c r="F3770" i="6"/>
  <c r="F3769" i="6"/>
  <c r="F3768" i="6"/>
  <c r="F3767" i="6"/>
  <c r="F3766" i="6"/>
  <c r="F3765" i="6"/>
  <c r="F3764" i="6"/>
  <c r="F3763" i="6"/>
  <c r="F3762" i="6"/>
  <c r="F3761" i="6"/>
  <c r="F3760" i="6"/>
  <c r="F3759" i="6"/>
  <c r="F3758" i="6"/>
  <c r="F3757" i="6"/>
  <c r="F3756" i="6"/>
  <c r="F3755" i="6"/>
  <c r="F3754" i="6"/>
  <c r="F3753" i="6"/>
  <c r="F3752" i="6"/>
  <c r="F3751" i="6"/>
  <c r="F3750" i="6"/>
  <c r="F3749" i="6"/>
  <c r="F3748" i="6"/>
  <c r="F3747" i="6"/>
  <c r="F3746" i="6"/>
  <c r="F3745" i="6"/>
  <c r="F3744" i="6"/>
  <c r="F3743" i="6"/>
  <c r="F3742" i="6"/>
  <c r="F3741" i="6"/>
  <c r="F3740" i="6"/>
  <c r="F3739" i="6"/>
  <c r="F3738" i="6"/>
  <c r="F3737" i="6"/>
  <c r="F3736" i="6"/>
  <c r="F3735" i="6"/>
  <c r="F3734" i="6"/>
  <c r="F3733" i="6"/>
  <c r="F3732" i="6"/>
  <c r="F3731" i="6"/>
  <c r="F3730" i="6"/>
  <c r="F3729" i="6"/>
  <c r="F3728" i="6"/>
  <c r="F3727" i="6"/>
  <c r="F3726" i="6"/>
  <c r="F3725" i="6"/>
  <c r="F3724" i="6"/>
  <c r="F3723" i="6"/>
  <c r="F3722" i="6"/>
  <c r="F3721" i="6"/>
  <c r="F3720" i="6"/>
  <c r="F3719" i="6"/>
  <c r="F3718" i="6"/>
  <c r="F3717" i="6"/>
  <c r="F3716" i="6"/>
  <c r="F3715" i="6"/>
  <c r="F3714" i="6"/>
  <c r="F3713" i="6"/>
  <c r="F3712" i="6"/>
  <c r="F3711" i="6"/>
  <c r="F3710" i="6"/>
  <c r="F3709" i="6"/>
  <c r="F3708" i="6"/>
  <c r="F3707" i="6"/>
  <c r="F3706" i="6"/>
  <c r="F3705" i="6"/>
  <c r="F3704" i="6"/>
  <c r="F3703" i="6"/>
  <c r="F3702" i="6"/>
  <c r="F3701" i="6"/>
  <c r="F3700" i="6"/>
  <c r="F3699" i="6"/>
  <c r="F3698" i="6"/>
  <c r="F3697" i="6"/>
  <c r="F3696" i="6"/>
  <c r="F3695" i="6"/>
  <c r="F3694" i="6"/>
  <c r="F3693" i="6"/>
  <c r="F3692" i="6"/>
  <c r="F3691" i="6"/>
  <c r="F3690" i="6"/>
  <c r="F3689" i="6"/>
  <c r="F3688" i="6"/>
  <c r="F3687" i="6"/>
  <c r="F3686" i="6"/>
  <c r="F3685" i="6"/>
  <c r="F3684" i="6"/>
  <c r="F3683" i="6"/>
  <c r="F3682" i="6"/>
  <c r="F3681" i="6"/>
  <c r="F3680" i="6"/>
  <c r="F3679" i="6"/>
  <c r="F3678" i="6"/>
  <c r="F3677" i="6"/>
  <c r="F3676" i="6"/>
  <c r="F3675" i="6"/>
  <c r="F3674" i="6"/>
  <c r="F3673" i="6"/>
  <c r="F3672" i="6"/>
  <c r="F3671" i="6"/>
  <c r="F3670" i="6"/>
  <c r="F3669" i="6"/>
  <c r="F3668" i="6"/>
  <c r="F3667" i="6"/>
  <c r="F3666" i="6"/>
  <c r="F3665" i="6"/>
  <c r="F3664" i="6"/>
  <c r="F3663" i="6"/>
  <c r="F3662" i="6"/>
  <c r="F3661" i="6"/>
  <c r="F3660" i="6"/>
  <c r="F3659" i="6"/>
  <c r="F3658" i="6"/>
  <c r="F3657" i="6"/>
  <c r="F3656" i="6"/>
  <c r="F3655" i="6"/>
  <c r="F3654" i="6"/>
  <c r="F3653" i="6"/>
  <c r="F3652" i="6"/>
  <c r="F3651" i="6"/>
  <c r="F3650" i="6"/>
  <c r="F3649" i="6"/>
  <c r="F3648" i="6"/>
  <c r="F3647" i="6"/>
  <c r="F3646" i="6"/>
  <c r="F3645" i="6"/>
  <c r="F3644" i="6"/>
  <c r="F3643" i="6"/>
  <c r="F3642" i="6"/>
  <c r="F3641" i="6"/>
  <c r="F3640" i="6"/>
  <c r="F3639" i="6"/>
  <c r="F3638" i="6"/>
  <c r="F3637" i="6"/>
  <c r="F3636" i="6"/>
  <c r="F3635" i="6"/>
  <c r="F3634" i="6"/>
  <c r="F3633" i="6"/>
  <c r="F3632" i="6"/>
  <c r="F3631" i="6"/>
  <c r="F3630" i="6"/>
  <c r="F3629" i="6"/>
  <c r="F3628" i="6"/>
  <c r="F3627" i="6"/>
  <c r="F3626" i="6"/>
  <c r="F3625" i="6"/>
  <c r="F3624" i="6"/>
  <c r="F3623" i="6"/>
  <c r="F3622" i="6"/>
  <c r="F3621" i="6"/>
  <c r="F3620" i="6"/>
  <c r="F3619" i="6"/>
  <c r="F3618" i="6"/>
  <c r="F3617" i="6"/>
  <c r="F3616" i="6"/>
  <c r="F3615" i="6"/>
  <c r="F3614" i="6"/>
  <c r="F3613" i="6"/>
  <c r="F3612" i="6"/>
  <c r="F3611" i="6"/>
  <c r="F3610" i="6"/>
  <c r="F3609" i="6"/>
  <c r="F3608" i="6"/>
  <c r="F3607" i="6"/>
  <c r="F3606" i="6"/>
  <c r="F3605" i="6"/>
  <c r="F3604" i="6"/>
  <c r="F3603" i="6"/>
  <c r="F3602" i="6"/>
  <c r="F3601" i="6"/>
  <c r="F3600" i="6"/>
  <c r="F3599" i="6"/>
  <c r="F3598" i="6"/>
  <c r="F3597" i="6"/>
  <c r="F3596" i="6"/>
  <c r="F3595" i="6"/>
  <c r="F3594" i="6"/>
  <c r="F3593" i="6"/>
  <c r="F3592" i="6"/>
  <c r="F3591" i="6"/>
  <c r="F3590" i="6"/>
  <c r="F3589" i="6"/>
  <c r="F3588" i="6"/>
  <c r="F3587" i="6"/>
  <c r="F3586" i="6"/>
  <c r="F3585" i="6"/>
  <c r="F3584" i="6"/>
  <c r="F3583" i="6"/>
  <c r="F3582" i="6"/>
  <c r="F3581" i="6"/>
  <c r="F3580" i="6"/>
  <c r="F3579" i="6"/>
  <c r="F3578" i="6"/>
  <c r="F3577" i="6"/>
  <c r="F3576" i="6"/>
  <c r="F3575" i="6"/>
  <c r="F3574" i="6"/>
  <c r="F3573" i="6"/>
  <c r="F3572" i="6"/>
  <c r="F3571" i="6"/>
  <c r="F3570" i="6"/>
  <c r="F3569" i="6"/>
  <c r="F3568" i="6"/>
  <c r="F3567" i="6"/>
  <c r="F3566" i="6"/>
  <c r="F3565" i="6"/>
  <c r="F3564" i="6"/>
  <c r="F3563" i="6"/>
  <c r="F3562" i="6"/>
  <c r="F3561" i="6"/>
  <c r="F3560" i="6"/>
  <c r="F3559" i="6"/>
  <c r="F3558" i="6"/>
  <c r="F3557" i="6"/>
  <c r="F3556" i="6"/>
  <c r="F3555" i="6"/>
  <c r="F3554" i="6"/>
  <c r="F3553" i="6"/>
  <c r="F3552" i="6"/>
  <c r="F3551" i="6"/>
  <c r="F3550" i="6"/>
  <c r="F3549" i="6"/>
  <c r="F3548" i="6"/>
  <c r="F3547" i="6"/>
  <c r="F3546" i="6"/>
  <c r="F3545" i="6"/>
  <c r="F3544" i="6"/>
  <c r="F3543" i="6"/>
  <c r="F3542" i="6"/>
  <c r="F3541" i="6"/>
  <c r="F3540" i="6"/>
  <c r="F3539" i="6"/>
  <c r="F3538" i="6"/>
  <c r="F3537" i="6"/>
  <c r="F3536" i="6"/>
  <c r="F3535" i="6"/>
  <c r="F3534" i="6"/>
  <c r="F3533" i="6"/>
  <c r="F3532" i="6"/>
  <c r="F3531" i="6"/>
  <c r="F3530" i="6"/>
  <c r="F3529" i="6"/>
  <c r="F3528" i="6"/>
  <c r="F3527" i="6"/>
  <c r="F3526" i="6"/>
  <c r="F3525" i="6"/>
  <c r="F3524" i="6"/>
  <c r="F3523" i="6"/>
  <c r="F3522" i="6"/>
  <c r="F3521" i="6"/>
  <c r="F3520" i="6"/>
  <c r="F3519" i="6"/>
  <c r="F3518" i="6"/>
  <c r="F3517" i="6"/>
  <c r="F3516" i="6"/>
  <c r="F3515" i="6"/>
  <c r="F3514" i="6"/>
  <c r="F3513" i="6"/>
  <c r="F3512" i="6"/>
  <c r="F3511" i="6"/>
  <c r="F3510" i="6"/>
  <c r="F3509" i="6"/>
  <c r="F3508" i="6"/>
  <c r="F3507" i="6"/>
  <c r="F3506" i="6"/>
  <c r="F3505" i="6"/>
  <c r="F3504" i="6"/>
  <c r="F3503" i="6"/>
  <c r="F3502" i="6"/>
  <c r="F3501" i="6"/>
  <c r="F3500" i="6"/>
  <c r="F3499" i="6"/>
  <c r="F3498" i="6"/>
  <c r="F3497" i="6"/>
  <c r="F3496" i="6"/>
  <c r="F3495" i="6"/>
  <c r="F3494" i="6"/>
  <c r="F3493" i="6"/>
  <c r="F3492" i="6"/>
  <c r="F3491" i="6"/>
  <c r="F3490" i="6"/>
  <c r="F3489" i="6"/>
  <c r="F3488" i="6"/>
  <c r="F3487" i="6"/>
  <c r="F3486" i="6"/>
  <c r="F3485" i="6"/>
  <c r="F3484" i="6"/>
  <c r="F3483" i="6"/>
  <c r="F3482" i="6"/>
  <c r="F3481" i="6"/>
  <c r="F3480" i="6"/>
  <c r="F3479" i="6"/>
  <c r="F3478" i="6"/>
  <c r="F3477" i="6"/>
  <c r="F3476" i="6"/>
  <c r="F3475" i="6"/>
  <c r="F3474" i="6"/>
  <c r="F3473" i="6"/>
  <c r="F3472" i="6"/>
  <c r="F3471" i="6"/>
  <c r="F3470" i="6"/>
  <c r="F3469" i="6"/>
  <c r="F3468" i="6"/>
  <c r="F3467" i="6"/>
  <c r="F3466" i="6"/>
  <c r="F3465" i="6"/>
  <c r="F3464" i="6"/>
  <c r="F3463" i="6"/>
  <c r="F3462" i="6"/>
  <c r="F3461" i="6"/>
  <c r="F3460" i="6"/>
  <c r="F3459" i="6"/>
  <c r="F3458" i="6"/>
  <c r="F3457" i="6"/>
  <c r="F3456" i="6"/>
  <c r="F3455" i="6"/>
  <c r="F3454" i="6"/>
  <c r="F3453" i="6"/>
  <c r="F3452" i="6"/>
  <c r="F3451" i="6"/>
  <c r="F3450" i="6"/>
  <c r="F3449" i="6"/>
  <c r="F3448" i="6"/>
  <c r="F3447" i="6"/>
  <c r="F3446" i="6"/>
  <c r="F3445" i="6"/>
  <c r="F3444" i="6"/>
  <c r="F3443" i="6"/>
  <c r="F3442" i="6"/>
  <c r="F3441" i="6"/>
  <c r="F3440" i="6"/>
  <c r="F3439" i="6"/>
  <c r="F3438" i="6"/>
  <c r="F3437" i="6"/>
  <c r="F3436" i="6"/>
  <c r="F3435" i="6"/>
  <c r="F3434" i="6"/>
  <c r="F3433" i="6"/>
  <c r="F3432" i="6"/>
  <c r="F3431" i="6"/>
  <c r="F3430" i="6"/>
  <c r="F3429" i="6"/>
  <c r="F3428" i="6"/>
  <c r="F3427" i="6"/>
  <c r="F3426" i="6"/>
  <c r="F3425" i="6"/>
  <c r="F3424" i="6"/>
  <c r="F3423" i="6"/>
  <c r="F3422" i="6"/>
  <c r="F3421" i="6"/>
  <c r="F3420" i="6"/>
  <c r="F3419" i="6"/>
  <c r="F3418" i="6"/>
  <c r="F3417" i="6"/>
  <c r="F3416" i="6"/>
  <c r="F3415" i="6"/>
  <c r="F3414" i="6"/>
  <c r="F3413" i="6"/>
  <c r="F3412" i="6"/>
  <c r="F3411" i="6"/>
  <c r="F3410" i="6"/>
  <c r="F3409" i="6"/>
  <c r="F3408" i="6"/>
  <c r="F3407" i="6"/>
  <c r="F3406" i="6"/>
  <c r="F3405" i="6"/>
  <c r="F3404" i="6"/>
  <c r="F3403" i="6"/>
  <c r="F3402" i="6"/>
  <c r="F3401" i="6"/>
  <c r="F3400" i="6"/>
  <c r="F3399" i="6"/>
  <c r="F3398" i="6"/>
  <c r="F3397" i="6"/>
  <c r="F3396" i="6"/>
  <c r="F3395" i="6"/>
  <c r="F3394" i="6"/>
  <c r="F3393" i="6"/>
  <c r="F3392" i="6"/>
  <c r="F3391" i="6"/>
  <c r="F3390" i="6"/>
  <c r="F3389" i="6"/>
  <c r="F3388" i="6"/>
  <c r="F3387" i="6"/>
  <c r="F3386" i="6"/>
  <c r="F3385" i="6"/>
  <c r="F3384" i="6"/>
  <c r="F3383" i="6"/>
  <c r="F3382" i="6"/>
  <c r="F3381" i="6"/>
  <c r="F3380" i="6"/>
  <c r="F3379" i="6"/>
  <c r="F3378" i="6"/>
  <c r="F3377" i="6"/>
  <c r="F3376" i="6"/>
  <c r="F3375" i="6"/>
  <c r="F3374" i="6"/>
  <c r="F3373" i="6"/>
  <c r="F3372" i="6"/>
  <c r="F3371" i="6"/>
  <c r="F3370" i="6"/>
  <c r="F3369" i="6"/>
  <c r="F3368" i="6"/>
  <c r="F3367" i="6"/>
  <c r="F3366" i="6"/>
  <c r="F3365" i="6"/>
  <c r="F3364" i="6"/>
  <c r="F3363" i="6"/>
  <c r="F3362" i="6"/>
  <c r="F3361" i="6"/>
  <c r="F3360" i="6"/>
  <c r="F3359" i="6"/>
  <c r="F3358" i="6"/>
  <c r="F3357" i="6"/>
  <c r="F3356" i="6"/>
  <c r="F3355" i="6"/>
  <c r="F3354" i="6"/>
  <c r="F3353" i="6"/>
  <c r="F3352" i="6"/>
  <c r="F3351" i="6"/>
  <c r="F3350" i="6"/>
  <c r="F3349" i="6"/>
  <c r="F3348" i="6"/>
  <c r="F3347" i="6"/>
  <c r="F3346" i="6"/>
  <c r="F3345" i="6"/>
  <c r="F3344" i="6"/>
  <c r="F3343" i="6"/>
  <c r="F3342" i="6"/>
  <c r="F3341" i="6"/>
  <c r="F3340" i="6"/>
  <c r="F3339" i="6"/>
  <c r="F3338" i="6"/>
  <c r="F3337" i="6"/>
  <c r="F3336" i="6"/>
  <c r="F3335" i="6"/>
  <c r="F3334" i="6"/>
  <c r="F3333" i="6"/>
  <c r="F3332" i="6"/>
  <c r="F3331" i="6"/>
  <c r="F3330" i="6"/>
  <c r="F3329" i="6"/>
  <c r="F3328" i="6"/>
  <c r="F3327" i="6"/>
  <c r="F3326" i="6"/>
  <c r="F3325" i="6"/>
  <c r="F3324" i="6"/>
  <c r="F3323" i="6"/>
  <c r="F3322" i="6"/>
  <c r="F3321" i="6"/>
  <c r="F3320" i="6"/>
  <c r="F3319" i="6"/>
  <c r="F3318" i="6"/>
  <c r="F3317" i="6"/>
  <c r="F3316" i="6"/>
  <c r="F3315" i="6"/>
  <c r="F3314" i="6"/>
  <c r="F3313" i="6"/>
  <c r="F3312" i="6"/>
  <c r="F3311" i="6"/>
  <c r="F3310" i="6"/>
  <c r="F3309" i="6"/>
  <c r="F3308" i="6"/>
  <c r="F3307" i="6"/>
  <c r="F3306" i="6"/>
  <c r="F3305" i="6"/>
  <c r="F3304" i="6"/>
  <c r="F3303" i="6"/>
  <c r="F3302" i="6"/>
  <c r="F3301" i="6"/>
  <c r="F3300" i="6"/>
  <c r="F3299" i="6"/>
  <c r="F3298" i="6"/>
  <c r="F3297" i="6"/>
  <c r="F3296" i="6"/>
  <c r="F3295" i="6"/>
  <c r="F3294" i="6"/>
  <c r="F3293" i="6"/>
  <c r="F3292" i="6"/>
  <c r="F3291" i="6"/>
  <c r="F3290" i="6"/>
  <c r="F3289" i="6"/>
  <c r="F3288" i="6"/>
  <c r="F3287" i="6"/>
  <c r="F3286" i="6"/>
  <c r="F3285" i="6"/>
  <c r="F3284" i="6"/>
  <c r="F3283" i="6"/>
  <c r="F3282" i="6"/>
  <c r="F3281" i="6"/>
  <c r="F3280" i="6"/>
  <c r="F3279" i="6"/>
  <c r="F3278" i="6"/>
  <c r="F3277" i="6"/>
  <c r="F3276" i="6"/>
  <c r="F3275" i="6"/>
  <c r="F3274" i="6"/>
  <c r="F3273" i="6"/>
  <c r="F3272" i="6"/>
  <c r="F3271" i="6"/>
  <c r="F3270" i="6"/>
  <c r="F3269" i="6"/>
  <c r="F3268" i="6"/>
  <c r="F3267" i="6"/>
  <c r="F3266" i="6"/>
  <c r="F3265" i="6"/>
  <c r="F3264" i="6"/>
  <c r="F3263" i="6"/>
  <c r="F3262" i="6"/>
  <c r="F3261" i="6"/>
  <c r="F3260" i="6"/>
  <c r="F3259" i="6"/>
  <c r="F3258" i="6"/>
  <c r="F3257" i="6"/>
  <c r="F3256" i="6"/>
  <c r="F3255" i="6"/>
  <c r="F3254" i="6"/>
  <c r="F3253" i="6"/>
  <c r="F3252" i="6"/>
  <c r="F3251" i="6"/>
  <c r="F3250" i="6"/>
  <c r="F3249" i="6"/>
  <c r="F3248" i="6"/>
  <c r="F3247" i="6"/>
  <c r="F3246" i="6"/>
  <c r="F3245" i="6"/>
  <c r="F3244" i="6"/>
  <c r="F3243" i="6"/>
  <c r="F3242" i="6"/>
  <c r="F3241" i="6"/>
  <c r="F3240" i="6"/>
  <c r="F3239" i="6"/>
  <c r="F3238" i="6"/>
  <c r="F3237" i="6"/>
  <c r="F3236" i="6"/>
  <c r="F3235" i="6"/>
  <c r="F3234" i="6"/>
  <c r="F3233" i="6"/>
  <c r="F3232" i="6"/>
  <c r="F3231" i="6"/>
  <c r="F3230" i="6"/>
  <c r="F3229" i="6"/>
  <c r="F3228" i="6"/>
  <c r="F3227" i="6"/>
  <c r="F3226" i="6"/>
  <c r="F3225" i="6"/>
  <c r="F3224" i="6"/>
  <c r="F3223" i="6"/>
  <c r="F3222" i="6"/>
  <c r="F3221" i="6"/>
  <c r="F3220" i="6"/>
  <c r="F3219" i="6"/>
  <c r="F3218" i="6"/>
  <c r="F3217" i="6"/>
  <c r="F3216" i="6"/>
  <c r="F3215" i="6"/>
  <c r="F3214" i="6"/>
  <c r="F3213" i="6"/>
  <c r="F3212" i="6"/>
  <c r="F3211" i="6"/>
  <c r="F3210" i="6"/>
  <c r="F3209" i="6"/>
  <c r="F3208" i="6"/>
  <c r="F3207" i="6"/>
  <c r="F3206" i="6"/>
  <c r="F3205" i="6"/>
  <c r="F3204" i="6"/>
  <c r="F3203" i="6"/>
  <c r="F3202" i="6"/>
  <c r="F3201" i="6"/>
  <c r="F3200" i="6"/>
  <c r="F3199" i="6"/>
  <c r="F3198" i="6"/>
  <c r="F3197" i="6"/>
  <c r="F3196" i="6"/>
  <c r="F3195" i="6"/>
  <c r="F3194" i="6"/>
  <c r="F3193" i="6"/>
  <c r="F3192" i="6"/>
  <c r="F3191" i="6"/>
  <c r="F3190" i="6"/>
  <c r="F3189" i="6"/>
  <c r="F3188" i="6"/>
  <c r="F3187" i="6"/>
  <c r="F3186" i="6"/>
  <c r="F3185" i="6"/>
  <c r="F3184" i="6"/>
  <c r="F3183" i="6"/>
  <c r="F3182" i="6"/>
  <c r="F3181" i="6"/>
  <c r="F3180" i="6"/>
  <c r="F3179" i="6"/>
  <c r="F3178" i="6"/>
  <c r="F3177" i="6"/>
  <c r="F3176" i="6"/>
  <c r="F3175" i="6"/>
  <c r="F3174" i="6"/>
  <c r="F3173" i="6"/>
  <c r="F3172" i="6"/>
  <c r="F3171" i="6"/>
  <c r="F3170" i="6"/>
  <c r="F3169" i="6"/>
  <c r="F3168" i="6"/>
  <c r="F3167" i="6"/>
  <c r="F3166" i="6"/>
  <c r="F3165" i="6"/>
  <c r="F3164" i="6"/>
  <c r="F3163" i="6"/>
  <c r="F3162" i="6"/>
  <c r="F3161" i="6"/>
  <c r="F3160" i="6"/>
  <c r="F3159" i="6"/>
  <c r="F3158" i="6"/>
  <c r="F3157" i="6"/>
  <c r="F3156" i="6"/>
  <c r="F3155" i="6"/>
  <c r="F3154" i="6"/>
  <c r="F3153" i="6"/>
  <c r="F3152" i="6"/>
  <c r="F3151" i="6"/>
  <c r="F3150" i="6"/>
  <c r="F3149" i="6"/>
  <c r="F3148" i="6"/>
  <c r="F3147" i="6"/>
  <c r="F3146" i="6"/>
  <c r="F3145" i="6"/>
  <c r="F3144" i="6"/>
  <c r="F3143" i="6"/>
  <c r="F3142" i="6"/>
  <c r="F3141" i="6"/>
  <c r="F3140" i="6"/>
  <c r="F3139" i="6"/>
  <c r="F3138" i="6"/>
  <c r="F3137" i="6"/>
  <c r="F3136" i="6"/>
  <c r="F3135" i="6"/>
  <c r="F3134" i="6"/>
  <c r="F3133" i="6"/>
  <c r="F3132" i="6"/>
  <c r="F3131" i="6"/>
  <c r="F3130" i="6"/>
  <c r="F3129" i="6"/>
  <c r="F3128" i="6"/>
  <c r="F3127" i="6"/>
  <c r="F3126" i="6"/>
  <c r="F3125" i="6"/>
  <c r="F3124" i="6"/>
  <c r="F3123" i="6"/>
  <c r="F3122" i="6"/>
  <c r="F3121" i="6"/>
  <c r="F3120" i="6"/>
  <c r="F3119" i="6"/>
  <c r="F3118" i="6"/>
  <c r="F3117" i="6"/>
  <c r="F3116" i="6"/>
  <c r="F3115" i="6"/>
  <c r="F3114" i="6"/>
  <c r="F3113" i="6"/>
  <c r="F3112" i="6"/>
  <c r="F3111" i="6"/>
  <c r="F3110" i="6"/>
  <c r="F3109" i="6"/>
  <c r="F3108" i="6"/>
  <c r="F3107" i="6"/>
  <c r="F3106" i="6"/>
  <c r="F3105" i="6"/>
  <c r="F3104" i="6"/>
  <c r="F3103" i="6"/>
  <c r="F3102" i="6"/>
  <c r="F3101" i="6"/>
  <c r="F3100" i="6"/>
  <c r="F3099" i="6"/>
  <c r="F3098" i="6"/>
  <c r="F3097" i="6"/>
  <c r="F3096" i="6"/>
  <c r="F3095" i="6"/>
  <c r="F3094" i="6"/>
  <c r="F3093" i="6"/>
  <c r="F3092" i="6"/>
  <c r="F3091" i="6"/>
  <c r="F3090" i="6"/>
  <c r="F3089" i="6"/>
  <c r="F3088" i="6"/>
  <c r="F3087" i="6"/>
  <c r="F3086" i="6"/>
  <c r="F3085" i="6"/>
  <c r="F3084" i="6"/>
  <c r="F3083" i="6"/>
  <c r="F3082" i="6"/>
  <c r="F3081" i="6"/>
  <c r="F3080" i="6"/>
  <c r="F3079" i="6"/>
  <c r="F3078" i="6"/>
  <c r="F3077" i="6"/>
  <c r="F3076" i="6"/>
  <c r="F3075" i="6"/>
  <c r="F3074" i="6"/>
  <c r="F3073" i="6"/>
  <c r="F3072" i="6"/>
  <c r="F3071" i="6"/>
  <c r="F3070" i="6"/>
  <c r="F3069" i="6"/>
  <c r="F3068" i="6"/>
  <c r="F3067" i="6"/>
  <c r="F3066" i="6"/>
  <c r="F3065" i="6"/>
  <c r="F3064" i="6"/>
  <c r="F3063" i="6"/>
  <c r="F3062" i="6"/>
  <c r="F3061" i="6"/>
  <c r="F3060" i="6"/>
  <c r="F3059" i="6"/>
  <c r="F3058" i="6"/>
  <c r="F3057" i="6"/>
  <c r="F3056" i="6"/>
  <c r="F3055" i="6"/>
  <c r="F3054" i="6"/>
  <c r="F3053" i="6"/>
  <c r="F3052" i="6"/>
  <c r="F3051" i="6"/>
  <c r="F3050" i="6"/>
  <c r="F3049" i="6"/>
  <c r="F3048" i="6"/>
  <c r="F3047" i="6"/>
  <c r="F3046" i="6"/>
  <c r="F3045" i="6"/>
  <c r="F3044" i="6"/>
  <c r="F3043" i="6"/>
  <c r="F3042" i="6"/>
  <c r="F3041" i="6"/>
  <c r="F3040" i="6"/>
  <c r="F3039" i="6"/>
  <c r="F3038" i="6"/>
  <c r="F3037" i="6"/>
  <c r="F3036" i="6"/>
  <c r="F3035" i="6"/>
  <c r="F3034" i="6"/>
  <c r="F3033" i="6"/>
  <c r="F3032" i="6"/>
  <c r="F3031" i="6"/>
  <c r="F3030" i="6"/>
  <c r="F3029" i="6"/>
  <c r="F3028" i="6"/>
  <c r="F3027" i="6"/>
  <c r="F3026" i="6"/>
  <c r="F3025" i="6"/>
  <c r="F3024" i="6"/>
  <c r="F3023" i="6"/>
  <c r="F3022" i="6"/>
  <c r="F3021" i="6"/>
  <c r="F3020" i="6"/>
  <c r="F3019" i="6"/>
  <c r="F3018" i="6"/>
  <c r="F3017" i="6"/>
  <c r="F3016" i="6"/>
  <c r="F3015" i="6"/>
  <c r="F3014" i="6"/>
  <c r="F3013" i="6"/>
  <c r="F3012" i="6"/>
  <c r="F3011" i="6"/>
  <c r="F3010" i="6"/>
  <c r="F3009" i="6"/>
  <c r="F3008" i="6"/>
  <c r="F3007" i="6"/>
  <c r="F3006" i="6"/>
  <c r="F3005" i="6"/>
  <c r="F3004" i="6"/>
  <c r="F3003" i="6"/>
  <c r="F3002" i="6"/>
  <c r="F3001" i="6"/>
  <c r="F3000" i="6"/>
  <c r="F2999" i="6"/>
  <c r="F2998" i="6"/>
  <c r="F2997" i="6"/>
  <c r="F2996" i="6"/>
  <c r="F2995" i="6"/>
  <c r="F2994" i="6"/>
  <c r="F2993" i="6"/>
  <c r="F2992" i="6"/>
  <c r="F2991" i="6"/>
  <c r="F2990" i="6"/>
  <c r="F2989" i="6"/>
  <c r="F2988" i="6"/>
  <c r="F2987" i="6"/>
  <c r="F2986" i="6"/>
  <c r="F2985" i="6"/>
  <c r="F2984" i="6"/>
  <c r="F2983" i="6"/>
  <c r="F2982" i="6"/>
  <c r="F2981" i="6"/>
  <c r="F2980" i="6"/>
  <c r="F2979" i="6"/>
  <c r="F2978" i="6"/>
  <c r="F2977" i="6"/>
  <c r="F2976" i="6"/>
  <c r="F2975" i="6"/>
  <c r="F2974" i="6"/>
  <c r="F2973" i="6"/>
  <c r="F2972" i="6"/>
  <c r="F2971" i="6"/>
  <c r="F2970" i="6"/>
  <c r="F2969" i="6"/>
  <c r="F2968" i="6"/>
  <c r="F2967" i="6"/>
  <c r="F2966" i="6"/>
  <c r="F2965" i="6"/>
  <c r="F2964" i="6"/>
  <c r="F2963" i="6"/>
  <c r="F2962" i="6"/>
  <c r="F2961" i="6"/>
  <c r="F2960" i="6"/>
  <c r="F2959" i="6"/>
  <c r="F2958" i="6"/>
  <c r="F2957" i="6"/>
  <c r="F2956" i="6"/>
  <c r="F2955" i="6"/>
  <c r="F2954" i="6"/>
  <c r="F2953" i="6"/>
  <c r="F2952" i="6"/>
  <c r="F2951" i="6"/>
  <c r="F2950" i="6"/>
  <c r="F2949" i="6"/>
  <c r="F2948" i="6"/>
  <c r="F2947" i="6"/>
  <c r="F2946" i="6"/>
  <c r="F2945" i="6"/>
  <c r="F2944" i="6"/>
  <c r="F2943" i="6"/>
  <c r="F2942" i="6"/>
  <c r="F2941" i="6"/>
  <c r="F2940" i="6"/>
  <c r="F2939" i="6"/>
  <c r="F2938" i="6"/>
  <c r="F2937" i="6"/>
  <c r="F2936" i="6"/>
  <c r="F2935" i="6"/>
  <c r="F2934" i="6"/>
  <c r="F2933" i="6"/>
  <c r="F2932" i="6"/>
  <c r="F2931" i="6"/>
  <c r="F2930" i="6"/>
  <c r="F2929" i="6"/>
  <c r="F2928" i="6"/>
  <c r="F2927" i="6"/>
  <c r="F2926" i="6"/>
  <c r="F2925" i="6"/>
  <c r="F2924" i="6"/>
  <c r="F2923" i="6"/>
  <c r="F2922" i="6"/>
  <c r="F2921" i="6"/>
  <c r="F2920" i="6"/>
  <c r="F2919" i="6"/>
  <c r="F2918" i="6"/>
  <c r="F2917" i="6"/>
  <c r="F2916" i="6"/>
  <c r="F2915" i="6"/>
  <c r="F2914" i="6"/>
  <c r="F2913" i="6"/>
  <c r="F2912" i="6"/>
  <c r="F2911" i="6"/>
  <c r="F2910" i="6"/>
  <c r="F2909" i="6"/>
  <c r="F2908" i="6"/>
  <c r="F2907" i="6"/>
  <c r="F2906" i="6"/>
  <c r="F2905" i="6"/>
  <c r="F2904" i="6"/>
  <c r="F2903" i="6"/>
  <c r="F2902" i="6"/>
  <c r="F2901" i="6"/>
  <c r="F2900" i="6"/>
  <c r="F2899" i="6"/>
  <c r="F2898" i="6"/>
  <c r="F2897" i="6"/>
  <c r="F2896" i="6"/>
  <c r="F2895" i="6"/>
  <c r="F2894" i="6"/>
  <c r="F2893" i="6"/>
  <c r="F2892" i="6"/>
  <c r="F2891" i="6"/>
  <c r="F2890" i="6"/>
  <c r="F2889" i="6"/>
  <c r="F2888" i="6"/>
  <c r="F2887" i="6"/>
  <c r="F2886" i="6"/>
  <c r="F2885" i="6"/>
  <c r="F2884" i="6"/>
  <c r="F2883" i="6"/>
  <c r="F2882" i="6"/>
  <c r="F2881" i="6"/>
  <c r="F2880" i="6"/>
  <c r="F2879" i="6"/>
  <c r="F2878" i="6"/>
  <c r="F2877" i="6"/>
  <c r="F2876" i="6"/>
  <c r="F2875" i="6"/>
  <c r="F2874" i="6"/>
  <c r="F2873" i="6"/>
  <c r="F2872" i="6"/>
  <c r="F2871" i="6"/>
  <c r="F2870" i="6"/>
  <c r="F2869" i="6"/>
  <c r="F2868" i="6"/>
  <c r="F2867" i="6"/>
  <c r="F2866" i="6"/>
  <c r="F2865" i="6"/>
  <c r="F2864" i="6"/>
  <c r="F2863" i="6"/>
  <c r="F2862" i="6"/>
  <c r="F2861" i="6"/>
  <c r="F2860" i="6"/>
  <c r="F2859" i="6"/>
  <c r="F2858" i="6"/>
  <c r="F2857" i="6"/>
  <c r="F2856" i="6"/>
  <c r="F2855" i="6"/>
  <c r="F2854" i="6"/>
  <c r="F2853" i="6"/>
  <c r="F2852" i="6"/>
  <c r="F2851" i="6"/>
  <c r="F2850" i="6"/>
  <c r="F2849" i="6"/>
  <c r="F2848" i="6"/>
  <c r="F2847" i="6"/>
  <c r="F2846" i="6"/>
  <c r="F2845" i="6"/>
  <c r="F2844" i="6"/>
  <c r="F2843" i="6"/>
  <c r="F2842" i="6"/>
  <c r="F2841" i="6"/>
  <c r="F2840" i="6"/>
  <c r="F2839" i="6"/>
  <c r="F2838" i="6"/>
  <c r="F2837" i="6"/>
  <c r="F2836" i="6"/>
  <c r="F2835" i="6"/>
  <c r="F2834" i="6"/>
  <c r="F2833" i="6"/>
  <c r="F2832" i="6"/>
  <c r="F2831" i="6"/>
  <c r="F2830" i="6"/>
  <c r="F2829" i="6"/>
  <c r="F2828" i="6"/>
  <c r="F2827" i="6"/>
  <c r="F2826" i="6"/>
  <c r="F2825" i="6"/>
  <c r="F2824" i="6"/>
  <c r="F2823" i="6"/>
  <c r="F2822" i="6"/>
  <c r="F2821" i="6"/>
  <c r="F2820" i="6"/>
  <c r="F2819" i="6"/>
  <c r="F2818" i="6"/>
  <c r="F2817" i="6"/>
  <c r="F2816" i="6"/>
  <c r="F2815" i="6"/>
  <c r="F2814" i="6"/>
  <c r="F2813" i="6"/>
  <c r="F2812" i="6"/>
  <c r="F2811" i="6"/>
  <c r="F2810" i="6"/>
  <c r="F2809" i="6"/>
  <c r="F2808" i="6"/>
  <c r="F2807" i="6"/>
  <c r="F2806" i="6"/>
  <c r="F2805" i="6"/>
  <c r="F2804" i="6"/>
  <c r="F2803" i="6"/>
  <c r="F2802" i="6"/>
  <c r="F2801" i="6"/>
  <c r="F2800" i="6"/>
  <c r="F2799" i="6"/>
  <c r="F2798" i="6"/>
  <c r="F2797" i="6"/>
  <c r="F2796" i="6"/>
  <c r="F2795" i="6"/>
  <c r="F2794" i="6"/>
  <c r="F2793" i="6"/>
  <c r="F2792" i="6"/>
  <c r="F2791" i="6"/>
  <c r="F2790" i="6"/>
  <c r="F2789" i="6"/>
  <c r="F2788" i="6"/>
  <c r="F2787" i="6"/>
  <c r="F2786" i="6"/>
  <c r="F2785" i="6"/>
  <c r="F2784" i="6"/>
  <c r="F2783" i="6"/>
  <c r="F2782" i="6"/>
  <c r="F2781" i="6"/>
  <c r="F2780" i="6"/>
  <c r="F2779" i="6"/>
  <c r="F2778" i="6"/>
  <c r="F2777" i="6"/>
  <c r="F2776" i="6"/>
  <c r="F2775" i="6"/>
  <c r="F2774" i="6"/>
  <c r="F2773" i="6"/>
  <c r="F2772" i="6"/>
  <c r="F2771" i="6"/>
  <c r="F2770" i="6"/>
  <c r="F2769" i="6"/>
  <c r="F2768" i="6"/>
  <c r="F2767" i="6"/>
  <c r="F2766" i="6"/>
  <c r="F2765" i="6"/>
  <c r="F2764" i="6"/>
  <c r="F2763" i="6"/>
  <c r="F2762" i="6"/>
  <c r="F2761" i="6"/>
  <c r="F2760" i="6"/>
  <c r="F2759" i="6"/>
  <c r="F2758" i="6"/>
  <c r="F2757" i="6"/>
  <c r="F2756" i="6"/>
  <c r="F2755" i="6"/>
  <c r="F2754" i="6"/>
  <c r="F2753" i="6"/>
  <c r="F2752" i="6"/>
  <c r="F2751" i="6"/>
  <c r="F2750" i="6"/>
  <c r="F2749" i="6"/>
  <c r="F2748" i="6"/>
  <c r="F2747" i="6"/>
  <c r="F2746" i="6"/>
  <c r="F2745" i="6"/>
  <c r="F2744" i="6"/>
  <c r="F2743" i="6"/>
  <c r="F2742" i="6"/>
  <c r="F2741" i="6"/>
  <c r="F2740" i="6"/>
  <c r="F2739" i="6"/>
  <c r="F2738" i="6"/>
  <c r="F2737" i="6"/>
  <c r="F2736" i="6"/>
  <c r="F2735" i="6"/>
  <c r="F2734" i="6"/>
  <c r="F2733" i="6"/>
  <c r="F2732" i="6"/>
  <c r="F2731" i="6"/>
  <c r="F2730" i="6"/>
  <c r="F2729" i="6"/>
  <c r="F2728" i="6"/>
  <c r="F2727" i="6"/>
  <c r="F2726" i="6"/>
  <c r="F2725" i="6"/>
  <c r="F2724" i="6"/>
  <c r="F2723" i="6"/>
  <c r="F2722" i="6"/>
  <c r="F2721" i="6"/>
  <c r="F2720" i="6"/>
  <c r="F2719" i="6"/>
  <c r="F2718" i="6"/>
  <c r="F2717" i="6"/>
  <c r="F2716" i="6"/>
  <c r="F2715" i="6"/>
  <c r="F2714" i="6"/>
  <c r="F2713" i="6"/>
  <c r="F2712" i="6"/>
  <c r="F2711" i="6"/>
  <c r="F2710" i="6"/>
  <c r="F2709" i="6"/>
  <c r="F2708" i="6"/>
  <c r="F2707" i="6"/>
  <c r="F2706" i="6"/>
  <c r="F2705" i="6"/>
  <c r="F2704" i="6"/>
  <c r="F2703" i="6"/>
  <c r="F2702" i="6"/>
  <c r="F2701" i="6"/>
  <c r="F2700" i="6"/>
  <c r="F2699" i="6"/>
  <c r="F2698" i="6"/>
  <c r="F2697" i="6"/>
  <c r="F2696" i="6"/>
  <c r="F2695" i="6"/>
  <c r="F2694" i="6"/>
  <c r="F2693" i="6"/>
  <c r="F2692" i="6"/>
  <c r="F2691" i="6"/>
  <c r="F2690" i="6"/>
  <c r="F2689" i="6"/>
  <c r="F2688" i="6"/>
  <c r="F2687" i="6"/>
  <c r="F2686" i="6"/>
  <c r="F2685" i="6"/>
  <c r="F2684" i="6"/>
  <c r="F2683" i="6"/>
  <c r="F2682" i="6"/>
  <c r="F2681" i="6"/>
  <c r="F2680" i="6"/>
  <c r="F2679" i="6"/>
  <c r="F2678" i="6"/>
  <c r="F2677" i="6"/>
  <c r="F2676" i="6"/>
  <c r="F2675" i="6"/>
  <c r="F2674" i="6"/>
  <c r="F2673" i="6"/>
  <c r="F2672" i="6"/>
  <c r="F2671" i="6"/>
  <c r="F2670" i="6"/>
  <c r="F2669" i="6"/>
  <c r="F2668" i="6"/>
  <c r="F2667" i="6"/>
  <c r="F2666" i="6"/>
  <c r="F2665" i="6"/>
  <c r="F2664" i="6"/>
  <c r="F2663" i="6"/>
  <c r="F2662" i="6"/>
  <c r="F2661" i="6"/>
  <c r="F2660" i="6"/>
  <c r="F2659" i="6"/>
  <c r="F2658" i="6"/>
  <c r="F2657" i="6"/>
  <c r="F2656" i="6"/>
  <c r="F2655" i="6"/>
  <c r="F2654" i="6"/>
  <c r="F2653" i="6"/>
  <c r="F2652" i="6"/>
  <c r="F2651" i="6"/>
  <c r="F2650" i="6"/>
  <c r="F2649" i="6"/>
  <c r="F2648" i="6"/>
  <c r="F2647" i="6"/>
  <c r="F2646" i="6"/>
  <c r="F2645" i="6"/>
  <c r="F2644" i="6"/>
  <c r="F2643" i="6"/>
  <c r="F2642" i="6"/>
  <c r="F2641" i="6"/>
  <c r="F2640" i="6"/>
  <c r="F2639" i="6"/>
  <c r="F2638" i="6"/>
  <c r="F2637" i="6"/>
  <c r="F2636" i="6"/>
  <c r="F2635" i="6"/>
  <c r="F2634" i="6"/>
  <c r="F2633" i="6"/>
  <c r="F2632" i="6"/>
  <c r="F2631" i="6"/>
  <c r="F2630" i="6"/>
  <c r="F2629" i="6"/>
  <c r="F2628" i="6"/>
  <c r="F2627" i="6"/>
  <c r="F2626" i="6"/>
  <c r="F2625" i="6"/>
  <c r="F2624" i="6"/>
  <c r="F2623" i="6"/>
  <c r="F2622" i="6"/>
  <c r="F2621" i="6"/>
  <c r="F2620" i="6"/>
  <c r="F2619" i="6"/>
  <c r="F2618" i="6"/>
  <c r="F2617" i="6"/>
  <c r="F2616" i="6"/>
  <c r="F2615" i="6"/>
  <c r="F2614" i="6"/>
  <c r="F2613" i="6"/>
  <c r="F2612" i="6"/>
  <c r="F2611" i="6"/>
  <c r="F2610" i="6"/>
  <c r="F2609" i="6"/>
  <c r="F2608" i="6"/>
  <c r="F2607" i="6"/>
  <c r="F2606" i="6"/>
  <c r="F2605" i="6"/>
  <c r="F2604" i="6"/>
  <c r="F2603" i="6"/>
  <c r="F2602" i="6"/>
  <c r="F2601" i="6"/>
  <c r="F2600" i="6"/>
  <c r="F2599" i="6"/>
  <c r="F2598" i="6"/>
  <c r="F2597" i="6"/>
  <c r="F2596" i="6"/>
  <c r="F2595" i="6"/>
  <c r="F2594" i="6"/>
  <c r="F2593" i="6"/>
  <c r="F2592" i="6"/>
  <c r="F2591" i="6"/>
  <c r="F2590" i="6"/>
  <c r="F2589" i="6"/>
  <c r="F2588" i="6"/>
  <c r="F2587" i="6"/>
  <c r="F2586" i="6"/>
  <c r="F2585" i="6"/>
  <c r="F2584" i="6"/>
  <c r="F2583" i="6"/>
  <c r="F2582" i="6"/>
  <c r="F2581" i="6"/>
  <c r="F2580" i="6"/>
  <c r="F2579" i="6"/>
  <c r="F2578" i="6"/>
  <c r="F2577" i="6"/>
  <c r="F2576" i="6"/>
  <c r="F2575" i="6"/>
  <c r="F2574" i="6"/>
  <c r="F2573" i="6"/>
  <c r="F2572" i="6"/>
  <c r="F2571" i="6"/>
  <c r="F2570" i="6"/>
  <c r="F2569" i="6"/>
  <c r="F2568" i="6"/>
  <c r="F2567" i="6"/>
  <c r="F2566" i="6"/>
  <c r="F2565" i="6"/>
  <c r="F2564" i="6"/>
  <c r="F2563" i="6"/>
  <c r="F2562" i="6"/>
  <c r="F2561" i="6"/>
  <c r="F2560" i="6"/>
  <c r="F2559" i="6"/>
  <c r="F2558" i="6"/>
  <c r="F2557" i="6"/>
  <c r="F2556" i="6"/>
  <c r="F2555" i="6"/>
  <c r="F2554" i="6"/>
  <c r="F2553" i="6"/>
  <c r="F2552" i="6"/>
  <c r="F2551" i="6"/>
  <c r="F2550" i="6"/>
  <c r="F2549" i="6"/>
  <c r="F2548" i="6"/>
  <c r="F2547" i="6"/>
  <c r="F2546" i="6"/>
  <c r="F2545" i="6"/>
  <c r="F2544" i="6"/>
  <c r="F2543" i="6"/>
  <c r="F2542" i="6"/>
  <c r="F2541" i="6"/>
  <c r="F2540" i="6"/>
  <c r="F2539" i="6"/>
  <c r="F2538" i="6"/>
  <c r="F2537" i="6"/>
  <c r="F2536" i="6"/>
  <c r="F2535" i="6"/>
  <c r="F2534" i="6"/>
  <c r="F2533" i="6"/>
  <c r="F2532" i="6"/>
  <c r="F2531" i="6"/>
  <c r="F2530" i="6"/>
  <c r="F2529" i="6"/>
  <c r="F2528" i="6"/>
  <c r="F2527" i="6"/>
  <c r="F2526" i="6"/>
  <c r="F2525" i="6"/>
  <c r="F2524" i="6"/>
  <c r="F2523" i="6"/>
  <c r="F2522" i="6"/>
  <c r="F2521" i="6"/>
  <c r="F2520" i="6"/>
  <c r="F2519" i="6"/>
  <c r="F2518" i="6"/>
  <c r="F2517" i="6"/>
  <c r="F2516" i="6"/>
  <c r="F2515" i="6"/>
  <c r="F2514" i="6"/>
  <c r="F2513" i="6"/>
  <c r="F2512" i="6"/>
  <c r="F2511" i="6"/>
  <c r="F2510" i="6"/>
  <c r="F2509" i="6"/>
  <c r="F2508" i="6"/>
  <c r="F2507" i="6"/>
  <c r="F2506" i="6"/>
  <c r="F2505" i="6"/>
  <c r="F2504" i="6"/>
  <c r="F2503" i="6"/>
  <c r="F2502" i="6"/>
  <c r="F2501" i="6"/>
  <c r="F2500" i="6"/>
  <c r="F2499" i="6"/>
  <c r="F2498" i="6"/>
  <c r="F2497" i="6"/>
  <c r="F2496" i="6"/>
  <c r="F2495" i="6"/>
  <c r="F2494" i="6"/>
  <c r="F2493" i="6"/>
  <c r="F2492" i="6"/>
  <c r="F2491" i="6"/>
  <c r="F2490" i="6"/>
  <c r="F2489" i="6"/>
  <c r="F2488" i="6"/>
  <c r="F2487" i="6"/>
  <c r="F2486" i="6"/>
  <c r="F2485" i="6"/>
  <c r="F2484" i="6"/>
  <c r="F2483" i="6"/>
  <c r="F2482" i="6"/>
  <c r="F2481" i="6"/>
  <c r="F2480" i="6"/>
  <c r="F2479" i="6"/>
  <c r="F2478" i="6"/>
  <c r="F2477" i="6"/>
  <c r="F2476" i="6"/>
  <c r="F2475" i="6"/>
  <c r="F2474" i="6"/>
  <c r="F2473" i="6"/>
  <c r="F2472" i="6"/>
  <c r="F2471" i="6"/>
  <c r="F2470" i="6"/>
  <c r="F2469" i="6"/>
  <c r="F2468" i="6"/>
  <c r="F2467" i="6"/>
  <c r="F2466" i="6"/>
  <c r="F2465" i="6"/>
  <c r="F2464" i="6"/>
  <c r="F2463" i="6"/>
  <c r="F2462" i="6"/>
  <c r="F2461" i="6"/>
  <c r="F2460" i="6"/>
  <c r="F2459" i="6"/>
  <c r="F2458" i="6"/>
  <c r="F2457" i="6"/>
  <c r="F2456" i="6"/>
  <c r="F2455" i="6"/>
  <c r="F2454" i="6"/>
  <c r="F2453" i="6"/>
  <c r="F2452" i="6"/>
  <c r="F2451" i="6"/>
  <c r="F2450" i="6"/>
  <c r="F2449" i="6"/>
  <c r="F2448" i="6"/>
  <c r="F2447" i="6"/>
  <c r="F2446" i="6"/>
  <c r="F2445" i="6"/>
  <c r="F2444" i="6"/>
  <c r="F2443" i="6"/>
  <c r="F2442" i="6"/>
  <c r="F2441" i="6"/>
  <c r="F2440" i="6"/>
  <c r="F2439" i="6"/>
  <c r="F2438" i="6"/>
  <c r="F2437" i="6"/>
  <c r="F2436" i="6"/>
  <c r="F2435" i="6"/>
  <c r="F2434" i="6"/>
  <c r="F2433" i="6"/>
  <c r="F2432" i="6"/>
  <c r="F2431" i="6"/>
  <c r="F2430" i="6"/>
  <c r="F2429" i="6"/>
  <c r="F2428" i="6"/>
  <c r="F2427" i="6"/>
  <c r="F2426" i="6"/>
  <c r="F2425" i="6"/>
  <c r="F2424" i="6"/>
  <c r="F2423" i="6"/>
  <c r="F2422" i="6"/>
  <c r="F2421" i="6"/>
  <c r="F2420" i="6"/>
  <c r="F2419" i="6"/>
  <c r="F2418" i="6"/>
  <c r="F2417" i="6"/>
  <c r="F2416" i="6"/>
  <c r="F2415" i="6"/>
  <c r="F2414" i="6"/>
  <c r="F2413" i="6"/>
  <c r="F2412" i="6"/>
  <c r="F2411" i="6"/>
  <c r="F2410" i="6"/>
  <c r="F2409" i="6"/>
  <c r="F2408" i="6"/>
  <c r="F2407" i="6"/>
  <c r="F2406" i="6"/>
  <c r="F2405" i="6"/>
  <c r="F2404" i="6"/>
  <c r="F2403" i="6"/>
  <c r="F2402" i="6"/>
  <c r="F2401" i="6"/>
  <c r="F2400" i="6"/>
  <c r="F2399" i="6"/>
  <c r="F2398" i="6"/>
  <c r="F2397" i="6"/>
  <c r="F2396" i="6"/>
  <c r="F2395" i="6"/>
  <c r="F2394" i="6"/>
  <c r="F2393" i="6"/>
  <c r="F2392" i="6"/>
  <c r="F2391" i="6"/>
  <c r="F2390" i="6"/>
  <c r="F2389" i="6"/>
  <c r="F2388" i="6"/>
  <c r="F2387" i="6"/>
  <c r="F2386" i="6"/>
  <c r="F2385" i="6"/>
  <c r="F2384" i="6"/>
  <c r="F2383" i="6"/>
  <c r="F2382" i="6"/>
  <c r="F2381" i="6"/>
  <c r="F2380" i="6"/>
  <c r="F2379" i="6"/>
  <c r="F2378" i="6"/>
  <c r="F2377" i="6"/>
  <c r="F2376" i="6"/>
  <c r="F2375" i="6"/>
  <c r="F2374" i="6"/>
  <c r="F2373" i="6"/>
  <c r="F2372" i="6"/>
  <c r="F2371" i="6"/>
  <c r="F2370" i="6"/>
  <c r="F2369" i="6"/>
  <c r="F2368" i="6"/>
  <c r="F2367" i="6"/>
  <c r="F2366" i="6"/>
  <c r="F2365" i="6"/>
  <c r="F2364" i="6"/>
  <c r="F2363" i="6"/>
  <c r="F2362" i="6"/>
  <c r="F2361" i="6"/>
  <c r="F2360" i="6"/>
  <c r="F2359" i="6"/>
  <c r="F2358" i="6"/>
  <c r="F2357" i="6"/>
  <c r="F2356" i="6"/>
  <c r="F2355" i="6"/>
  <c r="F2354" i="6"/>
  <c r="F2353" i="6"/>
  <c r="F2352" i="6"/>
  <c r="F2351" i="6"/>
  <c r="F2350" i="6"/>
  <c r="F2349" i="6"/>
  <c r="F2348" i="6"/>
  <c r="F2347" i="6"/>
  <c r="F2346" i="6"/>
  <c r="F2345" i="6"/>
  <c r="F2344" i="6"/>
  <c r="F2343" i="6"/>
  <c r="F2342" i="6"/>
  <c r="F2341" i="6"/>
  <c r="F2340" i="6"/>
  <c r="F2339" i="6"/>
  <c r="F2338" i="6"/>
  <c r="F2337" i="6"/>
  <c r="F2336" i="6"/>
  <c r="F2335" i="6"/>
  <c r="F2334" i="6"/>
  <c r="F2333" i="6"/>
  <c r="F2332" i="6"/>
  <c r="F2331" i="6"/>
  <c r="F2330" i="6"/>
  <c r="F2329" i="6"/>
  <c r="F2328" i="6"/>
  <c r="F2327" i="6"/>
  <c r="F2326" i="6"/>
  <c r="F2325" i="6"/>
  <c r="F2324" i="6"/>
  <c r="F2323" i="6"/>
  <c r="F2322" i="6"/>
  <c r="F2321" i="6"/>
  <c r="F2320" i="6"/>
  <c r="F2319" i="6"/>
  <c r="F2318" i="6"/>
  <c r="F2317" i="6"/>
  <c r="F2316" i="6"/>
  <c r="F2315" i="6"/>
  <c r="F2314" i="6"/>
  <c r="F2313" i="6"/>
  <c r="F2312" i="6"/>
  <c r="F2311" i="6"/>
  <c r="F2310" i="6"/>
  <c r="F2309" i="6"/>
  <c r="F2308" i="6"/>
  <c r="F2307" i="6"/>
  <c r="F2306" i="6"/>
  <c r="F2305" i="6"/>
  <c r="F2304" i="6"/>
  <c r="F2303" i="6"/>
  <c r="F2302" i="6"/>
  <c r="F2301" i="6"/>
  <c r="F2300" i="6"/>
  <c r="F2299" i="6"/>
  <c r="F2298" i="6"/>
  <c r="F2297" i="6"/>
  <c r="F2296" i="6"/>
  <c r="F2295" i="6"/>
  <c r="F2294" i="6"/>
  <c r="F2293" i="6"/>
  <c r="F2292" i="6"/>
  <c r="F2291" i="6"/>
  <c r="F2290" i="6"/>
  <c r="F2289" i="6"/>
  <c r="F2288" i="6"/>
  <c r="F2287" i="6"/>
  <c r="F2286" i="6"/>
  <c r="F2285" i="6"/>
  <c r="F2284" i="6"/>
  <c r="F2283" i="6"/>
  <c r="F2282" i="6"/>
  <c r="F2281" i="6"/>
  <c r="F2280" i="6"/>
  <c r="F2279" i="6"/>
  <c r="F2278" i="6"/>
  <c r="F2277" i="6"/>
  <c r="F2276" i="6"/>
  <c r="F2275" i="6"/>
  <c r="F2274" i="6"/>
  <c r="F2273" i="6"/>
  <c r="F2272" i="6"/>
  <c r="F2271" i="6"/>
  <c r="F2270" i="6"/>
  <c r="F2269" i="6"/>
  <c r="F2268" i="6"/>
  <c r="F2267" i="6"/>
  <c r="F2266" i="6"/>
  <c r="F2265" i="6"/>
  <c r="F2264" i="6"/>
  <c r="F2263" i="6"/>
  <c r="F2262" i="6"/>
  <c r="F2261" i="6"/>
  <c r="F2260" i="6"/>
  <c r="F2259" i="6"/>
  <c r="F2258" i="6"/>
  <c r="F2257" i="6"/>
  <c r="F2256" i="6"/>
  <c r="F2255" i="6"/>
  <c r="F2254" i="6"/>
  <c r="F2253" i="6"/>
  <c r="F2252" i="6"/>
  <c r="F2251" i="6"/>
  <c r="F2250" i="6"/>
  <c r="F2249" i="6"/>
  <c r="F2248" i="6"/>
  <c r="F2247" i="6"/>
  <c r="F2246" i="6"/>
  <c r="F2245" i="6"/>
  <c r="F2244" i="6"/>
  <c r="F2243" i="6"/>
  <c r="F2242" i="6"/>
  <c r="F2241" i="6"/>
  <c r="F2240" i="6"/>
  <c r="F2239" i="6"/>
  <c r="F2238" i="6"/>
  <c r="F2237" i="6"/>
  <c r="F2236" i="6"/>
  <c r="F2235" i="6"/>
  <c r="F2234" i="6"/>
  <c r="F2233" i="6"/>
  <c r="F2232" i="6"/>
  <c r="F2231" i="6"/>
  <c r="F2230" i="6"/>
  <c r="F2229" i="6"/>
  <c r="F2228" i="6"/>
  <c r="F2227" i="6"/>
  <c r="F2226" i="6"/>
  <c r="F2225" i="6"/>
  <c r="F2224" i="6"/>
  <c r="F2223" i="6"/>
  <c r="F2222" i="6"/>
  <c r="F2221" i="6"/>
  <c r="F2220" i="6"/>
  <c r="F2219" i="6"/>
  <c r="F2218" i="6"/>
  <c r="F2217" i="6"/>
  <c r="F2216" i="6"/>
  <c r="F2215" i="6"/>
  <c r="F2214" i="6"/>
  <c r="F2213" i="6"/>
  <c r="F2212" i="6"/>
  <c r="F2211" i="6"/>
  <c r="F2210" i="6"/>
  <c r="F2209" i="6"/>
  <c r="F2208" i="6"/>
  <c r="F2207" i="6"/>
  <c r="F2206" i="6"/>
  <c r="F2205" i="6"/>
  <c r="F2204" i="6"/>
  <c r="F2203" i="6"/>
  <c r="F2202" i="6"/>
  <c r="F2201" i="6"/>
  <c r="F2200" i="6"/>
  <c r="F2199" i="6"/>
  <c r="F2198" i="6"/>
  <c r="F2197" i="6"/>
  <c r="F2196" i="6"/>
  <c r="F2195" i="6"/>
  <c r="F2194" i="6"/>
  <c r="F2193" i="6"/>
  <c r="F2192" i="6"/>
  <c r="F2191" i="6"/>
  <c r="F2190" i="6"/>
  <c r="F2189" i="6"/>
  <c r="F2188" i="6"/>
  <c r="F2187" i="6"/>
  <c r="F2186" i="6"/>
  <c r="F2185" i="6"/>
  <c r="F2184" i="6"/>
  <c r="F2183" i="6"/>
  <c r="F2182" i="6"/>
  <c r="F2181" i="6"/>
  <c r="F2180" i="6"/>
  <c r="F2179" i="6"/>
  <c r="F2178" i="6"/>
  <c r="F2177" i="6"/>
  <c r="F2176" i="6"/>
  <c r="F2175" i="6"/>
  <c r="F2174" i="6"/>
  <c r="F2173" i="6"/>
  <c r="F2172" i="6"/>
  <c r="F2171" i="6"/>
  <c r="F2170" i="6"/>
  <c r="F2169" i="6"/>
  <c r="F2168" i="6"/>
  <c r="F2167" i="6"/>
  <c r="F2166" i="6"/>
  <c r="F2165" i="6"/>
  <c r="F2164" i="6"/>
  <c r="F2163" i="6"/>
  <c r="F2162" i="6"/>
  <c r="F2161" i="6"/>
  <c r="F2160" i="6"/>
  <c r="F2159" i="6"/>
  <c r="F2158" i="6"/>
  <c r="F2157" i="6"/>
  <c r="F2156" i="6"/>
  <c r="F2155" i="6"/>
  <c r="F2154" i="6"/>
  <c r="F2153" i="6"/>
  <c r="F2152" i="6"/>
  <c r="F2151" i="6"/>
  <c r="F2150" i="6"/>
  <c r="F2149" i="6"/>
  <c r="F2148" i="6"/>
  <c r="F2147" i="6"/>
  <c r="F2146" i="6"/>
  <c r="F2145" i="6"/>
  <c r="F2144" i="6"/>
  <c r="F2143" i="6"/>
  <c r="F2142" i="6"/>
  <c r="F2141" i="6"/>
  <c r="F2140" i="6"/>
  <c r="F2139" i="6"/>
  <c r="F2138" i="6"/>
  <c r="F2137" i="6"/>
  <c r="F2136" i="6"/>
  <c r="F2135" i="6"/>
  <c r="F2134" i="6"/>
  <c r="F2133" i="6"/>
  <c r="F2132" i="6"/>
  <c r="F2131" i="6"/>
  <c r="F2130" i="6"/>
  <c r="F2129" i="6"/>
  <c r="F2128" i="6"/>
  <c r="F2127" i="6"/>
  <c r="F2126" i="6"/>
  <c r="F2125" i="6"/>
  <c r="F2124" i="6"/>
  <c r="F2123" i="6"/>
  <c r="F2122" i="6"/>
  <c r="F2121" i="6"/>
  <c r="F2120" i="6"/>
  <c r="F2119" i="6"/>
  <c r="F2118" i="6"/>
  <c r="F2117" i="6"/>
  <c r="F2116" i="6"/>
  <c r="F2115" i="6"/>
  <c r="F2114" i="6"/>
  <c r="F2113" i="6"/>
  <c r="F2112" i="6"/>
  <c r="F2111" i="6"/>
  <c r="F2110" i="6"/>
  <c r="F2109" i="6"/>
  <c r="F2108" i="6"/>
  <c r="F2107" i="6"/>
  <c r="F2106" i="6"/>
  <c r="F2105" i="6"/>
  <c r="F2104" i="6"/>
  <c r="F2103" i="6"/>
  <c r="F2102" i="6"/>
  <c r="F2101" i="6"/>
  <c r="F2100" i="6"/>
  <c r="F2099" i="6"/>
  <c r="F2098" i="6"/>
  <c r="F2097" i="6"/>
  <c r="F2096" i="6"/>
  <c r="F2095" i="6"/>
  <c r="F2094" i="6"/>
  <c r="F2093" i="6"/>
  <c r="F2092" i="6"/>
  <c r="F2091" i="6"/>
  <c r="F2090" i="6"/>
  <c r="F2089" i="6"/>
  <c r="F2088" i="6"/>
  <c r="F2087" i="6"/>
  <c r="F2086" i="6"/>
  <c r="F2085" i="6"/>
  <c r="F2084" i="6"/>
  <c r="F2083" i="6"/>
  <c r="F2082" i="6"/>
  <c r="F2081" i="6"/>
  <c r="F2080" i="6"/>
  <c r="F2079" i="6"/>
  <c r="F2078" i="6"/>
  <c r="F2077" i="6"/>
  <c r="F2076" i="6"/>
  <c r="F2075" i="6"/>
  <c r="F2074" i="6"/>
  <c r="F2073" i="6"/>
  <c r="F2072" i="6"/>
  <c r="F2071" i="6"/>
  <c r="F2070" i="6"/>
  <c r="F2069" i="6"/>
  <c r="F2068" i="6"/>
  <c r="F2067" i="6"/>
  <c r="F2066" i="6"/>
  <c r="F2065" i="6"/>
  <c r="F2064" i="6"/>
  <c r="F2063" i="6"/>
  <c r="F2062" i="6"/>
  <c r="F2061" i="6"/>
  <c r="F2060" i="6"/>
  <c r="F2059" i="6"/>
  <c r="F2058" i="6"/>
  <c r="F2057" i="6"/>
  <c r="F2056" i="6"/>
  <c r="F2055" i="6"/>
  <c r="F2054" i="6"/>
  <c r="F2053" i="6"/>
  <c r="F2052" i="6"/>
  <c r="F2051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C2" i="2" l="1"/>
  <c r="F3" i="6" l="1"/>
</calcChain>
</file>

<file path=xl/sharedStrings.xml><?xml version="1.0" encoding="utf-8"?>
<sst xmlns="http://schemas.openxmlformats.org/spreadsheetml/2006/main" count="19788" uniqueCount="10961">
  <si>
    <t>RENOVACION PROFESIONAL DE LLANTAS, S.A. DE C.V.</t>
  </si>
  <si>
    <t>Codigo_1</t>
  </si>
  <si>
    <t>Descripcion_1</t>
  </si>
  <si>
    <t>10R15EAT</t>
  </si>
  <si>
    <t>10R22.5RD</t>
  </si>
  <si>
    <t>110020T2900</t>
  </si>
  <si>
    <t>110022T</t>
  </si>
  <si>
    <t>11R22.5ERT</t>
  </si>
  <si>
    <t>11R22.5F</t>
  </si>
  <si>
    <t>11R22.5HF312</t>
  </si>
  <si>
    <t>11R22.5HO301M</t>
  </si>
  <si>
    <t>11R22.5PL618T</t>
  </si>
  <si>
    <t>11R22.5RD</t>
  </si>
  <si>
    <t>11R22.5RM</t>
  </si>
  <si>
    <t>11R22.5RS666T</t>
  </si>
  <si>
    <t>11R22.5RT</t>
  </si>
  <si>
    <t>11R22.5RT103</t>
  </si>
  <si>
    <t>11R22.5TH88</t>
  </si>
  <si>
    <t>11R22.5TQ111</t>
  </si>
  <si>
    <t>11R22.5TQ312</t>
  </si>
  <si>
    <t>11R22.5TQ702</t>
  </si>
  <si>
    <t>11R22.5TXD204</t>
  </si>
  <si>
    <t>11R22.5WD2000T</t>
  </si>
  <si>
    <t>11R24.5AH37</t>
  </si>
  <si>
    <t>11R24.5AL02</t>
  </si>
  <si>
    <t>11R24.5AM06</t>
  </si>
  <si>
    <t>11R24.5BD189</t>
  </si>
  <si>
    <t>11R24.5CB972</t>
  </si>
  <si>
    <t>11R24.5DL11</t>
  </si>
  <si>
    <t>11R24.5DM04</t>
  </si>
  <si>
    <t>11R24.5GT238T</t>
  </si>
  <si>
    <t>11R24.5HF301</t>
  </si>
  <si>
    <t>11R24.5HO301M</t>
  </si>
  <si>
    <t>11R24.5HS205D</t>
  </si>
  <si>
    <t>11R24.5MG111</t>
  </si>
  <si>
    <t>11R24.5RD</t>
  </si>
  <si>
    <t>11R24.5RM</t>
  </si>
  <si>
    <t>11R24.5RS888D</t>
  </si>
  <si>
    <t>11R24.5RT</t>
  </si>
  <si>
    <t>11R24.5RT103</t>
  </si>
  <si>
    <t>11R24.5TQ312</t>
  </si>
  <si>
    <t>11R24.5TR85</t>
  </si>
  <si>
    <t>11R24.5TS600</t>
  </si>
  <si>
    <t>11R24.5WD2000T</t>
  </si>
  <si>
    <t>11R24.5WS118</t>
  </si>
  <si>
    <t>12.580-18JK</t>
  </si>
  <si>
    <t>12R22.5RD</t>
  </si>
  <si>
    <t>14.9-24STA</t>
  </si>
  <si>
    <t>1557013FRC16</t>
  </si>
  <si>
    <t>1557013H724</t>
  </si>
  <si>
    <t>1557013TQ021</t>
  </si>
  <si>
    <t>1557014K715</t>
  </si>
  <si>
    <t>1557014M1</t>
  </si>
  <si>
    <t>1558013H724</t>
  </si>
  <si>
    <t>1558013T</t>
  </si>
  <si>
    <t>1558013TS</t>
  </si>
  <si>
    <t>1558015T</t>
  </si>
  <si>
    <t>1558015TS</t>
  </si>
  <si>
    <t>1656014K715</t>
  </si>
  <si>
    <t>1656014NX</t>
  </si>
  <si>
    <t>1656514K715</t>
  </si>
  <si>
    <t>1656514TQ021</t>
  </si>
  <si>
    <t>1657013OV682</t>
  </si>
  <si>
    <t>1657013PCINTP4</t>
  </si>
  <si>
    <t>1657013TQ021</t>
  </si>
  <si>
    <t>1657014H426</t>
  </si>
  <si>
    <t>1657014HF201</t>
  </si>
  <si>
    <t>1657014KH27</t>
  </si>
  <si>
    <t>1657014N</t>
  </si>
  <si>
    <t>1657014TQ021</t>
  </si>
  <si>
    <t>1755515GP100</t>
  </si>
  <si>
    <t>1755515M1</t>
  </si>
  <si>
    <t>1756013AI</t>
  </si>
  <si>
    <t>1756013HF201</t>
  </si>
  <si>
    <t>1756013K769</t>
  </si>
  <si>
    <t>1756014TQ021</t>
  </si>
  <si>
    <t>1756015H426</t>
  </si>
  <si>
    <t>1756015M</t>
  </si>
  <si>
    <t>1756015N</t>
  </si>
  <si>
    <t>1756015TQ021</t>
  </si>
  <si>
    <t>1756514CS1</t>
  </si>
  <si>
    <t>1756514H426</t>
  </si>
  <si>
    <t>1756514H735</t>
  </si>
  <si>
    <t>1756514HF2000</t>
  </si>
  <si>
    <t>1756514RP520</t>
  </si>
  <si>
    <t>1756514TQ021</t>
  </si>
  <si>
    <t>1756514TR</t>
  </si>
  <si>
    <t>1756515F1</t>
  </si>
  <si>
    <t>1756515FRC16</t>
  </si>
  <si>
    <t>1756515H426</t>
  </si>
  <si>
    <t>1756515M1</t>
  </si>
  <si>
    <t>1756515P1C</t>
  </si>
  <si>
    <t>1756515TQ021</t>
  </si>
  <si>
    <t>1757013ALT</t>
  </si>
  <si>
    <t>1757013CS1</t>
  </si>
  <si>
    <t>1757013GA</t>
  </si>
  <si>
    <t>1757013H724</t>
  </si>
  <si>
    <t>1757013H735</t>
  </si>
  <si>
    <t>1757013LH41</t>
  </si>
  <si>
    <t>1757013P4C</t>
  </si>
  <si>
    <t>1757013T</t>
  </si>
  <si>
    <t>1757013TA</t>
  </si>
  <si>
    <t>1757013TC</t>
  </si>
  <si>
    <t>1757013TS</t>
  </si>
  <si>
    <t>1757014A1</t>
  </si>
  <si>
    <t>1757014H724</t>
  </si>
  <si>
    <t>1757014H735</t>
  </si>
  <si>
    <t>1757014KR21</t>
  </si>
  <si>
    <t>1757014MI</t>
  </si>
  <si>
    <t>1757014NX</t>
  </si>
  <si>
    <t>1757014TQ021</t>
  </si>
  <si>
    <t>1757014TR</t>
  </si>
  <si>
    <t>18.4-28A</t>
  </si>
  <si>
    <t>18514LV01</t>
  </si>
  <si>
    <t>18514MSU810</t>
  </si>
  <si>
    <t>18514RA08LT</t>
  </si>
  <si>
    <t>18514RA18</t>
  </si>
  <si>
    <t>18514TAC</t>
  </si>
  <si>
    <t>18515M</t>
  </si>
  <si>
    <t>1855016HD921</t>
  </si>
  <si>
    <t>1855515H436</t>
  </si>
  <si>
    <t>1855515K406</t>
  </si>
  <si>
    <t>1855515P7</t>
  </si>
  <si>
    <t>1855515TQ021</t>
  </si>
  <si>
    <t>1855516A1</t>
  </si>
  <si>
    <t>1855516D</t>
  </si>
  <si>
    <t>1855516H457</t>
  </si>
  <si>
    <t>1855516HF805</t>
  </si>
  <si>
    <t>1855516TQ901</t>
  </si>
  <si>
    <t>1856013H735</t>
  </si>
  <si>
    <t>1856013HF201</t>
  </si>
  <si>
    <t>1856014H426</t>
  </si>
  <si>
    <t>1856014H724</t>
  </si>
  <si>
    <t>1856014H735</t>
  </si>
  <si>
    <t>1856014RP520</t>
  </si>
  <si>
    <t>1856015H426</t>
  </si>
  <si>
    <t>1856015H735</t>
  </si>
  <si>
    <t>1856015JAC</t>
  </si>
  <si>
    <t>1856015M1</t>
  </si>
  <si>
    <t>1856015TD</t>
  </si>
  <si>
    <t>1856015TQ021</t>
  </si>
  <si>
    <t>1856015WR080</t>
  </si>
  <si>
    <t>1856514H426</t>
  </si>
  <si>
    <t>1856514H437</t>
  </si>
  <si>
    <t>1856514H724</t>
  </si>
  <si>
    <t>1856514H735</t>
  </si>
  <si>
    <t>1856514H737</t>
  </si>
  <si>
    <t>1856514RP520</t>
  </si>
  <si>
    <t>1856514TR</t>
  </si>
  <si>
    <t>1856515H436</t>
  </si>
  <si>
    <t>1856515H735</t>
  </si>
  <si>
    <t>1856515K425</t>
  </si>
  <si>
    <t>1856515K435</t>
  </si>
  <si>
    <t>1856515P6</t>
  </si>
  <si>
    <t>1856515SF380</t>
  </si>
  <si>
    <t>1856515TQ021</t>
  </si>
  <si>
    <t>1856515TR</t>
  </si>
  <si>
    <t>1856515WR080</t>
  </si>
  <si>
    <t>1857013BB</t>
  </si>
  <si>
    <t>1857013H735</t>
  </si>
  <si>
    <t>1857013HF201</t>
  </si>
  <si>
    <t>1857013MSU830</t>
  </si>
  <si>
    <t>1857013RB</t>
  </si>
  <si>
    <t>1857013RP203</t>
  </si>
  <si>
    <t>1857013SF380</t>
  </si>
  <si>
    <t>1857013SU830</t>
  </si>
  <si>
    <t>1857013TC</t>
  </si>
  <si>
    <t>1857013TQ021</t>
  </si>
  <si>
    <t>1857014CS1</t>
  </si>
  <si>
    <t>1857014H724</t>
  </si>
  <si>
    <t>1857014H735</t>
  </si>
  <si>
    <t>1857014HF201</t>
  </si>
  <si>
    <t>1857014T</t>
  </si>
  <si>
    <t>1857014TQ021</t>
  </si>
  <si>
    <t>1857014TV</t>
  </si>
  <si>
    <t>1857516A</t>
  </si>
  <si>
    <t>1857516FRC96</t>
  </si>
  <si>
    <t>1857516TQ05</t>
  </si>
  <si>
    <t>19514R350</t>
  </si>
  <si>
    <t>19514RA08LT</t>
  </si>
  <si>
    <t>19515LV01</t>
  </si>
  <si>
    <t>19515RA08LT</t>
  </si>
  <si>
    <t>19515TA</t>
  </si>
  <si>
    <t>19515WR082</t>
  </si>
  <si>
    <t>1954516OV388</t>
  </si>
  <si>
    <t>1954516R330</t>
  </si>
  <si>
    <t>1954516TQ901</t>
  </si>
  <si>
    <t>1955015FRC16</t>
  </si>
  <si>
    <t>1955015G</t>
  </si>
  <si>
    <t>1955015H457</t>
  </si>
  <si>
    <t>1955015HP108</t>
  </si>
  <si>
    <t>1955015SXW</t>
  </si>
  <si>
    <t>1955015TQ901</t>
  </si>
  <si>
    <t>1955015TR</t>
  </si>
  <si>
    <t>1955015TR918</t>
  </si>
  <si>
    <t>1955015WR080</t>
  </si>
  <si>
    <t>1955016C</t>
  </si>
  <si>
    <t>1955016H426</t>
  </si>
  <si>
    <t>1955016HF805</t>
  </si>
  <si>
    <t>1955016K415</t>
  </si>
  <si>
    <t>1955016TQ901</t>
  </si>
  <si>
    <t>1955016TR</t>
  </si>
  <si>
    <t>1955515A1</t>
  </si>
  <si>
    <t>1955515E</t>
  </si>
  <si>
    <t>1955515H426</t>
  </si>
  <si>
    <t>1955515H457</t>
  </si>
  <si>
    <t>1955515K415</t>
  </si>
  <si>
    <t>1955515M1</t>
  </si>
  <si>
    <t>1955515OV682</t>
  </si>
  <si>
    <t>1955515TQ901</t>
  </si>
  <si>
    <t>1955515TR</t>
  </si>
  <si>
    <t>1955516H426</t>
  </si>
  <si>
    <t>1955516HF805</t>
  </si>
  <si>
    <t>1955516MRF</t>
  </si>
  <si>
    <t>1955516TQ901</t>
  </si>
  <si>
    <t>1956014A1</t>
  </si>
  <si>
    <t>1956014GP100</t>
  </si>
  <si>
    <t>1956014H426</t>
  </si>
  <si>
    <t>1956014H437</t>
  </si>
  <si>
    <t>1956014H724</t>
  </si>
  <si>
    <t>1956014H735</t>
  </si>
  <si>
    <t>1956014KT727</t>
  </si>
  <si>
    <t>1956014M1</t>
  </si>
  <si>
    <t>1956014TA</t>
  </si>
  <si>
    <t>1956015A1</t>
  </si>
  <si>
    <t>1956015CS1</t>
  </si>
  <si>
    <t>1956015FRC16</t>
  </si>
  <si>
    <t>1956015H437</t>
  </si>
  <si>
    <t>1956015H724</t>
  </si>
  <si>
    <t>1956015H735</t>
  </si>
  <si>
    <t>1956015H737</t>
  </si>
  <si>
    <t>1956015HF201</t>
  </si>
  <si>
    <t>1956015M1</t>
  </si>
  <si>
    <t>1956015MSU830</t>
  </si>
  <si>
    <t>1956015R380</t>
  </si>
  <si>
    <t>1956015TQ021</t>
  </si>
  <si>
    <t>1956015TR</t>
  </si>
  <si>
    <t>1956015WR080</t>
  </si>
  <si>
    <t>1956016H426</t>
  </si>
  <si>
    <t>1956016R380</t>
  </si>
  <si>
    <t>1956515BH15</t>
  </si>
  <si>
    <t>1956515CTX</t>
  </si>
  <si>
    <t>1956515H426</t>
  </si>
  <si>
    <t>1956515H428</t>
  </si>
  <si>
    <t>1956515H724</t>
  </si>
  <si>
    <t>1956515H737</t>
  </si>
  <si>
    <t>1956515K415</t>
  </si>
  <si>
    <t>1956515TJK</t>
  </si>
  <si>
    <t>1957014CS1</t>
  </si>
  <si>
    <t>1957014H724</t>
  </si>
  <si>
    <t>1957014H735</t>
  </si>
  <si>
    <t>1957014HF201</t>
  </si>
  <si>
    <t>1957014RP203</t>
  </si>
  <si>
    <t>1957014SF380</t>
  </si>
  <si>
    <t>1957014T</t>
  </si>
  <si>
    <t>1957014TQ021</t>
  </si>
  <si>
    <t>1957014TS</t>
  </si>
  <si>
    <t>1957015LV01</t>
  </si>
  <si>
    <t>1957015NX</t>
  </si>
  <si>
    <t>1957015RA18LT</t>
  </si>
  <si>
    <t>1957514H735</t>
  </si>
  <si>
    <t>20514HF2000</t>
  </si>
  <si>
    <t>20514M</t>
  </si>
  <si>
    <t>20514OV02</t>
  </si>
  <si>
    <t>20514RA08LT</t>
  </si>
  <si>
    <t>20516A</t>
  </si>
  <si>
    <t>20516HF2000</t>
  </si>
  <si>
    <t>2054017A</t>
  </si>
  <si>
    <t>2054017FRC26</t>
  </si>
  <si>
    <t>2054017H437</t>
  </si>
  <si>
    <t>2054017H457</t>
  </si>
  <si>
    <t>2054017HF805</t>
  </si>
  <si>
    <t>2054017OV388</t>
  </si>
  <si>
    <t>2054017RP570+</t>
  </si>
  <si>
    <t>2054017TQ901</t>
  </si>
  <si>
    <t>2054018BU66</t>
  </si>
  <si>
    <t>2054516FRC26</t>
  </si>
  <si>
    <t>2054516H457</t>
  </si>
  <si>
    <t>2054516HF805</t>
  </si>
  <si>
    <t>2054516KT676</t>
  </si>
  <si>
    <t>2054516TQ901</t>
  </si>
  <si>
    <t>2054517A</t>
  </si>
  <si>
    <t>2054517CS89</t>
  </si>
  <si>
    <t>2054517K117B</t>
  </si>
  <si>
    <t>2054517K120</t>
  </si>
  <si>
    <t>2054517LH01</t>
  </si>
  <si>
    <t>2054517NX</t>
  </si>
  <si>
    <t>2054517P308</t>
  </si>
  <si>
    <t>2054517PRF</t>
  </si>
  <si>
    <t>2054517RA363</t>
  </si>
  <si>
    <t>2054517TW</t>
  </si>
  <si>
    <t>2054518A</t>
  </si>
  <si>
    <t>2055015BF</t>
  </si>
  <si>
    <t>2055015H437</t>
  </si>
  <si>
    <t>2055015H457</t>
  </si>
  <si>
    <t>2055015HF805</t>
  </si>
  <si>
    <t>2055016BH15</t>
  </si>
  <si>
    <t>2055016H426</t>
  </si>
  <si>
    <t>2055016H457</t>
  </si>
  <si>
    <t>2055016P7C</t>
  </si>
  <si>
    <t>2055016TQ021</t>
  </si>
  <si>
    <t>2055017A</t>
  </si>
  <si>
    <t>2055017H428</t>
  </si>
  <si>
    <t>2055017H457</t>
  </si>
  <si>
    <t>2055017K120</t>
  </si>
  <si>
    <t>2055017LH01</t>
  </si>
  <si>
    <t>2055017LH41</t>
  </si>
  <si>
    <t>2055017TQ901</t>
  </si>
  <si>
    <t>2055515A</t>
  </si>
  <si>
    <t>2055515P7</t>
  </si>
  <si>
    <t>2055516A1</t>
  </si>
  <si>
    <t>2055516D</t>
  </si>
  <si>
    <t>2055516FRC16</t>
  </si>
  <si>
    <t>2055516H426</t>
  </si>
  <si>
    <t>2055516H428</t>
  </si>
  <si>
    <t>2055516H436</t>
  </si>
  <si>
    <t>2055516H457</t>
  </si>
  <si>
    <t>2055516H725</t>
  </si>
  <si>
    <t>2055516H725A</t>
  </si>
  <si>
    <t>2055516H737</t>
  </si>
  <si>
    <t>2055516HF201</t>
  </si>
  <si>
    <t>2055516HF805</t>
  </si>
  <si>
    <t>2055516K115</t>
  </si>
  <si>
    <t>2055516K117B</t>
  </si>
  <si>
    <t>2055516K415</t>
  </si>
  <si>
    <t>2055516RP570+</t>
  </si>
  <si>
    <t>2055516TJK</t>
  </si>
  <si>
    <t>2055516TQ021</t>
  </si>
  <si>
    <t>2055516TR</t>
  </si>
  <si>
    <t>2055516Z222</t>
  </si>
  <si>
    <t>2055517FRC26</t>
  </si>
  <si>
    <t>2055517G</t>
  </si>
  <si>
    <t>2055517H436</t>
  </si>
  <si>
    <t>2055517M1RF</t>
  </si>
  <si>
    <t>2055517OV388</t>
  </si>
  <si>
    <t>2056013H735</t>
  </si>
  <si>
    <t>2056013S1</t>
  </si>
  <si>
    <t>2056013TD</t>
  </si>
  <si>
    <t>2056014BH15</t>
  </si>
  <si>
    <t>2056014GP100</t>
  </si>
  <si>
    <t>2056014MA1</t>
  </si>
  <si>
    <t>2056014WR380</t>
  </si>
  <si>
    <t>2056015F</t>
  </si>
  <si>
    <t>2056015H426</t>
  </si>
  <si>
    <t>2056015H724</t>
  </si>
  <si>
    <t>2056015H735</t>
  </si>
  <si>
    <t>2056015H737</t>
  </si>
  <si>
    <t>2056015P</t>
  </si>
  <si>
    <t>2056015TA</t>
  </si>
  <si>
    <t>2056015TQ021</t>
  </si>
  <si>
    <t>2056015WR080</t>
  </si>
  <si>
    <t>2056016BH15</t>
  </si>
  <si>
    <t>2056016C</t>
  </si>
  <si>
    <t>2056016H426</t>
  </si>
  <si>
    <t>2056016H735</t>
  </si>
  <si>
    <t>2056016H737</t>
  </si>
  <si>
    <t>2056016K415</t>
  </si>
  <si>
    <t>2056016P4FOUR</t>
  </si>
  <si>
    <t>2056016PS</t>
  </si>
  <si>
    <t>2056016TQ021</t>
  </si>
  <si>
    <t>2056515BH15</t>
  </si>
  <si>
    <t>2056515CS1</t>
  </si>
  <si>
    <t>2056515H735</t>
  </si>
  <si>
    <t>2056515K415</t>
  </si>
  <si>
    <t>2056515SF380</t>
  </si>
  <si>
    <t>2056515TQ021</t>
  </si>
  <si>
    <t>2056515W</t>
  </si>
  <si>
    <t>2056516H426</t>
  </si>
  <si>
    <t>2056516H436</t>
  </si>
  <si>
    <t>2056516H724</t>
  </si>
  <si>
    <t>2056516H727</t>
  </si>
  <si>
    <t>2056516LH41</t>
  </si>
  <si>
    <t>2056516M1</t>
  </si>
  <si>
    <t>2056516OV02</t>
  </si>
  <si>
    <t>2056516R</t>
  </si>
  <si>
    <t>2056516TQ021</t>
  </si>
  <si>
    <t>2057014ALT</t>
  </si>
  <si>
    <t>2057014BH15</t>
  </si>
  <si>
    <t>2057014FRC16</t>
  </si>
  <si>
    <t>2057014H724</t>
  </si>
  <si>
    <t>2057014H735</t>
  </si>
  <si>
    <t>2057014MSU830</t>
  </si>
  <si>
    <t>2057014OV682</t>
  </si>
  <si>
    <t>2057014SF380</t>
  </si>
  <si>
    <t>2057014TA909</t>
  </si>
  <si>
    <t>2057014TD</t>
  </si>
  <si>
    <t>2057014TLN</t>
  </si>
  <si>
    <t>2057014TQ021</t>
  </si>
  <si>
    <t>2057014TS</t>
  </si>
  <si>
    <t>2057015CC</t>
  </si>
  <si>
    <t>2057015CS1</t>
  </si>
  <si>
    <t>2057015FRC96</t>
  </si>
  <si>
    <t>2057015H724</t>
  </si>
  <si>
    <t>2057015H735</t>
  </si>
  <si>
    <t>2057015H737</t>
  </si>
  <si>
    <t>2057015HFLT</t>
  </si>
  <si>
    <t>2057015NX</t>
  </si>
  <si>
    <t>2057015OV02</t>
  </si>
  <si>
    <t>2057015SU830</t>
  </si>
  <si>
    <t>2057015TQ05</t>
  </si>
  <si>
    <t>2057015TR</t>
  </si>
  <si>
    <t>2057016C</t>
  </si>
  <si>
    <t>2057514RA18LT</t>
  </si>
  <si>
    <t>2057515CD</t>
  </si>
  <si>
    <t>2057515CS1</t>
  </si>
  <si>
    <t>2057516RA08LT</t>
  </si>
  <si>
    <t>2154017FRC26</t>
  </si>
  <si>
    <t>2154017TQ901</t>
  </si>
  <si>
    <t>2154018A</t>
  </si>
  <si>
    <t>2154018K120</t>
  </si>
  <si>
    <t>2154516D</t>
  </si>
  <si>
    <t>2154516G</t>
  </si>
  <si>
    <t>2154517A</t>
  </si>
  <si>
    <t>2154517BH15</t>
  </si>
  <si>
    <t>2154517H426</t>
  </si>
  <si>
    <t>2154517H437</t>
  </si>
  <si>
    <t>2154517H457</t>
  </si>
  <si>
    <t>2154517K115</t>
  </si>
  <si>
    <t>2154517K120</t>
  </si>
  <si>
    <t>2154517MMRF</t>
  </si>
  <si>
    <t>2154517R</t>
  </si>
  <si>
    <t>2154517TQ901</t>
  </si>
  <si>
    <t>2154518H457</t>
  </si>
  <si>
    <t>2155017A</t>
  </si>
  <si>
    <t>2155017H426</t>
  </si>
  <si>
    <t>2155017H452</t>
  </si>
  <si>
    <t>2155017H457</t>
  </si>
  <si>
    <t>2155017HD927</t>
  </si>
  <si>
    <t>2155017HF805</t>
  </si>
  <si>
    <t>2155017K120</t>
  </si>
  <si>
    <t>2155017P4F</t>
  </si>
  <si>
    <t>2155017TQ901</t>
  </si>
  <si>
    <t>2155516A1</t>
  </si>
  <si>
    <t>2155516H426</t>
  </si>
  <si>
    <t>2155516H436</t>
  </si>
  <si>
    <t>2155516H437</t>
  </si>
  <si>
    <t>2155516H452</t>
  </si>
  <si>
    <t>2155516H457</t>
  </si>
  <si>
    <t>2155516LH41</t>
  </si>
  <si>
    <t>2155516TQ901</t>
  </si>
  <si>
    <t>2155517A</t>
  </si>
  <si>
    <t>2155517H436</t>
  </si>
  <si>
    <t>2155517H452</t>
  </si>
  <si>
    <t>2155517K415</t>
  </si>
  <si>
    <t>2155517TQ901</t>
  </si>
  <si>
    <t>2155518C</t>
  </si>
  <si>
    <t>2155518FRC66</t>
  </si>
  <si>
    <t>2155518H737</t>
  </si>
  <si>
    <t>2155518HP701</t>
  </si>
  <si>
    <t>2155518R330</t>
  </si>
  <si>
    <t>2155518SN250</t>
  </si>
  <si>
    <t>2156014TP</t>
  </si>
  <si>
    <t>2156015A1</t>
  </si>
  <si>
    <t>2156015BH15</t>
  </si>
  <si>
    <t>2156015FR1</t>
  </si>
  <si>
    <t>2156015H426</t>
  </si>
  <si>
    <t>2156015H727</t>
  </si>
  <si>
    <t>2156015H737</t>
  </si>
  <si>
    <t>2156015HF201</t>
  </si>
  <si>
    <t>2156015TR</t>
  </si>
  <si>
    <t>2156016A</t>
  </si>
  <si>
    <t>2156016B</t>
  </si>
  <si>
    <t>2156016FRC16</t>
  </si>
  <si>
    <t>2156016H426</t>
  </si>
  <si>
    <t>2156016H727</t>
  </si>
  <si>
    <t>2156016H735</t>
  </si>
  <si>
    <t>2156016H737</t>
  </si>
  <si>
    <t>2156016M1</t>
  </si>
  <si>
    <t>2156016R380</t>
  </si>
  <si>
    <t>2156016TQ021</t>
  </si>
  <si>
    <t>2156016TR</t>
  </si>
  <si>
    <t>2156017A1</t>
  </si>
  <si>
    <t>2156017H735</t>
  </si>
  <si>
    <t>2156017H737</t>
  </si>
  <si>
    <t>2156017HP701</t>
  </si>
  <si>
    <t>2156017M1</t>
  </si>
  <si>
    <t>2156017P4FOUR</t>
  </si>
  <si>
    <t>2156515FRC16</t>
  </si>
  <si>
    <t>2156515H724</t>
  </si>
  <si>
    <t>2156515H735</t>
  </si>
  <si>
    <t>2156515TQ021</t>
  </si>
  <si>
    <t>2156516E</t>
  </si>
  <si>
    <t>2156516FRC96</t>
  </si>
  <si>
    <t>2156516H735</t>
  </si>
  <si>
    <t>2156516H737</t>
  </si>
  <si>
    <t>2156516HT701</t>
  </si>
  <si>
    <t>2156516M</t>
  </si>
  <si>
    <t>2156516MI</t>
  </si>
  <si>
    <t>2156516NU</t>
  </si>
  <si>
    <t>2156516NX</t>
  </si>
  <si>
    <t>2156516RA23</t>
  </si>
  <si>
    <t>2156516TQ021</t>
  </si>
  <si>
    <t>2156517H727</t>
  </si>
  <si>
    <t>2156517KT616</t>
  </si>
  <si>
    <t>2156517LH41</t>
  </si>
  <si>
    <t>2156517MS6</t>
  </si>
  <si>
    <t>2157014H724</t>
  </si>
  <si>
    <t>2157014H735</t>
  </si>
  <si>
    <t>2157015A</t>
  </si>
  <si>
    <t>2157015CC</t>
  </si>
  <si>
    <t>2157015CS1</t>
  </si>
  <si>
    <t>2157015FRC96</t>
  </si>
  <si>
    <t>2157015H724</t>
  </si>
  <si>
    <t>2157015H727</t>
  </si>
  <si>
    <t>2157015H735</t>
  </si>
  <si>
    <t>2157015H737</t>
  </si>
  <si>
    <t>2157015HF201</t>
  </si>
  <si>
    <t>2157015RA08</t>
  </si>
  <si>
    <t>2157015RA18LT</t>
  </si>
  <si>
    <t>2157015SF380</t>
  </si>
  <si>
    <t>2157015TQ021</t>
  </si>
  <si>
    <t>2157016A5</t>
  </si>
  <si>
    <t>2157016HT701</t>
  </si>
  <si>
    <t>2157016RA08LT</t>
  </si>
  <si>
    <t>2157016RH12</t>
  </si>
  <si>
    <t>2157016RU101</t>
  </si>
  <si>
    <t>2157514RA08LT</t>
  </si>
  <si>
    <t>2157515AT601</t>
  </si>
  <si>
    <t>2157515AT701</t>
  </si>
  <si>
    <t>2157515BA80</t>
  </si>
  <si>
    <t>2157515EC286AT</t>
  </si>
  <si>
    <t>2157515MS6</t>
  </si>
  <si>
    <t>2157515MSU800</t>
  </si>
  <si>
    <t>2157515RT03LT</t>
  </si>
  <si>
    <t>21575R17.5RD</t>
  </si>
  <si>
    <t>21575R17.5TQ111</t>
  </si>
  <si>
    <t>2158516C</t>
  </si>
  <si>
    <t>2158516MAT172</t>
  </si>
  <si>
    <t>2158516RF10LT</t>
  </si>
  <si>
    <t>2158516RH12LT</t>
  </si>
  <si>
    <t>2158516RT03LT</t>
  </si>
  <si>
    <t>2253519G</t>
  </si>
  <si>
    <t>2253519MA1</t>
  </si>
  <si>
    <t>2253520A</t>
  </si>
  <si>
    <t>2253520BU66</t>
  </si>
  <si>
    <t>2254018AC</t>
  </si>
  <si>
    <t>2254018H452</t>
  </si>
  <si>
    <t>2254018H457</t>
  </si>
  <si>
    <t>2254018K120</t>
  </si>
  <si>
    <t>2254018M1</t>
  </si>
  <si>
    <t>2254018TQ901</t>
  </si>
  <si>
    <t>2254019A</t>
  </si>
  <si>
    <t>2254019K120</t>
  </si>
  <si>
    <t>2254019Z222</t>
  </si>
  <si>
    <t>2254517H452</t>
  </si>
  <si>
    <t>2254517H457</t>
  </si>
  <si>
    <t>2254517K117</t>
  </si>
  <si>
    <t>2254517K120</t>
  </si>
  <si>
    <t>2254517P7RF</t>
  </si>
  <si>
    <t>2254517TQ901</t>
  </si>
  <si>
    <t>2254517Z222</t>
  </si>
  <si>
    <t>2254518H426</t>
  </si>
  <si>
    <t>2254518H452</t>
  </si>
  <si>
    <t>2254518K117B</t>
  </si>
  <si>
    <t>2254518K120</t>
  </si>
  <si>
    <t>2254518K127</t>
  </si>
  <si>
    <t>2254518M1</t>
  </si>
  <si>
    <t>2254518M1RF</t>
  </si>
  <si>
    <t>2254518TQ901</t>
  </si>
  <si>
    <t>2254519A1</t>
  </si>
  <si>
    <t>2254519HP701</t>
  </si>
  <si>
    <t>2254519K120</t>
  </si>
  <si>
    <t>2255016BH15</t>
  </si>
  <si>
    <t>2255016FRC16</t>
  </si>
  <si>
    <t>2255016H437</t>
  </si>
  <si>
    <t>2255016H457</t>
  </si>
  <si>
    <t>2255016HP108</t>
  </si>
  <si>
    <t>2255016OV388</t>
  </si>
  <si>
    <t>2255016TQ901</t>
  </si>
  <si>
    <t>2255017H436</t>
  </si>
  <si>
    <t>2255017H457</t>
  </si>
  <si>
    <t>2255017H725A</t>
  </si>
  <si>
    <t>2255017K117</t>
  </si>
  <si>
    <t>2255017K120</t>
  </si>
  <si>
    <t>2255017TQ901</t>
  </si>
  <si>
    <t>2255018H452</t>
  </si>
  <si>
    <t>2255018H737</t>
  </si>
  <si>
    <t>2255018MS6</t>
  </si>
  <si>
    <t>2255018WR330</t>
  </si>
  <si>
    <t>2255516FRC26</t>
  </si>
  <si>
    <t>2255516H426</t>
  </si>
  <si>
    <t>2255516H437</t>
  </si>
  <si>
    <t>2255516MA1</t>
  </si>
  <si>
    <t>2255516P7C</t>
  </si>
  <si>
    <t>2255516TQ901</t>
  </si>
  <si>
    <t>2255517A1</t>
  </si>
  <si>
    <t>2255517BH15</t>
  </si>
  <si>
    <t>2255517FRC26</t>
  </si>
  <si>
    <t>2255517H426</t>
  </si>
  <si>
    <t>2255517H436</t>
  </si>
  <si>
    <t>2255517H452</t>
  </si>
  <si>
    <t>2255517M1</t>
  </si>
  <si>
    <t>2255517OV388</t>
  </si>
  <si>
    <t>2255517TQ901</t>
  </si>
  <si>
    <t>2255518FRC26</t>
  </si>
  <si>
    <t>2255518KT616</t>
  </si>
  <si>
    <t>2255518R330</t>
  </si>
  <si>
    <t>2255519H426</t>
  </si>
  <si>
    <t>2255519R330</t>
  </si>
  <si>
    <t>2256016BH15</t>
  </si>
  <si>
    <t>2256016H724</t>
  </si>
  <si>
    <t>2256016H735</t>
  </si>
  <si>
    <t>2256016H737</t>
  </si>
  <si>
    <t>2256016TA</t>
  </si>
  <si>
    <t>2256016TQ021</t>
  </si>
  <si>
    <t>2256017BC86</t>
  </si>
  <si>
    <t>2256017EC286HT</t>
  </si>
  <si>
    <t>2256017FRC26</t>
  </si>
  <si>
    <t>2256017H436</t>
  </si>
  <si>
    <t>2256017H735</t>
  </si>
  <si>
    <t>2256017H737</t>
  </si>
  <si>
    <t>2256017HT701</t>
  </si>
  <si>
    <t>2256017K415</t>
  </si>
  <si>
    <t>2256017KT616</t>
  </si>
  <si>
    <t>2256017P7</t>
  </si>
  <si>
    <t>2256017RA23</t>
  </si>
  <si>
    <t>2256017RA33</t>
  </si>
  <si>
    <t>2256017SF380</t>
  </si>
  <si>
    <t>2256018AI</t>
  </si>
  <si>
    <t>2256018DP</t>
  </si>
  <si>
    <t>2256018H426</t>
  </si>
  <si>
    <t>2256516H737</t>
  </si>
  <si>
    <t>2256516MK700</t>
  </si>
  <si>
    <t>2256516MS6</t>
  </si>
  <si>
    <t>2256516NX</t>
  </si>
  <si>
    <t>2256517CD</t>
  </si>
  <si>
    <t>2256517HT701</t>
  </si>
  <si>
    <t>2256517RA33</t>
  </si>
  <si>
    <t>2256517RH12</t>
  </si>
  <si>
    <t>2257014H725</t>
  </si>
  <si>
    <t>2257015ASU810</t>
  </si>
  <si>
    <t>2257015CC</t>
  </si>
  <si>
    <t>2257015CV</t>
  </si>
  <si>
    <t>2257015H724</t>
  </si>
  <si>
    <t>2257015LV01</t>
  </si>
  <si>
    <t>2257015M</t>
  </si>
  <si>
    <t>2257015RA08LT</t>
  </si>
  <si>
    <t>2257015RA18LT</t>
  </si>
  <si>
    <t>2257015WR082</t>
  </si>
  <si>
    <t>2257016A7</t>
  </si>
  <si>
    <t>2257016HT701</t>
  </si>
  <si>
    <t>2257016M</t>
  </si>
  <si>
    <t>2257016MS6</t>
  </si>
  <si>
    <t>2257016RF10</t>
  </si>
  <si>
    <t>2257016RH12</t>
  </si>
  <si>
    <t>2257016TO</t>
  </si>
  <si>
    <t>22570R19.5HF111</t>
  </si>
  <si>
    <t>22570R19.5RD</t>
  </si>
  <si>
    <t>22570R19.5TQ111</t>
  </si>
  <si>
    <t>2257515FRC86</t>
  </si>
  <si>
    <t>2257515G</t>
  </si>
  <si>
    <t>2257515H724</t>
  </si>
  <si>
    <t>2257515H735</t>
  </si>
  <si>
    <t>2257516E</t>
  </si>
  <si>
    <t>2257516MSU800</t>
  </si>
  <si>
    <t>2257516MSU800LT</t>
  </si>
  <si>
    <t>2257516OV02</t>
  </si>
  <si>
    <t>2257516RF10</t>
  </si>
  <si>
    <t>2257516RH12</t>
  </si>
  <si>
    <t>2257516TLB</t>
  </si>
  <si>
    <t>22X7R10M</t>
  </si>
  <si>
    <t>22X7R11M</t>
  </si>
  <si>
    <t>2353519FRC26</t>
  </si>
  <si>
    <t>2353519K120</t>
  </si>
  <si>
    <t>2353519Z232</t>
  </si>
  <si>
    <t>2353520A</t>
  </si>
  <si>
    <t>2354018FRC26</t>
  </si>
  <si>
    <t>2354018H452</t>
  </si>
  <si>
    <t>2354018K120</t>
  </si>
  <si>
    <t>2354018PZ</t>
  </si>
  <si>
    <t>2354018TQ901</t>
  </si>
  <si>
    <t>2354019K127</t>
  </si>
  <si>
    <t>2354517A</t>
  </si>
  <si>
    <t>2354517BU66</t>
  </si>
  <si>
    <t>2354517C</t>
  </si>
  <si>
    <t>2354517FRC26</t>
  </si>
  <si>
    <t>2354517G</t>
  </si>
  <si>
    <t>2354517H437</t>
  </si>
  <si>
    <t>2354517H457</t>
  </si>
  <si>
    <t>2354517K110</t>
  </si>
  <si>
    <t>2354517K120</t>
  </si>
  <si>
    <t>2354517TQ901</t>
  </si>
  <si>
    <t>2354517Z222</t>
  </si>
  <si>
    <t>2354518H426</t>
  </si>
  <si>
    <t>2354518H452</t>
  </si>
  <si>
    <t>2354518K115</t>
  </si>
  <si>
    <t>2354518R330</t>
  </si>
  <si>
    <t>2354518TQ901</t>
  </si>
  <si>
    <t>2355017H452</t>
  </si>
  <si>
    <t>2355018A</t>
  </si>
  <si>
    <t>2355018H452</t>
  </si>
  <si>
    <t>2355018K120</t>
  </si>
  <si>
    <t>2355018TQ901</t>
  </si>
  <si>
    <t>2355019H452</t>
  </si>
  <si>
    <t>2355517H426</t>
  </si>
  <si>
    <t>2355517H436</t>
  </si>
  <si>
    <t>2355517H452</t>
  </si>
  <si>
    <t>2355517TQ901</t>
  </si>
  <si>
    <t>2355518FRC66</t>
  </si>
  <si>
    <t>2355518H426</t>
  </si>
  <si>
    <t>2355518H725</t>
  </si>
  <si>
    <t>2355518HP701</t>
  </si>
  <si>
    <t>2355518MS6</t>
  </si>
  <si>
    <t>2355519CD</t>
  </si>
  <si>
    <t>2355519EC386HP</t>
  </si>
  <si>
    <t>2355519H725</t>
  </si>
  <si>
    <t>2355519HP701</t>
  </si>
  <si>
    <t>2355519RA33</t>
  </si>
  <si>
    <t>2355520RA33</t>
  </si>
  <si>
    <t>2356014CC</t>
  </si>
  <si>
    <t>2356014TD</t>
  </si>
  <si>
    <t>2356015CC</t>
  </si>
  <si>
    <t>2356016BU66</t>
  </si>
  <si>
    <t>2356016GP100</t>
  </si>
  <si>
    <t>2356016H426</t>
  </si>
  <si>
    <t>2356016H724</t>
  </si>
  <si>
    <t>2356016H727</t>
  </si>
  <si>
    <t>2356016H735</t>
  </si>
  <si>
    <t>2356016HT701</t>
  </si>
  <si>
    <t>2356017H725</t>
  </si>
  <si>
    <t>2356017RA33</t>
  </si>
  <si>
    <t>2356017RH06</t>
  </si>
  <si>
    <t>2356018C</t>
  </si>
  <si>
    <t>2356018FRC66</t>
  </si>
  <si>
    <t>2356018H436</t>
  </si>
  <si>
    <t>2356018HP701</t>
  </si>
  <si>
    <t>2356018K117A</t>
  </si>
  <si>
    <t>2356018RA33</t>
  </si>
  <si>
    <t>2356516A</t>
  </si>
  <si>
    <t>2356516A1</t>
  </si>
  <si>
    <t>2356516H727</t>
  </si>
  <si>
    <t>2356516H735</t>
  </si>
  <si>
    <t>2356516H737</t>
  </si>
  <si>
    <t>2356516MLT</t>
  </si>
  <si>
    <t>2356516NX</t>
  </si>
  <si>
    <t>2356516OV02</t>
  </si>
  <si>
    <t>2356516R350</t>
  </si>
  <si>
    <t>2356516RH06</t>
  </si>
  <si>
    <t>2356517A</t>
  </si>
  <si>
    <t>2356517A5</t>
  </si>
  <si>
    <t>2356517BA80</t>
  </si>
  <si>
    <t>2356517BC86</t>
  </si>
  <si>
    <t>2356517FR4</t>
  </si>
  <si>
    <t>2356517HT701</t>
  </si>
  <si>
    <t>2356517RA33</t>
  </si>
  <si>
    <t>2356517RF10</t>
  </si>
  <si>
    <t>2356518M</t>
  </si>
  <si>
    <t>2356518MS6</t>
  </si>
  <si>
    <t>2356518RA33</t>
  </si>
  <si>
    <t>2356518T</t>
  </si>
  <si>
    <t>2357015H727</t>
  </si>
  <si>
    <t>2357015H737</t>
  </si>
  <si>
    <t>2357015M</t>
  </si>
  <si>
    <t>2357015TD</t>
  </si>
  <si>
    <t>2357016AT701</t>
  </si>
  <si>
    <t>2357016HT701</t>
  </si>
  <si>
    <t>2357016RA23</t>
  </si>
  <si>
    <t>2357016RA33</t>
  </si>
  <si>
    <t>2357016RF10</t>
  </si>
  <si>
    <t>2357016RF11</t>
  </si>
  <si>
    <t>2357016RH12</t>
  </si>
  <si>
    <t>2357016TLB</t>
  </si>
  <si>
    <t>2357016TLN</t>
  </si>
  <si>
    <t>2357016TP</t>
  </si>
  <si>
    <t>2357017GO</t>
  </si>
  <si>
    <t>2357515AT701</t>
  </si>
  <si>
    <t>2357515BB</t>
  </si>
  <si>
    <t>2357515CO</t>
  </si>
  <si>
    <t>2357515CS1</t>
  </si>
  <si>
    <t>2357515EC186MT</t>
  </si>
  <si>
    <t>2357515ECO286AT</t>
  </si>
  <si>
    <t>2357515G</t>
  </si>
  <si>
    <t>2357515GHTS</t>
  </si>
  <si>
    <t>2357515H724</t>
  </si>
  <si>
    <t>2357515H727</t>
  </si>
  <si>
    <t>2357515H735</t>
  </si>
  <si>
    <t>2357515H737</t>
  </si>
  <si>
    <t>2357515HT701</t>
  </si>
  <si>
    <t>2357515LH41</t>
  </si>
  <si>
    <t>2357515RF10LT</t>
  </si>
  <si>
    <t>2357515RH12</t>
  </si>
  <si>
    <t>2357515RT03LT</t>
  </si>
  <si>
    <t>2357515TC</t>
  </si>
  <si>
    <t>2357515TLB</t>
  </si>
  <si>
    <t>2357515TLN</t>
  </si>
  <si>
    <t>2357515TR246</t>
  </si>
  <si>
    <t>2357516CD</t>
  </si>
  <si>
    <t>2357516RF10</t>
  </si>
  <si>
    <t>2357516RH12</t>
  </si>
  <si>
    <t>23575R17.5C</t>
  </si>
  <si>
    <t>23575R17.5HF111</t>
  </si>
  <si>
    <t>23575R17.5RD</t>
  </si>
  <si>
    <t>23575R17.5TQ111</t>
  </si>
  <si>
    <t>2358017C</t>
  </si>
  <si>
    <t>2358017CD</t>
  </si>
  <si>
    <t>2358017RF11</t>
  </si>
  <si>
    <t>2358516EC286AT</t>
  </si>
  <si>
    <t>2358516EC286HT</t>
  </si>
  <si>
    <t>2358516FRC86</t>
  </si>
  <si>
    <t>2358516R</t>
  </si>
  <si>
    <t>2358516RH12LT</t>
  </si>
  <si>
    <t>2453519FRC26</t>
  </si>
  <si>
    <t>2453519K120</t>
  </si>
  <si>
    <t>2453519TQ901</t>
  </si>
  <si>
    <t>2454017K120</t>
  </si>
  <si>
    <t>2454017R330</t>
  </si>
  <si>
    <t>2454018A</t>
  </si>
  <si>
    <t>2454018H452</t>
  </si>
  <si>
    <t>2454018K117</t>
  </si>
  <si>
    <t>2454018K117B</t>
  </si>
  <si>
    <t>2454018K120</t>
  </si>
  <si>
    <t>2454018TQ901</t>
  </si>
  <si>
    <t>2454019K120</t>
  </si>
  <si>
    <t>2454020A</t>
  </si>
  <si>
    <t>2454020K120</t>
  </si>
  <si>
    <t>2454020KU39</t>
  </si>
  <si>
    <t>2454517BU66</t>
  </si>
  <si>
    <t>2454517H437</t>
  </si>
  <si>
    <t>2454517H452</t>
  </si>
  <si>
    <t>2454517LH01</t>
  </si>
  <si>
    <t>2454517TQ901</t>
  </si>
  <si>
    <t>2454518A1</t>
  </si>
  <si>
    <t>2454518H452</t>
  </si>
  <si>
    <t>2454518K117B</t>
  </si>
  <si>
    <t>2454518M1</t>
  </si>
  <si>
    <t>2454518TQ901</t>
  </si>
  <si>
    <t>2454519H436</t>
  </si>
  <si>
    <t>2454519K117B</t>
  </si>
  <si>
    <t>2454519K120</t>
  </si>
  <si>
    <t>2454519KT696</t>
  </si>
  <si>
    <t>2454520HP108</t>
  </si>
  <si>
    <t>2454520HP701</t>
  </si>
  <si>
    <t>2454520HP801</t>
  </si>
  <si>
    <t>2454520K120</t>
  </si>
  <si>
    <t>2455016BF</t>
  </si>
  <si>
    <t>2455016H437</t>
  </si>
  <si>
    <t>2455016H457</t>
  </si>
  <si>
    <t>2455017H426</t>
  </si>
  <si>
    <t>2455018FRC26</t>
  </si>
  <si>
    <t>2455018H452</t>
  </si>
  <si>
    <t>2455018K117B</t>
  </si>
  <si>
    <t>2455020H452</t>
  </si>
  <si>
    <t>2455020MS6</t>
  </si>
  <si>
    <t>2455020RA33</t>
  </si>
  <si>
    <t>2455519H452</t>
  </si>
  <si>
    <t>2455519RA33</t>
  </si>
  <si>
    <t>2456517BC86</t>
  </si>
  <si>
    <t>2456517EC286AT</t>
  </si>
  <si>
    <t>2456517EC286HT</t>
  </si>
  <si>
    <t>2456517FRC66</t>
  </si>
  <si>
    <t>2456517HT701</t>
  </si>
  <si>
    <t>2456517M</t>
  </si>
  <si>
    <t>2456517RA33</t>
  </si>
  <si>
    <t>2456517RF10</t>
  </si>
  <si>
    <t>2456517RF11LT</t>
  </si>
  <si>
    <t>2457016AT701</t>
  </si>
  <si>
    <t>2457016EC286AT</t>
  </si>
  <si>
    <t>2457016HT601</t>
  </si>
  <si>
    <t>2457016HT701</t>
  </si>
  <si>
    <t>2457016LC01</t>
  </si>
  <si>
    <t>2457016LD01</t>
  </si>
  <si>
    <t>2457016RF10</t>
  </si>
  <si>
    <t>2457016RH12</t>
  </si>
  <si>
    <t>2457017LC01</t>
  </si>
  <si>
    <t>2457017LC01LT</t>
  </si>
  <si>
    <t>2457017MSU800</t>
  </si>
  <si>
    <t>2457017RF10</t>
  </si>
  <si>
    <t>2457017RF10LT</t>
  </si>
  <si>
    <t>2457017RH12</t>
  </si>
  <si>
    <t>24570R19.5RD</t>
  </si>
  <si>
    <t>24570R19.5TQ111</t>
  </si>
  <si>
    <t>2457516A</t>
  </si>
  <si>
    <t>2457516A7</t>
  </si>
  <si>
    <t>2457516ASMT</t>
  </si>
  <si>
    <t>2457516AT701</t>
  </si>
  <si>
    <t>2457516COLT</t>
  </si>
  <si>
    <t>2457516E</t>
  </si>
  <si>
    <t>2457516LD01</t>
  </si>
  <si>
    <t>2457516MR</t>
  </si>
  <si>
    <t>2457516MT601</t>
  </si>
  <si>
    <t>2457516RF10</t>
  </si>
  <si>
    <t>2457516RF10LT</t>
  </si>
  <si>
    <t>2457516RH12</t>
  </si>
  <si>
    <t>2457516RH12LT</t>
  </si>
  <si>
    <t>2457516RT03LT</t>
  </si>
  <si>
    <t>2457516SU800</t>
  </si>
  <si>
    <t>2457516TLB</t>
  </si>
  <si>
    <t>2457516TLN</t>
  </si>
  <si>
    <t>2457517LC01</t>
  </si>
  <si>
    <t>2457517RH12LT</t>
  </si>
  <si>
    <t>2553518K120</t>
  </si>
  <si>
    <t>2553518KT757</t>
  </si>
  <si>
    <t>2553518MA1</t>
  </si>
  <si>
    <t>2553519AC</t>
  </si>
  <si>
    <t>2553519K120</t>
  </si>
  <si>
    <t>2553520H452</t>
  </si>
  <si>
    <t>2553520MS6</t>
  </si>
  <si>
    <t>2554017A</t>
  </si>
  <si>
    <t>2554017K120</t>
  </si>
  <si>
    <t>2554018C</t>
  </si>
  <si>
    <t>2554018K120</t>
  </si>
  <si>
    <t>2554018P7R</t>
  </si>
  <si>
    <t>2554018WR330</t>
  </si>
  <si>
    <t>2554019OV388</t>
  </si>
  <si>
    <t>2554518A1</t>
  </si>
  <si>
    <t>2554518H452</t>
  </si>
  <si>
    <t>2554518K110</t>
  </si>
  <si>
    <t>2554518K120</t>
  </si>
  <si>
    <t>2554519K120</t>
  </si>
  <si>
    <t>2554519MF</t>
  </si>
  <si>
    <t>2554520BU66</t>
  </si>
  <si>
    <t>2554520H426</t>
  </si>
  <si>
    <t>2554520HP701</t>
  </si>
  <si>
    <t>2554520WR330</t>
  </si>
  <si>
    <t>2555019BU66</t>
  </si>
  <si>
    <t>2555019RA33</t>
  </si>
  <si>
    <t>2555020H452</t>
  </si>
  <si>
    <t>2555020HP701</t>
  </si>
  <si>
    <t>2555020RA33</t>
  </si>
  <si>
    <t>2555020WR330</t>
  </si>
  <si>
    <t>2555518CS98</t>
  </si>
  <si>
    <t>2555518FRC26</t>
  </si>
  <si>
    <t>2555518FRC66</t>
  </si>
  <si>
    <t>2555518HP701</t>
  </si>
  <si>
    <t>2555518K117A</t>
  </si>
  <si>
    <t>2555518KL12</t>
  </si>
  <si>
    <t>2555518MS6</t>
  </si>
  <si>
    <t>2555518RA33</t>
  </si>
  <si>
    <t>2555518RH07</t>
  </si>
  <si>
    <t>2555518S</t>
  </si>
  <si>
    <t>2555519HP701</t>
  </si>
  <si>
    <t>2555520RA33</t>
  </si>
  <si>
    <t>2556015CC</t>
  </si>
  <si>
    <t>2556017FRC66</t>
  </si>
  <si>
    <t>2556017RA33</t>
  </si>
  <si>
    <t>2556018EC386HP</t>
  </si>
  <si>
    <t>2556018HP172</t>
  </si>
  <si>
    <t>2556018HP701</t>
  </si>
  <si>
    <t>2556018RA33</t>
  </si>
  <si>
    <t>2556516RA33</t>
  </si>
  <si>
    <t>2556517F</t>
  </si>
  <si>
    <t>2556517RF10</t>
  </si>
  <si>
    <t>2556517RH12</t>
  </si>
  <si>
    <t>2556517W</t>
  </si>
  <si>
    <t>2557015CD</t>
  </si>
  <si>
    <t>2557016A7</t>
  </si>
  <si>
    <t>2557016AT701</t>
  </si>
  <si>
    <t>2557016BA80</t>
  </si>
  <si>
    <t>2557016EC286AT</t>
  </si>
  <si>
    <t>2557016FRC66</t>
  </si>
  <si>
    <t>2557016HT601</t>
  </si>
  <si>
    <t>2557016HT701</t>
  </si>
  <si>
    <t>2557016LD01</t>
  </si>
  <si>
    <t>2557016RA23</t>
  </si>
  <si>
    <t>2557016RF10</t>
  </si>
  <si>
    <t>2557017B</t>
  </si>
  <si>
    <t>2557018RH12</t>
  </si>
  <si>
    <t>25570R22.5C</t>
  </si>
  <si>
    <t>25570R22.5RD</t>
  </si>
  <si>
    <t>25570R22.5TQ111</t>
  </si>
  <si>
    <t>2653019OV388</t>
  </si>
  <si>
    <t>2653518Z232</t>
  </si>
  <si>
    <t>2654022W</t>
  </si>
  <si>
    <t>2655020RA33</t>
  </si>
  <si>
    <t>2656018RH12</t>
  </si>
  <si>
    <t>2656517EC286AT</t>
  </si>
  <si>
    <t>2656517HT701</t>
  </si>
  <si>
    <t>2656517LC01</t>
  </si>
  <si>
    <t>2656517LD01</t>
  </si>
  <si>
    <t>2656517RA33</t>
  </si>
  <si>
    <t>2656517RF10</t>
  </si>
  <si>
    <t>2657015MSU800</t>
  </si>
  <si>
    <t>2657016A7</t>
  </si>
  <si>
    <t>2657016EC286AT</t>
  </si>
  <si>
    <t>2657016FRC86</t>
  </si>
  <si>
    <t>2657016HT601</t>
  </si>
  <si>
    <t>2657016HT701</t>
  </si>
  <si>
    <t>2657016RF10</t>
  </si>
  <si>
    <t>2657016RF10LT</t>
  </si>
  <si>
    <t>2657016RH12</t>
  </si>
  <si>
    <t>2657017AT701</t>
  </si>
  <si>
    <t>2657017BB</t>
  </si>
  <si>
    <t>2657017C</t>
  </si>
  <si>
    <t>2657017CD</t>
  </si>
  <si>
    <t>2657017CD3</t>
  </si>
  <si>
    <t>2657017EC286HT</t>
  </si>
  <si>
    <t>2657017F</t>
  </si>
  <si>
    <t>2657017HT701</t>
  </si>
  <si>
    <t>2657017K</t>
  </si>
  <si>
    <t>2657017LC01</t>
  </si>
  <si>
    <t>2657017M</t>
  </si>
  <si>
    <t>2657017MSU800</t>
  </si>
  <si>
    <t>2657017RF10</t>
  </si>
  <si>
    <t>2657017RF10LT</t>
  </si>
  <si>
    <t>2657017RH12</t>
  </si>
  <si>
    <t>2657017RH12LT</t>
  </si>
  <si>
    <t>2657017RT03LT</t>
  </si>
  <si>
    <t>2657017SF510</t>
  </si>
  <si>
    <t>2657018MS6</t>
  </si>
  <si>
    <t>2657018RH12</t>
  </si>
  <si>
    <t>2657516AT701</t>
  </si>
  <si>
    <t>2657516BB</t>
  </si>
  <si>
    <t>2657516C</t>
  </si>
  <si>
    <t>2657516CEVO</t>
  </si>
  <si>
    <t>2657516RF10</t>
  </si>
  <si>
    <t>2657516RF10LT</t>
  </si>
  <si>
    <t>2657516RH12</t>
  </si>
  <si>
    <t>2657516RH12LT</t>
  </si>
  <si>
    <t>2657516RT03</t>
  </si>
  <si>
    <t>2657516TLB</t>
  </si>
  <si>
    <t>2657516TLN</t>
  </si>
  <si>
    <t>2753019OV388</t>
  </si>
  <si>
    <t>2753518A</t>
  </si>
  <si>
    <t>2754020FRC26</t>
  </si>
  <si>
    <t>2754020FRC88</t>
  </si>
  <si>
    <t>2754020HP701</t>
  </si>
  <si>
    <t>2754020RH06</t>
  </si>
  <si>
    <t>2754020W</t>
  </si>
  <si>
    <t>2754520BU66</t>
  </si>
  <si>
    <t>2754520RH06</t>
  </si>
  <si>
    <t>2754520RH07</t>
  </si>
  <si>
    <t>2755020P</t>
  </si>
  <si>
    <t>2755020PSV</t>
  </si>
  <si>
    <t>2755520EC386HP</t>
  </si>
  <si>
    <t>2755520G</t>
  </si>
  <si>
    <t>2755520G2003</t>
  </si>
  <si>
    <t>2755520RF10</t>
  </si>
  <si>
    <t>2755520RH06</t>
  </si>
  <si>
    <t>2755520RH12</t>
  </si>
  <si>
    <t>2756015CC</t>
  </si>
  <si>
    <t>2756015F</t>
  </si>
  <si>
    <t>2756015RH06</t>
  </si>
  <si>
    <t>2756016RH06</t>
  </si>
  <si>
    <t>2756017RH06</t>
  </si>
  <si>
    <t>2756018RA33</t>
  </si>
  <si>
    <t>2756020A</t>
  </si>
  <si>
    <t>2756020RF10</t>
  </si>
  <si>
    <t>2756020RH12</t>
  </si>
  <si>
    <t>2756517M1</t>
  </si>
  <si>
    <t>2756517R</t>
  </si>
  <si>
    <t>2756518RF10</t>
  </si>
  <si>
    <t>2756518RF10LT</t>
  </si>
  <si>
    <t>2756518RH</t>
  </si>
  <si>
    <t>2756520RF10LT</t>
  </si>
  <si>
    <t>2757016P</t>
  </si>
  <si>
    <t>27X8.50R14E</t>
  </si>
  <si>
    <t>27X8.50R14G</t>
  </si>
  <si>
    <t>27X8.50R14TA</t>
  </si>
  <si>
    <t>2854519RH07</t>
  </si>
  <si>
    <t>2855020RH06</t>
  </si>
  <si>
    <t>2856516C</t>
  </si>
  <si>
    <t>2856516G</t>
  </si>
  <si>
    <t>2856518RF10LT</t>
  </si>
  <si>
    <t>2857017AT172</t>
  </si>
  <si>
    <t>2857017AT701</t>
  </si>
  <si>
    <t>2857017BA80</t>
  </si>
  <si>
    <t>2857516EC286AT</t>
  </si>
  <si>
    <t>2857516M1</t>
  </si>
  <si>
    <t>2857516RT03LT</t>
  </si>
  <si>
    <t>28575R24.5AL07</t>
  </si>
  <si>
    <t>28575R24.5HF312</t>
  </si>
  <si>
    <t>28575R24.5RD</t>
  </si>
  <si>
    <t>28575R24.5TQ312</t>
  </si>
  <si>
    <t>2954021EC386HP</t>
  </si>
  <si>
    <t>2955015CC</t>
  </si>
  <si>
    <t>2955015F500</t>
  </si>
  <si>
    <t>2955015M</t>
  </si>
  <si>
    <t>2955015RH06</t>
  </si>
  <si>
    <t>29575R22.5HF312</t>
  </si>
  <si>
    <t>29575R22.5RD</t>
  </si>
  <si>
    <t>29575R22.5RT</t>
  </si>
  <si>
    <t>29575R22.5TMWX81</t>
  </si>
  <si>
    <t>29575R22.5TQ111</t>
  </si>
  <si>
    <t>29575R22.5TQ312</t>
  </si>
  <si>
    <t>29580R22.5RD</t>
  </si>
  <si>
    <t>29580R22.5RT</t>
  </si>
  <si>
    <t>3054022RS680</t>
  </si>
  <si>
    <t>30575R24.5DL07</t>
  </si>
  <si>
    <t>30575R24.5FH75</t>
  </si>
  <si>
    <t>30575R24.5TH75</t>
  </si>
  <si>
    <t>30575R24.5Z49</t>
  </si>
  <si>
    <t>3153520W</t>
  </si>
  <si>
    <t>31580R22.5RD</t>
  </si>
  <si>
    <t>31X10.50R15AT701</t>
  </si>
  <si>
    <t>31X10.50R15C</t>
  </si>
  <si>
    <t>31X10.50R15EC186</t>
  </si>
  <si>
    <t>31X10.50R15EC286</t>
  </si>
  <si>
    <t>31X10.50R15EU</t>
  </si>
  <si>
    <t>31X10.50R15MT701</t>
  </si>
  <si>
    <t>31X10.50R15RT03</t>
  </si>
  <si>
    <t>31X10.50R15TLB</t>
  </si>
  <si>
    <t>31X10.50R15TLN</t>
  </si>
  <si>
    <t>33X12.50R20EC186</t>
  </si>
  <si>
    <t>35X12.50R20M</t>
  </si>
  <si>
    <t>70016BLR01</t>
  </si>
  <si>
    <t>75016T</t>
  </si>
  <si>
    <t>75016T10</t>
  </si>
  <si>
    <t>75016T8</t>
  </si>
  <si>
    <t>75017P10SC</t>
  </si>
  <si>
    <t>75017T10SC</t>
  </si>
  <si>
    <t>75017TSCN</t>
  </si>
  <si>
    <t>8R19.5AH11</t>
  </si>
  <si>
    <t>90020T</t>
  </si>
  <si>
    <t>PROMOCION</t>
  </si>
  <si>
    <t>FECHA LISTA</t>
  </si>
  <si>
    <t>PROMOCION CON IVA</t>
  </si>
  <si>
    <t>PRECIO PROV S/IVA</t>
  </si>
  <si>
    <t>PRECIO PROV CON IVA</t>
  </si>
  <si>
    <t>PROVEEDOR</t>
  </si>
  <si>
    <t>CODIGO</t>
  </si>
  <si>
    <t>EXISTENCIA</t>
  </si>
  <si>
    <t>MEDIDA</t>
  </si>
  <si>
    <t>MARCA</t>
  </si>
  <si>
    <t>MODELO</t>
  </si>
  <si>
    <t>11R22.5HDM216</t>
  </si>
  <si>
    <t>11R22.5HF111</t>
  </si>
  <si>
    <t>1757013TQ021</t>
  </si>
  <si>
    <t>1757014M</t>
  </si>
  <si>
    <t>1856015GA</t>
  </si>
  <si>
    <t>2254517TJK</t>
  </si>
  <si>
    <t>2255518H436</t>
  </si>
  <si>
    <t>2357516MKL51</t>
  </si>
  <si>
    <t>2358017M</t>
  </si>
  <si>
    <t>2457516LC01</t>
  </si>
  <si>
    <t>2457517RF11LT</t>
  </si>
  <si>
    <t>2657016AT701</t>
  </si>
  <si>
    <t>28575R24.5RT</t>
  </si>
  <si>
    <t>155/70R13</t>
  </si>
  <si>
    <t>155/70R14</t>
  </si>
  <si>
    <t>155/80R13</t>
  </si>
  <si>
    <t>155/80R15</t>
  </si>
  <si>
    <t>165/60R14</t>
  </si>
  <si>
    <t>165/65R14</t>
  </si>
  <si>
    <t>165/70R13</t>
  </si>
  <si>
    <t>165/70R14</t>
  </si>
  <si>
    <t>175/55R15</t>
  </si>
  <si>
    <t>175/60R13</t>
  </si>
  <si>
    <t>175/60R14</t>
  </si>
  <si>
    <t>175/60R15</t>
  </si>
  <si>
    <t>175/65R14</t>
  </si>
  <si>
    <t>175/65R15</t>
  </si>
  <si>
    <t>175/70R13</t>
  </si>
  <si>
    <t>175/70R14</t>
  </si>
  <si>
    <t>185/50R16</t>
  </si>
  <si>
    <t>185/55R15</t>
  </si>
  <si>
    <t>185/55R16</t>
  </si>
  <si>
    <t>185/60R13</t>
  </si>
  <si>
    <t>185/60R14</t>
  </si>
  <si>
    <t>185/60R15</t>
  </si>
  <si>
    <t>185/65R14</t>
  </si>
  <si>
    <t>185/65R15</t>
  </si>
  <si>
    <t>185/70R13</t>
  </si>
  <si>
    <t>185/70R14</t>
  </si>
  <si>
    <t>185/75R16</t>
  </si>
  <si>
    <t>195/45R16</t>
  </si>
  <si>
    <t>195/50R15</t>
  </si>
  <si>
    <t>195/50R16</t>
  </si>
  <si>
    <t>195/55R15</t>
  </si>
  <si>
    <t>195/55R16</t>
  </si>
  <si>
    <t>195/60R14</t>
  </si>
  <si>
    <t>195/60R15</t>
  </si>
  <si>
    <t>195/60R16</t>
  </si>
  <si>
    <t>195/65R15</t>
  </si>
  <si>
    <t>195/70R14</t>
  </si>
  <si>
    <t>195/70R15</t>
  </si>
  <si>
    <t>195/75R14</t>
  </si>
  <si>
    <t>205/40R17</t>
  </si>
  <si>
    <t>205/40R18</t>
  </si>
  <si>
    <t>205/45R16</t>
  </si>
  <si>
    <t>205/45R17</t>
  </si>
  <si>
    <t>205/45R18</t>
  </si>
  <si>
    <t>205/50R15</t>
  </si>
  <si>
    <t>205/50R16</t>
  </si>
  <si>
    <t>205/50R17</t>
  </si>
  <si>
    <t>205/55R15</t>
  </si>
  <si>
    <t>205/55R16</t>
  </si>
  <si>
    <t>205/55R17</t>
  </si>
  <si>
    <t>205/60R13</t>
  </si>
  <si>
    <t>205/60R14</t>
  </si>
  <si>
    <t>205/60R15</t>
  </si>
  <si>
    <t>205/60R16</t>
  </si>
  <si>
    <t>205/65R15</t>
  </si>
  <si>
    <t>205/65R16</t>
  </si>
  <si>
    <t>205/70R14</t>
  </si>
  <si>
    <t>205/70R15</t>
  </si>
  <si>
    <t>205/70R16</t>
  </si>
  <si>
    <t>205/75R14</t>
  </si>
  <si>
    <t>205/75R15</t>
  </si>
  <si>
    <t>205/75R16</t>
  </si>
  <si>
    <t>215/40R17</t>
  </si>
  <si>
    <t>215/40R18</t>
  </si>
  <si>
    <t>215/45R16</t>
  </si>
  <si>
    <t>215/45R17</t>
  </si>
  <si>
    <t>215/45R18</t>
  </si>
  <si>
    <t>215/50R17</t>
  </si>
  <si>
    <t>215/55R16</t>
  </si>
  <si>
    <t>215/55R17</t>
  </si>
  <si>
    <t>215/55R18</t>
  </si>
  <si>
    <t>215/60R14</t>
  </si>
  <si>
    <t>215/60R15</t>
  </si>
  <si>
    <t>215/60R16</t>
  </si>
  <si>
    <t>215/60R17</t>
  </si>
  <si>
    <t>215/65R15</t>
  </si>
  <si>
    <t>215/65R16</t>
  </si>
  <si>
    <t>215/65R17</t>
  </si>
  <si>
    <t>215/70R14</t>
  </si>
  <si>
    <t>215/70R15</t>
  </si>
  <si>
    <t>215/70R16</t>
  </si>
  <si>
    <t>215/75R14</t>
  </si>
  <si>
    <t>215/75R15</t>
  </si>
  <si>
    <t>215/85R16</t>
  </si>
  <si>
    <t>225/35R19</t>
  </si>
  <si>
    <t>225/35R20</t>
  </si>
  <si>
    <t>225/40R18</t>
  </si>
  <si>
    <t>225/40R19</t>
  </si>
  <si>
    <t>225/45R17</t>
  </si>
  <si>
    <t>225/45R18</t>
  </si>
  <si>
    <t>225/45R19</t>
  </si>
  <si>
    <t>225/50R16</t>
  </si>
  <si>
    <t>225/50R17</t>
  </si>
  <si>
    <t>225/50R18</t>
  </si>
  <si>
    <t>225/55R16</t>
  </si>
  <si>
    <t>225/55R17</t>
  </si>
  <si>
    <t>225/55R18</t>
  </si>
  <si>
    <t>225/55R19</t>
  </si>
  <si>
    <t>225/60R16</t>
  </si>
  <si>
    <t>225/60R17</t>
  </si>
  <si>
    <t>225/60R18</t>
  </si>
  <si>
    <t>225/65R16</t>
  </si>
  <si>
    <t>225/65R17</t>
  </si>
  <si>
    <t>225/70R14</t>
  </si>
  <si>
    <t>225/70R15</t>
  </si>
  <si>
    <t>225/70R16</t>
  </si>
  <si>
    <t>225/75R15</t>
  </si>
  <si>
    <t>225/75R16</t>
  </si>
  <si>
    <t>235/35R19</t>
  </si>
  <si>
    <t>235/35R20</t>
  </si>
  <si>
    <t>235/40R18</t>
  </si>
  <si>
    <t>235/40R19</t>
  </si>
  <si>
    <t>235/45R17</t>
  </si>
  <si>
    <t>235/45R18</t>
  </si>
  <si>
    <t>235/50R17</t>
  </si>
  <si>
    <t>235/50R18</t>
  </si>
  <si>
    <t>235/50R19</t>
  </si>
  <si>
    <t>235/55R17</t>
  </si>
  <si>
    <t>235/55R18</t>
  </si>
  <si>
    <t>235/55R19</t>
  </si>
  <si>
    <t>235/55R20</t>
  </si>
  <si>
    <t>235/60R14</t>
  </si>
  <si>
    <t>235/60R15</t>
  </si>
  <si>
    <t>235/60R16</t>
  </si>
  <si>
    <t>235/60R17</t>
  </si>
  <si>
    <t>235/60R18</t>
  </si>
  <si>
    <t>235/65R16</t>
  </si>
  <si>
    <t>235/65R17</t>
  </si>
  <si>
    <t>235/65R18</t>
  </si>
  <si>
    <t>235/70R15</t>
  </si>
  <si>
    <t>235/70R16</t>
  </si>
  <si>
    <t>235/70R17</t>
  </si>
  <si>
    <t>235/75R15</t>
  </si>
  <si>
    <t>235/75R16</t>
  </si>
  <si>
    <t>235/80R17</t>
  </si>
  <si>
    <t>235/85R16</t>
  </si>
  <si>
    <t>245/35R19</t>
  </si>
  <si>
    <t>245/40R17</t>
  </si>
  <si>
    <t>245/40R18</t>
  </si>
  <si>
    <t>245/40R19</t>
  </si>
  <si>
    <t>245/40R20</t>
  </si>
  <si>
    <t>245/45R17</t>
  </si>
  <si>
    <t>245/45R18</t>
  </si>
  <si>
    <t>245/45R19</t>
  </si>
  <si>
    <t>245/45R20</t>
  </si>
  <si>
    <t>245/50R16</t>
  </si>
  <si>
    <t>245/50R17</t>
  </si>
  <si>
    <t>245/50R18</t>
  </si>
  <si>
    <t>245/50R20</t>
  </si>
  <si>
    <t>245/55R19</t>
  </si>
  <si>
    <t>245/65R17</t>
  </si>
  <si>
    <t>245/70R16</t>
  </si>
  <si>
    <t>245/70R17</t>
  </si>
  <si>
    <t>245/75R16</t>
  </si>
  <si>
    <t>245/75R17</t>
  </si>
  <si>
    <t>255/35R18</t>
  </si>
  <si>
    <t>255/35R19</t>
  </si>
  <si>
    <t>255/35R20</t>
  </si>
  <si>
    <t>255/40R17</t>
  </si>
  <si>
    <t>255/40R18</t>
  </si>
  <si>
    <t>255/40R19</t>
  </si>
  <si>
    <t>255/45R18</t>
  </si>
  <si>
    <t>255/45R19</t>
  </si>
  <si>
    <t>255/45R20</t>
  </si>
  <si>
    <t>255/50R19</t>
  </si>
  <si>
    <t>255/50R20</t>
  </si>
  <si>
    <t>255/55R18</t>
  </si>
  <si>
    <t>255/55R19</t>
  </si>
  <si>
    <t>255/55R20</t>
  </si>
  <si>
    <t>255/60R15</t>
  </si>
  <si>
    <t>255/60R17</t>
  </si>
  <si>
    <t>255/60R18</t>
  </si>
  <si>
    <t>255/65R16</t>
  </si>
  <si>
    <t>255/65R17</t>
  </si>
  <si>
    <t>255/70R15</t>
  </si>
  <si>
    <t>255/70R16</t>
  </si>
  <si>
    <t>255/70R17</t>
  </si>
  <si>
    <t>255/70R18</t>
  </si>
  <si>
    <t>265/30R19</t>
  </si>
  <si>
    <t>265/35R18</t>
  </si>
  <si>
    <t>265/40R22</t>
  </si>
  <si>
    <t>265/50R20</t>
  </si>
  <si>
    <t>265/60R18</t>
  </si>
  <si>
    <t>265/65R17</t>
  </si>
  <si>
    <t>265/70R15</t>
  </si>
  <si>
    <t>265/70R16</t>
  </si>
  <si>
    <t>265/70R17</t>
  </si>
  <si>
    <t>265/70R18</t>
  </si>
  <si>
    <t>265/75R16</t>
  </si>
  <si>
    <t>275/30R19</t>
  </si>
  <si>
    <t>275/35R18</t>
  </si>
  <si>
    <t>275/40R20</t>
  </si>
  <si>
    <t>275/45R20</t>
  </si>
  <si>
    <t>275/50R20</t>
  </si>
  <si>
    <t>275/55R20</t>
  </si>
  <si>
    <t>275/60R15</t>
  </si>
  <si>
    <t>275/60R16</t>
  </si>
  <si>
    <t>275/60R17</t>
  </si>
  <si>
    <t>275/60R18</t>
  </si>
  <si>
    <t>275/60R20</t>
  </si>
  <si>
    <t>275/65R17</t>
  </si>
  <si>
    <t>275/65R18</t>
  </si>
  <si>
    <t>275/65R20</t>
  </si>
  <si>
    <t>275/70R16</t>
  </si>
  <si>
    <t>285/50R20</t>
  </si>
  <si>
    <t>285/65R16</t>
  </si>
  <si>
    <t>285/65R18</t>
  </si>
  <si>
    <t>285/70R17</t>
  </si>
  <si>
    <t>285/75R16</t>
  </si>
  <si>
    <t>295/40R21</t>
  </si>
  <si>
    <t>295/50R15</t>
  </si>
  <si>
    <t>305/40R22</t>
  </si>
  <si>
    <t>315/35R20</t>
  </si>
  <si>
    <t>10R15</t>
  </si>
  <si>
    <t>10R22.5</t>
  </si>
  <si>
    <t>1100R20</t>
  </si>
  <si>
    <t>1100R22</t>
  </si>
  <si>
    <t>11R22.5</t>
  </si>
  <si>
    <t>11R24.5</t>
  </si>
  <si>
    <t>14.9R24</t>
  </si>
  <si>
    <t>31X10.50R15</t>
  </si>
  <si>
    <t>33X12.50R20</t>
  </si>
  <si>
    <t>35X12.50R20</t>
  </si>
  <si>
    <t>8R19.5</t>
  </si>
  <si>
    <t>900R20</t>
  </si>
  <si>
    <t>EUZKADI 10R15 109Q ALL TERRAIN AT LBD</t>
  </si>
  <si>
    <t>ROUTEWAY 10R22.5 RW211 16C 144/142M DIRECCION</t>
  </si>
  <si>
    <t>TORNEL 1100-20 T2900 TR</t>
  </si>
  <si>
    <t>TORNEL 1100-22 14C T2400 T/P</t>
  </si>
  <si>
    <t>EUZKADI 11R22.5 16C ROBUSTA DR TRACC</t>
  </si>
  <si>
    <t>FIRESTONE 11R22.5 16 CAPAS MINERA</t>
  </si>
  <si>
    <t>HIFLY 11R22.5 146/143K 16C HDM216 MINA</t>
  </si>
  <si>
    <t>11R22.5HF301</t>
  </si>
  <si>
    <t>HIFLY 11R22.5 16C 146/143L H312 TRACCION</t>
  </si>
  <si>
    <t>ONYX 11R22.5 16PR 146/143K HO301 MIXTO</t>
  </si>
  <si>
    <t>11R22.5NPDNSR</t>
  </si>
  <si>
    <t>NORDEXX PREMIUM SR1000 18PR 11R22.5 148</t>
  </si>
  <si>
    <t>11R22.5NPDS14</t>
  </si>
  <si>
    <t>NORDEXX 11R22.5 16PR S14 146/149 PREMIU</t>
  </si>
  <si>
    <t>11R22.5NPMC54</t>
  </si>
  <si>
    <t>NORDEXX 11R22.5 18PR C54 148/149 PREMIU</t>
  </si>
  <si>
    <t>PROLOAD 11R22.5 16C 146/143M PL618 TRAC</t>
  </si>
  <si>
    <t>ROUTEWAY 11R22.5 16C RW201 DIRECCION</t>
  </si>
  <si>
    <t>ROUTEWAY 11R22.5 16C RW601 146/143M SER. MIXTO</t>
  </si>
  <si>
    <t>RACEALONE 11R22.5 16C TRACCION</t>
  </si>
  <si>
    <t>ROUTEWAY 11R22.5 16C RW101 148/145M TRACCION</t>
  </si>
  <si>
    <t>ROUTEWAY 11R22.5 16C RW103 148/145L TRACCION</t>
  </si>
  <si>
    <t>11R22.5THS205</t>
  </si>
  <si>
    <t>TAITONG 11R22.5 16C 146/143M HS205 DIRECCION</t>
  </si>
  <si>
    <t>TORQUE 11R22.5 16C TQ111 146/143L DIRECCION</t>
  </si>
  <si>
    <t>TORQUE 11R22.5 16C TQ312 146/143L TRACCION</t>
  </si>
  <si>
    <t>TORQUE 11R22.5 16C TQ702 146/143K MIXTO</t>
  </si>
  <si>
    <t>11R22.5TQ707M</t>
  </si>
  <si>
    <t>TORQUE 11R22.5 16C TQ707 148/145C MINERA</t>
  </si>
  <si>
    <t>TUREXX 11R22.5 16C TXD204 TRAC MINERA</t>
  </si>
  <si>
    <t>WINDFORCE 11R22.5 16C WD2000 TRACCION</t>
  </si>
  <si>
    <t>HANKOOK 11R24.5 16C AH37</t>
  </si>
  <si>
    <t>HANKOOK 11R24.5 16C AL02</t>
  </si>
  <si>
    <t>11R24.5AL07</t>
  </si>
  <si>
    <t>HANKOOK 11R24.5 16C AL07 T/P</t>
  </si>
  <si>
    <t>11R24.5AL10</t>
  </si>
  <si>
    <t>HANKOOK 11R24.5 16C AL10 DIRECCION</t>
  </si>
  <si>
    <t>HANKOOK 11R24.5 16C AM06 T/P MIXTA</t>
  </si>
  <si>
    <t>BLACKLION 11R24.5 BD189 MINERA</t>
  </si>
  <si>
    <t>GOODRIDE 11R24.5 16C CB972 149/146F MINA 23MM</t>
  </si>
  <si>
    <t>HANKOOK 11R24.5 16C DL11 TRACCION</t>
  </si>
  <si>
    <t>HANKOOK 11R24.5 16C DM04 TRAC P/MINERIA</t>
  </si>
  <si>
    <t>GRANDSTONE 11R24.5 16C GT238 TRACCION</t>
  </si>
  <si>
    <t>11R24.5HF111</t>
  </si>
  <si>
    <t>HIFLY 11R24.5 16C 149/146L HH301 MIXTA</t>
  </si>
  <si>
    <t>11R24.5HF312</t>
  </si>
  <si>
    <t>ONYX 11R24.5 16PR 149/146L HO301 MIXTO</t>
  </si>
  <si>
    <t>HUMSUNG 11R24.5 16C 143/146 DIRECCION</t>
  </si>
  <si>
    <t>MIRAGE 11R24.51 6C 149/146M MG111 DIREC</t>
  </si>
  <si>
    <t>ROUTEWAY 11R24.5 16C RW201 149/146L DIRECCION</t>
  </si>
  <si>
    <t>ROUTEWAY 11R24.5 16C RW601 149/146L SER. MIXTO</t>
  </si>
  <si>
    <t>RACEALONE 11R24.5 16C RS888 DIRECCION</t>
  </si>
  <si>
    <t>ROUTEWAY 11R24.5 16C RW101 149/146L TRACCION</t>
  </si>
  <si>
    <t>ROUTEWAY 11R24.5 16C RW103 149/146L TRACCION</t>
  </si>
  <si>
    <t>11R24.5TQ111</t>
  </si>
  <si>
    <t>TORQUE 11R24.5 16C TQ111 149/146M DIRECCION</t>
  </si>
  <si>
    <t>TORQUE 11R24.5 16C TQ312 149/146L TRACCION</t>
  </si>
  <si>
    <t>PIRELLI 11R24.5 16C TR85 TRACCION</t>
  </si>
  <si>
    <t>TURNPIKE 11R24.5 16C 149L S600 DIRECCI</t>
  </si>
  <si>
    <t>WINDFORCE 11R24.5 16C WD2000 TRACCION</t>
  </si>
  <si>
    <t>WOSEN 11R24.5 WS118 SERV MIXTO</t>
  </si>
  <si>
    <t>JK INDUSTRIAL 12.5/80-18 12C DX S/C</t>
  </si>
  <si>
    <t>ROUTEWAY 12R22.5 18C RW201 152/149L DIRECCION</t>
  </si>
  <si>
    <t>STA 14.9-24 (8) R-4</t>
  </si>
  <si>
    <t>SAFERICH 155/70R13 75T FRC16</t>
  </si>
  <si>
    <t>HANKOOK P155/70R13 75T OPTIMO H724</t>
  </si>
  <si>
    <t>TORQUE 155/70R13 75T TQ021</t>
  </si>
  <si>
    <t>HANKOOK 155/70R14 77T K715 OPTIMO</t>
  </si>
  <si>
    <t>MAXTREK 155/70R14 77T INGENS A1</t>
  </si>
  <si>
    <t>HANKOOK 155/80R13 79T H724 OPTIMO</t>
  </si>
  <si>
    <t>TORNEL 155/80R13 AT909</t>
  </si>
  <si>
    <t>TORNEL SELECTA 155/80R13 83S</t>
  </si>
  <si>
    <t>TORNEL AMERICA 155/80R15 83S AT909</t>
  </si>
  <si>
    <t>TORNEL SELECTA 155/80R15 83S AMERICA</t>
  </si>
  <si>
    <t>HANKOOK 165/60R14 75T K715 OPTIMO</t>
  </si>
  <si>
    <t>1656014MA1</t>
  </si>
  <si>
    <t>MAXTREK 165//60R14 75H INGENS A1</t>
  </si>
  <si>
    <t>NORDEXX 165/60R14 NS3000 75H</t>
  </si>
  <si>
    <t>1656014TQ021</t>
  </si>
  <si>
    <t>TORQUE 165/60R14 75H TQ021</t>
  </si>
  <si>
    <t>HANKOOK 165/65R14 79T K715 OPTIMO</t>
  </si>
  <si>
    <t>TORQUE 165/65R14 79T TQ021</t>
  </si>
  <si>
    <t>OVATION 165/70R13 79T VI-682</t>
  </si>
  <si>
    <t>PIRELLI 165/70R13 79T CINTURATO P4</t>
  </si>
  <si>
    <t>TORQUE 165/70R13 79T TQ021</t>
  </si>
  <si>
    <t>HANKOOK 165/70R14 81T H426 OPTIMO</t>
  </si>
  <si>
    <t>HIFLY 165/70R14 81T HF201</t>
  </si>
  <si>
    <t>KUMHO 16570R14 81T KH27</t>
  </si>
  <si>
    <t>NEXEN 165/70R14 81T CP-661</t>
  </si>
  <si>
    <t>TORQUE 165/70R14 81T TQ021</t>
  </si>
  <si>
    <t>GOALSTAR 175/55R15 77H CATCHGRE GP100</t>
  </si>
  <si>
    <t>MAXTREK 175/55R15 77H MAXIMUS M1</t>
  </si>
  <si>
    <t>ANTARES 175/60R13 77H INGENS A1</t>
  </si>
  <si>
    <t>HIFLY 175/60R13 77H HF201</t>
  </si>
  <si>
    <t>KUMHO 17560R13 77H K769</t>
  </si>
  <si>
    <t>TORQUE 175/60R14 79H TQ021</t>
  </si>
  <si>
    <t>HANKOOK 175/60R15 81H/85H H426 OPTIMO</t>
  </si>
  <si>
    <t>MAXTREK 17560R15 81H MAXIMUS M1</t>
  </si>
  <si>
    <t>NEXEN 175/60R15 81H CP-661</t>
  </si>
  <si>
    <t>TORQUE 175/60R15 81H TQ021</t>
  </si>
  <si>
    <t>COOPER 175/65R14 82T CS1</t>
  </si>
  <si>
    <t>HANKOOK 175/65R14 82H H426 OPTIMO</t>
  </si>
  <si>
    <t>HANKOOK 175/65R14 82T H735 KINERGY</t>
  </si>
  <si>
    <t>HIFLY 175/65R14 6PR 90/88T SUPER2000</t>
  </si>
  <si>
    <t>ROADCLAW 175/65R14 82T RP520</t>
  </si>
  <si>
    <t>TORQUE 175/65R14 82H TQ021</t>
  </si>
  <si>
    <t>TORNEL REAL 175/65R14 81H RADIAL</t>
  </si>
  <si>
    <t>FULLRUN 175/65R15 84H FRUN ONE</t>
  </si>
  <si>
    <t>SAFERICH 175/65R15 84H FRC16</t>
  </si>
  <si>
    <t>HANKOOK 175/65R15 84H H426 OPTIMO</t>
  </si>
  <si>
    <t>MAXTREK 175/65R15 84H MAXIMUS M1</t>
  </si>
  <si>
    <t>PIRELLI 175/65R15 84T P1 CINTURATO VER</t>
  </si>
  <si>
    <t>TORQUE 175/65R15 84H TQ021</t>
  </si>
  <si>
    <t>GENERAL 175/70R13 82T ALTIMAX RT43</t>
  </si>
  <si>
    <t>COOPER 175/70R13 82T CS1</t>
  </si>
  <si>
    <t>GOODYEAR 17570R13 82T DIRECTION</t>
  </si>
  <si>
    <t>HANKOOK P175/70R13 82T H724 OPTIMO</t>
  </si>
  <si>
    <t>HANKOOK 175/70R13 H735 KINERGY</t>
  </si>
  <si>
    <t>1757013K</t>
  </si>
  <si>
    <t>KELLY 175/70R13 82T EDGE TOURIN</t>
  </si>
  <si>
    <t>LAUFEN 175/70R13 LH41</t>
  </si>
  <si>
    <t>PIRELLI 175/70R13 82T P4 CINTURATO</t>
  </si>
  <si>
    <t>TORNEL 175/70R13 82S AT909</t>
  </si>
  <si>
    <t>TORNEL ASTRAL 175/70R13 82H</t>
  </si>
  <si>
    <t>TORNEL CLASSIC 175/70R13 82S/82T</t>
  </si>
  <si>
    <t>TORQUE 175/70R13 82T TQ021</t>
  </si>
  <si>
    <t>TORNEL SELECTA 175/70R13 82S</t>
  </si>
  <si>
    <t>ANTARES 175/70R14 84H INGENS A1</t>
  </si>
  <si>
    <t>HANKOOK P175/70R14 84T H724 OPTIMO</t>
  </si>
  <si>
    <t>HANKOOK 175/70R14 84T H735 KINERGY</t>
  </si>
  <si>
    <t>KUMHO 17570R14 84T KLR21</t>
  </si>
  <si>
    <t>MASTERCRAFT 175/70R14 84T AST CN BLEM</t>
  </si>
  <si>
    <t>MICHELIN 175/70R14 88T ENERGY XM2</t>
  </si>
  <si>
    <t>NORDEXX 175/70R14 88T XL NS5000</t>
  </si>
  <si>
    <t>TORQUE 175/70R14 84T TQ021</t>
  </si>
  <si>
    <t>TORNEL REAL 175/70R14 84H RADIAL</t>
  </si>
  <si>
    <t>ADVANCE 18.4-28 10CP R-4 TL</t>
  </si>
  <si>
    <t>LAUFEN 185R14 LV01</t>
  </si>
  <si>
    <t>MAXTREK 185R14 8C 102/100Q SU810</t>
  </si>
  <si>
    <t>HANKOOK LT185R14 RA08</t>
  </si>
  <si>
    <t>HANKOOK LT185R14 RA18 VANTRA</t>
  </si>
  <si>
    <t>TORNEL AMERICA LT185R14 102/100N CARGO</t>
  </si>
  <si>
    <t>18514TQ02LT</t>
  </si>
  <si>
    <t>TORQUE 185R14 8C 102/100R TQ02</t>
  </si>
  <si>
    <t>MAXTREK LT185R15C 103S SU810</t>
  </si>
  <si>
    <t>HAIDA 185/50R16 81V HD921</t>
  </si>
  <si>
    <t>HANKOOK 185/55R15 82H H436 KINERGY</t>
  </si>
  <si>
    <t>HANKOOK 185/55R15 82V K406 OPTIMO</t>
  </si>
  <si>
    <t>PIRELLI 185/55R15 82H P7 CINTURATO AS</t>
  </si>
  <si>
    <t>TORQUE 185/55R15 82V TQ021</t>
  </si>
  <si>
    <t>ANTARES 185/55R16 83H INGENS A1</t>
  </si>
  <si>
    <t>DUNLOP 185/55R16 83V ENASAVE 2030</t>
  </si>
  <si>
    <t>HANKOOK 185/55R16 83H H457 VENTUS</t>
  </si>
  <si>
    <t>HIFLY 185/55R16 83V HF805</t>
  </si>
  <si>
    <t>TORQUE 185/55R16 83V TQ901</t>
  </si>
  <si>
    <t>HANKOOK 185/60R13 80T H735 KINERGY</t>
  </si>
  <si>
    <t>HIFLY 185/60R13 80H HF201</t>
  </si>
  <si>
    <t>HANKOOK P185/60R14 82H H426 OPTIMO</t>
  </si>
  <si>
    <t>HANKOOK P185/60R14 82T H724 OPTIMO</t>
  </si>
  <si>
    <t>HANKOOK 185/60R14 82T H735 KINERGY</t>
  </si>
  <si>
    <t>ROADCLAW 185/60R14 82H RP520</t>
  </si>
  <si>
    <t>GENERAL 185/60R15 84T ALTIMAX RT43</t>
  </si>
  <si>
    <t>HANKOOK 185/60R15 84H H426 OPTIMO</t>
  </si>
  <si>
    <t>HANKOOK 185/60R15 84H H735 KINERGY</t>
  </si>
  <si>
    <t>JKTYRE 185/60R15 94/92T AMERICA CARGO</t>
  </si>
  <si>
    <t>1856015K415</t>
  </si>
  <si>
    <t>HANKOOK 185/60R15 84H K415 OPTIMO</t>
  </si>
  <si>
    <t>MAXTREK 185/6015 84H MAXIMUS M1</t>
  </si>
  <si>
    <t>TORNEL DIRECCIONAL 185/60R15 84S</t>
  </si>
  <si>
    <t>TORQUE 185/60R15 84H TQ021</t>
  </si>
  <si>
    <t>WANDA 185/60R15 84H WR080</t>
  </si>
  <si>
    <t>HANKOOK P185/65R14 85H H426 OPTIMO</t>
  </si>
  <si>
    <t>HANKOOK 185/65R14 86H H437 VENTUS</t>
  </si>
  <si>
    <t>HANKOOK 185/65R14 85T H724 OPTIMO</t>
  </si>
  <si>
    <t>HANKOOK 185/65R14 84T H735 KINERGY</t>
  </si>
  <si>
    <t>HANKOOK 185/65R14 86H H737 KINERGY</t>
  </si>
  <si>
    <t>ROADCLAW 185/65R14 86H RP520</t>
  </si>
  <si>
    <t>TORNEL REAL 185/65R14 85H RADIAL</t>
  </si>
  <si>
    <t>HANKOOK 185/65R15 88H H436 OPTIMO</t>
  </si>
  <si>
    <t>HANKOOK 185/65R15 88T H735 KINERGY</t>
  </si>
  <si>
    <t>HANKOOK 185/65R15 88T K425 KINERGY</t>
  </si>
  <si>
    <t>HANKOOK 185/65R15 88H K435 KINERGY</t>
  </si>
  <si>
    <t>PIRELLI 185/65 R15 88H P6</t>
  </si>
  <si>
    <t>STARFIRE 185/65R15 88T SF380</t>
  </si>
  <si>
    <t>TORQUE 185/65R15 88H TQ021</t>
  </si>
  <si>
    <t>TORNEL REAL 185/65R15 86H</t>
  </si>
  <si>
    <t>1856515TV</t>
  </si>
  <si>
    <t>TORNEL 185/65R15 88T JK VECTRA</t>
  </si>
  <si>
    <t>WANDA 185/65R15 88H WR080</t>
  </si>
  <si>
    <t>BARUM 185/70R13 86T BRILLANTIS2</t>
  </si>
  <si>
    <t>HANKOOK 185/70R13 86T H735 KINERGY</t>
  </si>
  <si>
    <t>HIFLY 185/70R13 85T HF201</t>
  </si>
  <si>
    <t>MAXTREK 185/70R13 85T/86T SU830</t>
  </si>
  <si>
    <t>ROYAL BLACK 185/70R13 86T PASEENGER</t>
  </si>
  <si>
    <t>APTANY 185/70R13 86H RP203</t>
  </si>
  <si>
    <t>STARFIRE 185/70R13 86T S380</t>
  </si>
  <si>
    <t>ANTARES 185/7013 86T SU830</t>
  </si>
  <si>
    <t>TORNEL CORONA 185/70R13 85S</t>
  </si>
  <si>
    <t>TORQUE 185/70R13 86H TQ021</t>
  </si>
  <si>
    <t>COOPER 185/70R14 88T CS1</t>
  </si>
  <si>
    <t>HANKOOK P185/70R14 87T OPTIMO H724</t>
  </si>
  <si>
    <t>HANKOOK 185/70R14 88T H735 KINERGY</t>
  </si>
  <si>
    <t>HIFLY 185/70R14 88H HF201</t>
  </si>
  <si>
    <t>TORNEL 185/70R14 87S AT909 AMERICA</t>
  </si>
  <si>
    <t>TORQUE 185/70R14 88H TQ021</t>
  </si>
  <si>
    <t>TORNEL 185/70R14 88T JK VECTRA</t>
  </si>
  <si>
    <t>ANTARES 185/75R16 8PR 104/102S NT3000</t>
  </si>
  <si>
    <t>TORQUE 185/75R16 8PR 104/102R TQ05</t>
  </si>
  <si>
    <t>19.5L24JK</t>
  </si>
  <si>
    <t>JK INDUSTRIAL KING 19.5L24 12C S/C</t>
  </si>
  <si>
    <t>WINRUN 195R14 106/104 R350</t>
  </si>
  <si>
    <t>HANKOOK LT195R14 RA08</t>
  </si>
  <si>
    <t>LAUFEN 195R15</t>
  </si>
  <si>
    <t>HANKOOK LT195R15 106/104R RA08</t>
  </si>
  <si>
    <t>HANKOOK 195R15 106R RA18 VANTRA</t>
  </si>
  <si>
    <t>TORNEL AMERICA LT195R15 107/105Q CARGO</t>
  </si>
  <si>
    <t>19515TQ02LT</t>
  </si>
  <si>
    <t>TORQUE 195R15 8C 106/104R TQ02</t>
  </si>
  <si>
    <t>WANDA 195R15 106/104Q WR082</t>
  </si>
  <si>
    <t>OVATION 195/45R16 84V VI-388</t>
  </si>
  <si>
    <t>WINRUN 195/45R16 84V XL R330</t>
  </si>
  <si>
    <t>TORQUE 195/45R16 84V TQ901</t>
  </si>
  <si>
    <t>SAFERICH 195/50R15 82V FRC16</t>
  </si>
  <si>
    <t>GOALSTAR 195/50R15 CATCHPOWER</t>
  </si>
  <si>
    <t>HANKOOK 195/50R15 H457 VENTUS V2 CONCEP</t>
  </si>
  <si>
    <t>FULLWAY 195/50R15 82V HP108</t>
  </si>
  <si>
    <t>SAFERICH 195/50R15 82V X-ARROW</t>
  </si>
  <si>
    <t>TORQUE 195/50R15 86V TQ901</t>
  </si>
  <si>
    <t>TORNEL REAL 195/50R15 91V RADIAL</t>
  </si>
  <si>
    <t>TRIANGLE 195/50R15 82H TR918</t>
  </si>
  <si>
    <t>WANDA 195/50R15 82H WR080</t>
  </si>
  <si>
    <t>CONSTANCY 195/50R16 84V LY-566</t>
  </si>
  <si>
    <t>HANKOOK 195/50R16 84H H426 OPTIMO</t>
  </si>
  <si>
    <t>HIFLY 195/50R16 88V HF805</t>
  </si>
  <si>
    <t>HANKOOK 195/50R16 84H K415 OPTIMO</t>
  </si>
  <si>
    <t>TORQUE 195/50R16 88V TQ901</t>
  </si>
  <si>
    <t>TORNEL REAL 195/50R16 83V</t>
  </si>
  <si>
    <t>ANTARES 195/55R15 85V INGENS A1</t>
  </si>
  <si>
    <t>EUZKADI 19555R15 EUROSPORT 85V ZR</t>
  </si>
  <si>
    <t>HANKOOK 195/55R15 84V OPTIMO H426</t>
  </si>
  <si>
    <t>HANKOOK 195/55R15 85V H457 VENTUS</t>
  </si>
  <si>
    <t>HANKOOK 195/55R15 85H K415 OPTIMO</t>
  </si>
  <si>
    <t>MAXTREK 195/55R15 85V MAXIMUS M1</t>
  </si>
  <si>
    <t>OVATION 195/55R15 85V VI-682</t>
  </si>
  <si>
    <t>TORQUE 195/55R15 85V TQ901</t>
  </si>
  <si>
    <t>TORNEL REAL 195/55R15 84V</t>
  </si>
  <si>
    <t>HANKOOK 195/55R16 86T H426 OPTIMO</t>
  </si>
  <si>
    <t>HIFLY 195/55R16 91V HF805</t>
  </si>
  <si>
    <t>1955516K115B</t>
  </si>
  <si>
    <t>HANKOOK 195/55R16 87W K115B RUN FLAT</t>
  </si>
  <si>
    <t>MAXTREK 195/55R16 87V MAXIMUS M1 RUNFLA</t>
  </si>
  <si>
    <t>TORQUE 195/55R16 91V TQ901</t>
  </si>
  <si>
    <t>ANTARES 195/60R14 86H INGENS A1</t>
  </si>
  <si>
    <t>GOALSTAR 195/60R14 86H CATCHGRE GP100</t>
  </si>
  <si>
    <t>HANKOOK 195/60R14 85H H426 OPTIMO</t>
  </si>
  <si>
    <t>HANKOOK 195/60R14 86H H437 VENTUS</t>
  </si>
  <si>
    <t>HANKOOK P19560R14 85T H724 OPTIMO</t>
  </si>
  <si>
    <t>HANKOOK 195/60R14 86T H735 KINERGY</t>
  </si>
  <si>
    <t>KETER 195/60R14 86H KT727</t>
  </si>
  <si>
    <t>MAXTREK 195/60R14 86H MAXIMUS M1</t>
  </si>
  <si>
    <t>TORNEL ASTRAL 195/60R14 85H</t>
  </si>
  <si>
    <t>ANTARES 195/60R15 88H INGENS A1</t>
  </si>
  <si>
    <t>COOPER 195/60R15 88T CS1</t>
  </si>
  <si>
    <t>SAFERICH 195/60R15 88V FRC16</t>
  </si>
  <si>
    <t>HANKOOK 195/60R15 88H VENTUS V2 H437</t>
  </si>
  <si>
    <t>HANKOOK P195/60R15 87T OPTIMO H724</t>
  </si>
  <si>
    <t>HANKOOK 195/60R15 88T H735 KINERGY</t>
  </si>
  <si>
    <t>HANKOOK 195/60R15 88H H737 KINERGY</t>
  </si>
  <si>
    <t>HIFLY 195/60R15 88V HF201</t>
  </si>
  <si>
    <t>MAXTREK 195/60R15 88H MAXIMUS M1</t>
  </si>
  <si>
    <t>MAXTREK 195/60R15 88H SU830</t>
  </si>
  <si>
    <t>WINRUN 195/60R15 88V R380</t>
  </si>
  <si>
    <t>TORQUE 195/60R15 88V TQ021</t>
  </si>
  <si>
    <t>TORNEL REAL 195/60R15 87H</t>
  </si>
  <si>
    <t>WANDA 195/60R15 88H WR080</t>
  </si>
  <si>
    <t>HANKOOK 195/60R16 89H H426 OPTIMO</t>
  </si>
  <si>
    <t>WINRUN 195/60R16 89H R380</t>
  </si>
  <si>
    <t>1956016TQ021</t>
  </si>
  <si>
    <t>TORQUE 195/60R16 89H TQ021</t>
  </si>
  <si>
    <t>BLACKLION 195/65R15 91V CILERRO BH15</t>
  </si>
  <si>
    <t>CONTI 195/65R15 CONTIPROCONTACT TX</t>
  </si>
  <si>
    <t>HANKOOK 195/65R15 89T H426 OPTIMO</t>
  </si>
  <si>
    <t>HANKOOK 195/65R15 89H H428 OPTIMO</t>
  </si>
  <si>
    <t>HANKOOK 195/65R15 89T H724 OPTIMO</t>
  </si>
  <si>
    <t>HANKOOK 195/65R15 91H H737 KINERGY</t>
  </si>
  <si>
    <t>HANKOOK 195/65R15 91H K415 OPTIMO</t>
  </si>
  <si>
    <t>TORNEL 195/65R15 91H JK UX1 RADIAL</t>
  </si>
  <si>
    <t>1956515TQ02191V</t>
  </si>
  <si>
    <t>TORQUE 195/65R15 91V TQ021</t>
  </si>
  <si>
    <t>1956515TQ02195H</t>
  </si>
  <si>
    <t>TORQUE 195/65R15 95H TQ021</t>
  </si>
  <si>
    <t>COOPER 195/70R14 91T CS1</t>
  </si>
  <si>
    <t>HANKOOK 195/70R14 90T H724 OPTIMO</t>
  </si>
  <si>
    <t>HANKOOK 195/70R14 92T H735 KINERGY</t>
  </si>
  <si>
    <t>HIFLY 195/70R14 91H HF201</t>
  </si>
  <si>
    <t>APTANY 195/70R14 91H RP203</t>
  </si>
  <si>
    <t>STARFIRE 195/70R14 91T SF380</t>
  </si>
  <si>
    <t>TORNEL AMERICA 195/70R14 90S AT909</t>
  </si>
  <si>
    <t>TORQUE 195/70R14 91H TQ021</t>
  </si>
  <si>
    <t>TORNEL SELECTA 195/70R14 90S AMERICA</t>
  </si>
  <si>
    <t>LAUFEN 195/70R15 LV01</t>
  </si>
  <si>
    <t>NORDEXX 195/70R15 104/102R NC1000</t>
  </si>
  <si>
    <t>HANKOOK LT195/70R15 8C 104/102R RA18</t>
  </si>
  <si>
    <t>1957015TQ05LT</t>
  </si>
  <si>
    <t>TORQUE 195/70R15 8C 104/102R TQ05</t>
  </si>
  <si>
    <t>HANKOOK 195/75R14 H735</t>
  </si>
  <si>
    <t>1957516TQ05LT</t>
  </si>
  <si>
    <t>TORQUE 195/75R16C 8PR TQ05 107/105R</t>
  </si>
  <si>
    <t>HIFLY 205/R14 8PR 109/107Q SUPER2000</t>
  </si>
  <si>
    <t>MAXTREK LT205R14-8 107/105Q SU800</t>
  </si>
  <si>
    <t>OVATION 8PR 109/107Q V-02</t>
  </si>
  <si>
    <t>HANKOOK LT205R14 109Q RA08</t>
  </si>
  <si>
    <t>ANTARES LT205R16 16C-8 110/108Q SMT A7</t>
  </si>
  <si>
    <t>HIFLY 205R16 8PR 110/108Q SUPER2000</t>
  </si>
  <si>
    <t>ACCELERA 205/40R17 84W PHI-R</t>
  </si>
  <si>
    <t>SAFERICH 205/40R17 84W FRC26</t>
  </si>
  <si>
    <t>HANKOOK 205/40R17 84H XL04 H437</t>
  </si>
  <si>
    <t>HANKOOK 205/40R17 84H H457 VENTUS</t>
  </si>
  <si>
    <t>HIFLY 205/40R17 84W HF805</t>
  </si>
  <si>
    <t>OVATION 205/40R17 84W VI-388</t>
  </si>
  <si>
    <t>ROADCLAW 205/40R17 84W RP570+</t>
  </si>
  <si>
    <t>TORQUE 205/40R17 84W TQ901</t>
  </si>
  <si>
    <t>2054018A</t>
  </si>
  <si>
    <t>ACCELERA 205/40R18 86Y PHI-R</t>
  </si>
  <si>
    <t>BLACKLION 205/40R18 82W CHAMPOIN BU66</t>
  </si>
  <si>
    <t>SAFERICH 205/45R16 87W FRC26</t>
  </si>
  <si>
    <t>HANKOOK P205/45R16 83V VENTUS V2</t>
  </si>
  <si>
    <t>HIFLY 205/45R16 87W HF805</t>
  </si>
  <si>
    <t>KETER 205/45R16 87V KT676</t>
  </si>
  <si>
    <t>TORQUE 205/45R16 87W TQ901</t>
  </si>
  <si>
    <t>ACCELERA 205/45R17 88W PHI-R</t>
  </si>
  <si>
    <t>CARBON 205/45R17 88W CS89 SERIES</t>
  </si>
  <si>
    <t>HANKOOK 205/45R17 88W K117B RUN FLAT</t>
  </si>
  <si>
    <t>HANKOOK 205/45R17 88W K120 VENTUS</t>
  </si>
  <si>
    <t>LAUFEN 205/45ZR17 LH01</t>
  </si>
  <si>
    <t>NORDEXX 205/45R17 88W NS9000</t>
  </si>
  <si>
    <t>AUTOGRIP 205/45ZR17 88W P308</t>
  </si>
  <si>
    <t>PIRELLI 205/45R17 88W/88V P7 CINTU RF</t>
  </si>
  <si>
    <t>APTANY 205/45R17 84V RA363 RUNFLAT</t>
  </si>
  <si>
    <t>2054517TQ901</t>
  </si>
  <si>
    <t>TORQUE 205/45R17 88W XL TQ901</t>
  </si>
  <si>
    <t>TDI TIRES 205/45R17 88W WANDER SPORT</t>
  </si>
  <si>
    <t>ACCELERA 205/45R18 90Y XL SF PHI</t>
  </si>
  <si>
    <t>BF GOODRICH 205/50R15 G-FORCE R1 84W</t>
  </si>
  <si>
    <t>HANKOOK 205/50R15 86H VENTUS V2 H437</t>
  </si>
  <si>
    <t>HANKOOK 205/50R15 86H H457 VENTUS V2</t>
  </si>
  <si>
    <t>HIFLY 205/50R15 86V HF805</t>
  </si>
  <si>
    <t>BLACKLION 205/50R16 BH15</t>
  </si>
  <si>
    <t>HANKOOK 205/50R16 86H H426 OPTIMO</t>
  </si>
  <si>
    <t>HANKOOK 205/50R16 94V H457 VENTUS V2</t>
  </si>
  <si>
    <t>PIRELLI 205/50R16 87W P7 CINTURATO</t>
  </si>
  <si>
    <t>TORQUE 205/50R16 87V TQ021</t>
  </si>
  <si>
    <t>ACCELERA 205/50R17 93W PHI</t>
  </si>
  <si>
    <t>HANKOOK P205/50R17 88H H428 OPTIMO</t>
  </si>
  <si>
    <t>HANKOOK 205/50R17 93V H457 VENTUS</t>
  </si>
  <si>
    <t>2055017K117</t>
  </si>
  <si>
    <t>HANKOOK 205/55R17 89W K117 VENTUS</t>
  </si>
  <si>
    <t>HANKOOK 205/50R17 93Y VENTUS K120</t>
  </si>
  <si>
    <t>LAUFEN 205/50ZR17 LH01</t>
  </si>
  <si>
    <t>LAUFEN 205/40R17 LH41</t>
  </si>
  <si>
    <t>2055017P7RF</t>
  </si>
  <si>
    <t>PIRELLI 20550R17 94V P7 CINTURATO RF</t>
  </si>
  <si>
    <t>TORQUE 205/50R17 93W TQ901</t>
  </si>
  <si>
    <t>ACCELERA 205/55R15 88V PHI-R</t>
  </si>
  <si>
    <t>PIRELLI 205/55R15 88V P7</t>
  </si>
  <si>
    <t>ANTARES 205/55R16 91V INGENS A1</t>
  </si>
  <si>
    <t>DUNLOP 205/55R16 88V</t>
  </si>
  <si>
    <t>SAFERICH 205/55R16 91W FRC16</t>
  </si>
  <si>
    <t>HANKOOK 205/55R16 89H H426 OPTIMO</t>
  </si>
  <si>
    <t>HANKOOK 205/55R16 89H H428 OPTIMO</t>
  </si>
  <si>
    <t>HANKOOK 205/55R16 94H H436 KINERGY</t>
  </si>
  <si>
    <t>HANKOOK 205/55R16 94V H457 VENTUS</t>
  </si>
  <si>
    <t>HANKOOK P205/55R16 89H H725 OPTIMO</t>
  </si>
  <si>
    <t>HANKOOK 205/55R16 H725A</t>
  </si>
  <si>
    <t>HANKOOK 205/55R16 91H H737 KINERGY PT</t>
  </si>
  <si>
    <t>HIFLY 205/55R16 91V HF201</t>
  </si>
  <si>
    <t>HIFLY 205/55R16 HF805</t>
  </si>
  <si>
    <t>HANKOOK 205/55R16 4C K115 VENTUS PRIME</t>
  </si>
  <si>
    <t>HANKOOK 205/55R16 91W K117 RUN FLAT</t>
  </si>
  <si>
    <t>HANKOOK 205/55R16 91T K415 OPTIMO</t>
  </si>
  <si>
    <t>ROADCLAW 205/55R16 91V RP570+</t>
  </si>
  <si>
    <t>TORNEL 205/55R16 91H JK UX1 RADIAL</t>
  </si>
  <si>
    <t>TORQUE 205/55R16 91V TQ021</t>
  </si>
  <si>
    <t>TORNEL REAL 205/55R16 89V</t>
  </si>
  <si>
    <t>HANKOOK 205/55ZR16 W04 Z222</t>
  </si>
  <si>
    <t>SAFERICH 205/55R17 95W FRC26</t>
  </si>
  <si>
    <t>GOODYEAR 205/55R17 91V EFFICIENTGRIP</t>
  </si>
  <si>
    <t>HANKOOK 205/55R17 91H H436 KINERGY</t>
  </si>
  <si>
    <t>MAXTREK 205/55R17 91W MAX M1 RUN FLAT</t>
  </si>
  <si>
    <t>OVATION 205/55R17 95W VI-388</t>
  </si>
  <si>
    <t>HANKOOK 205/60R13 86T H735 KINERGY</t>
  </si>
  <si>
    <t>SUNEW 205/60R13 86T GREEN POWER S1</t>
  </si>
  <si>
    <t>TORNEL DIRECCIONAL 205/60R13 86S</t>
  </si>
  <si>
    <t>BLACKLION 205/60R14 88H CILERRO BH15</t>
  </si>
  <si>
    <t>GOALSTAR 205/60R14 88H CATCHGRE GP100</t>
  </si>
  <si>
    <t>MAXTREK 205/60R14 88H INGENS A1</t>
  </si>
  <si>
    <t>WINRUN 205/60R14 88H R380</t>
  </si>
  <si>
    <t>FIRESTONE FIREHAWK 205/60R15</t>
  </si>
  <si>
    <t>HANKOOK P205/60R15 90H H426 OPTIMO</t>
  </si>
  <si>
    <t>HANKOOK P205/60R15 90T H724 OPTIMO</t>
  </si>
  <si>
    <t>HANKOOK 205/60R15 91T H735 KINERGY</t>
  </si>
  <si>
    <t>HANKOOK 205/60R15 91H H737 KINERGY</t>
  </si>
  <si>
    <t>PIRELLI 205/60R15 91H ATR SCORPION</t>
  </si>
  <si>
    <t>TORNEL ASTRAL 205/60R15 90H RADIAL</t>
  </si>
  <si>
    <t>TORQUE 205/60R15 91V TQ021</t>
  </si>
  <si>
    <t>WANDA 205/60R15 91H WR080</t>
  </si>
  <si>
    <t>BLACKLION 205/60R16 92H CILERRO BH15</t>
  </si>
  <si>
    <t>CRATOS 205/60R16 CATCHPASSION</t>
  </si>
  <si>
    <t>HANKOOK P205/60R16 91V H426 OPTIMO</t>
  </si>
  <si>
    <t>HANKOOK 205/60R16 92T H735 KINERGY</t>
  </si>
  <si>
    <t>HANKOOK 205/60R16 92H H737 KINERGY</t>
  </si>
  <si>
    <t>HANKOOK 205/60R16 88V K415 OPTIMO</t>
  </si>
  <si>
    <t>PIRELLI 205/60R16 92T P4 FOUR SEASON</t>
  </si>
  <si>
    <t>PIRELLI 205/60R16 92H SCORPION S-ATR</t>
  </si>
  <si>
    <t>TORQUE 205/60R16 92V TQ021</t>
  </si>
  <si>
    <t>BLACKLION 205/65R15 94H BH15</t>
  </si>
  <si>
    <t>COOPER 205/65R15 94T CS1</t>
  </si>
  <si>
    <t>HANKOOK 205/65R15 94T H735 KINERGY</t>
  </si>
  <si>
    <t>HANKOOK 205/65R15 94H K415 OPTIMO</t>
  </si>
  <si>
    <t>STARFIRE 205/65R15 94T SF380</t>
  </si>
  <si>
    <t>TORQUE 205/65R15 94V TQ021</t>
  </si>
  <si>
    <t>2056515TR</t>
  </si>
  <si>
    <t>TORNEL REAL 205/65R15 92V</t>
  </si>
  <si>
    <t>WINRUN 205/65R15 94H MAXCLAW</t>
  </si>
  <si>
    <t>HANKOOK P205/65R16 94H H426 OPTIMO</t>
  </si>
  <si>
    <t>HANKOOK 205/65R16 H436</t>
  </si>
  <si>
    <t>HANKOOK P205/65R16 94T OPTIMO H724</t>
  </si>
  <si>
    <t>HANKOOK 205/65R16 94T H727 OPTIMO</t>
  </si>
  <si>
    <t>LAUFEN 205/65R16 95H LH41</t>
  </si>
  <si>
    <t>MAXTREK 205/65R16 95H MAXIMUS M1</t>
  </si>
  <si>
    <t>OVATION 205/65R16 8PR 107/105T V02</t>
  </si>
  <si>
    <t>ROYAL 205/65R16 107/105T COMMERCIAL</t>
  </si>
  <si>
    <t>TORQUE 205/65R16 95H TQ021</t>
  </si>
  <si>
    <t>2056516TQ05LT</t>
  </si>
  <si>
    <t>TORQUE 205/65R16 8C 107/105T TQ05</t>
  </si>
  <si>
    <t>GENERAL 205/70R14 95T ALTIMAX RT43</t>
  </si>
  <si>
    <t>BLACKLION 205/70R14 98T CILERRO BH15</t>
  </si>
  <si>
    <t>SAFERICH 205/70R14 98T FRC16</t>
  </si>
  <si>
    <t>HANKOOK P205/70R14 93T OPTIMO H724</t>
  </si>
  <si>
    <t>HANKOOK 205/70R14 95T H735 KINERGY</t>
  </si>
  <si>
    <t>MAXTREK 205/70R14 95H SU-830</t>
  </si>
  <si>
    <t>OVATION 205/70R14 95H VI-682</t>
  </si>
  <si>
    <t>STARFIRE 205/70R14 93T SF380</t>
  </si>
  <si>
    <t>TORNEL AMERICA 205/70R14 93S AT909</t>
  </si>
  <si>
    <t>TORNEL DIRECCIONAL 205/70R14 93S</t>
  </si>
  <si>
    <t>TORNEL LT205/70R14 97Q AT09 CARGA LN</t>
  </si>
  <si>
    <t>TORQUE 205/70R14 95H TQ021</t>
  </si>
  <si>
    <t>TORNEL SELECTA 205/70R14 93S</t>
  </si>
  <si>
    <t>COOPER CLASSIC 205/70R15</t>
  </si>
  <si>
    <t>COOPER 205/70R15 96T CS1</t>
  </si>
  <si>
    <t>SAFERICH 205/70R15C-8 106/104S FRC96</t>
  </si>
  <si>
    <t>HANKOOK P205/70R15 97T T04 H724</t>
  </si>
  <si>
    <t>HANKOOK 205/70R15 H735</t>
  </si>
  <si>
    <t>HANKOOK 205/70R15 96T H737 KINERGY</t>
  </si>
  <si>
    <t>HIFLY LT2057015 8C CN(R) SUPER2000</t>
  </si>
  <si>
    <t>NORDEXX LT205/70R15 NC1100 109/107S</t>
  </si>
  <si>
    <t>OVATION 205/70R15 8PR 106/104R V02</t>
  </si>
  <si>
    <t>ANTARES 205/70R15 96T/H SU830</t>
  </si>
  <si>
    <t>TORQUE 205/70R15 8PR 106/104R TQ05</t>
  </si>
  <si>
    <t>TORNEL REAL 205/70R15 95T RADIAL</t>
  </si>
  <si>
    <t>CONTINENTAL 205/70R16 96H CONTIPROCONTA</t>
  </si>
  <si>
    <t>HANKOOK 205/75R14 RA18</t>
  </si>
  <si>
    <t>COOPER 205/75R15 DISCOVERER ATR SUV 97S</t>
  </si>
  <si>
    <t>COOPER 205/75R15 97T CS1</t>
  </si>
  <si>
    <t>SAFERICH 215/4017 87W FRC26</t>
  </si>
  <si>
    <t>TORQUE 215/40R17 87W TQ901</t>
  </si>
  <si>
    <t>ACCELERA 215/40R18 89Y PHI</t>
  </si>
  <si>
    <t>HANKOOK 215/40R18 89Y K120 VENTUS V2</t>
  </si>
  <si>
    <t>DUNLOP 215/45R16 90V/86V SP SPORT</t>
  </si>
  <si>
    <t>GOODYEAR P215/45R16 86H PERFORMANCE</t>
  </si>
  <si>
    <t>ACCELERA 215/45R17 91W PHI-R</t>
  </si>
  <si>
    <t>BLACKLION 215/45R17 91W CILERRO BH15</t>
  </si>
  <si>
    <t>HANKOOK P215/45R17 4C 87H H426 OPTIMO</t>
  </si>
  <si>
    <t>HANKOOK 215/45ZR17 91H VENTUS V2 H437</t>
  </si>
  <si>
    <t>HANKOOK 215/45R17 91V H457 VENTUS V2</t>
  </si>
  <si>
    <t>HANKOOK 215/45R17 K115</t>
  </si>
  <si>
    <t>HANKOOK 215/45R17 91Y K120 VENTUS</t>
  </si>
  <si>
    <t>MAXTREK 215/45RF17 91W MAXIM M1 RUNFLAT</t>
  </si>
  <si>
    <t>ROYAL 215/45ZR17 91W PERFORMANCE</t>
  </si>
  <si>
    <t>TORQUE 215/45R17 91W TQ901</t>
  </si>
  <si>
    <t>2154518B</t>
  </si>
  <si>
    <t>BRIDGESTONE 215/45R18 TURANZA EL440</t>
  </si>
  <si>
    <t>2154518DH2</t>
  </si>
  <si>
    <t>DELINTE 215/45R18 DH2 04L 89Y</t>
  </si>
  <si>
    <t>HANKOOK 215/45R18 H457</t>
  </si>
  <si>
    <t>ACCELERA 215/50R17 95Y PHI</t>
  </si>
  <si>
    <t>HANKOOK 215/50R17 95V H426 OPTIMO</t>
  </si>
  <si>
    <t>HANKOOK 215/50R17 95V H452 VENTUS</t>
  </si>
  <si>
    <t>HANKOOK 215/50R17 H457</t>
  </si>
  <si>
    <t>HAIDA 215/50R17 95W HD927</t>
  </si>
  <si>
    <t>HIFLY 215/50R17 95W HF805</t>
  </si>
  <si>
    <t>HANKOOK 215/50ZR17 95W K120 VENTUS</t>
  </si>
  <si>
    <t>PIRELLI 215/50R17 95V P4 FOUR SEASON</t>
  </si>
  <si>
    <t>TORQUE 215/50R17 95W TQ901</t>
  </si>
  <si>
    <t>ANTARES 215/55R16 97V INGENS A1</t>
  </si>
  <si>
    <t>HANKOOK 215/55R16 97H H426 OPTIMO</t>
  </si>
  <si>
    <t>HANKOOK 215/55R16 93H H436 KINERGY</t>
  </si>
  <si>
    <t>HANKOOK 215/55R16 93H H437 VENTUS V2</t>
  </si>
  <si>
    <t>HANKOOK 215/55R16 H04 H452</t>
  </si>
  <si>
    <t>LAUFEN 215/55R16 LH41</t>
  </si>
  <si>
    <t>TORQUE 215/55R16 97W TQ901</t>
  </si>
  <si>
    <t>ACCELERA 215/55R17 98W PHI-R</t>
  </si>
  <si>
    <t>HANKOOK 215/55R17 94V H436 KINERGY</t>
  </si>
  <si>
    <t>HANKOOK 215/55R17 94W H452 VENTUS S1</t>
  </si>
  <si>
    <t>HANKOOK 215/55R17 94V K415 OPTIMO</t>
  </si>
  <si>
    <t>TORQUE 215/55R17 98W TQ901</t>
  </si>
  <si>
    <t>CONTINENTAL 215/55R18 94H CONTIPROCONTA</t>
  </si>
  <si>
    <t>SAFERICH 215/55R18 96H FRC66</t>
  </si>
  <si>
    <t>HANKOOK 215/55R18 95H H737 KINERGY</t>
  </si>
  <si>
    <t>TORQUE 215/55R18 99V TQ-HP701</t>
  </si>
  <si>
    <t>WINRUN 215/55R18 95V R330</t>
  </si>
  <si>
    <t>FALKEN 215/55R18 04L CINCERA SN250</t>
  </si>
  <si>
    <t>TIGAR HIGH 21560R14 PERFORMANCE-4001 91</t>
  </si>
  <si>
    <t>ANTARES 215/60R15 94H INGENS A1</t>
  </si>
  <si>
    <t>BLACKLION 215/60R15 94H CILERRO BH15</t>
  </si>
  <si>
    <t>FULLRUN 215/6015 94H FRUN ONE</t>
  </si>
  <si>
    <t>HANKOOK 215/60R15 93H H426</t>
  </si>
  <si>
    <t>HANKOOK 215/60R15 93T H727</t>
  </si>
  <si>
    <t>HANKOOK 215/60R15 98H H737 KINERGY</t>
  </si>
  <si>
    <t>HIFLY 215/60R15 94H HF201</t>
  </si>
  <si>
    <t>TORNEL REAL 215/60R15 93H</t>
  </si>
  <si>
    <t>ANTARES 215/60R16 108/106S SU800</t>
  </si>
  <si>
    <t>BRIDGESTONE 215/60R16 ER-300 TURANZA</t>
  </si>
  <si>
    <t>SAFERICH 215/60R16 FRC16</t>
  </si>
  <si>
    <t>HANKOOK 215/60R16 89T H426 OPTIMO</t>
  </si>
  <si>
    <t>HANKOOK P215/60R16 4C 94T OPTIMO H727</t>
  </si>
  <si>
    <t>HANKOOK 215/60R16 95H H735 KINERGY</t>
  </si>
  <si>
    <t>HANKOOK 215/60R16 95T H737 KINERGY</t>
  </si>
  <si>
    <t>MAXTREK 215/60R16 95H MAXIMUS M1</t>
  </si>
  <si>
    <t>WINRUN 215/60R16 95H R380</t>
  </si>
  <si>
    <t>TORQUE 215/60R16 95V TQ021</t>
  </si>
  <si>
    <t>TORNEL REAL 215/60R16 94H RADIAL</t>
  </si>
  <si>
    <t>ANTARES 215/60R17 96H INGENS A1</t>
  </si>
  <si>
    <t>HANKOOK 215/60R17 96T H735 KINERGY</t>
  </si>
  <si>
    <t>HANKOOK 215/60R17 86H/96H H737 KINERGY</t>
  </si>
  <si>
    <t>TORQUE 215/60R17 96H TQ-HP701</t>
  </si>
  <si>
    <t>MAXTREK 215/60R17 96H MAXIMUS M1</t>
  </si>
  <si>
    <t>PIRELLI P215/60R17 96T P4 FOUR SEASON</t>
  </si>
  <si>
    <t>SAFERICH 215/65R15 100H FRC16</t>
  </si>
  <si>
    <t>HANKOOK 215/65R15 96T OPTIMO H724</t>
  </si>
  <si>
    <t>HANKOOK 215/65R15 96T H735 KINERGY</t>
  </si>
  <si>
    <t>TORQUE 215/65R15 96H TQ021</t>
  </si>
  <si>
    <t>EUZKADI 215/65R16</t>
  </si>
  <si>
    <t>SAFERICH 215/65R16LT 8C 109/107T FRC96</t>
  </si>
  <si>
    <t>HANKOOK 215/65R16 98T H735 KINERGY</t>
  </si>
  <si>
    <t>HANKOOK 215/65R16 98H H737 KINERGY</t>
  </si>
  <si>
    <t>TORQUE 215/65R16 98H HT701</t>
  </si>
  <si>
    <t>MAXTREK 215/65R16LT 8C 109/107S SU830</t>
  </si>
  <si>
    <t>MICHELIN 215/65R16 98H PRIMACY</t>
  </si>
  <si>
    <t>NORDEXX 215/65R16 NU7000 98H</t>
  </si>
  <si>
    <t>NORDEXX 215/65R16 109/107T NC1100</t>
  </si>
  <si>
    <t>HANKOOK 215/65R16 98H RA23 DYNAPRO</t>
  </si>
  <si>
    <t>TORQUE 215/65R16 98H TQ021</t>
  </si>
  <si>
    <t>HANKOOK 21565R174C 98T OPTIMO H727</t>
  </si>
  <si>
    <t>KETER 215/65R17 99T KT616</t>
  </si>
  <si>
    <t>LAUFEN 21565R17 LH41</t>
  </si>
  <si>
    <t>MAXTREK 215/65R17 99H SIERRA S6</t>
  </si>
  <si>
    <t>HANKOOK P215/70R14 96T OPTIMO H724</t>
  </si>
  <si>
    <t>HANKOOK 215/70R14 96T H735 KINERGY</t>
  </si>
  <si>
    <t>AEOLUS 215/70R15C-08L AL01 TRANSACE</t>
  </si>
  <si>
    <t>COOPER COBRA 215/70R15 97T GT</t>
  </si>
  <si>
    <t>COOPER 215/70R15 98T CS1</t>
  </si>
  <si>
    <t>SAFERICH 215/70R15C-8 109/107S FRC96</t>
  </si>
  <si>
    <t>HANKOOK P215/70R15 97T OPTIMO H724</t>
  </si>
  <si>
    <t>HANKOOK 21570R15 97T OPTIMO H727</t>
  </si>
  <si>
    <t>HANKOOK 215/70R15 98T H735 KINERGY</t>
  </si>
  <si>
    <t>HANKOOK 215/70R15 98T H737 KINERGY</t>
  </si>
  <si>
    <t>HIFLY 215/70R15 98H HF201</t>
  </si>
  <si>
    <t>HANKOOK 215/70R15 109R RA08</t>
  </si>
  <si>
    <t>HANKOOK 215/70R15 109/107S RA18</t>
  </si>
  <si>
    <t>STARFIRE 215/70R15 98T SF380</t>
  </si>
  <si>
    <t>TORQUE 215/70R15 98H TQ021</t>
  </si>
  <si>
    <t>2157015TQ05LT</t>
  </si>
  <si>
    <t>TORQUE 215/70R15 8C 109/107R TQ05</t>
  </si>
  <si>
    <t>ANTARES 215/70R16 100T A5 COMFORT</t>
  </si>
  <si>
    <t>TORQUE 215/70R16 100H TQ-HT701</t>
  </si>
  <si>
    <t>HANKOOK LT215/70R16 108/106T RA08</t>
  </si>
  <si>
    <t>HANKOOK P215/70R16 4C 99T RH12 DYNAPRO</t>
  </si>
  <si>
    <t>APTANY 215/70R16 100T RU101</t>
  </si>
  <si>
    <t>2157514H735</t>
  </si>
  <si>
    <t>HANKOOK 215/75R14 14T H735 LB</t>
  </si>
  <si>
    <t>HANKOOK LT215/75R14 112Q RA08</t>
  </si>
  <si>
    <t>HIFLY 215/75R15 100S AT601</t>
  </si>
  <si>
    <t>TORQUE 215/75R15 100S TQ-AT701</t>
  </si>
  <si>
    <t>BLACKLION LT215/75R15C-6 100/97S BA80</t>
  </si>
  <si>
    <t>ECOVISION LT215/75R15 6C 100/97S VI-28</t>
  </si>
  <si>
    <t>MAXTREK 215/75R15 100S SIERRA S6</t>
  </si>
  <si>
    <t>MAXTREK LT215/75R15 100/97S SU800</t>
  </si>
  <si>
    <t>HANKOOK LT2157515 100/97Q DYNAPRO RT03</t>
  </si>
  <si>
    <t>ROUTEWAY 215/75R17.5 16C RW203 135/133L DIRECCIO</t>
  </si>
  <si>
    <t>TORQUE 215/75R17.5 16C TQ111 135/133M DIRECCION</t>
  </si>
  <si>
    <t>2158516AT701LT</t>
  </si>
  <si>
    <t>TORQUE LT215/85R16 10C 115/112R TQAT701</t>
  </si>
  <si>
    <t>COOPER DISCOVERER LT215/85R16 10C ATR</t>
  </si>
  <si>
    <t>2158516HT701LT</t>
  </si>
  <si>
    <t>TORQUE LT215/85R16 10C 115/112R HT701</t>
  </si>
  <si>
    <t>MIRAGE LT215/85R16 115/112R MR-AT172</t>
  </si>
  <si>
    <t>HANKOOK LT215/85R16 112R DYNAPRO RF10</t>
  </si>
  <si>
    <t>HANKOOK LT215/85R16 10C 115/112Q DYNAPR</t>
  </si>
  <si>
    <t>HANKOOK LT215/85R16 RT03</t>
  </si>
  <si>
    <t>GOALSTAR 225/35R19 88W CATCHPOWER</t>
  </si>
  <si>
    <t>MAXTREK 225/35R19 98W INGENS A1</t>
  </si>
  <si>
    <t>ACCELERA 225/35R20 93Y PHI</t>
  </si>
  <si>
    <t>BLACKLION 225/35R20 90Y CHAMPOIN BU66</t>
  </si>
  <si>
    <t>ACCELERA 225/40ZR18 92Y PHI(T)</t>
  </si>
  <si>
    <t>HANKOOK 225/40R18 92H H452 VENTUS</t>
  </si>
  <si>
    <t>HANKOOK 225/40R18 92W H457 VENTUS</t>
  </si>
  <si>
    <t>HANKOOK 225/40R18 99Y K120 VENTUS</t>
  </si>
  <si>
    <t>MAXTREK 225/40R18 92W MAXIMUS M1</t>
  </si>
  <si>
    <t>TORQUE 225/40R18 92W TQ901</t>
  </si>
  <si>
    <t>ACCELERA 225/40R19 93Y PHI</t>
  </si>
  <si>
    <t>HANKOOK 225/40ZR19 XL04 K120</t>
  </si>
  <si>
    <t>HANKOOK 225/40ZR19 W04 Z222</t>
  </si>
  <si>
    <t>HANKOOK 225/4517 91W H452 VENTUS S1</t>
  </si>
  <si>
    <t>HANKOOK 225/45R17 94V H457 VENTUS</t>
  </si>
  <si>
    <t>HANKOOK 225/45R17 97Y K117 VENTUS</t>
  </si>
  <si>
    <t>HANKOOK 225/45ZR17 94Y K120 VENTUS</t>
  </si>
  <si>
    <t>2254517P</t>
  </si>
  <si>
    <t>PIRELLI 225/45R17 91V P7 CINTURATO</t>
  </si>
  <si>
    <t>2254517P7C</t>
  </si>
  <si>
    <t>PIRELLI 225/45R17 91H/94V CINTURATO AS</t>
  </si>
  <si>
    <t>PIRELLI 225/45R17 91W P7 CINT RUN FLAT</t>
  </si>
  <si>
    <t>TORNEL 225/45R17 90V JK UX1 RADIAL</t>
  </si>
  <si>
    <t>TORQUE 225/45R17 94W TQ901</t>
  </si>
  <si>
    <t>HANKOOK 225/45ZR17 94W Z222 VENTUS RS3</t>
  </si>
  <si>
    <t>HANKOOK 225/45R18 91V H426 OPTIMO</t>
  </si>
  <si>
    <t>HANKOOK P225/45R18 95W H452 VENTUS</t>
  </si>
  <si>
    <t>HANKOOK 225/45R18 91V K117B RUN-FLAT</t>
  </si>
  <si>
    <t>HANKOOK 225/45ZR18 95Y VENTUS K120</t>
  </si>
  <si>
    <t>HANKOOK 225/45R18 K127 91Y VENTUS S1 EVO3</t>
  </si>
  <si>
    <t>MAXTREK 225/45R18 95W MAXIMUS M1</t>
  </si>
  <si>
    <t>MAXTREK 225/45R18 100V MAX M1 RUNFLAT</t>
  </si>
  <si>
    <t>TORQUE 225/45R18 95W TQ901</t>
  </si>
  <si>
    <t>ANTARES 225/45ZR19 96W INGENS A1</t>
  </si>
  <si>
    <t>TORQUE 225/45R19 96W TQ-HP701</t>
  </si>
  <si>
    <t>HANKOOK 225/45R19 96Y K120 VENTUS</t>
  </si>
  <si>
    <t>BLACKLION 225/50R16 92V CILERRO BH15</t>
  </si>
  <si>
    <t>SAFERICH 225/50R16 92W FRC16</t>
  </si>
  <si>
    <t>HANKOOK 225/50R16 92V V2 VENTUS H437</t>
  </si>
  <si>
    <t>HANKOOK 225/50R16 92V H457 VENTUS</t>
  </si>
  <si>
    <t>FULLWAY 225/50R16 92V HP108</t>
  </si>
  <si>
    <t>OVATION 225/50R16 92V VI-388</t>
  </si>
  <si>
    <t>TORQUE 225/50R16 92V TQ901</t>
  </si>
  <si>
    <t>HANKOOK 225/50R17 94W H436 KINERGY</t>
  </si>
  <si>
    <t>HANKOOK 225/50R17 98V H457 VENTUS</t>
  </si>
  <si>
    <t>HANKOOK 225/50R17 93S H725A OPTIMO</t>
  </si>
  <si>
    <t>HANKOOK 225/50ZR17 EVO2 K117 VENTUS</t>
  </si>
  <si>
    <t>TORQUE 225/50R17 98W TQ901</t>
  </si>
  <si>
    <t>HANKOOK 225/50ZR18 95W H452 VENTUS</t>
  </si>
  <si>
    <t>HANKOOK 225/50R18 97T H737 OPTIMO</t>
  </si>
  <si>
    <t>MAXTREK 225/50R18 95V SIERRA S6</t>
  </si>
  <si>
    <t>WINRUN 225/50ZR18 95W R330</t>
  </si>
  <si>
    <t>SAFERICH 225/55R16 99W FRC26</t>
  </si>
  <si>
    <t>HANKOOK 225/55R16 OPTIMO 95H H426</t>
  </si>
  <si>
    <t>HANKOOK 225/55R16 4C H437</t>
  </si>
  <si>
    <t>MAXTREK 225/55R16 99V INGENS A1</t>
  </si>
  <si>
    <t>PIRELLI 22555R16 P7 CINTURATO 95 R-F RU</t>
  </si>
  <si>
    <t>TORQUE 225/55R16 99V TQ901</t>
  </si>
  <si>
    <t>ANTARES 225/55R17 101V INGENS A1</t>
  </si>
  <si>
    <t>BLACKLION 225/55R17 97W CILERO BH15</t>
  </si>
  <si>
    <t>SAFERICH 225/55R17 101W FRC26</t>
  </si>
  <si>
    <t>HANKOOK 225/55R17 95V H426 OPTIMO</t>
  </si>
  <si>
    <t>HANKOOK P225/55R17 95H H436 KINERGY</t>
  </si>
  <si>
    <t>HANKOOK 225/55R17 4C H452</t>
  </si>
  <si>
    <t>MAXTREK 225/55R17 101W MAXIMUS M1</t>
  </si>
  <si>
    <t>OVATION 225/55R17 101W VI-388</t>
  </si>
  <si>
    <t>TORQUE 225/55R17 101W TQ901</t>
  </si>
  <si>
    <t>SAFERICH 225/55ZR18 102W FRC26</t>
  </si>
  <si>
    <t>HANKOOK 225/55R18 H436 KINERGY</t>
  </si>
  <si>
    <t>2255518H737</t>
  </si>
  <si>
    <t>HANKOOK 225/55R18 98H H737 KINERGY</t>
  </si>
  <si>
    <t>2255518HP701</t>
  </si>
  <si>
    <t>TORQUE 225/55R18 98V TQ-HP701</t>
  </si>
  <si>
    <t>KETER 225/55R18 95H KT616</t>
  </si>
  <si>
    <t>WINRUN 225/55R18 98V R330</t>
  </si>
  <si>
    <t>HANKOOK 225/55R19 99H H426 OPTIMO</t>
  </si>
  <si>
    <t>WINRUN 225/55R19 99V R330</t>
  </si>
  <si>
    <t>BLACKLION 225/60R16 98H CILERRO BH15</t>
  </si>
  <si>
    <t>2256016CS1</t>
  </si>
  <si>
    <t>COOPER 225/60R16 98T CS1</t>
  </si>
  <si>
    <t>HANKOOK P225/60R16 97T H724 OPTIMO</t>
  </si>
  <si>
    <t>HANKOOK 225/60R16 98T KINERGY H735</t>
  </si>
  <si>
    <t>HANKOOK 225/60R16 98H H737 KINERGY</t>
  </si>
  <si>
    <t>TORNEL ASTRAL 225/60R16 97H RADIAL</t>
  </si>
  <si>
    <t>TORQUE 225/60R16 102V TQ021</t>
  </si>
  <si>
    <t>BLACKLION 225/60R17 99H VORACIO BC86</t>
  </si>
  <si>
    <t>ECOVISION 225/60R17 99H VI-286</t>
  </si>
  <si>
    <t>SAFERICH 225/60R17 99V FRC26</t>
  </si>
  <si>
    <t>HANKOOK 225/60R17 99H H436 KINERGY</t>
  </si>
  <si>
    <t>HANKOOK 225/60R17 99T H735 KINERGY</t>
  </si>
  <si>
    <t>HANKOOK 225/60R17 99H H737 KINERGY</t>
  </si>
  <si>
    <t>TORQUE 225/60R17 99H TQ-HT701</t>
  </si>
  <si>
    <t>HANKOOK 225/60R17 99H K415 OPTIMO</t>
  </si>
  <si>
    <t>KETER 225/60R17 99H KT616</t>
  </si>
  <si>
    <t>PIRELLI 225/60R17 99V AS+ P7</t>
  </si>
  <si>
    <t>HANKOOK 225/60R17HRA23</t>
  </si>
  <si>
    <t>HANKOOK 225/60R17 99H RA33 DYNAPRO</t>
  </si>
  <si>
    <t>STARFIRE 225/60R17 99T SF380</t>
  </si>
  <si>
    <t>ANTARES 225/60R18 100V/100H INGENS A1</t>
  </si>
  <si>
    <t>DUNLOP 225/60R18 100H SP SPORT 01 AUTO</t>
  </si>
  <si>
    <t>HANKOOK P225/60R18 99H H426 OPTIMO</t>
  </si>
  <si>
    <t>HANKOOK 225/65R16 100T H737 KINERGY</t>
  </si>
  <si>
    <t>MAXTREK 225/65R16 8C 112/110S MK700</t>
  </si>
  <si>
    <t>MAXTREK 225/65R16 100H SIERRA S6</t>
  </si>
  <si>
    <t>NORDEXX 22565R16 112/110R NC1000</t>
  </si>
  <si>
    <t>2256517B470</t>
  </si>
  <si>
    <t>BRIDGESTONE 225/65R17 101H DUELER HT470</t>
  </si>
  <si>
    <t>COOPER DISCOVERER 225/65R17 102H HTS</t>
  </si>
  <si>
    <t>TORQUE 225/65R17 102H TQ-HT701</t>
  </si>
  <si>
    <t>HANKOOK 225/65R17 102H RA33 DYNAPRO</t>
  </si>
  <si>
    <t>HANKOOK 225/65R17 102H RH12 DYNAPRO</t>
  </si>
  <si>
    <t>HANKOOK 225/70R14 T04 H725</t>
  </si>
  <si>
    <t>ANTARES 225/70R15 8C 106/103S SU-810</t>
  </si>
  <si>
    <t>COOPER COBRA 225/70R15 100T GT RADIAL</t>
  </si>
  <si>
    <t>CONTINENTAL 225/70R15 112/110R VANCONT</t>
  </si>
  <si>
    <t>HANKOOK P225/70R15 100T OPTIMO H724</t>
  </si>
  <si>
    <t>LAUFEN 225/70R15 LV01</t>
  </si>
  <si>
    <t>MASTERCRAFT 225/70R15 100T LBR AVENGER</t>
  </si>
  <si>
    <t>HANKOOK LT225/70R15 112R RA08</t>
  </si>
  <si>
    <t>HANKOOK 225/70R15 8C 112/110S RA18</t>
  </si>
  <si>
    <t>2257015TQ05LT</t>
  </si>
  <si>
    <t>TORQUE 225/70R15 8C 112/110R TQ05</t>
  </si>
  <si>
    <t>WANDA 225/70R15 112/110R WR082</t>
  </si>
  <si>
    <t>ANTARES 225/70R16 6C 102/99S SMT A7</t>
  </si>
  <si>
    <t>TORQUE 225/70R16 103H TQ-HT701</t>
  </si>
  <si>
    <t>MAXTREK 225/70R16 107S SU800</t>
  </si>
  <si>
    <t>MAXTREK 225/70R16 107H/107S SIERRA S6</t>
  </si>
  <si>
    <t>HANKOOK 225/70R16 103/113T DYNAPRO RF10</t>
  </si>
  <si>
    <t>HANKOOK P225/70R16 101T RH12 DYNAPRO</t>
  </si>
  <si>
    <t>TOYO 225/70 R16 OPEN AT</t>
  </si>
  <si>
    <t>ROUTEWAY 225/70R19.5 12C RW201 128/126M DIRECCION</t>
  </si>
  <si>
    <t>TORQUE 225/70R19.5 14C TQ111 132/130M DIRECCION</t>
  </si>
  <si>
    <t>SAFERICH LT22575R15 8C 108/104N FRC86</t>
  </si>
  <si>
    <t>GOALSTAR 225/75R15 102T PRIMET/CATCHPW</t>
  </si>
  <si>
    <t>HANKOOK 225/75R15 102S S04 H724</t>
  </si>
  <si>
    <t>HANKOOK 225/75R15 102T KINERGY H735</t>
  </si>
  <si>
    <t>2257516AT701LT</t>
  </si>
  <si>
    <t>TORQUE LT225/75R16 115/112S TQ-AT701</t>
  </si>
  <si>
    <t>EUZKADI LT225/75R16 116R CAMPERA</t>
  </si>
  <si>
    <t>MAXTREK LT225/75R16 10C 118/116S SU800</t>
  </si>
  <si>
    <t>OVATION 225/75R16 12PR 121/120R V02</t>
  </si>
  <si>
    <t>HANKOOK 22575R16 T XL 04 RF10</t>
  </si>
  <si>
    <t>TORNEL 225/75R16 6C 103/100Q AT09 LB.</t>
  </si>
  <si>
    <t>MAXXIS 22X7R10 CUATRIMOTO</t>
  </si>
  <si>
    <t>MAXXIS 22X7R11 CUATRIMOTO</t>
  </si>
  <si>
    <t>SAFERICH 235/35R19 91W FRC26</t>
  </si>
  <si>
    <t>HANKOOK 235/35ZR19 96Y K120 VENTUS</t>
  </si>
  <si>
    <t>2353519MM</t>
  </si>
  <si>
    <t>MAXTREK 235/35R19 91W MAXIMUS</t>
  </si>
  <si>
    <t>2353519R</t>
  </si>
  <si>
    <t>ROADSTONE 235/35R19 91Y EUROVIS</t>
  </si>
  <si>
    <t>HANKOOK 235/35ZR19 Z232</t>
  </si>
  <si>
    <t>ACCELERA 235/35R20 92Y PHI</t>
  </si>
  <si>
    <t>SAFERICH 235/40R18 95W FRC26</t>
  </si>
  <si>
    <t>HANKOOK 235/40R18 95W H452 VENTUS</t>
  </si>
  <si>
    <t>HANKOOK 235/40ZR18 95Y K120 VENTUS</t>
  </si>
  <si>
    <t>PIRELLI 235/40ZR18 95Y PZERO XL</t>
  </si>
  <si>
    <t>2354018PZAS</t>
  </si>
  <si>
    <t>PIRELLI 235/40ZR18 95Y PZERO ALL SEASON</t>
  </si>
  <si>
    <t>TORQUE 235/40R18 95W TQ901</t>
  </si>
  <si>
    <t>HANKOOK 235/40R19 96W K127 VENTUS</t>
  </si>
  <si>
    <t>ACCELERA 235/45R17 97W PHI-R</t>
  </si>
  <si>
    <t>BLACKLION 235/45R17 97W CHAMPOIN BU66</t>
  </si>
  <si>
    <t>CONTINENTAL 23545R17 94YSPORT CONTACT5</t>
  </si>
  <si>
    <t>SAFERICH 235/45R17 97W FRC26</t>
  </si>
  <si>
    <t>GOALSTAR 235/45R17 CATCHPOWER</t>
  </si>
  <si>
    <t>HANKOOK 235/45R17 97H V2 VENTUS</t>
  </si>
  <si>
    <t>HANKOOK 235/45R17 97V H457 VENTUS</t>
  </si>
  <si>
    <t>HANKOOK 235/45ZR17 Y04 K110</t>
  </si>
  <si>
    <t>HANKOOK 235/45ZR17 97Y K120 VENTUS</t>
  </si>
  <si>
    <t>TORQUE 235/45R17 97W TQ901</t>
  </si>
  <si>
    <t>HANKOOK 235/45ZR17 94W VENTUS-RS2 Z222</t>
  </si>
  <si>
    <t>HANKOOK 235/45R18 4C 94H OPTIMO H426</t>
  </si>
  <si>
    <t>HANKOOK 235/45ZR18 94V H452 VENTUS</t>
  </si>
  <si>
    <t>HANKOOK 235/45R18 94V VENT PRIME2 K115</t>
  </si>
  <si>
    <t>WINRUN 235/45ZR18 98W R330</t>
  </si>
  <si>
    <t>TORQUE 235/45R18 98W TQ901</t>
  </si>
  <si>
    <t>2355017FZE950</t>
  </si>
  <si>
    <t>FALKEN 235/50R17 ZE950 A/S 96W</t>
  </si>
  <si>
    <t>HANKOOK 235/50ZR17 H452</t>
  </si>
  <si>
    <t>ACCELERA 235/50R18 99Y/101W PHI-R</t>
  </si>
  <si>
    <t>HANKOOK 235/50ZR18 97W H452 VENTUS</t>
  </si>
  <si>
    <t>HANKOOK 235/50R18 K120</t>
  </si>
  <si>
    <t>TORQUE 235/50R18 101W TQ901</t>
  </si>
  <si>
    <t>HANKOOK 235/50R19 99H H452 VENTUS S1</t>
  </si>
  <si>
    <t>HANKOOK 235/55R17 H04 H426</t>
  </si>
  <si>
    <t>HANKOOK 235/55R17 H436 99H</t>
  </si>
  <si>
    <t>HANKOOK 235/55R17 H452 99H VENTUS</t>
  </si>
  <si>
    <t>TORQUE 235/55R17 103W TQ901</t>
  </si>
  <si>
    <t>SAFERICH 235/55R18 104V FRC66</t>
  </si>
  <si>
    <t>HANKOOK 235/55R18 100H H426 OPTIMO</t>
  </si>
  <si>
    <t>HANKOOK 235/55R18 99H H725 MILEAGE</t>
  </si>
  <si>
    <t>TORQUE 235/55R18 100V TQ-HP701</t>
  </si>
  <si>
    <t>MAXTREK 235/55R18 100V SIERRA S6</t>
  </si>
  <si>
    <t>2355518RA33</t>
  </si>
  <si>
    <t>HANKOOK 235/55R18V 04 RA33 LB</t>
  </si>
  <si>
    <t>COOPER 235/55R19 101H DISCOVERER HTS</t>
  </si>
  <si>
    <t>ECOVISION 235/55R19 105V VI-386</t>
  </si>
  <si>
    <t>HANKOOK P235/55R19 H725 MILEAGE</t>
  </si>
  <si>
    <t>TORQUE 235/55R19 105V TQ-HP701</t>
  </si>
  <si>
    <t>HANKOOK 235/55R19 101/105V RA33 DYNAPRO</t>
  </si>
  <si>
    <t>HANKOOK 235/55R20 102H RA33 DYNAPRO HP2</t>
  </si>
  <si>
    <t>COOPER COBRA 235/60R14 96T RADIAL GT</t>
  </si>
  <si>
    <t>TORNEL DEPORTIVA 235/60R14 96S</t>
  </si>
  <si>
    <t>COOPER COBRA 235/60R15 98T RADIAL GT</t>
  </si>
  <si>
    <t>BLACKLION 235/60R16 100V CHAMPOIN BU66</t>
  </si>
  <si>
    <t>GOALSTAR 235/60R16 100H GP100</t>
  </si>
  <si>
    <t>HANKOOK 235/60R16 H04 H426</t>
  </si>
  <si>
    <t>HANKOOK P235/60R16 T04 H724</t>
  </si>
  <si>
    <t>HANKOOK 235/60R16 99T OPTIMO H727</t>
  </si>
  <si>
    <t>HANKOOK 235/60R16 100T H735 KINERGY</t>
  </si>
  <si>
    <t>TORQUE 235/60R16 100H TQ-HT701</t>
  </si>
  <si>
    <t>2356017DH7</t>
  </si>
  <si>
    <t>DELINTE 235/60R17 DH7 SUV 102H</t>
  </si>
  <si>
    <t>HANKOOK P235/60R17 100T H725 OPTIMO</t>
  </si>
  <si>
    <t>HANKOOK 235/60R17 102V RA33 DYNAPRO</t>
  </si>
  <si>
    <t>HANKOOK 235/60R17 102V VENTUS ST RH06</t>
  </si>
  <si>
    <t>CONSTANCY 23560R18 LY-788 102T</t>
  </si>
  <si>
    <t>SAFERICH 235/60R18 107H FRC66</t>
  </si>
  <si>
    <t>HANKOOK 235/60R18 103H H436 KINERGY</t>
  </si>
  <si>
    <t>TORQUE 235/60R18 107V TQ-HP701</t>
  </si>
  <si>
    <t>HANKOOK 235/60R18 103W K117A VENTUS</t>
  </si>
  <si>
    <t>HANKOOK 235/60R18 107V RA33 DYNAPRO</t>
  </si>
  <si>
    <t>ANTARES 235/65R16C 115/113S NT3000</t>
  </si>
  <si>
    <t>ANTARES 235/65R16 103T INGENS A1</t>
  </si>
  <si>
    <t>HANKOOK P235/65R16 101T H727</t>
  </si>
  <si>
    <t>HANKOOK 235/65R16 99T H735 KINERGY</t>
  </si>
  <si>
    <t>HANKOOK P235/65R16 98H H737 KINERGY</t>
  </si>
  <si>
    <t>MAXTREK LT235/65R16 8PR 115/113S MK700</t>
  </si>
  <si>
    <t>NORDEXX 23565R16 115/113R NC1100</t>
  </si>
  <si>
    <t>OVATION 235/65R16 8PR 115/113T V02</t>
  </si>
  <si>
    <t>WINRUN 235/65R16 115/113T R350</t>
  </si>
  <si>
    <t>HANKOOK 235/65R16 XL04 RH06</t>
  </si>
  <si>
    <t>2356516TQ05LT</t>
  </si>
  <si>
    <t>TORQUE 235/65R16 8C 115/113T TQ05</t>
  </si>
  <si>
    <t>ANTARES 235/65R17 104S SMTA7</t>
  </si>
  <si>
    <t>ANTARES 235/65R17 104H CMFORT A5</t>
  </si>
  <si>
    <t>BLACKLION 235/65R17 104T BA80</t>
  </si>
  <si>
    <t>BLACKLION 235/65R17 104S VORACIO BC86</t>
  </si>
  <si>
    <t>FULLRUN 235/65R17 FRUN-FOUR SUV</t>
  </si>
  <si>
    <t>TORQUE 235/65R17 108H TQ-HT701</t>
  </si>
  <si>
    <t>HANKOOK 235/65R17 104H RA33 DYNAPRO</t>
  </si>
  <si>
    <t>HANKOOK 235/65R17 104T 4C RF10</t>
  </si>
  <si>
    <t>MAXTREK 235/65R18 106S SIERRA S6</t>
  </si>
  <si>
    <t>MAXTREK 235/65R18 106H SIERRA S6</t>
  </si>
  <si>
    <t>HANKOOK 235/65R18 106H RA33 DYNAPRO</t>
  </si>
  <si>
    <t>TOYO 235/60R18 104T OPEN AT</t>
  </si>
  <si>
    <t>HANKOOK 235/70R15 102T H727</t>
  </si>
  <si>
    <t>HANKOOK 235/70R15 103T H737 KINERGY</t>
  </si>
  <si>
    <t>MASTERCRAFT 23570R15 102T LBR AVERGER</t>
  </si>
  <si>
    <t>TORNEL DIRECCIONAL 235/70R15 105S</t>
  </si>
  <si>
    <t>TORQUE 235/70R16 106T TQ-AT701</t>
  </si>
  <si>
    <t>TORQUE 235/70R16 106H TQ-HT701</t>
  </si>
  <si>
    <t>HANKOOK 235/70R16 106T DYNAPRO RA23</t>
  </si>
  <si>
    <t>HANKOOK 235/70R16 H04 RA33</t>
  </si>
  <si>
    <t>HANKOOK P235/70R16 4C 118T RF10DYNAPRO</t>
  </si>
  <si>
    <t>HANKOOK 235/70R16 109T RF11 DYNAPRO</t>
  </si>
  <si>
    <t>HANKOOK P235/70R16 107T RH12 DYNAPRO</t>
  </si>
  <si>
    <t>TORNEL LT235/70R16 AT-09 LB</t>
  </si>
  <si>
    <t>TORNEL LT235/70R16 6C 104/101Q AT09 LN</t>
  </si>
  <si>
    <t>TORNEL 235/70R16 8C PLUS A/T RADIAL</t>
  </si>
  <si>
    <t>GOODYEAR P235/70R17 WRANGLER ADVENT AL</t>
  </si>
  <si>
    <t>2357017RH12</t>
  </si>
  <si>
    <t>HANKOOK 235/70R17 108T RH12 DYNAPRO HT</t>
  </si>
  <si>
    <t>TORQUE 235/75R15 109S TQ-AT701</t>
  </si>
  <si>
    <t>2357515AT701LT</t>
  </si>
  <si>
    <t>TORQUE LT235/75R15 6C 104/101R TQ-AT701</t>
  </si>
  <si>
    <t>BARUM 235/75R15 105S BRAVURIS AT LBD</t>
  </si>
  <si>
    <t>CONTINENTAL 235/75R15 109T CONTICROSS</t>
  </si>
  <si>
    <t>COOPER 235/75R15 105T CS1</t>
  </si>
  <si>
    <t>ECOVISION LT235/75R15 6C 104/101Q VI186</t>
  </si>
  <si>
    <t>ECOVISION 235/75R15 109S VI-286AT</t>
  </si>
  <si>
    <t>GOODYEAR 235/75R15 105S WRANGLER R</t>
  </si>
  <si>
    <t>GENERAL 235/75R15 GRABBER HTS</t>
  </si>
  <si>
    <t>HANKOOK 235/75R15 108S H724 OPTIMO</t>
  </si>
  <si>
    <t>HANKOOK 235/75R15 108T H727</t>
  </si>
  <si>
    <t>HANKOOK 235/75R15 105T H735 KINERGY</t>
  </si>
  <si>
    <t>HANKOOK 235/75R15 109T KINERGY H737</t>
  </si>
  <si>
    <t>TORQUE 235/75R15 109H TQ-HT701</t>
  </si>
  <si>
    <t>2357515HT701LT</t>
  </si>
  <si>
    <t>TORQUE LT235/75R15 6C 104/101R TQ-HT701</t>
  </si>
  <si>
    <t>LAUFEN 23575R15 109T LH41</t>
  </si>
  <si>
    <t>2357515MT701LT</t>
  </si>
  <si>
    <t>TORQUE LT235/75R15 6C 104/101Q TQ-MT701</t>
  </si>
  <si>
    <t>HANKOOK LT235/75R15 6C 104/101R RF10</t>
  </si>
  <si>
    <t>HANKOOK 235/75R15T 4C108T RH12 DYNAPRO</t>
  </si>
  <si>
    <t>HANKOOK LT235/75R15 6PR RT03 LT</t>
  </si>
  <si>
    <t>TORNEL CORONA 235/75R15 105S</t>
  </si>
  <si>
    <t>TORNEL LT235/75R15 AT-09 CARGA LB</t>
  </si>
  <si>
    <t>TORNEL LT235/75R15 6C 104/101Q AT09 LN</t>
  </si>
  <si>
    <t>TRIANGLE P235/75R15 TALON TR246</t>
  </si>
  <si>
    <t>COOPER DISCOVERER 235/75R16 108S HTS</t>
  </si>
  <si>
    <t>KUMHO 235/75R16 APT</t>
  </si>
  <si>
    <t>HANKOOK P235/75R16 4C RF10 DYNAPRO</t>
  </si>
  <si>
    <t>HANKOOK P235/75R16 108T RH12 DYNAPRO</t>
  </si>
  <si>
    <t>CONTINENTAL 235/75R17.5 HTR2</t>
  </si>
  <si>
    <t>ROUTEWAY 235/75R17.5 16C RW203 143/141L DIRECCIO</t>
  </si>
  <si>
    <t>TORQUE 235/75R17.5 16C TQ111 128/136L DIRECCION</t>
  </si>
  <si>
    <t>COOPER DISCOVERER LT235/80R17 ATR 120/</t>
  </si>
  <si>
    <t>COOPER DISCOVERER LT235/80R17 HT3(E) 1</t>
  </si>
  <si>
    <t>MASTERCRAF LT235/80R17 WILDCAT 120/117</t>
  </si>
  <si>
    <t>HANKOOK LT235/80R17 120/117S RF11 DYNAP</t>
  </si>
  <si>
    <t>2358017RH12LT</t>
  </si>
  <si>
    <t>HANKOOK LT235/80R17 10C RH12 DYNAPRO</t>
  </si>
  <si>
    <t>2358516AT701LT</t>
  </si>
  <si>
    <t>TORQUE LT235/85R16 120/116R TQ-AT701</t>
  </si>
  <si>
    <t>ECOVISION LT235/85R16 10C 120/116 VI286</t>
  </si>
  <si>
    <t>ECOVISION LT235/85R16 10C 120/116R VI28</t>
  </si>
  <si>
    <t>SAFERICH LT235/85R16 120/116R FRC86</t>
  </si>
  <si>
    <t>2358516HT701LT</t>
  </si>
  <si>
    <t>TORQUE LT235/85R16 10C 120/116R TQHT70</t>
  </si>
  <si>
    <t>ROYAL LT235/85R16 120/116S A/T</t>
  </si>
  <si>
    <t>HANKOOK LT235/85R16 120/116Q 10C RH12</t>
  </si>
  <si>
    <t>SAFERICH 245/35R19 93W FRC26</t>
  </si>
  <si>
    <t>HANKOOK 245/35ZR19 93Y K120 VENTUS</t>
  </si>
  <si>
    <t>TORQUE 245/35R19 93W TQ901</t>
  </si>
  <si>
    <t>HANKOOK 245/40ZR17 95Y K120</t>
  </si>
  <si>
    <t>WINRUN 245/40R17 95W R330</t>
  </si>
  <si>
    <t>ACCELERA 245/40ZR18 97Y PHI-R</t>
  </si>
  <si>
    <t>HANKOOK 245/40R18 97W H452 VENTUS</t>
  </si>
  <si>
    <t>HANKOOK 245/40R18 97Y K117 VENTUS EVO2</t>
  </si>
  <si>
    <t>HANKOOK 245/40R18 97Y K117B RUN-FLAT</t>
  </si>
  <si>
    <t>HANKOOK 245/40R18 97Y K120 VENTUS</t>
  </si>
  <si>
    <t>TORQUE 245/40R18 97W TQ901</t>
  </si>
  <si>
    <t>HANKOOK 245/40R19 98Y K120 VENTUS</t>
  </si>
  <si>
    <t>ACCELERA 245/40R20 99Y PHI-R</t>
  </si>
  <si>
    <t>HANKOOK 245/40R20 XL04 K120</t>
  </si>
  <si>
    <t>KUMHO 245/40R20 KU39</t>
  </si>
  <si>
    <t>BLACKLION 245/45R17 99W BU66</t>
  </si>
  <si>
    <t>HANKOOK 245/45R17 95H VENTUS V2 H437</t>
  </si>
  <si>
    <t>HANKOOK 245/45R17 99W H452 VENTUS S1</t>
  </si>
  <si>
    <t>LAUFEN 245/45ZR17 LH01</t>
  </si>
  <si>
    <t>TORQUE 245/45R17 99W TQ901</t>
  </si>
  <si>
    <t>ANTARES 245/45R18 100W INGENS A1</t>
  </si>
  <si>
    <t>HANKOOK 245/45R18 95Y H452 VENTUS</t>
  </si>
  <si>
    <t>HANKOOK 245/45R18 K117B RUN FLAT</t>
  </si>
  <si>
    <t>MAXTREK 245/45R18 100W MAXIMUS M1</t>
  </si>
  <si>
    <t>TORQUE 245/45R18 100W TQ901</t>
  </si>
  <si>
    <t>2454519DS8</t>
  </si>
  <si>
    <t>DELINTE 245/45R19 DS8 04L 98Y</t>
  </si>
  <si>
    <t>HANKOOK 245/45R19 98H H436 KINERGY</t>
  </si>
  <si>
    <t>HANKOOK 245/45R19Y 98Y K117B RUN FLAT</t>
  </si>
  <si>
    <t>HANKOOK 245/45R19 102Y K120 VENTUS V12</t>
  </si>
  <si>
    <t>KETER 245/45R19 102W KT696</t>
  </si>
  <si>
    <t>FULLWAY 245/45R20 103W HP108</t>
  </si>
  <si>
    <t>TORQUE 245/45R20 99W TQ-HP701</t>
  </si>
  <si>
    <t>HIFLY 245/45R20 99Y VIGOROUS HP801</t>
  </si>
  <si>
    <t>HANKOOK 245/45R20 103Y K120 VENTUS V12</t>
  </si>
  <si>
    <t>BF GOODRICH 245/50R16 97W 245/ G-FORCE</t>
  </si>
  <si>
    <t>HANKOOK 245/50R16 97H VENTUS V2 H437</t>
  </si>
  <si>
    <t>HANKOOK 245/50R16 97H H457 VENTUS</t>
  </si>
  <si>
    <t>HANKOOK 245/50R17 98V H426 OPTIMO</t>
  </si>
  <si>
    <t>SAFERICH 245/50R18 100W FRC16</t>
  </si>
  <si>
    <t>HANKOOK 245/50R18 4C 100W H452 VENTUS</t>
  </si>
  <si>
    <t>HANKOOK 245/50R18 100Y/W K117B RUN-FLAT</t>
  </si>
  <si>
    <t>HANKOOK 245/50R20 102V H452 VENTUS SI</t>
  </si>
  <si>
    <t>MAXTREK 245/50R20 99V SIERRE S6</t>
  </si>
  <si>
    <t>HANKOOK 245/50R20 102V RA33 DYNAPRO</t>
  </si>
  <si>
    <t>2455519DH7</t>
  </si>
  <si>
    <t>DELINTE 245/55R19 DH7 SUV 103V</t>
  </si>
  <si>
    <t>HANKOOK 245/55R19 103V H452 VENTUS</t>
  </si>
  <si>
    <t>HANKOOK 245/55R19 103T RA33 DYNAPRO</t>
  </si>
  <si>
    <t>BLACKLION 245/65R17 107T BC86</t>
  </si>
  <si>
    <t>ECOVISION 245/65R17 107 VI-286</t>
  </si>
  <si>
    <t>ECOVISION 245/65R17 111H VI-286</t>
  </si>
  <si>
    <t>SAFERICH 245/65R17 111H FRC66</t>
  </si>
  <si>
    <t>TORQUE 245/65R17 111H TQ-HT701</t>
  </si>
  <si>
    <t>MAXTREK 245/65R17 111H SIERRA S6</t>
  </si>
  <si>
    <t>HANKOOK 245/65R17 111H RA33 DYNAPRO</t>
  </si>
  <si>
    <t>HANKOOK 245/65R17 4C 107T RF10 DYNAPRO</t>
  </si>
  <si>
    <t>HANKOOK LT245/65R17 120/117S RF11 DYNAP</t>
  </si>
  <si>
    <t>TORQUE 245/70R16 107T TQ-AT701</t>
  </si>
  <si>
    <t>ECOVISION 245/70R16 107T VI-286 AT</t>
  </si>
  <si>
    <t>HIFLY 245/70R16 111XLH HT601 VOGOROUS</t>
  </si>
  <si>
    <t>TORQUE 245/70R16 111H TQ-HT701</t>
  </si>
  <si>
    <t>LAUFEN 245/70R16 107T FIT LC01</t>
  </si>
  <si>
    <t>LAUFEN 24570R16 107T LD01</t>
  </si>
  <si>
    <t>HANKOOK P245/70R16 RF10</t>
  </si>
  <si>
    <t>HANKOOK 245/70R16 100T RH12 DYNAPRO HP</t>
  </si>
  <si>
    <t>2457017AT701</t>
  </si>
  <si>
    <t>TORQUE 245/70R17 TQ-AT701 110T</t>
  </si>
  <si>
    <t>LAUFEN LT24570R17 110T LC01</t>
  </si>
  <si>
    <t>LAUFEN LT245/70R17 119/116T LC01</t>
  </si>
  <si>
    <t>MAXTREK 245/70R17 110S SU-800</t>
  </si>
  <si>
    <t>HANKOOK P245/70R17 4C RF10 DYNAPRO</t>
  </si>
  <si>
    <t>HANKOOK LT245/70R17 10C 119/116 RF10</t>
  </si>
  <si>
    <t>HANKOOK P245/70R17 T04 RH12</t>
  </si>
  <si>
    <t>ROUTEWAY 245/70R19.5 16C RW201 135/133L DIRECCION</t>
  </si>
  <si>
    <t>TORQUE 245/70R19.5 16C TQ111 135/133M DIRECCION</t>
  </si>
  <si>
    <t>ANTARES LT245/75R16 10C 120/116Q DEEPD</t>
  </si>
  <si>
    <t>ANTARES 245/75R16 111S A7 SMT</t>
  </si>
  <si>
    <t>ANTARES LT245/75R16 10C 120/116Q A7 SMT</t>
  </si>
  <si>
    <t>TORQUE 245/75R16 111S TQ-AT701</t>
  </si>
  <si>
    <t>2457516AT701LT</t>
  </si>
  <si>
    <t>TORQUE LT245/75R16 10C 120/116S TQ-AT701</t>
  </si>
  <si>
    <t>COOPER DISCOVERER LT245/75R16 HT3</t>
  </si>
  <si>
    <t>EUZKADI 245/75R16 120/116Q OVERLAN AT</t>
  </si>
  <si>
    <t>2457516HT701LT</t>
  </si>
  <si>
    <t>TORQUE LT245/75R16 10C TQHT701 120/116S</t>
  </si>
  <si>
    <t>LAUFEN 245/75R16 LC01</t>
  </si>
  <si>
    <t>LAUFEN 245/75R16 LD01 3</t>
  </si>
  <si>
    <t>MIRAGE 245/75R16 111S MR-AT172</t>
  </si>
  <si>
    <t>HIFLY LT245/75R16 10PR 120/116Q MT601</t>
  </si>
  <si>
    <t>2457516MT701LT</t>
  </si>
  <si>
    <t>TORQUE LT245/75R16 10C 120/116Q TQMT701</t>
  </si>
  <si>
    <t>HANKOOK P245/75R16 109T RF10 DYNAPRO</t>
  </si>
  <si>
    <t>HANKOOK LT245/75R16 10PR RF10 LT</t>
  </si>
  <si>
    <t>HANKOOK P245/75R16 4C 109T DYNAPRO RH12</t>
  </si>
  <si>
    <t>HANKOOK LT245/75R16 10C 111T RH12 DYNA</t>
  </si>
  <si>
    <t>HANKOOK LT245/75R16 10C 120Q DYNA RT03</t>
  </si>
  <si>
    <t>MAXTREK LT245/75R16 10C 120/116S SU800</t>
  </si>
  <si>
    <t>TORNEL 245/75R16 6C AT09 LB 108/104Q</t>
  </si>
  <si>
    <t>TORNEL 245/75R16 6C AT09 LN 108/104Q</t>
  </si>
  <si>
    <t>2457517JKLT</t>
  </si>
  <si>
    <t>JK TYRE LT245/75R17 10C H/T BLAZZER</t>
  </si>
  <si>
    <t>LAUFEN LT245/75R17 LC01</t>
  </si>
  <si>
    <t>HANKOOK LT245/75R17 10C AT2 DYNAPRO</t>
  </si>
  <si>
    <t>HANKOOK LT245/75R17 121/118S 10C RH12</t>
  </si>
  <si>
    <t>HANKOOK 255/35ZR18 97W K120 VENTUS</t>
  </si>
  <si>
    <t>KETER 255/35R18 94W KT757</t>
  </si>
  <si>
    <t>MAXTREK 255/35R18 97W INGENS A1</t>
  </si>
  <si>
    <t>ACCELERA 255/35ZR19 96Y PHI-R(T)</t>
  </si>
  <si>
    <t>HANKOOK 255/35ZR19 96Y VENTUS K120</t>
  </si>
  <si>
    <t>HANKOOK 255/35ZR20 4C 96W H452</t>
  </si>
  <si>
    <t>MAXTREK 255/35R20 94W SIERRA S6</t>
  </si>
  <si>
    <t>ACCELERA 255/40R17 98W PHI</t>
  </si>
  <si>
    <t>HANKOOK 255/40R17 Y XL K120</t>
  </si>
  <si>
    <t>CRATOS 255/40R18 ROADFORS</t>
  </si>
  <si>
    <t>HANKOOK 255/40R18 99Y K120 VENTUS V12</t>
  </si>
  <si>
    <t>PIRELLI 255/40R18 P-7 95Y CINTURATO R-F</t>
  </si>
  <si>
    <t>WINRUN 255/40ZR18 95W R330</t>
  </si>
  <si>
    <t>OVATION 255/40R19 100W VI-388</t>
  </si>
  <si>
    <t>ANTARES 255/45R18 103W INGENS A1</t>
  </si>
  <si>
    <t>HANKOOK 255/45ZR18 99W H452 VENTUS S1</t>
  </si>
  <si>
    <t>HANKOOK 255/45R18 K110</t>
  </si>
  <si>
    <t>HANKOOK 255/45R18 K120</t>
  </si>
  <si>
    <t>HANKOOK 255/45R19 96Y/104Y K120 VENTUS</t>
  </si>
  <si>
    <t>MAXTREK 255/45R19 104W FORTIS T5</t>
  </si>
  <si>
    <t>BLACKLION 255/45R20 105W CHAMPOINT BU66</t>
  </si>
  <si>
    <t>HANKOOK 255/45R20 101V H426 OPTIMO</t>
  </si>
  <si>
    <t>TORQUE 255/45R20 105V TQ-HP701</t>
  </si>
  <si>
    <t>WINRUN 255/45ZR20 105 R330</t>
  </si>
  <si>
    <t>BLACKLION 255/50R19 107Y BU66</t>
  </si>
  <si>
    <t>HANKOOK 255/50R19 111V RA33 DYNAPRO</t>
  </si>
  <si>
    <t>HANKOOK 255/50R20 105H H452 VENTUS</t>
  </si>
  <si>
    <t>TORQUE 255/50R20 109V TQ-HP701</t>
  </si>
  <si>
    <t>HANKOOK 255/50R20V 109V RA33 DYNAPRO</t>
  </si>
  <si>
    <t>WINRUN 255/50ZR20 109W R330</t>
  </si>
  <si>
    <t>CARBON 255/55R18 109V CS98 SERIES</t>
  </si>
  <si>
    <t>SAFERICH 255/55R18 109V FRC26</t>
  </si>
  <si>
    <t>SAFERICH 255/55R18 109V FRC66</t>
  </si>
  <si>
    <t>TORQUE 255/55R18 109W TQ-HP701</t>
  </si>
  <si>
    <t>HANKOOK 255/55R18 105W VENTUS S1 K117A</t>
  </si>
  <si>
    <t>KUMHO 255/55R18 KL12 RUNFLAT</t>
  </si>
  <si>
    <t>MAXTREK 255/55R18 105V SIERRA S6</t>
  </si>
  <si>
    <t>HANKOOK 255/55R18 109V RA33 DYNAPRO</t>
  </si>
  <si>
    <t>HANKOOK 255/55R18 RH07</t>
  </si>
  <si>
    <t>SENTURY 255/55R18 109W UHPT</t>
  </si>
  <si>
    <t>TORQUE 255/55R19 111V TQ-HP701</t>
  </si>
  <si>
    <t>HANKOOK P255/55R20 109V RA33 DYNAPRO</t>
  </si>
  <si>
    <t>COOPER COBRA 255/60R15 102T GT RADIAL</t>
  </si>
  <si>
    <t>SAFERICH 255/60R17 106V FRC66</t>
  </si>
  <si>
    <t>HANKOOK 255/60R17 99H RA33 DYNAPRO</t>
  </si>
  <si>
    <t>ECOVISION 255/60R18 112V VI-386</t>
  </si>
  <si>
    <t>MIRAGE 255/60R18 112V MR-HP172</t>
  </si>
  <si>
    <t>TORQUE 255/60R18 112V TQ-HP701</t>
  </si>
  <si>
    <t>HANKOOK 255/60R18 112V DYNAPRO RA33</t>
  </si>
  <si>
    <t>HANKOOK 255/65R16 RA33</t>
  </si>
  <si>
    <t>FUZION 255/65R17 110T SUV</t>
  </si>
  <si>
    <t>HANKOOK P255/65R17 RF10</t>
  </si>
  <si>
    <t>HANKOOK P255/65R17 108T DYNAPRO RH12</t>
  </si>
  <si>
    <t>WINRUN 255/65R17 110T MAXCLAW</t>
  </si>
  <si>
    <t>COOPER DISCOVERER 255/70R15 ATR</t>
  </si>
  <si>
    <t>ANTARES 255/70R16 111S STM A7</t>
  </si>
  <si>
    <t>TORQUE 25570R16 111T TQ-AT701</t>
  </si>
  <si>
    <t>BLACKLION 255/70R16 111T 97S BA80</t>
  </si>
  <si>
    <t>ECOVISION 255/70R16 111T VI-286</t>
  </si>
  <si>
    <t>SAFERICH 255/70R16 111T FRC66</t>
  </si>
  <si>
    <t>HIFLY 25570R16 111H VIGOROUS HT-601</t>
  </si>
  <si>
    <t>TORQUE 255/70R16 111T TQ-HT701</t>
  </si>
  <si>
    <t>LAUFEN 255/70R16 LD01</t>
  </si>
  <si>
    <t>HANKOOK 255/70R16 111H/114H RA23</t>
  </si>
  <si>
    <t>HANKOOK 255/70R16 4C 111T DYNAPRO</t>
  </si>
  <si>
    <t>BRIDGESTONE 255/70R17 110S HT-684 II</t>
  </si>
  <si>
    <t>HANKOOK P255/70R18 112T RH12 DYNAPRO</t>
  </si>
  <si>
    <t>CONTINENTAL 255/70R22.5 HSR-1 T/P</t>
  </si>
  <si>
    <t>ROUTEWAY 255/70R22.5 16C RW203 140/137N DIRECCION</t>
  </si>
  <si>
    <t>TORQUE 255/70R22.5 16C TQ111 140/137L DIRECCION</t>
  </si>
  <si>
    <t>OVATION 265/30R19 93W VI-388</t>
  </si>
  <si>
    <t>HANKOOK 265/35ZR18 Z232</t>
  </si>
  <si>
    <t>2653519K120</t>
  </si>
  <si>
    <t>HANKOOK 265/35ZR19 98Y K120 VENTUS</t>
  </si>
  <si>
    <t>WANLI 265/40R22 106V S-1087</t>
  </si>
  <si>
    <t>HANKOOK 265/50R20 DYNAPRO HP2 107V RA33</t>
  </si>
  <si>
    <t>2656018DH7</t>
  </si>
  <si>
    <t>DELINTE 265/60R18 DH7 SUV 104H</t>
  </si>
  <si>
    <t>HANKOOK 265/60R18 4C 109T RH12 DYNAPRO</t>
  </si>
  <si>
    <t>ECOVISION 265/65R17 112T VI-286AT</t>
  </si>
  <si>
    <t>TORQUE 265/65R17 112H TQ-HT701</t>
  </si>
  <si>
    <t>LAUFEN 26565R17 LC01</t>
  </si>
  <si>
    <t>LAUFEN 26565R17 112T LD01</t>
  </si>
  <si>
    <t>HANKOOK 265/65R17 112H RA33 DYNAPRO</t>
  </si>
  <si>
    <t>HANKOOK 265/65R17 4C 110T RF10 DYNAPRO</t>
  </si>
  <si>
    <t>MAXTREK 265/70R15 112S SU800 A/T</t>
  </si>
  <si>
    <t>ANTARES 265/70R16 112S SMT A7</t>
  </si>
  <si>
    <t>TORQUE 265/70R16 112T TQ-AT701</t>
  </si>
  <si>
    <t>ECOVISION 265/70R16 112T VI-286 AT</t>
  </si>
  <si>
    <t>SAFERICH 265/7016 112T FRC86</t>
  </si>
  <si>
    <t>HIFLY 265/70R16 VIGOROUS HT601</t>
  </si>
  <si>
    <t>TORQUE 265/70R16 112H TQ-HT701</t>
  </si>
  <si>
    <t>HANKOOK P265/70R16 6C 112H DYNAPRO RF10</t>
  </si>
  <si>
    <t>HANKOOK LT265/70R16 100/107R RF10 DYNA</t>
  </si>
  <si>
    <t>HANKOOK 265/70R16 RH12</t>
  </si>
  <si>
    <t>TORQUE 265/70R17 115T TQ-AT701</t>
  </si>
  <si>
    <t>BARUM 265/70R17 115S BRAVURIS AT</t>
  </si>
  <si>
    <t>COOPER LT265/70R17 121/118Q LBR STT DIS</t>
  </si>
  <si>
    <t>COOPER DISCOVERER LT26570R17 ATR</t>
  </si>
  <si>
    <t>COOPER DISCOVERER LT26570R17 AT-3</t>
  </si>
  <si>
    <t>ECOVISION LT265/70R17 121/118S VI286HT</t>
  </si>
  <si>
    <t>FUZION 26570R17 115T SUV</t>
  </si>
  <si>
    <t>TORQUE 265/70R17 115T TQ-HT701</t>
  </si>
  <si>
    <t>KUMHO 265/70 R17 MKL78</t>
  </si>
  <si>
    <t>LAUFEN 265/70R17 115T 4C LC01</t>
  </si>
  <si>
    <t>MAXTREK 265/70R17 115S SU800</t>
  </si>
  <si>
    <t>MAXTREK LT265/70R17 121/118S SU800</t>
  </si>
  <si>
    <t>2657017MT701LT</t>
  </si>
  <si>
    <t>TORQUE LT265/70R17 10C 121/118Q TQMT701</t>
  </si>
  <si>
    <t>HANKOOK 265/70R17 4C 113T RF10 DYNAPRO</t>
  </si>
  <si>
    <t>HANKOOK LT265/70R17 10C 121/118S RF10</t>
  </si>
  <si>
    <t>HANKOOK P265/70R17 113T RH12 DYNAPRO</t>
  </si>
  <si>
    <t>HANKOOK LT265/70R17 10C 121/118S DYNAPR</t>
  </si>
  <si>
    <t>HANKOOK LT265/70R17 10C 118Q DYNA RT003</t>
  </si>
  <si>
    <t>STARFIRE LT265/70R17 10C 121/118R SF510</t>
  </si>
  <si>
    <t>MAXTREK 265/70R18 116S/116T SIERRA S6</t>
  </si>
  <si>
    <t>2657018RF11</t>
  </si>
  <si>
    <t>HANKOOK 265/70R18 4C RF11 116T</t>
  </si>
  <si>
    <t>HANKOOK 265/70R18 114T RH12</t>
  </si>
  <si>
    <t>2657516AT701LT</t>
  </si>
  <si>
    <t>TORQUE LT 265/75R16 10PR 123/120R AT701</t>
  </si>
  <si>
    <t>BARUM 265/75R16 123/120Q BRAVURIS AT</t>
  </si>
  <si>
    <t>COOPER LT265/75R16 123/120Q LBR STT DIS</t>
  </si>
  <si>
    <t>COOPER 265/75R16 EVO ATT LT 123/120R</t>
  </si>
  <si>
    <t>2657516MT701LT</t>
  </si>
  <si>
    <t>TORQUE LT265/75R16 10C 123/120Q TQMT701</t>
  </si>
  <si>
    <t>HANKOOK P265/75R16 4C 114T RF10 DYNAPRO</t>
  </si>
  <si>
    <t>HANKOOK LT265/75R16 10C 112/109R DYNA</t>
  </si>
  <si>
    <t>HANKOOK P265/75R16 4C RH12 DYNAPRO</t>
  </si>
  <si>
    <t>HANKOOK LT265/75R16 10C RH12 DYNAPRO</t>
  </si>
  <si>
    <t>HANKOOK LT265/75R16 RT03</t>
  </si>
  <si>
    <t>TORNEL LT265/75R16 AT-09 LB RAD</t>
  </si>
  <si>
    <t>TORNEL 265/75R16 6C 112/109Q AT09 LN</t>
  </si>
  <si>
    <t>OVATION 275/30R19 96W VI-388</t>
  </si>
  <si>
    <t>ACCELERA 275/35R18 99Y PHI2</t>
  </si>
  <si>
    <t>SAFERICH 275/40R20 106W FRC26</t>
  </si>
  <si>
    <t>SAFERICH 275/40R20 106W EXTRA FRC88</t>
  </si>
  <si>
    <t>TORQUE 275/40R20 106W TQ-HP701</t>
  </si>
  <si>
    <t>HANKOOK 275/40R20 RH06</t>
  </si>
  <si>
    <t>WINRUN 275/40ZR20 106W R330</t>
  </si>
  <si>
    <t>BLACKLION 275/45R20 110Y XL CHAMP BU66</t>
  </si>
  <si>
    <t>HANKOOK 275/45R20 109V 4C RH06 VENTUS</t>
  </si>
  <si>
    <t>HANKOOK 275/45R20 110V/110T RH07 VENTUS</t>
  </si>
  <si>
    <t>PIRELLI 275/50R20 109H S-VEAS</t>
  </si>
  <si>
    <t>PIRELLI 275/50R20 109H SCORPION VERDE</t>
  </si>
  <si>
    <t>ECOVISION 275/55R20 117V VI-386</t>
  </si>
  <si>
    <t>GOLDWAY 275/55R20 R828</t>
  </si>
  <si>
    <t>GOLDWAY 275/55R20 G2003</t>
  </si>
  <si>
    <t>HANKOOK 275/55R20 T04 RF10</t>
  </si>
  <si>
    <t>HANKOOK 275/55R20 117V VENTUS RH06</t>
  </si>
  <si>
    <t>HANKOOK 275/55R20 111H 4C RH12 DYNAPRO</t>
  </si>
  <si>
    <t>2755520VZ411</t>
  </si>
  <si>
    <t>CRUSADE 275/55R20 VZ411</t>
  </si>
  <si>
    <t>COOPER COBRA 275/60R15 107T GT RADIAL</t>
  </si>
  <si>
    <t>FIRESTONE 275/60R15 107S INDY 500</t>
  </si>
  <si>
    <t>HANKOOK 275/60R15 107V VENTUS RH06</t>
  </si>
  <si>
    <t>HANKOOK 275/60R16 109V 4C RH06 VENTUS</t>
  </si>
  <si>
    <t>HANKOOK 275/60R17 V04 RH06</t>
  </si>
  <si>
    <t>HANKOOK 275/60R18 HP2 RA33 DYNAPRO</t>
  </si>
  <si>
    <t>ANTARES 275/60R20 114H COMFORT A5</t>
  </si>
  <si>
    <t>HANKOOK P275/60R20 114T RF10 DYNAPRO</t>
  </si>
  <si>
    <t>HANKOOK 275/60R20 114T RH12 DYNAPRO</t>
  </si>
  <si>
    <t>MAXTREK 275/65R17 115S SU800</t>
  </si>
  <si>
    <t>ROYAL 275/65R17 115T A/T</t>
  </si>
  <si>
    <t>HANKOOK 275/65R18 114T DYNAPRO 4C</t>
  </si>
  <si>
    <t>HANKOOK LT275/65R18 123Q 10C RF10</t>
  </si>
  <si>
    <t>ROADCLAW 275/65R18 118T HIMALAYA A/T2</t>
  </si>
  <si>
    <t>HANKOOK LT275/65R20 123S RF10 DYNAPRO</t>
  </si>
  <si>
    <t>PIRELLI 275/70R16 114T S-ATR</t>
  </si>
  <si>
    <t>EUZKADI OVERLANDER LT27X8.50R14 95Q LBD</t>
  </si>
  <si>
    <t>GENERAL 27X8.50R14 95Q GRABBER</t>
  </si>
  <si>
    <t>TORNEL AMERICA 27X8.50R14 CARGO</t>
  </si>
  <si>
    <t>2853020K120</t>
  </si>
  <si>
    <t>HANKOOK 285/30ZR20 99Y K120 VENTUS</t>
  </si>
  <si>
    <t>HANKOOK 285/45R19 W04 RH07</t>
  </si>
  <si>
    <t>HANKOOK 285/50R20 V04 RH06</t>
  </si>
  <si>
    <t>CONTINENTAL LT285/65R16 128/123VANC FOU</t>
  </si>
  <si>
    <t>GOODYEAR 285/65R16 CARGO VECT 128N/118R</t>
  </si>
  <si>
    <t>HANKOOK LT285/65R18 RF10</t>
  </si>
  <si>
    <t>MIRAGE 285/70R17 117T MR-AT172</t>
  </si>
  <si>
    <t>TORQUE 285/70R17 117T TQ-AT701</t>
  </si>
  <si>
    <t>BLACKLION LT285/70R17 10C 121/118R BA80</t>
  </si>
  <si>
    <t>2857516AT701LT</t>
  </si>
  <si>
    <t>TORQUE LT285/75R16 10C 126/123R AT701</t>
  </si>
  <si>
    <t>ECOVISION LT285/75R16 10C 126/123R VI28</t>
  </si>
  <si>
    <t>MAXTREK LT285/75R16-8 112/119S SU800</t>
  </si>
  <si>
    <t>HANKOOK LT285/75R16 10 RT03</t>
  </si>
  <si>
    <t>HANKOOK 285/75R24.5 16 AL07</t>
  </si>
  <si>
    <t>28575R24.5HF111</t>
  </si>
  <si>
    <t>HIFLY 285/75R24.5 16C HH111 147/144L</t>
  </si>
  <si>
    <t>HIFLY 285/75R24.5 16C HH312 TRACCION</t>
  </si>
  <si>
    <t>ROUTEWAY 285/75R24.5 14C RW201 144/141M DIRECCION</t>
  </si>
  <si>
    <t>ROUTEWAY 285/75R24.5 14C RW101 144/141L TRACCION</t>
  </si>
  <si>
    <t>TORQUE 285/75R24.5 16C TQ312 147/144L TRACCION</t>
  </si>
  <si>
    <t>ECOVISION 295/40R21 111W VI-386</t>
  </si>
  <si>
    <t>COOPER COBRA 295/50R15 105S GT RADIAL</t>
  </si>
  <si>
    <t>FIRESTONE 295/50R15 105S INDY 500</t>
  </si>
  <si>
    <t>MASTERCRAFT 295/50R15 105S LBD AVENGER</t>
  </si>
  <si>
    <t>HANKOOK 295/50R15 108V VENTUS RH06</t>
  </si>
  <si>
    <t>ROUTEWAY 295/75R22.5 14C RW201 144/141M DIRECCION</t>
  </si>
  <si>
    <t>ROUTEWAY 295/75R22.5 14C RW101 144/141L TRACCION</t>
  </si>
  <si>
    <t>TRUCKMASTER 295/75R22.5 16C WX811 DIR</t>
  </si>
  <si>
    <t>TORQUE 295/75R22.5 16C TQ111 146/143L DIRECCION</t>
  </si>
  <si>
    <t>TORQUE 295/75R22.5 16C TQ312 146/143L TRACCION</t>
  </si>
  <si>
    <t>ROUTEWAY 295/80R22.5 18C RW201 152/149M DIRECCION</t>
  </si>
  <si>
    <t>ROUTEWAY 295/80R22.5 18C RW101 152/149L TRACCION</t>
  </si>
  <si>
    <t>ROADCLAW 305/40R22 114V RS680</t>
  </si>
  <si>
    <t>30575R24.5AL10</t>
  </si>
  <si>
    <t>HANKOOK 305/75R24.5 16C AL10 DIRECCION</t>
  </si>
  <si>
    <t>HANKOOK 305/75R24.5 16C DL07 TRACCION</t>
  </si>
  <si>
    <t>PIRELLI 305/75R24.5 FH75</t>
  </si>
  <si>
    <t>PIRELLI 305/75R24.5 TH75</t>
  </si>
  <si>
    <t>HANKOOK 305/75R24.5 TRACC Z49</t>
  </si>
  <si>
    <t>WINRUN 315/35ZR20 110W R330</t>
  </si>
  <si>
    <t>ROUTEWAY 315/80R22.5 20C RW201 157/154L DIRECCION</t>
  </si>
  <si>
    <t>TORQUE LT31X10.50R15 6C 109R TQ-AT701</t>
  </si>
  <si>
    <t>CONTINENTAL LT31X10.50R15 16C 109S CRO</t>
  </si>
  <si>
    <t>ECOVISION LT31X10.50R15 6C 109Q VI186MT</t>
  </si>
  <si>
    <t>ECOVISION LT31X10.50R15 109R 6PR VI-286</t>
  </si>
  <si>
    <t>EUZKADI OVERLANDER 31X10.50R15 109Q AT</t>
  </si>
  <si>
    <t>TORQUE LT31X10.50R15 6C 109Q MT701</t>
  </si>
  <si>
    <t>HANKOOK 31X10.5 R 15 109Q RT03</t>
  </si>
  <si>
    <t>TORNEL LT31X10.50R15 6C AT-09 LB</t>
  </si>
  <si>
    <t>TORNEL LT31X10.50R15 AT09 LN</t>
  </si>
  <si>
    <t>ECOVISION LT33X12.50R20 10C 114Q VI-186</t>
  </si>
  <si>
    <t>MAXTREK LT35X12.50R20 10C 121Q TRACC</t>
  </si>
  <si>
    <t>BLACKLION LT7.00R16 14C BLR01</t>
  </si>
  <si>
    <t>TORNEL AMAZONAS 750-16 8C S/CTRACCION</t>
  </si>
  <si>
    <t>TORNEL 750-16 T1300 10C S/C</t>
  </si>
  <si>
    <t>TORNEL MAGNA 750-16 8C S/C T305</t>
  </si>
  <si>
    <t>PIRELLI 750-17 10C S/C 121/116L CT52</t>
  </si>
  <si>
    <t>TORNEL 750-17 T1300 10C S/C</t>
  </si>
  <si>
    <t>TRAGALEGUAS 75017 S/C 10C</t>
  </si>
  <si>
    <t>HANKOOK 8R19.5 124/122L AH11 T/P</t>
  </si>
  <si>
    <t>TORNEL 900-20 T2100 14C C/C K(110KP</t>
  </si>
  <si>
    <t>265/35R19</t>
  </si>
  <si>
    <t>10R22.5RT600</t>
  </si>
  <si>
    <t>DOUBLE COIN 10R22.5 16C RT600 TODA POSICION</t>
  </si>
  <si>
    <t>11R22.5DL07</t>
  </si>
  <si>
    <t>HANKOOK 11R22.5 16C DL07 TRACCION</t>
  </si>
  <si>
    <t>HIFLY 11R22.5 16C 146/143L HH111 DIRECION</t>
  </si>
  <si>
    <t>HIFLY 11R22.5 16C 146/143L HH301 SERVICIO MIXTO</t>
  </si>
  <si>
    <t>11R22.5RLB400</t>
  </si>
  <si>
    <t>DOUBLE COIN 11R22.5 16C RLB400 TRACCION</t>
  </si>
  <si>
    <t>11R22.5RR150</t>
  </si>
  <si>
    <t>DOUBLE COIN 11R22.5 16C RR150 ARRASTRE</t>
  </si>
  <si>
    <t>11R22.5RR706</t>
  </si>
  <si>
    <t>DOUBLE COIN 11R22.5 16C RR706 SERVICIO MIXTO</t>
  </si>
  <si>
    <t>11R22.5RSD3</t>
  </si>
  <si>
    <t>DOUBLE COIN 11R22.5 16C RSD3 TRACCION</t>
  </si>
  <si>
    <t>11R22.5RT606+</t>
  </si>
  <si>
    <t>DOUBLE COIN 11R22.5 /1C RT606+ TODA POSICION</t>
  </si>
  <si>
    <t>PIRELLI 11R22.5 148/145 TH88 AMARANTO TRACCION</t>
  </si>
  <si>
    <t>HIFLY 11R24.5 16C 149/146M HH111 DIRECCION</t>
  </si>
  <si>
    <t>HIFLY 11R24.5 16PR 149/146L H312 TRACCION</t>
  </si>
  <si>
    <t>11R24.5RLB1</t>
  </si>
  <si>
    <t>DOUBLE COIN 11R24.5 16C RLB1 TRACCION</t>
  </si>
  <si>
    <t>11R24.5RLB400</t>
  </si>
  <si>
    <t>DOUBLE COIN 11R24.5 16C RLB400 TRACCION</t>
  </si>
  <si>
    <t>11R24.5RR150</t>
  </si>
  <si>
    <t>DOUBLE COIN 11R24.5 16C RR150 ARRASTRE</t>
  </si>
  <si>
    <t>11R24.5RR706</t>
  </si>
  <si>
    <t>DOUBLE COIN 11R24.5 16C RR706 SERVICIO MIXTO</t>
  </si>
  <si>
    <t>11R24.5RSD3</t>
  </si>
  <si>
    <t>DOUBLE COIN 11R24.5 16C RSD3 TRACCION</t>
  </si>
  <si>
    <t>11R24.5RT606+</t>
  </si>
  <si>
    <t>DOUBLE COIN 11R24.5 16C RT606+ TODA POSICION</t>
  </si>
  <si>
    <t>1557013H735</t>
  </si>
  <si>
    <t>HANKOOK P155/70R13 75T H735 KINERGY ST</t>
  </si>
  <si>
    <t>1757014MSU830LT</t>
  </si>
  <si>
    <t>1757014TQ05LT</t>
  </si>
  <si>
    <t>TORQUE 175/70R14 6C 95/93S TQ05</t>
  </si>
  <si>
    <t>KIT DE SEGURIDAD BIRLO FLOR 14X1.5</t>
  </si>
  <si>
    <t>KIT DE SEGURIDAD BIRLO FLOR 12X1.5</t>
  </si>
  <si>
    <t>2054517WR330RF</t>
  </si>
  <si>
    <t>WINRUN 205/40RF17 97W R330 RUNFLAT</t>
  </si>
  <si>
    <t>2055017M1RF</t>
  </si>
  <si>
    <t>MAXTREK 205/50R17 91V MAXIMUS M1 RUNFLAT</t>
  </si>
  <si>
    <t>2056515TQ05LT</t>
  </si>
  <si>
    <t>TORQUE LT205/65R15 6C 102/100T TQ-05</t>
  </si>
  <si>
    <t>2056516LV01LT</t>
  </si>
  <si>
    <t>LAUFEN LT20565R16 107/105T LV01 X FIT VAN</t>
  </si>
  <si>
    <t>HANKOOK LT205/75R16 110/108R RA08</t>
  </si>
  <si>
    <t>2057516RLT</t>
  </si>
  <si>
    <t>ROADSTONE 205/75R16 113/111R ROADIAN CT8</t>
  </si>
  <si>
    <t>2154518APHI</t>
  </si>
  <si>
    <t>ACCELERA 215/45R18 93W XL PHI</t>
  </si>
  <si>
    <t>2155517BU66</t>
  </si>
  <si>
    <t>BLACKLION 215/55R17 94W XL CHAMPOINT BU66</t>
  </si>
  <si>
    <t>21575R17.5HF111</t>
  </si>
  <si>
    <t>HIFLY 215/75R17.5 16C 135/133M HH111</t>
  </si>
  <si>
    <t>21575R17.5RT500</t>
  </si>
  <si>
    <t>DOUBLE COIN 21575R17.5 16C RT500 TODA POSICION</t>
  </si>
  <si>
    <t>PIEDRA TOBEY^S "2" X 3/16 G36 2203</t>
  </si>
  <si>
    <t>PIEDRA TOBEYS "2" X 3/8 G36 2205</t>
  </si>
  <si>
    <t>PIEDRA TOBEYS "2" X 3/4 G16</t>
  </si>
  <si>
    <t>2254517M1RF</t>
  </si>
  <si>
    <t>MAXTREK 225/45R17 94V MAXIMUS M1 RUNFLAT</t>
  </si>
  <si>
    <t>HANKOOK 225/50ZR17 98Y K120 VENTUS XL04LBEH</t>
  </si>
  <si>
    <t>2255517FRC866RF</t>
  </si>
  <si>
    <t>SAFERICH 225/55R17 97W FRC866 RUNFLAT</t>
  </si>
  <si>
    <t>2256018HP701</t>
  </si>
  <si>
    <t>TORQUE 225/60R18 100V TQ-HP701</t>
  </si>
  <si>
    <t>HIFLY 225/70R19.5 14C 128/126L HH111 DIRECCION</t>
  </si>
  <si>
    <t>22570R19.5RLB1</t>
  </si>
  <si>
    <t>DOUBLE COIN 22570R19.5 14C RLB1 TRACCION</t>
  </si>
  <si>
    <t>HANKOOK P225/75R16 104T 4C RH12 DYNAPR 10RH12LBAHK</t>
  </si>
  <si>
    <t>2355517RA23103H</t>
  </si>
  <si>
    <t>HANKOOK 235/55R17 103H RA23 DYNAPRO HP</t>
  </si>
  <si>
    <t>2355517RA2399V</t>
  </si>
  <si>
    <t>HANKOOK 235/55R17 99V RA23 DYNAPRO HP</t>
  </si>
  <si>
    <t>2356017MS6</t>
  </si>
  <si>
    <t>MAXTREK 235/60R17 102H/103H SIERRA S6</t>
  </si>
  <si>
    <t>HIFLY 235/75R17.5 16C 132/130M HH111 DIRECCION</t>
  </si>
  <si>
    <t>23575R17.5RT500</t>
  </si>
  <si>
    <t>DOUBLE COIN 23575R17.5 18C RT500 TODA POSICION</t>
  </si>
  <si>
    <t>2454518FRC866RF</t>
  </si>
  <si>
    <t>SAFERICH 245/45R18 97W FRC866 RUNFLAT</t>
  </si>
  <si>
    <t>2455519HP701</t>
  </si>
  <si>
    <t>TORQUE 245/55R19 103V TQ-HP701</t>
  </si>
  <si>
    <t>2456018HP701</t>
  </si>
  <si>
    <t>TORQUE 245/60R18 105V TQ-HP701</t>
  </si>
  <si>
    <t>2456517AT701</t>
  </si>
  <si>
    <t>TORQUE 245/65R17 107T TQ-AT701</t>
  </si>
  <si>
    <t>24570R19.5HF111</t>
  </si>
  <si>
    <t>HIFLY 245/70R19.5 16C HH111 135/133M DIRECCION</t>
  </si>
  <si>
    <t>24570R19.5RLB1</t>
  </si>
  <si>
    <t>DOUBLE COIN 24570R19.5 16C RLB1 TRACCION</t>
  </si>
  <si>
    <t>2555019HP701</t>
  </si>
  <si>
    <t>TORQUE 255/50R19 107V XL TQ-HP701</t>
  </si>
  <si>
    <t>25570R22.5HF111</t>
  </si>
  <si>
    <t>HIFLY 255/70R22.5 16C 140/137L HH111 DIRECCION</t>
  </si>
  <si>
    <t>25570R22.5RLB1</t>
  </si>
  <si>
    <t>DOUBLE COIN 25570R22.5 16C RLB1 TRACCION</t>
  </si>
  <si>
    <t>25570R22.5RT500</t>
  </si>
  <si>
    <t>DOUBLE COIN 255/70R22.5 16C RT500 TODA POSICION</t>
  </si>
  <si>
    <t>26570R19.5RT600</t>
  </si>
  <si>
    <t>DOUBLE COIN 265/70R19.5 16C RT600 TODA POSICION</t>
  </si>
  <si>
    <t>TORQUE 265/75R16 116S TQ-AT701</t>
  </si>
  <si>
    <t>2657516HT701LT</t>
  </si>
  <si>
    <t>TORQUE LT265/75R16 10C 123/120R TQ-HT701</t>
  </si>
  <si>
    <t>2754520HP701</t>
  </si>
  <si>
    <t>TORQUE 275/45R20 110V XL TQ-HP701</t>
  </si>
  <si>
    <t>27570R22.5RD</t>
  </si>
  <si>
    <t>ROUTEWAY 275/70R22.5 16C RW203 148/145M DIRECCION</t>
  </si>
  <si>
    <t>27570R22.5RT600</t>
  </si>
  <si>
    <t>DOUBLE COIN 275/70R22.5 16C RT600 TODA POSICION</t>
  </si>
  <si>
    <t>2857017AT701LT</t>
  </si>
  <si>
    <t>TORQUE LT285/70R17 8C 121/118R TQ-AT701</t>
  </si>
  <si>
    <t>29560R22.5RLB450</t>
  </si>
  <si>
    <t>DOUBLE COIN 29560R22.5 18C RLB450 TRACCION</t>
  </si>
  <si>
    <t>29560R22.5RR202</t>
  </si>
  <si>
    <t>DOUBLE COIN 29560R22.5 16C RR202 TODA POSICION</t>
  </si>
  <si>
    <t>29575R22.5HF111</t>
  </si>
  <si>
    <t>HIFLY 295/75R22.5 16C 146/143L HH111 DIRECCION</t>
  </si>
  <si>
    <t>HIFLY 295/75R22.5 16C 146/143L HH312 TRACCION</t>
  </si>
  <si>
    <t>29580R22.5RR202</t>
  </si>
  <si>
    <t>DOUBLE COIN 29580R22.5 18C RR202 TODA POSICION</t>
  </si>
  <si>
    <t>31580R22.5RR202</t>
  </si>
  <si>
    <t>DOUBLE COIN 31580R22.5 20C RR202 TODA POSICION</t>
  </si>
  <si>
    <t>CAM08GAL</t>
  </si>
  <si>
    <t>CAMARA NVA GALGO 750-17</t>
  </si>
  <si>
    <t>CAM09GAL</t>
  </si>
  <si>
    <t>CAMARA NUEVA GALGO 750-16</t>
  </si>
  <si>
    <t>CAM10GAL</t>
  </si>
  <si>
    <t>CAMARA NUEVA GALGO 1000R20</t>
  </si>
  <si>
    <t>CAM11GAL</t>
  </si>
  <si>
    <t>CAMARA NUEVA GALGO 1100R20</t>
  </si>
  <si>
    <t>CAM12GAL</t>
  </si>
  <si>
    <t>CAMARA NUEVA GALGO 1100-22</t>
  </si>
  <si>
    <t>CAM15GAL</t>
  </si>
  <si>
    <t>CAMARA NVA GALGO 70015</t>
  </si>
  <si>
    <t>CAM1GAL</t>
  </si>
  <si>
    <t>CAMARA NVA GALGO FR13</t>
  </si>
  <si>
    <t>CAM3GAL</t>
  </si>
  <si>
    <t>CAMARA NUEVA GALGO G-15</t>
  </si>
  <si>
    <t>CAM4GAL</t>
  </si>
  <si>
    <t>CAMARA NVA GALGO KR14</t>
  </si>
  <si>
    <t>COR01CA</t>
  </si>
  <si>
    <t>CORBATA R-17 CATEZA</t>
  </si>
  <si>
    <t>COR02CA</t>
  </si>
  <si>
    <t>CORBATA R-20 CATEZA</t>
  </si>
  <si>
    <t>COR03CA</t>
  </si>
  <si>
    <t>CORBATA R-22 CATEZA</t>
  </si>
  <si>
    <t>COR03T D1</t>
  </si>
  <si>
    <t>CORBATA R-22 TORNEL</t>
  </si>
  <si>
    <t>COR05S</t>
  </si>
  <si>
    <t>CORBATA NVA SEBA 1000-15 ANCHO 7.9</t>
  </si>
  <si>
    <t>750R16</t>
  </si>
  <si>
    <t>750R17</t>
  </si>
  <si>
    <t>CAMARA</t>
  </si>
  <si>
    <t>220/3R</t>
  </si>
  <si>
    <t>220/5R</t>
  </si>
  <si>
    <t>221/0R</t>
  </si>
  <si>
    <t>245/60R18</t>
  </si>
  <si>
    <t>110020T</t>
  </si>
  <si>
    <t>TORNEL 1100-20 14C C/C T2400 T/P</t>
  </si>
  <si>
    <t>11R22.5AL10</t>
  </si>
  <si>
    <t>HANKOOK 11R22.5 16C 143/146M AL10</t>
  </si>
  <si>
    <t>11R22.5KD</t>
  </si>
  <si>
    <t>KAPSEN 11R22.5 16C HS205 DIRECCION</t>
  </si>
  <si>
    <t>11R22.5KT</t>
  </si>
  <si>
    <t>KAPSEN 11R22.5 16C HS208 TRACCION</t>
  </si>
  <si>
    <t>11R24.5HRD</t>
  </si>
  <si>
    <t>HAPPYROAD 11R24.5 HAPPYROAD DIRECCION</t>
  </si>
  <si>
    <t>11R24.5KT</t>
  </si>
  <si>
    <t>KAPSEN 11R24.5 16C HS208 TRACCION</t>
  </si>
  <si>
    <t>MAXTREX 175/70R14C 6C 95/93T SU830</t>
  </si>
  <si>
    <t>SAFERICH 185/75R16 8C 104/102S FRC96</t>
  </si>
  <si>
    <t>19514LV01LT</t>
  </si>
  <si>
    <t>LAUFEN LT195R14 LV01 8C 106/104R XFIT VAN</t>
  </si>
  <si>
    <t>19515RA18LT</t>
  </si>
  <si>
    <t>1955515TQ021</t>
  </si>
  <si>
    <t>TORQUE 195/55R15 85V TQ021</t>
  </si>
  <si>
    <t>1956515SF380</t>
  </si>
  <si>
    <t>STARFIRE 195/65R15 91T SF380</t>
  </si>
  <si>
    <t>HANKOOK 215/55R16 97V H457</t>
  </si>
  <si>
    <t>21575R17.5AH35</t>
  </si>
  <si>
    <t>HANKOOK 215/75R17.5 12C AH35 126/124M TODA POSICIO</t>
  </si>
  <si>
    <t>22570R19.5AH35</t>
  </si>
  <si>
    <t>HANKOOK 225/70R19.5 14C AH35</t>
  </si>
  <si>
    <t>25570R22.5AL10</t>
  </si>
  <si>
    <t>HANKOOK 255/70R22.5 AL10</t>
  </si>
  <si>
    <t>12.5X80R18</t>
  </si>
  <si>
    <t>12R22.5</t>
  </si>
  <si>
    <t>18.4R28/4-R28</t>
  </si>
  <si>
    <t>185/14RLV</t>
  </si>
  <si>
    <t>185/14RMS</t>
  </si>
  <si>
    <t>185/14RRA</t>
  </si>
  <si>
    <t>185/14RTA</t>
  </si>
  <si>
    <t>185/14RTQ</t>
  </si>
  <si>
    <t>185/15RM</t>
  </si>
  <si>
    <t>187/31R</t>
  </si>
  <si>
    <t>187/32R</t>
  </si>
  <si>
    <t>19.5R24/5LR24</t>
  </si>
  <si>
    <t>195/14RLV</t>
  </si>
  <si>
    <t>195/14RR3</t>
  </si>
  <si>
    <t>195/14RRA</t>
  </si>
  <si>
    <t>195/15RLV</t>
  </si>
  <si>
    <t>195/15RRA</t>
  </si>
  <si>
    <t>195/15RTA</t>
  </si>
  <si>
    <t>195/15RTQ</t>
  </si>
  <si>
    <t>195/15RWR</t>
  </si>
  <si>
    <t>195/75R16</t>
  </si>
  <si>
    <t>205/14RHF</t>
  </si>
  <si>
    <t>205/14RM</t>
  </si>
  <si>
    <t>205/14ROV</t>
  </si>
  <si>
    <t>205/14RRA</t>
  </si>
  <si>
    <t>205/16RA</t>
  </si>
  <si>
    <t>205/16RHF</t>
  </si>
  <si>
    <t>215/75RR1</t>
  </si>
  <si>
    <t>225/70RR1</t>
  </si>
  <si>
    <t>22X/7RR10</t>
  </si>
  <si>
    <t>22X/7RR11</t>
  </si>
  <si>
    <t>235/75RR1</t>
  </si>
  <si>
    <t>245/70RR1</t>
  </si>
  <si>
    <t>255/70RR2</t>
  </si>
  <si>
    <t>265/70RR1</t>
  </si>
  <si>
    <t>275/70RR2</t>
  </si>
  <si>
    <t>27X/8.R50</t>
  </si>
  <si>
    <t>285/30R20</t>
  </si>
  <si>
    <t>285/45R19</t>
  </si>
  <si>
    <t>285/75RR2</t>
  </si>
  <si>
    <t>295/60RR2</t>
  </si>
  <si>
    <t>295/75RR2</t>
  </si>
  <si>
    <t>295/80RR2</t>
  </si>
  <si>
    <t>305/75RR2</t>
  </si>
  <si>
    <t>315/80RR2</t>
  </si>
  <si>
    <t>7.00R16</t>
  </si>
  <si>
    <t>DESCRIPCION</t>
  </si>
  <si>
    <t>Columna1</t>
  </si>
  <si>
    <t>Columna2</t>
  </si>
  <si>
    <t>2055015CONTPRMC2</t>
  </si>
  <si>
    <t>205/50R15 Continental ContiPremiumContact 2 86V</t>
  </si>
  <si>
    <t>2256517CONTCROSS</t>
  </si>
  <si>
    <t>225/65R17 Continental ContiCross Contact LX 102H</t>
  </si>
  <si>
    <t>2954021CONCROUHP</t>
  </si>
  <si>
    <t>1956515CONTPROTX</t>
  </si>
  <si>
    <t>195/65R15 Continental ProContact TX 91H</t>
  </si>
  <si>
    <t>2453518CONSPC5</t>
  </si>
  <si>
    <t>2654021CONTSPC5</t>
  </si>
  <si>
    <t>3253522CONTSPC5</t>
  </si>
  <si>
    <t>2154516CONPREC2</t>
  </si>
  <si>
    <t>2355018CONSPC5</t>
  </si>
  <si>
    <t>235/50R18 Continental SportContact 5 SUV 97V AO</t>
  </si>
  <si>
    <t>1957015CONVANCON</t>
  </si>
  <si>
    <t>195/70R15 Continental VanContact AP 104-102R</t>
  </si>
  <si>
    <t>1957516CONTVANCO</t>
  </si>
  <si>
    <t>195/75R16 Continental VanContact AP 107/105R 8PR</t>
  </si>
  <si>
    <t>2256018CONTPROTX</t>
  </si>
  <si>
    <t>225/60R18 Continental ProContact TX 100H</t>
  </si>
  <si>
    <t>2554019CONSPC5RF</t>
  </si>
  <si>
    <t>2554518CONSPC5RF</t>
  </si>
  <si>
    <t>255/45R18 Continental SportContact 5 RF 99W *</t>
  </si>
  <si>
    <t>2654520CONSPC5</t>
  </si>
  <si>
    <t>265/45R20 Continental SportContact 5 108Y MO</t>
  </si>
  <si>
    <t>2754019CONSPC5</t>
  </si>
  <si>
    <t>275/40R19 Continental SportContact 5 101Y MO</t>
  </si>
  <si>
    <t>2754022CONCRCLXS</t>
  </si>
  <si>
    <t>2455519CONCRCLXS</t>
  </si>
  <si>
    <t>245/55R19 Continental CrossContact LX Sport 103H</t>
  </si>
  <si>
    <t>2654020CONSPC3</t>
  </si>
  <si>
    <t>265/40R20 Continental SportContact 3 104Y (AO)</t>
  </si>
  <si>
    <t>2754518CONSPC2</t>
  </si>
  <si>
    <t>275/45R18 Continental SportContact 2 103Y (MO)</t>
  </si>
  <si>
    <t>1954517CONSPC3</t>
  </si>
  <si>
    <t>195/45R17 Continental SportContact 3 81W</t>
  </si>
  <si>
    <t>2755519CON4X4CON</t>
  </si>
  <si>
    <t>2055516CONSPC2</t>
  </si>
  <si>
    <t>205/55R16 Continental SportContact 2 91V AO</t>
  </si>
  <si>
    <t>2354020CONSPC5</t>
  </si>
  <si>
    <t>235/40R20 Continental SportContact 5P XL 96Y MO</t>
  </si>
  <si>
    <t>2953521CONCUHP</t>
  </si>
  <si>
    <t>3153520CONSPC5RF</t>
  </si>
  <si>
    <t>2753021CONSPC5</t>
  </si>
  <si>
    <t>275/30R21 Continental SportContact 5P 98Y RO1 XL</t>
  </si>
  <si>
    <t>2755520CONTCROSS</t>
  </si>
  <si>
    <t>275/55R20 Continental CrossContact LX 20 111S</t>
  </si>
  <si>
    <t>2953019CONSPC6</t>
  </si>
  <si>
    <t>295/30R19 Continental SportContact 6 100Y</t>
  </si>
  <si>
    <t>2453020CONSPC6</t>
  </si>
  <si>
    <t>2454517CONSPC6</t>
  </si>
  <si>
    <t>245/45R17 Continental PremiumContact 6 99Y XL</t>
  </si>
  <si>
    <t>2653519CONSPC6</t>
  </si>
  <si>
    <t>265/35R19 Continental SportContact 6 98Y FR XL</t>
  </si>
  <si>
    <t>1856515BRIDB250</t>
  </si>
  <si>
    <t>185/65R15 Bridgestone B250 88H</t>
  </si>
  <si>
    <t>2253519BRE050ARF</t>
  </si>
  <si>
    <t>2055516BRIDEP422</t>
  </si>
  <si>
    <t>1956015BRIEP422P</t>
  </si>
  <si>
    <t>195/60R15 Bridgestone Ecopia EP422 Plus 88H</t>
  </si>
  <si>
    <t>2854522BRIDUELHL</t>
  </si>
  <si>
    <t>285/45R22 Bridgestone Dueler HL Alenza 110H</t>
  </si>
  <si>
    <t>1956515BRIRER300</t>
  </si>
  <si>
    <t>195/65R15 Bridgestone Turanza ER300 91V</t>
  </si>
  <si>
    <t>2256018BRIALERF</t>
  </si>
  <si>
    <t>225/60R18 Bridgestone Alenza 001 Rft 104W</t>
  </si>
  <si>
    <t>2557016BRIDATR2</t>
  </si>
  <si>
    <t>255/70R16 Bridgestone Dueler AT Revo 2 111H</t>
  </si>
  <si>
    <t>2454020BRIPS001</t>
  </si>
  <si>
    <t>245/40R20 Bridgestone Potenza S001 95Y</t>
  </si>
  <si>
    <t>2854019BRE050ARF</t>
  </si>
  <si>
    <t>285/40R19 Bridgestone Potenza RE50A Rft 103Y</t>
  </si>
  <si>
    <t>2454021BRIALERF</t>
  </si>
  <si>
    <t>245/40R21 Bridgestone Alenza 001 Rft XL 100Y</t>
  </si>
  <si>
    <t>1856015BRIER300</t>
  </si>
  <si>
    <t>185/60R15 Bridgestone Turanza ER300 84H</t>
  </si>
  <si>
    <t>2556018BRIDUELHT</t>
  </si>
  <si>
    <t>255/60R18 Bridgestone Dueler HT 684 III 112T</t>
  </si>
  <si>
    <t>2155517BRITUR300</t>
  </si>
  <si>
    <t>215/55R17 Bridgestone Turanza ER300 94V</t>
  </si>
  <si>
    <t>2154516BRITUT001</t>
  </si>
  <si>
    <t>215/45R16 Bridgestone Turanza T001 90V AO</t>
  </si>
  <si>
    <t>2656518BRIDATRHS</t>
  </si>
  <si>
    <t>265/65R18 Bridgestone Dueler AT RHS 112S</t>
  </si>
  <si>
    <t>2055516BRITER300</t>
  </si>
  <si>
    <t>205/55R16 Bridgestone Turanza ER300 91V</t>
  </si>
  <si>
    <t>2756020BRIALEAS</t>
  </si>
  <si>
    <t>275/60R20 Bridgestone Alenza A/S 02 115S</t>
  </si>
  <si>
    <t>2255018BRITUT001</t>
  </si>
  <si>
    <t>225/50R18 Bridgestone Turanza T001 95W</t>
  </si>
  <si>
    <t>1557019BRIEP500</t>
  </si>
  <si>
    <t>155/70R19 Bridgestone Ecopia EP500 84Q</t>
  </si>
  <si>
    <t>2057014BRIPRE740</t>
  </si>
  <si>
    <t>205/70R14 Bridgestone Potenza RE740 95T</t>
  </si>
  <si>
    <t>2455019BRIALERF</t>
  </si>
  <si>
    <t>2655020BRIDUELHP</t>
  </si>
  <si>
    <t>265/50R20 Bridgestone Dueler HP 92A 106V</t>
  </si>
  <si>
    <t>1955020BRIPS001</t>
  </si>
  <si>
    <t>195/50R20 Bridgestone Potenza S001 XL 93W</t>
  </si>
  <si>
    <t>2554019BRIPS001</t>
  </si>
  <si>
    <t>2853019BRIRE050A</t>
  </si>
  <si>
    <t>285/30R19 Bridgestone Potenza RE050A 98Y MO</t>
  </si>
  <si>
    <t>2554518BRIRE050</t>
  </si>
  <si>
    <t>2553520BRIPS001</t>
  </si>
  <si>
    <t>255/35R20 Bridgestone Potenza S001 97Y XL</t>
  </si>
  <si>
    <t>2953520BRIPS007</t>
  </si>
  <si>
    <t>2556516BRIDUELHT</t>
  </si>
  <si>
    <t>2355519BRIHL422R</t>
  </si>
  <si>
    <t>235/55R19 Bridgestone Ecopia HL 422 Plus RF 101V</t>
  </si>
  <si>
    <t>2154518BRIRE050A</t>
  </si>
  <si>
    <t>215/45R18 Bridgestone Potenza RE050A 93Y XL</t>
  </si>
  <si>
    <t>2753521BRIALERF</t>
  </si>
  <si>
    <t>275/35R21 Bridgestone Alenza 001 XL Rft 103Y</t>
  </si>
  <si>
    <t>1756019BRIEP500</t>
  </si>
  <si>
    <t>175/60R19 Bridgestone Ecopia EP500 86Q</t>
  </si>
  <si>
    <t>2754019BRIPS001</t>
  </si>
  <si>
    <t>275/40R19 Bridgestone Potenza S001 101Y MO</t>
  </si>
  <si>
    <t>2255516BRITER300</t>
  </si>
  <si>
    <t>2055516BRITUT001</t>
  </si>
  <si>
    <t>205/55R16 Bridgestone Turanza T001 91V EXT MO</t>
  </si>
  <si>
    <t>2154518BRITEL440</t>
  </si>
  <si>
    <t>215/45R18 Bridgestone Turanza EL440 89V</t>
  </si>
  <si>
    <t>2157514BRIM773</t>
  </si>
  <si>
    <t>215/75R14 Bridgestone M773 104/101R</t>
  </si>
  <si>
    <t>2055017COPZERS3</t>
  </si>
  <si>
    <t>3057016CDSTTPRO</t>
  </si>
  <si>
    <t>305/70R16 Cooper Discoverer STT Pro 124/121Q</t>
  </si>
  <si>
    <t>2254018YOKAVID</t>
  </si>
  <si>
    <t>225/40R18 Yokohama Avid S34NV 92V</t>
  </si>
  <si>
    <t>2754520YOKPARX</t>
  </si>
  <si>
    <t>3055020YOKPARX</t>
  </si>
  <si>
    <t>2454520YOKPARSPC</t>
  </si>
  <si>
    <t>2454018YOKENVZP</t>
  </si>
  <si>
    <t>2254517YOKENVZP</t>
  </si>
  <si>
    <t>225/45R17 Yokohama Envigor S321 ZP 91V</t>
  </si>
  <si>
    <t>2754020YOKPAR02</t>
  </si>
  <si>
    <t>275/40R20 Yokohama Parada PA02 106V</t>
  </si>
  <si>
    <t>2954020YOKADVAN</t>
  </si>
  <si>
    <t>295/40R20 Yokohama Advan Sport V103A 106Y MO</t>
  </si>
  <si>
    <t>2954520YOKPARX</t>
  </si>
  <si>
    <t>2553019YOKADVAN</t>
  </si>
  <si>
    <t>255/30R19 Yokohama Advan Sport V105S 91Y</t>
  </si>
  <si>
    <t>2055516YOKADVANS</t>
  </si>
  <si>
    <t>2854022YOKPARX</t>
  </si>
  <si>
    <t>2056516YOKRY55</t>
  </si>
  <si>
    <t>2255018YOKADVAN</t>
  </si>
  <si>
    <t>225/50R18 Yokohama Advan Sport V103E 95W</t>
  </si>
  <si>
    <t>2353520YOKADVAN</t>
  </si>
  <si>
    <t>235/35R20 Yokohama Advan V105 92Y</t>
  </si>
  <si>
    <t>195R15YOKRY55</t>
  </si>
  <si>
    <t>195/R15 Yokohama RY55 106/104S</t>
  </si>
  <si>
    <t>2754519YOKADVANS</t>
  </si>
  <si>
    <t>275/45R19 Yokohama Advan Sport V103 108Y</t>
  </si>
  <si>
    <t>2653020YOKADVAN</t>
  </si>
  <si>
    <t>265/30R20 Yokohama Advan Sport V105S 94Y</t>
  </si>
  <si>
    <t>2453520YOKADVANV</t>
  </si>
  <si>
    <t>245/35R20 Yokohama Advan Sport V105S 95Y</t>
  </si>
  <si>
    <t>2453518YOKADVAN</t>
  </si>
  <si>
    <t>245/35R18 Yokohama Advan Sport V105S 92Y</t>
  </si>
  <si>
    <t>2554017YOKENVZP</t>
  </si>
  <si>
    <t>255/40R17 Yokohama Envigor S321 ZP 94V</t>
  </si>
  <si>
    <t>2454018YOKADVANV</t>
  </si>
  <si>
    <t>245/40R18 Yokohama Advan V105 97Y</t>
  </si>
  <si>
    <t>3053019YOKADVAN</t>
  </si>
  <si>
    <t>305/30R19 Yokohama Advan Sport V105S 102Y</t>
  </si>
  <si>
    <t>2653522YOKPARX</t>
  </si>
  <si>
    <t>265/35R22 Yokohama Parada X PA02 102V</t>
  </si>
  <si>
    <t>2754019YOKADVAN</t>
  </si>
  <si>
    <t>275/40R19 Yokohama Advan Sport V105S 105Y</t>
  </si>
  <si>
    <t>2554018YOKADVANY</t>
  </si>
  <si>
    <t>255/40R18 Yokohama Advan V105 99Y MO</t>
  </si>
  <si>
    <t>1954517YOKSDRIVE</t>
  </si>
  <si>
    <t>195/45R17 Yokohama S-Drive AS01 85W</t>
  </si>
  <si>
    <t>2557017YOKGEOAT</t>
  </si>
  <si>
    <t>255/70R17 Yokohama Geolandar AT G015 110T</t>
  </si>
  <si>
    <t>2554017YOKADV701</t>
  </si>
  <si>
    <t>255/40R17 Yokohama Advan V701 94W</t>
  </si>
  <si>
    <t>2454020DUNSPMAX</t>
  </si>
  <si>
    <t>3253021DUNSPMAX</t>
  </si>
  <si>
    <t>2853521DUNSPMAXX</t>
  </si>
  <si>
    <t>285/35R21 Dunlop Sport MAXX GT 105Y Rft</t>
  </si>
  <si>
    <t>2755020DUNSPMAX</t>
  </si>
  <si>
    <t>2154518DUNSPMAXT</t>
  </si>
  <si>
    <t>215/45R18 Dunlop SP Sport MAXX TT 89W</t>
  </si>
  <si>
    <t>2555518DUNSP01RF</t>
  </si>
  <si>
    <t>255/55R18 Dunlop SP Sport 01 RF 109H</t>
  </si>
  <si>
    <t>1956014DUNSPTOU</t>
  </si>
  <si>
    <t>195/60R14 Dunlop SP Touring T1 86H</t>
  </si>
  <si>
    <t>2157016DUNGRST20</t>
  </si>
  <si>
    <t>215/70R16 Dunlop GrandTrek ST20 99H</t>
  </si>
  <si>
    <t>2254519DUNSP5000</t>
  </si>
  <si>
    <t>225/45R19 Dunlop SP Sport 5000 92W</t>
  </si>
  <si>
    <t>2354520DUNSPMAX</t>
  </si>
  <si>
    <t>2254018DSPM050</t>
  </si>
  <si>
    <t>225/40R18 Dunlop SP Sport MAXX 050 88W</t>
  </si>
  <si>
    <t>2354517DUNSPMAXX</t>
  </si>
  <si>
    <t>235/45R17 Dunlop SP Sport MAXX RT 94W</t>
  </si>
  <si>
    <t>2553518DUNSPMAX</t>
  </si>
  <si>
    <t>2255017DUSPMAXRF</t>
  </si>
  <si>
    <t>225/50R17 Dunlop SP Sport MAXX TT RF 94W</t>
  </si>
  <si>
    <t>2754018DUNDZ102</t>
  </si>
  <si>
    <t>2154518DUNSP5000</t>
  </si>
  <si>
    <t>215/45R18 Dunlop SP Sport 5000 89V</t>
  </si>
  <si>
    <t>2454019DUNMGT600</t>
  </si>
  <si>
    <t>245/40R19 Dunlop SP Sport MAXX GT 600 98W XL</t>
  </si>
  <si>
    <t>1757014PIRCHR</t>
  </si>
  <si>
    <t>175/70R14 Pirelli Chrono 88T Carga</t>
  </si>
  <si>
    <t>2653520PIRPZERO</t>
  </si>
  <si>
    <t>2553019PIRPZERO</t>
  </si>
  <si>
    <t>2454519PIRPZERMO</t>
  </si>
  <si>
    <t>245/45R19 Pirelli P Zero 102Y (MO)</t>
  </si>
  <si>
    <t>2554018PIRPZERMO</t>
  </si>
  <si>
    <t>2554019PIRPZEROY</t>
  </si>
  <si>
    <t>255/40R19 Pirelli P Zero 96Y</t>
  </si>
  <si>
    <t>2753021PIRPZERFT</t>
  </si>
  <si>
    <t>275/30R21 Pirelli P Zero Rft 98Y (*)</t>
  </si>
  <si>
    <t>2755520PIRSCRSTR</t>
  </si>
  <si>
    <t>275/55R20 Pirelli Scorpion STR 111H</t>
  </si>
  <si>
    <t>2953521PIRPZERO</t>
  </si>
  <si>
    <t>295/35R21 Pirelli P Zero 107Y (N1)</t>
  </si>
  <si>
    <t>3153520PIRPZERF</t>
  </si>
  <si>
    <t>315/35R20 Pirelli P Zero Rft XL 110W PZ4 (*)</t>
  </si>
  <si>
    <t>3552521PIRPZER</t>
  </si>
  <si>
    <t>355/25R21 Pirelli P Zero (L) PZ4 107Y</t>
  </si>
  <si>
    <t>2355519PIRSCVER</t>
  </si>
  <si>
    <t>2754020PIRSCRZER</t>
  </si>
  <si>
    <t>2953019PIRPZERL</t>
  </si>
  <si>
    <t>295/30R19 Pirelli P Zero 100Y (L)</t>
  </si>
  <si>
    <t>3253021PIRPZERRF</t>
  </si>
  <si>
    <t>325/30R21 Pirelli P Zero Rft 108Y (*)</t>
  </si>
  <si>
    <t>2753521PIRPZER</t>
  </si>
  <si>
    <t>2854519PIRPZEROS</t>
  </si>
  <si>
    <t>285/45R19 Pirelli P Zero Rosso 107W (MO)</t>
  </si>
  <si>
    <t>2553019PIRPZRFT</t>
  </si>
  <si>
    <t>2453519PIRPZER</t>
  </si>
  <si>
    <t>245/35R19 Pirelli P Zero 93Y (*)</t>
  </si>
  <si>
    <t>2454520PIRP7AS</t>
  </si>
  <si>
    <t>2553518PIRPZRORF</t>
  </si>
  <si>
    <t>2553520PIRPZERO</t>
  </si>
  <si>
    <t>2554020PIRPZER</t>
  </si>
  <si>
    <t>2653020PIRPZER</t>
  </si>
  <si>
    <t>265/30R20 Pirelli P Zero (RO1) 94Y</t>
  </si>
  <si>
    <t>275/40R19 Pirelli P Zero 101Y (MO)</t>
  </si>
  <si>
    <t>2754020PIRPZER</t>
  </si>
  <si>
    <t>275/40R20 Pirelli P Zero 106Y</t>
  </si>
  <si>
    <t>2754522PIRSCRZER</t>
  </si>
  <si>
    <t>2954520PIRSCRVRF</t>
  </si>
  <si>
    <t>2753020PIRPZER</t>
  </si>
  <si>
    <t>2853519PIRPZER</t>
  </si>
  <si>
    <t>285/35R19 Pirelli P Zero 103Y</t>
  </si>
  <si>
    <t>2854019PIRPZER</t>
  </si>
  <si>
    <t>285/40R19 Pirelli P Zero PZ4 107Y XL (MO1)</t>
  </si>
  <si>
    <t>2953020PIRPZER</t>
  </si>
  <si>
    <t>2056016PIRSCRATR</t>
  </si>
  <si>
    <t>205/60R16 Pirelli Scorpion ATR 92H</t>
  </si>
  <si>
    <t>2453521PIRPZERFT</t>
  </si>
  <si>
    <t>245/35R21 Pirelli P Zero Rft 96Y (*)</t>
  </si>
  <si>
    <t>2853021PIRPZERO</t>
  </si>
  <si>
    <t>285/30R21 Pirelli P Zero (R01) 100Y</t>
  </si>
  <si>
    <t>2657516PIRSCRMTR</t>
  </si>
  <si>
    <t>2455020PIRSCRSTR</t>
  </si>
  <si>
    <t>245/50R20 Pirelli Scorpion STR 102H</t>
  </si>
  <si>
    <t>2653518PIRTRORA</t>
  </si>
  <si>
    <t>#N/A</t>
  </si>
  <si>
    <t>2554019PIRSCVEAS</t>
  </si>
  <si>
    <t>255/40R19 Pirelli Scorpion Verde All Season 96H</t>
  </si>
  <si>
    <t>2253519PIRPZERFT</t>
  </si>
  <si>
    <t>2753520PIRZERFT</t>
  </si>
  <si>
    <t>275/35R20 Pirelli P Zero Rft 102Y (MOE)</t>
  </si>
  <si>
    <t>2653519PIRPZER</t>
  </si>
  <si>
    <t>2755520PIRSCRATR</t>
  </si>
  <si>
    <t>275/55R20 Pirelli Scorpion ATR 111S</t>
  </si>
  <si>
    <t>2854020PIRPZER</t>
  </si>
  <si>
    <t>285/40R20 Pirelli P Zero 104Y (*)</t>
  </si>
  <si>
    <t>2653520PIRPZERAO</t>
  </si>
  <si>
    <t>265/35R20 Pirelli P Zero (AO) 99Y</t>
  </si>
  <si>
    <t>3253522PIRPZER</t>
  </si>
  <si>
    <t>2954021PIRPZERMO</t>
  </si>
  <si>
    <t>2755020PIRSCRVER</t>
  </si>
  <si>
    <t>275/50R20 Pirelli Scorpion Verde (MO) 109W</t>
  </si>
  <si>
    <t>2654021PIRSCRVEA</t>
  </si>
  <si>
    <t>265/40R21 Pirelli Scorpion Verde AS 105V</t>
  </si>
  <si>
    <t>2653518PIRPZERO</t>
  </si>
  <si>
    <t>265/35R18 Pirelli P Zero 97Y (MO)</t>
  </si>
  <si>
    <t>2555519PIRSCVASR</t>
  </si>
  <si>
    <t>2055517PIRP7CRFA</t>
  </si>
  <si>
    <t>205/55R17 Pirelli P7 Cinturato AS 91H RunFlat (*)</t>
  </si>
  <si>
    <t>2954520PIRPZRF</t>
  </si>
  <si>
    <t>2855020PIRSVERAS</t>
  </si>
  <si>
    <t>2253519PIRPZERO</t>
  </si>
  <si>
    <t>2753021PIRPZEROR</t>
  </si>
  <si>
    <t>3053019PIRPZERO</t>
  </si>
  <si>
    <t>2256018PIRPZRAS</t>
  </si>
  <si>
    <t>225/60R18 Pirelli P Zero AS + 100W</t>
  </si>
  <si>
    <t>2054517PIRTROF</t>
  </si>
  <si>
    <t>2156517PIRSCVEAS</t>
  </si>
  <si>
    <t>215/65R17 Pirelli Scorpion Verde AS 99H</t>
  </si>
  <si>
    <t>2854522PIRSVRAS</t>
  </si>
  <si>
    <t>285/45R22 Pirelli Scorpion Verde AS 114H</t>
  </si>
  <si>
    <t>2454020PIRP7ASP</t>
  </si>
  <si>
    <t>2057015PIRCHR</t>
  </si>
  <si>
    <t>205/70R15 Pirelli Chrono 106R</t>
  </si>
  <si>
    <t>2254018PIRTROF</t>
  </si>
  <si>
    <t>225/40R18 Pirelli Trofeo Race 92Y (NO)</t>
  </si>
  <si>
    <t>2254519PIRP7ASRF</t>
  </si>
  <si>
    <t>225/45R19 Pirelli P7 AS Rft 96V (*)</t>
  </si>
  <si>
    <t>2653520PIRTROF</t>
  </si>
  <si>
    <t>265/35R20 Pirelli Trofeo Race (99Y)</t>
  </si>
  <si>
    <t>2453019PIRPZERFT</t>
  </si>
  <si>
    <t>245/30R19 Pirelli P Zero Rft 89Y (*)(e)</t>
  </si>
  <si>
    <t>2853522PIRSCRZER</t>
  </si>
  <si>
    <t>285/35R22 Pirelli Scorpion Zero 106W (TO) NCS</t>
  </si>
  <si>
    <t>2454516PIRTROF</t>
  </si>
  <si>
    <t>245/45R16 Pirelli Trofeo Race 94Y (NO)</t>
  </si>
  <si>
    <t>2654022PIRPZER</t>
  </si>
  <si>
    <t>265/40R22 Pirelli P Zero (J) (LR) 106Y</t>
  </si>
  <si>
    <t>2453520PIRTROF</t>
  </si>
  <si>
    <t>245/35R20 Pirelli Trofeo Race 95Y</t>
  </si>
  <si>
    <t>2453521PIRPZERV</t>
  </si>
  <si>
    <t>245/35R21 Pirelli P Zero PZ4 (VOL) NCS 96Y</t>
  </si>
  <si>
    <t>2754022PIRPZERO</t>
  </si>
  <si>
    <t>3255522PIRSCRATR</t>
  </si>
  <si>
    <t>325/55R22 Pirelli Scorpion ATR 116H</t>
  </si>
  <si>
    <t>2356018PIRSCRVER</t>
  </si>
  <si>
    <t>235/60R18 Pirelli Scorpion Verde 103W (AO)</t>
  </si>
  <si>
    <t>2455019PIRP7ASRF</t>
  </si>
  <si>
    <t>245/50R19 Pirelli P7 AS+ RF 105H (*)</t>
  </si>
  <si>
    <t>2555019PIRPZERO</t>
  </si>
  <si>
    <t>255/50R19 Pirelli P Zero PZ4 SUV 107W (MO)</t>
  </si>
  <si>
    <t>2853520PIRPZER</t>
  </si>
  <si>
    <t>285/35R20 Pirelli P Zero PZ4 104Y (MC)</t>
  </si>
  <si>
    <t>2354018PIRTROF</t>
  </si>
  <si>
    <t>2854019PIRPZERM</t>
  </si>
  <si>
    <t>285/40R19 Pirelli P Zero 107Y XL (MO)</t>
  </si>
  <si>
    <t>1957015PIRCHR</t>
  </si>
  <si>
    <t>2554520PIRSCVERH</t>
  </si>
  <si>
    <t>255/45R20 Pirelli Scorpion Verde AS 101H AO</t>
  </si>
  <si>
    <t>2653522PIRSCZERO</t>
  </si>
  <si>
    <t>2654520PIRPZERON</t>
  </si>
  <si>
    <t>2657516PIRSCRATR</t>
  </si>
  <si>
    <t>2753019PIRPZERO</t>
  </si>
  <si>
    <t>275/30R19 Pirelli P Zero 96Y (MO)</t>
  </si>
  <si>
    <t>3253021PIRTROF</t>
  </si>
  <si>
    <t>325/30R21 Pirelli Trofeo Race (108Y) XL</t>
  </si>
  <si>
    <t>3253520PIRPZER</t>
  </si>
  <si>
    <t>325/35R20 Pirelli P Zero 108Y (*)</t>
  </si>
  <si>
    <t>3352522PIRPZERO</t>
  </si>
  <si>
    <t>335/25R22 Pirelli P Zero XL 105Y</t>
  </si>
  <si>
    <t>1756514PIRP1CINT</t>
  </si>
  <si>
    <t>175/65R14 Pirelli P1 Cinturato 82T</t>
  </si>
  <si>
    <t>2454018PIRPZNERF</t>
  </si>
  <si>
    <t>245/40R18 Pirelli P Zero Nero AS 93V RF</t>
  </si>
  <si>
    <t>3153021PZERON0</t>
  </si>
  <si>
    <t>315/30R21 Pirelli P Zero PZ4 N0 105Y XL</t>
  </si>
  <si>
    <t>2355519PIRSCRVRF</t>
  </si>
  <si>
    <t>235/55R19 Pirelli Scorpion Verde Rft 101V MOE</t>
  </si>
  <si>
    <t>2954020PIRPZEMGT</t>
  </si>
  <si>
    <t>295/40R20 Pirelli P Zero XL 110Y (MGT)</t>
  </si>
  <si>
    <t>2753521PIRPZERF</t>
  </si>
  <si>
    <t>275/35R21 Pirelli P Zero PZ4 103Y RF (*)</t>
  </si>
  <si>
    <t>2454519PIRP7AS</t>
  </si>
  <si>
    <t>245/45R19 Pirelli P7 Cinturato AS 102H XL (AO)</t>
  </si>
  <si>
    <t>2254019PIRP7CASR</t>
  </si>
  <si>
    <t>225/40R19 Pirelli P7 Cinturato AS RF 93H XL (*)</t>
  </si>
  <si>
    <t>3153521PIRPZERO</t>
  </si>
  <si>
    <t>315/35R21 Pirelli P Zero 111Y (NO)</t>
  </si>
  <si>
    <t>2353520PIRPZERO</t>
  </si>
  <si>
    <t>2554019PIRP7AS</t>
  </si>
  <si>
    <t>2453520PIRPZERNO</t>
  </si>
  <si>
    <t>245/35R20 Pirelli P Zero 91Y (N0)</t>
  </si>
  <si>
    <t>2454520PRISVERAS</t>
  </si>
  <si>
    <t>245/45R20 Pirelli Scorpion Verde AS 99V (LR)</t>
  </si>
  <si>
    <t>2454021PIRPZERF</t>
  </si>
  <si>
    <t>245/40R21 Pirelli P Zero PZ4 100Y (*) Rft</t>
  </si>
  <si>
    <t>2554019PIRPZERF</t>
  </si>
  <si>
    <t>255/40R19 Pirelli P Zero Rft 96W (*)</t>
  </si>
  <si>
    <t>3053020PIRTROF</t>
  </si>
  <si>
    <t>305/30R20 Pirelli Trofeo Race 103Y</t>
  </si>
  <si>
    <t>2353519PIRPZERAR</t>
  </si>
  <si>
    <t>235/35R19 Pirelli P Zero 91Y XL (AR)</t>
  </si>
  <si>
    <t>2054018PIRPZER</t>
  </si>
  <si>
    <t>205/40R18 Pirelli P Zero 86Y XL (AR)</t>
  </si>
  <si>
    <t>3253023PIRPZERO</t>
  </si>
  <si>
    <t>325/30R23 Pirelli P Zero 109Y XL PZ4 (L)</t>
  </si>
  <si>
    <t>2754021PIRPZERFT</t>
  </si>
  <si>
    <t>275/40R21 Pirelli P Zero PZ4 107Y XL RF (*)</t>
  </si>
  <si>
    <t>2055017PIRP7ASRF</t>
  </si>
  <si>
    <t>205/50R17 Pirelli P7 Cinturato AS Rft 89V (*)</t>
  </si>
  <si>
    <t>2055516PIRTROF</t>
  </si>
  <si>
    <t>205/55R16 Pirelli Trofeo Race 91Y (N0)</t>
  </si>
  <si>
    <t>2056516PIRP7CINT</t>
  </si>
  <si>
    <t>205/65R16 Pirelli P7 Cinturato 95V (MO)</t>
  </si>
  <si>
    <t>2754520PIRSCRZAS</t>
  </si>
  <si>
    <t>275/45R20 Pirelli Scorpion Zero AS+ 110Y XL</t>
  </si>
  <si>
    <t>2755020PIRPZERO</t>
  </si>
  <si>
    <t>275/50R20 Pirelli P Zero PZ4 113W XL (MO)</t>
  </si>
  <si>
    <t>3153021PIRPZERO</t>
  </si>
  <si>
    <t>315/30R21 Pirelli P Zero PZ4 N1 105Y XL</t>
  </si>
  <si>
    <t>2654018PIRTROF</t>
  </si>
  <si>
    <t>2953019PIRTROF</t>
  </si>
  <si>
    <t>295/30R19 Pirelli Trofeo Race 100Y</t>
  </si>
  <si>
    <t>2354019PIRPZERO</t>
  </si>
  <si>
    <t>235/40R19 Pirelli P Zero PZ4 92Y (N1)</t>
  </si>
  <si>
    <t>2554017PIRTROF</t>
  </si>
  <si>
    <t>255/40R17 Pirelli Trofeo Race 94Y (N0)</t>
  </si>
  <si>
    <t>2554520PIRSCVAOE</t>
  </si>
  <si>
    <t>255/45R20 Pirelli Scorpion Verde AS Rft AOE 101H</t>
  </si>
  <si>
    <t>2953019PIRTROFEO</t>
  </si>
  <si>
    <t>295/30R19 Pirelli Trofeo Race 100Y (NO)</t>
  </si>
  <si>
    <t>3154021PIRSCZEMO</t>
  </si>
  <si>
    <t>315/40R21 Pirelli Scorpion Zero AS 111H MO</t>
  </si>
  <si>
    <t>2754021PIRSVERAS</t>
  </si>
  <si>
    <t>275/40R21 Pirelli Scorpion Verde AS 107V VOL</t>
  </si>
  <si>
    <t>2655519PIRPZERAS</t>
  </si>
  <si>
    <t>265/55R19 Pirelli P Zero AS 109W (GOE)</t>
  </si>
  <si>
    <t>2655019PIRSVERAS</t>
  </si>
  <si>
    <t>265/50R19 Pirelli Scorpion Verde AS 110W MGT</t>
  </si>
  <si>
    <t>2555019PIRSCRZEY</t>
  </si>
  <si>
    <t>255/50R19 Pirelli Scorpion Zero 107Y XL</t>
  </si>
  <si>
    <t>2555518PIRSCRVRF</t>
  </si>
  <si>
    <t>255/55R18 Pirelli Scorpion Verde AS RF XL * 109H</t>
  </si>
  <si>
    <t>2455019PIRPZERO</t>
  </si>
  <si>
    <t>245/50R19 Pirelli P Zero PZ4 105W XL (*)</t>
  </si>
  <si>
    <t>2357016PIRSCRVR2</t>
  </si>
  <si>
    <t>235/70R16 Pirelli Scorpion Verde AS+ 2 106T</t>
  </si>
  <si>
    <t>2954020PIRSCRZAS</t>
  </si>
  <si>
    <t>295/40R20 Pirelli Scorpion Zero AS+ 110Y XL</t>
  </si>
  <si>
    <t>2754522PIRSCRZAS</t>
  </si>
  <si>
    <t>275/45R22 Pirelli Scorpion Zero AS 112V XL</t>
  </si>
  <si>
    <t>2157514HANRA08</t>
  </si>
  <si>
    <t>2454020HANK120</t>
  </si>
  <si>
    <t>2553518BFGOOKDW</t>
  </si>
  <si>
    <t>255/35R18 BF Goodrich G-Force KDW RF 94Y</t>
  </si>
  <si>
    <t>2554017BFGFSPC2</t>
  </si>
  <si>
    <t>255/40R17 BF Goodrich G-Force Sport COMP-2 94W</t>
  </si>
  <si>
    <t>2555019HANRA33</t>
  </si>
  <si>
    <t>2655020KUMKL21</t>
  </si>
  <si>
    <t>265/50R20 Kumho KL21 Eco Solus 107V</t>
  </si>
  <si>
    <t>2656018KUMKL33</t>
  </si>
  <si>
    <t>2656517HANRH12</t>
  </si>
  <si>
    <t>2754020HANRH06</t>
  </si>
  <si>
    <t>275/40R20 Hankook RH06 Ventus ST 106W</t>
  </si>
  <si>
    <t>2854519HANRH07</t>
  </si>
  <si>
    <t>2953521MICLATSP3</t>
  </si>
  <si>
    <t>2457516KUMKL71</t>
  </si>
  <si>
    <t>2156015HANH426</t>
  </si>
  <si>
    <t>2255016LAUFLH41</t>
  </si>
  <si>
    <t>225/50R16 Laufenn LH41 G Fit AS 92V</t>
  </si>
  <si>
    <t>2255516HANH426</t>
  </si>
  <si>
    <t>225/55R16 Hankook H426 Optimo 95H</t>
  </si>
  <si>
    <t>2057015KUMKC53</t>
  </si>
  <si>
    <t>2253020HANK110</t>
  </si>
  <si>
    <t>2954020KUMHP91</t>
  </si>
  <si>
    <t>295/40R20 Kumho HP91 Crugen 110Y</t>
  </si>
  <si>
    <t>2755520HANRH12</t>
  </si>
  <si>
    <t>2555519HANRA33</t>
  </si>
  <si>
    <t>255/55R19 Hankook Dynapro HP2 RA33 111V</t>
  </si>
  <si>
    <t>2255517HANH436</t>
  </si>
  <si>
    <t>2553026FULRHP199</t>
  </si>
  <si>
    <t>2453519MICPISP2</t>
  </si>
  <si>
    <t>2455020HANH452</t>
  </si>
  <si>
    <t>245/50R20 Hankook H452 Ventus S1 Noble 2 102V</t>
  </si>
  <si>
    <t>2655020HANRH06</t>
  </si>
  <si>
    <t>265/50R20 Hankook RH06 Ventus ST 112W</t>
  </si>
  <si>
    <t>2752526FULRHP199</t>
  </si>
  <si>
    <t>2754020BFGFSPC2</t>
  </si>
  <si>
    <t>2755520MAXFORT5</t>
  </si>
  <si>
    <t>2453518MICPISPR</t>
  </si>
  <si>
    <t>2453520HANK120</t>
  </si>
  <si>
    <t>245/35R20 Hankook K120 Ventus V12 Evo 2 95Y</t>
  </si>
  <si>
    <t>2653518BFGOOGFC2</t>
  </si>
  <si>
    <t>265/35R18 BF Goodrich G-Force Sport COMP-2 93W</t>
  </si>
  <si>
    <t>2553520KUMPS91</t>
  </si>
  <si>
    <t>255/35R20 Kumho Ecsta PS91 97Y</t>
  </si>
  <si>
    <t>2553518MICPILSP</t>
  </si>
  <si>
    <t>2555520HANRA33</t>
  </si>
  <si>
    <t>255/55R20 Hankook Dynapro HP2 RA33 107H</t>
  </si>
  <si>
    <t>2356018KUMKL33</t>
  </si>
  <si>
    <t>235/60R18 Kumho KL33 Crugen Premium 103H</t>
  </si>
  <si>
    <t>1955516GODEXCEMT</t>
  </si>
  <si>
    <t>2657516LAULD01</t>
  </si>
  <si>
    <t>265/75R16 Laufenn LD01 X Fit HT 10 Capas</t>
  </si>
  <si>
    <t>2656018HANRH12</t>
  </si>
  <si>
    <t>265/60R18 Hankook RH12 Dynapro HT 110T</t>
  </si>
  <si>
    <t>2953519MICPISP</t>
  </si>
  <si>
    <t>295/35R19 Michelin Pilot Super Sport 100Y</t>
  </si>
  <si>
    <t>195R15FIRTRANSF</t>
  </si>
  <si>
    <t>2653518KUMPS31</t>
  </si>
  <si>
    <t>2454519KUMPS91</t>
  </si>
  <si>
    <t>245/45R19 Kumho Ecsta PS91 102Y</t>
  </si>
  <si>
    <t>2354519GDYEFGRF</t>
  </si>
  <si>
    <t>235/45R19 Goodyear EfficientGrip RunFlat 95V</t>
  </si>
  <si>
    <t>2953019MICHPSP4</t>
  </si>
  <si>
    <t>2653519MICPILPS2</t>
  </si>
  <si>
    <t>3352520MICPILSRF</t>
  </si>
  <si>
    <t>2057015LAULH41</t>
  </si>
  <si>
    <t>205/70R15 Laufenn LH41 G Fit AS 96T</t>
  </si>
  <si>
    <t>1955515BFGOOGRIP</t>
  </si>
  <si>
    <t>2553518HANZ232</t>
  </si>
  <si>
    <t>255/35R18 Hankook Z232 Ventus R-S4 90W</t>
  </si>
  <si>
    <t>3053019HANZ232</t>
  </si>
  <si>
    <t>2254018KUMV720</t>
  </si>
  <si>
    <t>225/40R18 Kumho Ecsta V720 92W</t>
  </si>
  <si>
    <t>2354018KUMV720</t>
  </si>
  <si>
    <t>235/40R18 Kumho Ecsta V720 91W</t>
  </si>
  <si>
    <t>2554017TOYPR888</t>
  </si>
  <si>
    <t>2254018HANZ232</t>
  </si>
  <si>
    <t>225/40R18 Hankook Z232 Ventus RS-4 88W</t>
  </si>
  <si>
    <t>2653518HANZ232</t>
  </si>
  <si>
    <t>2254517HANZ232</t>
  </si>
  <si>
    <t>2254019HANZ232</t>
  </si>
  <si>
    <t>225/40R19 Hankook Z232 Ventus RS-4 89W</t>
  </si>
  <si>
    <t>1856015GOODPV1</t>
  </si>
  <si>
    <t>185/60R15 Goodyear DP-V1 84T</t>
  </si>
  <si>
    <t>3053020MIPILSC2Y</t>
  </si>
  <si>
    <t>2055017HANK117RF</t>
  </si>
  <si>
    <t>2055516HANK117RF</t>
  </si>
  <si>
    <t>205/55R16 Hankook K117B Ventus S1 Evo 2 91W RF</t>
  </si>
  <si>
    <t>2554018GDYEFGRF</t>
  </si>
  <si>
    <t>255/40R18 Goodyear EfficientGrip Rft 95W</t>
  </si>
  <si>
    <t>2054017HANH457</t>
  </si>
  <si>
    <t>205/40R17 Hankook H457 Ventus V2 Concept 2 84V</t>
  </si>
  <si>
    <t>2454519HANK117RF</t>
  </si>
  <si>
    <t>2057015LAULV01</t>
  </si>
  <si>
    <t>1955015HANH457</t>
  </si>
  <si>
    <t>195/50R15 Hankook H457 Ventus V2 Concept 2 82H</t>
  </si>
  <si>
    <t>1956014FIRHW900</t>
  </si>
  <si>
    <t>195/60R14 Firestone Firehawk 900 86H</t>
  </si>
  <si>
    <t>195R14HANRA08</t>
  </si>
  <si>
    <t>2055516HANH737</t>
  </si>
  <si>
    <t>205/55R16 Hankook H737 Kinergy PT 91H</t>
  </si>
  <si>
    <t>2055517MAXTRM1RF</t>
  </si>
  <si>
    <t>205/55R17 Maxtrek Maximus M1 91W RF</t>
  </si>
  <si>
    <t>2056515SUNSF688</t>
  </si>
  <si>
    <t>205/65R15 Sunfull SF-688 94V</t>
  </si>
  <si>
    <t>2057015HANH735</t>
  </si>
  <si>
    <t>205/70R15 Hankook H735 Kinergy ST 96T</t>
  </si>
  <si>
    <t>2156015BFGRADTA</t>
  </si>
  <si>
    <t>215/60R15 BF Goodrich Radial T/A 93S</t>
  </si>
  <si>
    <t>2157015FIRWILHT</t>
  </si>
  <si>
    <t>215/70R15 Firestone Wilderness HT 97S</t>
  </si>
  <si>
    <t>2254018MICPILSPY</t>
  </si>
  <si>
    <t>225/40R18 Michelin Pilot Super Sport 88Y *</t>
  </si>
  <si>
    <t>2254019MICPSP4</t>
  </si>
  <si>
    <t>225/40R19 Michelin Pilot Sport 4 93Y</t>
  </si>
  <si>
    <t>2254519MICHPSP4</t>
  </si>
  <si>
    <t>2255516LAULH41</t>
  </si>
  <si>
    <t>225/55R16 Laufenn LH41 G Fit AS 95V</t>
  </si>
  <si>
    <t>2255516SUNF888</t>
  </si>
  <si>
    <t>225/55R16 Sunfull SF888 99V</t>
  </si>
  <si>
    <t>2256516GDYCARG32</t>
  </si>
  <si>
    <t>225/65R16 Goodyear Cargo G32 112/110R D</t>
  </si>
  <si>
    <t>2256516HANH737</t>
  </si>
  <si>
    <t>2257016ANTSMTA7</t>
  </si>
  <si>
    <t>2353519KUMV720</t>
  </si>
  <si>
    <t>235/35R19 Kumho V720 Ecsta 91W</t>
  </si>
  <si>
    <t>2353519MICPISPC2</t>
  </si>
  <si>
    <t>235/35R19 Michelin Pilot Sport Cup 2 (NO) 91Y</t>
  </si>
  <si>
    <t>2554020MICPILSP</t>
  </si>
  <si>
    <t>2454517HANK117RF</t>
  </si>
  <si>
    <t>2657516ANTSMTA7</t>
  </si>
  <si>
    <t>265/75R16 Antares SMT A7 116S</t>
  </si>
  <si>
    <t>2453520MICPILSP</t>
  </si>
  <si>
    <t>2456517GYRFORHL</t>
  </si>
  <si>
    <t>245/65R17 Goodyear Fortera HL 105T</t>
  </si>
  <si>
    <t>2356018MICLATSP3</t>
  </si>
  <si>
    <t>2753520MICPILSPY</t>
  </si>
  <si>
    <t>2256017FIRDESLE2</t>
  </si>
  <si>
    <t>225/60R17 Firestone Destination LE 2 99T</t>
  </si>
  <si>
    <t>2355519HANK117A</t>
  </si>
  <si>
    <t>235/55R19 Hankook K117A Ventus S1 Evo 2 101Y</t>
  </si>
  <si>
    <t>2356016KUMKH27</t>
  </si>
  <si>
    <t>235/60R16 Kumho KH27 Ecowing ES01 100H</t>
  </si>
  <si>
    <t>2454518GDYEAGRSA</t>
  </si>
  <si>
    <t>245/45R18 Goodyear Eagle RSA 96V</t>
  </si>
  <si>
    <t>2554019MICPILPS2</t>
  </si>
  <si>
    <t>2555019ANTINGA1</t>
  </si>
  <si>
    <t>255/50R19 Antares Ingens A1 107V</t>
  </si>
  <si>
    <t>2655020HANRA33</t>
  </si>
  <si>
    <t>265/50R20 Hankook RA33 Dynapro HP2 107V</t>
  </si>
  <si>
    <t>2657015ANTSMTA7</t>
  </si>
  <si>
    <t>265/70R15 Antares SMT A7 112S</t>
  </si>
  <si>
    <t>2754520MICLATSP</t>
  </si>
  <si>
    <t>275/45R20 Michelin Latitude Sport 110Y NOMI</t>
  </si>
  <si>
    <t>2754522ANTMAJM5</t>
  </si>
  <si>
    <t>2856516GYRCARVEC</t>
  </si>
  <si>
    <t>2055016HANH457</t>
  </si>
  <si>
    <t>205/50R16 Hankook H457 Ventus V2 Concept 2 87V</t>
  </si>
  <si>
    <t>2354018KUMPS91</t>
  </si>
  <si>
    <t>235/40R18 Kumho PS91 Ecsta 95Y</t>
  </si>
  <si>
    <t>2853518MICPILSP3</t>
  </si>
  <si>
    <t>285/35R18 Michelin Pilot Sport 3 101Y XL (MO)</t>
  </si>
  <si>
    <t>2654519MICHPSP4</t>
  </si>
  <si>
    <t>3252520MICHPSP4</t>
  </si>
  <si>
    <t>325/25R20 Michelin Pilot Sport 4S 101Y</t>
  </si>
  <si>
    <t>3053020MICPSCUP2</t>
  </si>
  <si>
    <t>305/30R20 Michelin Pilot Sport Cup 2 103Y (RO1)</t>
  </si>
  <si>
    <t>2953020MICPISP2</t>
  </si>
  <si>
    <t>295/30R20 Michelin Pilot Sport Cup 2 (101Y) XL MO</t>
  </si>
  <si>
    <t>2953518MICPILPS2</t>
  </si>
  <si>
    <t>295/35R18 Michelin Pilot Sport PS2 99Y (N4)</t>
  </si>
  <si>
    <t>2454520MICLSP3RF</t>
  </si>
  <si>
    <t>245/45R20 Michelin Latitude Sport 3 103W RF (*)</t>
  </si>
  <si>
    <t>2155518HANH737</t>
  </si>
  <si>
    <t>215/55R18 Hankook H737 Kinergy PT 95H</t>
  </si>
  <si>
    <t>2653520MICPSPC2N</t>
  </si>
  <si>
    <t>265/35R20 Michelin Pilot Sport Cup 2 (N2) 99Y</t>
  </si>
  <si>
    <t>1956515FIRHA900</t>
  </si>
  <si>
    <t>195/65R15 Firestone Firehawk 900 91H</t>
  </si>
  <si>
    <t>1855515FIRHAWGTV</t>
  </si>
  <si>
    <t>2157015MAXSU830</t>
  </si>
  <si>
    <t>215/70R15 Maxtrek SU830 98T</t>
  </si>
  <si>
    <t>2454520GDYEGRSA2</t>
  </si>
  <si>
    <t>245/45R20 Goodyear Eagle RSA 2 99Y</t>
  </si>
  <si>
    <t>2554520GDYEXC</t>
  </si>
  <si>
    <t>255/45R20 Goodyear Excellence 101W</t>
  </si>
  <si>
    <t>2657516HANRH12</t>
  </si>
  <si>
    <t>2753518KUMPS31</t>
  </si>
  <si>
    <t>3054022WANS1087</t>
  </si>
  <si>
    <t>305/40R22 Wanli S-1087 114V</t>
  </si>
  <si>
    <t>2453520MICSPSP</t>
  </si>
  <si>
    <t>245/35R20 Michelin Pilot Super Sport K1 95Y</t>
  </si>
  <si>
    <t>2454020MICPILSP</t>
  </si>
  <si>
    <t>245/40R20 Michelin Pilot Super Sport 99Y *</t>
  </si>
  <si>
    <t>2457017GYRFORHL</t>
  </si>
  <si>
    <t>245/70R17 Goodyear Fortera HL 108T</t>
  </si>
  <si>
    <t>2553019MICHPSP4</t>
  </si>
  <si>
    <t>255/30R19 Michelin Pilot Sport 4S 91Y</t>
  </si>
  <si>
    <t>2554018MICPILSP</t>
  </si>
  <si>
    <t>255/40R18 Michelin Pilot Super Sport 95Y (*)</t>
  </si>
  <si>
    <t>2653020MICPILSP4</t>
  </si>
  <si>
    <t>2653520MICPILSP</t>
  </si>
  <si>
    <t>2654520MICLAT3</t>
  </si>
  <si>
    <t>265/45R20 Michelin Latitude Sport 3 GRX 104Y NO</t>
  </si>
  <si>
    <t>1558015BFGRADTA</t>
  </si>
  <si>
    <t>155/80R15 BF Goodrich Radial T/A 83S</t>
  </si>
  <si>
    <t>1856015FIRFR710</t>
  </si>
  <si>
    <t>185/60R15 Firestone FR710 84H</t>
  </si>
  <si>
    <t>2455018GDYEFGRF</t>
  </si>
  <si>
    <t>245/50R18 Goodyear EfficientGrip Rft 100W</t>
  </si>
  <si>
    <t>2455518GOOEAGRSA</t>
  </si>
  <si>
    <t>245/55R18 Goodyear Eagle RSA 103V</t>
  </si>
  <si>
    <t>2156516HANH735</t>
  </si>
  <si>
    <t>215/65R16 Hankook H735 Kinergy ST 98T</t>
  </si>
  <si>
    <t>2254518MICPILSP</t>
  </si>
  <si>
    <t>2255517HANH737</t>
  </si>
  <si>
    <t>225/55R17 Hankook Kinergy PT 97H</t>
  </si>
  <si>
    <t>2453518MICPILPS2</t>
  </si>
  <si>
    <t>245/35R18 Michelin Pilot Sport PS2 92Y</t>
  </si>
  <si>
    <t>2454020MICHPSP4</t>
  </si>
  <si>
    <t>2653522GDYEF1A3</t>
  </si>
  <si>
    <t>265/35R22 Goodyear Eagle F1 Asymmetric 3 102W T0</t>
  </si>
  <si>
    <t>2756020HANRH12</t>
  </si>
  <si>
    <t>2953018MICPS2</t>
  </si>
  <si>
    <t>295/30R18 Michelin Pilot Sport PS2 98Y XL N4</t>
  </si>
  <si>
    <t>2953521MICLAS3</t>
  </si>
  <si>
    <t>295/35R21 Michelin Latitude Sport 3 N0 103Y</t>
  </si>
  <si>
    <t>2955015FIRHAWID</t>
  </si>
  <si>
    <t>295/50R15 Firestone Firehawk INDY 500 105S</t>
  </si>
  <si>
    <t>2256017MICPRIM3</t>
  </si>
  <si>
    <t>2954021HANK117A</t>
  </si>
  <si>
    <t>295/40R21 Hankook K117A Ventus S1 Evo 2 111W</t>
  </si>
  <si>
    <t>1655514MAXTRM1</t>
  </si>
  <si>
    <t>165/55R14 Maxtrek Maximus M1 72V</t>
  </si>
  <si>
    <t>1656014ANTINGA1</t>
  </si>
  <si>
    <t>165/60R14 Antares Ingens A1 75H</t>
  </si>
  <si>
    <t>1857514HANH735</t>
  </si>
  <si>
    <t>185/75R14 Hankook H735 Kinergy ST 89T</t>
  </si>
  <si>
    <t>2054517MICPRIM3R</t>
  </si>
  <si>
    <t>205/45R17 Michelin Primacy 3 ZP 88W XL</t>
  </si>
  <si>
    <t>1856514FIRHA900</t>
  </si>
  <si>
    <t>185/65R14 Firestone Firehawk 900 86H</t>
  </si>
  <si>
    <t>2254513TOYPR888</t>
  </si>
  <si>
    <t>225/45R13 Toyo Proxes R888R 84V</t>
  </si>
  <si>
    <t>2953519MICPILSP</t>
  </si>
  <si>
    <t>295/35R19 Michelin Pilot Super Sport 104YMO</t>
  </si>
  <si>
    <t>2754521GDYEAF1AS</t>
  </si>
  <si>
    <t>2454019GEF1ASYAS</t>
  </si>
  <si>
    <t>245/40R19 Goodyear Eagle F1 Asymmetric AS 94W</t>
  </si>
  <si>
    <t>3253019MICPSP4</t>
  </si>
  <si>
    <t>325/30R19 Michelin Pilot Sport 4S 105Y</t>
  </si>
  <si>
    <t>2953519MICPILSP4</t>
  </si>
  <si>
    <t>2953521MICLAT3</t>
  </si>
  <si>
    <t>2757017WINMAXAT</t>
  </si>
  <si>
    <t>275/70R17 Winrun Maxclaw A/T 121/118S</t>
  </si>
  <si>
    <t>2655019MICLATSP3</t>
  </si>
  <si>
    <t>2655020MICHPSP4S</t>
  </si>
  <si>
    <t>265/50R20 Michelin Pilot Sport 4 SUV 107V</t>
  </si>
  <si>
    <t>3052521MICPLSP4S</t>
  </si>
  <si>
    <t>305/25R21 Michelin Pilot Sport 4S XL 98Y</t>
  </si>
  <si>
    <t>3253020MICPSPC2</t>
  </si>
  <si>
    <t>3253021MICPILSP</t>
  </si>
  <si>
    <t>325/30R21 Michelin Pilot Super Sport 108Y</t>
  </si>
  <si>
    <t>2554018BFGFSPC2</t>
  </si>
  <si>
    <t>255/40R18 BF Goodrich G-Force Sport COMP-2 95W</t>
  </si>
  <si>
    <t>2354019HANK127</t>
  </si>
  <si>
    <t>2156515HANH735</t>
  </si>
  <si>
    <t>215/65R15 Hankook H735 Kinergy ST 96T</t>
  </si>
  <si>
    <t>2254517KUMV720</t>
  </si>
  <si>
    <t>225/45R17 Kumho V720 Ecsta 94W</t>
  </si>
  <si>
    <t>2957018FIRDESMT2</t>
  </si>
  <si>
    <t>295/70R18 Firestone Destination MT 2 129/126Q</t>
  </si>
  <si>
    <t>1756514FIRHA900</t>
  </si>
  <si>
    <t>175/65R14 Firestone Firehawk 900 82H</t>
  </si>
  <si>
    <t>2453520BFGFSC2AS</t>
  </si>
  <si>
    <t>245/35R20 BF Goodrich GForce Sport Comp-2 AS 95W</t>
  </si>
  <si>
    <t>2156016FIRFR710</t>
  </si>
  <si>
    <t>215/60R16 Firestone FR710 94S</t>
  </si>
  <si>
    <t>3253021MICPSPC2N</t>
  </si>
  <si>
    <t>325/30R21 Michelin Pilot Sport Cup 2 108Y XL N2</t>
  </si>
  <si>
    <t>2557017BRIDUELHT</t>
  </si>
  <si>
    <t>255/70R17 Bridgestone Dueler HT 684 II 110S</t>
  </si>
  <si>
    <t>2657018DUNAT23</t>
  </si>
  <si>
    <t>265/70R18 Dunlop GrandTrek AT23 116H SL</t>
  </si>
  <si>
    <t>2755520BRIDATR3</t>
  </si>
  <si>
    <t>275/55R20 Bridgestone Dueler AT Revo 3 111T</t>
  </si>
  <si>
    <t>2556518GDYASSFM</t>
  </si>
  <si>
    <t>255/65R18 Goodyear Assurance CS Fuel Max 111T</t>
  </si>
  <si>
    <t>2255517BRIT005</t>
  </si>
  <si>
    <t>2257516BRIDATR3</t>
  </si>
  <si>
    <t>225/75R16 Bridgestone Dueler AT Revo 3 104T</t>
  </si>
  <si>
    <t>2653520MICPSPC2</t>
  </si>
  <si>
    <t>265/35R20 Michelin Pilot Sport Cup 2 95Y (N0)</t>
  </si>
  <si>
    <t>2455018CONSPC5</t>
  </si>
  <si>
    <t>245/50R18 Continental SportContact 5 100Y FR N0</t>
  </si>
  <si>
    <t>2754022MICHPSP4</t>
  </si>
  <si>
    <t>275/40R22 Michelin Pilot Sport 4S 108Y XL</t>
  </si>
  <si>
    <t>2156017CONECON5</t>
  </si>
  <si>
    <t>215/60R17 Continental EcoContact 5 96H</t>
  </si>
  <si>
    <t>2254519BRIPTRF</t>
  </si>
  <si>
    <t>225/45R19 Bridgestone Potenza S001 Rft 92W</t>
  </si>
  <si>
    <t>2354517PIRP7AS+</t>
  </si>
  <si>
    <t>235/45R17 Pirelli P7 AS+ 97V</t>
  </si>
  <si>
    <t>2454020KUMPS71</t>
  </si>
  <si>
    <t>245/40R20 Kumho PS71 Ecsta 99Y XL</t>
  </si>
  <si>
    <t>2455019PIRP7AS</t>
  </si>
  <si>
    <t>245/50R19 Pirelli P7 AS 105H (*)</t>
  </si>
  <si>
    <t>2457516CDSTTPRO</t>
  </si>
  <si>
    <t>245/75R16 Cooper Discoverer STT Pro 120/116Q</t>
  </si>
  <si>
    <t>2555019PIRSCRZER</t>
  </si>
  <si>
    <t>255/50R19 Pirelli Scorpion Zero AS 107H XL (MO)</t>
  </si>
  <si>
    <t>2754519DUNQUAMAX</t>
  </si>
  <si>
    <t>275/45R19 Dunlop SP Quatro Maxx 108Y XL</t>
  </si>
  <si>
    <t>2754520PIRPZERFT</t>
  </si>
  <si>
    <t>275/45R20 Pirelli P Zero PZ4 110Y XL RF *</t>
  </si>
  <si>
    <t>2853019BRIPS001</t>
  </si>
  <si>
    <t>2857516FIRDESMT2</t>
  </si>
  <si>
    <t>285/75R16 Firestone Destination MT 2 126/123Q</t>
  </si>
  <si>
    <t>2953019HANK120</t>
  </si>
  <si>
    <t>295/30R19 Hankook K120 Ventus V12 Evo 2 100Y</t>
  </si>
  <si>
    <t>2253519PIRTROF</t>
  </si>
  <si>
    <t>225/35R19 Pirelli Trofeo Race 88Y (MC)</t>
  </si>
  <si>
    <t>2453520MICPSPC2</t>
  </si>
  <si>
    <t>2553020MICHPSP4</t>
  </si>
  <si>
    <t>255/30R20 Michelin Pilot Sport 4S 92Y XL</t>
  </si>
  <si>
    <t>2854521HANK127</t>
  </si>
  <si>
    <t>285/45R21 Hankook K127A Ventus S1 Evo 3 SUV 113Y</t>
  </si>
  <si>
    <t>2953021MICHPSP4</t>
  </si>
  <si>
    <t>295/30R21 Michelin Pilot Sport 4S 102Y XL</t>
  </si>
  <si>
    <t>3253021MICPSPC2R</t>
  </si>
  <si>
    <t>325/30R21 Michelin Pilot Sport Cup 2R 108Y N0 M</t>
  </si>
  <si>
    <t>2657516BRIDATR3</t>
  </si>
  <si>
    <t>265/75R16 Bridgestone Dueler AT Revo 3 123/120R</t>
  </si>
  <si>
    <t>2054517KUMV720</t>
  </si>
  <si>
    <t>205/45R17 Kumho V720 Ecsta 88W</t>
  </si>
  <si>
    <t>2254518YOKADVAN</t>
  </si>
  <si>
    <t>2255517PIRP7ASRF</t>
  </si>
  <si>
    <t>225/55R17 Pirelli P7 AS 97H RF (*)</t>
  </si>
  <si>
    <t>2255518YOKASCGT</t>
  </si>
  <si>
    <t>225/55R18 Yokohama Ascend GT S327 97H</t>
  </si>
  <si>
    <t>2354520MICHPSP4S</t>
  </si>
  <si>
    <t>235/45R20 Michelin Pilot Sport 4 SUV 100V XL</t>
  </si>
  <si>
    <t>2355018CONPROCON</t>
  </si>
  <si>
    <t>2356516CONVANCON</t>
  </si>
  <si>
    <t>235/65R16 Continental VanContact AS 121/119R 10PR</t>
  </si>
  <si>
    <t>2453521MICPILSRF</t>
  </si>
  <si>
    <t>245/35R21 Michelin Pilot Super Sport ZP 96Y XL</t>
  </si>
  <si>
    <t>2554518PIRPZERAS</t>
  </si>
  <si>
    <t>255/45R18 Pirelli P Zero AS+ 99Y</t>
  </si>
  <si>
    <t>2555019HANK117A</t>
  </si>
  <si>
    <t>255/50R19 Hankook 117A Ventus S1 Evo 2 SUV 103Y</t>
  </si>
  <si>
    <t>2555518HANK117A</t>
  </si>
  <si>
    <t>255/55R18 Hankook K117A Ventus S1 Evo 2 SUV 105W</t>
  </si>
  <si>
    <t>2653022MAXFORT5</t>
  </si>
  <si>
    <t>265/30R22 Maxtrek Fortis T5 97W XL</t>
  </si>
  <si>
    <t>2653519PIRTROFEO</t>
  </si>
  <si>
    <t>265/35R19 Pirelli Trofeo Race (98Y) (N0)</t>
  </si>
  <si>
    <t>2653522MICPILSP</t>
  </si>
  <si>
    <t>265/35R22 Michelin Pilot Super Sport 102Y XL</t>
  </si>
  <si>
    <t>2657516GOOWRANAR</t>
  </si>
  <si>
    <t>265/75R16 Goodyear Wrangler Armortrac 119R D</t>
  </si>
  <si>
    <t>2753521MICHPSP4</t>
  </si>
  <si>
    <t>275/35R21 Michelin Pilot Sport 4 103Y XL N0</t>
  </si>
  <si>
    <t>2754520MICPILPS2</t>
  </si>
  <si>
    <t>275/45R20 Michelin Pilot Sport PS2 110Y XL</t>
  </si>
  <si>
    <t>2755021MICHPSP4S</t>
  </si>
  <si>
    <t>275/50R21 Michelin Pilot Sport 4 SUV 113V XL</t>
  </si>
  <si>
    <t>2755520PIRSCRATP</t>
  </si>
  <si>
    <t>275/55R20 Pirelli Scorpion AT+ 113T</t>
  </si>
  <si>
    <t>2853019PIRCORSA</t>
  </si>
  <si>
    <t>285/30R19 Pirelli Corsa (98Y) (AR) XL</t>
  </si>
  <si>
    <t>2853021MICPILSP</t>
  </si>
  <si>
    <t>285/30R21 Michelin Pilot Super Sport 100Y</t>
  </si>
  <si>
    <t>2857017GENGRATX</t>
  </si>
  <si>
    <t>2952521MICPILSP</t>
  </si>
  <si>
    <t>295/25R21 Michelin Pilot Super Sport 96Y XL MI</t>
  </si>
  <si>
    <t>2953520MICHPSP4</t>
  </si>
  <si>
    <t>2954020HANK117A</t>
  </si>
  <si>
    <t>295/40R20 Hankook K117A Ventus S1 Evo 2 SUV 110Y</t>
  </si>
  <si>
    <t>2954020YOKADVSP</t>
  </si>
  <si>
    <t>2954021PIRPZER</t>
  </si>
  <si>
    <t>295/40R21 Pirelli P Zero PZ4 (111Y) XL (J)</t>
  </si>
  <si>
    <t>3053020MICPILSPM</t>
  </si>
  <si>
    <t>3154021CONSPC5</t>
  </si>
  <si>
    <t>315/40R21 Continental SportContact 5 SUV 111Y MO</t>
  </si>
  <si>
    <t>33X12.5R18GBX3</t>
  </si>
  <si>
    <t>33x 12.5R18 General Tire Grabber X3 118Q</t>
  </si>
  <si>
    <t>2156516COPCS1</t>
  </si>
  <si>
    <t>215/65R16 Cooper CS1 98T</t>
  </si>
  <si>
    <t>2254018GDYEFGPER</t>
  </si>
  <si>
    <t>2256018MICPRISUV</t>
  </si>
  <si>
    <t>225/60R18 Michelin Primacy SUV 100H</t>
  </si>
  <si>
    <t>2257516GOOWRANST</t>
  </si>
  <si>
    <t>225/75R16 Goodyear Wrangler ST 104S</t>
  </si>
  <si>
    <t>2753021MICPILSP4</t>
  </si>
  <si>
    <t>275/30R21 Michelin Pilot Sport 4S 98Y XL</t>
  </si>
  <si>
    <t>2853519GEF1AS2</t>
  </si>
  <si>
    <t>285/35R19 Goodyear Eagle F1 Asymmetric 2 103Y</t>
  </si>
  <si>
    <t>3053019CONSPC6</t>
  </si>
  <si>
    <t>305/30R19 Continental SportContact 6 (102Y) XL FR</t>
  </si>
  <si>
    <t>3154021MICLATSP3</t>
  </si>
  <si>
    <t>2354517GDYEAGSP</t>
  </si>
  <si>
    <t>235/45R17 Goodyear Eagle Sport AS 94W</t>
  </si>
  <si>
    <t>2355018GTCON288R</t>
  </si>
  <si>
    <t>235/50R18 Giti Control 288 97Y RF</t>
  </si>
  <si>
    <t>2454020PIRPZRASW</t>
  </si>
  <si>
    <t>245/40R20 Pirelli P Zero AS 99W XL (GOE)</t>
  </si>
  <si>
    <t>2455018BRIPS001</t>
  </si>
  <si>
    <t>245/50R18 Bridgestone Potenza S001 100W MO</t>
  </si>
  <si>
    <t>2553521MICHPSP4</t>
  </si>
  <si>
    <t>255/35R21 Michelin Pilot Sport 4S 98Y XL</t>
  </si>
  <si>
    <t>2554020PIRPZERO</t>
  </si>
  <si>
    <t>255/40R20 Pirelli P Zero 101Y (N1)</t>
  </si>
  <si>
    <t>2653021PIRPZERO</t>
  </si>
  <si>
    <t>265/30R21 Pirelli P Zero 96Y XL (RO1) PZ4</t>
  </si>
  <si>
    <t>2653519PIRPZERO</t>
  </si>
  <si>
    <t>265/35R19 Pirelli P Zero 94Y (N2)</t>
  </si>
  <si>
    <t>2654018MICPILPS2</t>
  </si>
  <si>
    <t>2753520PIRPZERO</t>
  </si>
  <si>
    <t>2753520PIRPZEROM</t>
  </si>
  <si>
    <t>275/35R20 Pirelli P Zero 102Y (MO)</t>
  </si>
  <si>
    <t>2754518PIRP7CNRF</t>
  </si>
  <si>
    <t>275/45R18 Pirelli P7 Cinturato Rft 103W (MOE)</t>
  </si>
  <si>
    <t>2754518PIRPZERO</t>
  </si>
  <si>
    <t>275/45R18 Pirelli P Zero 103Y (N1)</t>
  </si>
  <si>
    <t>2853020MICPSPC2</t>
  </si>
  <si>
    <t>2853519PIRCORSA</t>
  </si>
  <si>
    <t>285/35R19 Pirelli Corsa 99Y (K1) IZQ</t>
  </si>
  <si>
    <t>2853520PIRPZERCO</t>
  </si>
  <si>
    <t>285/35R20 Pirelli Corsa 104Y (MC)</t>
  </si>
  <si>
    <t>2853520PIRTROF</t>
  </si>
  <si>
    <t>2854019MICPILPS2</t>
  </si>
  <si>
    <t>285/40R19 Michelin Pilot Sport PS2 103Y K2</t>
  </si>
  <si>
    <t>3053020MICPSC2N</t>
  </si>
  <si>
    <t>305/30R20 Michelin Pilot Sport Cup 2 103Y N1</t>
  </si>
  <si>
    <t>3253021MICHPSP4</t>
  </si>
  <si>
    <t>325/30R21 Michelin Pilot Sport 4S 108Y XL</t>
  </si>
  <si>
    <t>3253021MICHPSP4Y</t>
  </si>
  <si>
    <t>3353020MICPILSP</t>
  </si>
  <si>
    <t>335/30R20 Michelin Pilot Super Sport 108Y XL N0</t>
  </si>
  <si>
    <t>2756517BRIDUELHT</t>
  </si>
  <si>
    <t>275/65R17 Bridgestone Dueler HT 684 II 115T</t>
  </si>
  <si>
    <t>2555020CONSPC5</t>
  </si>
  <si>
    <t>2555520CONTERCON</t>
  </si>
  <si>
    <t>255/55R20 Continental TerrainContact H-T FR 107H</t>
  </si>
  <si>
    <t>2656518HANRH12</t>
  </si>
  <si>
    <t>265/65R18 Hankook RH12 Dynapro HT 112T</t>
  </si>
  <si>
    <t>2753021PIRPZRFTZ</t>
  </si>
  <si>
    <t>275/30R21 Pirelli P Zero Rft PZ4 98Y XL (*)</t>
  </si>
  <si>
    <t>2754519CON4X4SP</t>
  </si>
  <si>
    <t>275/45R19 Continental 4X4 SportContact 108Y</t>
  </si>
  <si>
    <t>3053020CONSPC6</t>
  </si>
  <si>
    <t>305/30R20 Continental SportContact 6 (103Y) XL FR</t>
  </si>
  <si>
    <t>2357517YOKGEOAT</t>
  </si>
  <si>
    <t>235/75R17 Yokohama Geolandar A/T G015 108T</t>
  </si>
  <si>
    <t>2454019PIRP7CINR</t>
  </si>
  <si>
    <t>245/40R19 Pirelli P7 Cinturato AS Rft 98H * MOE</t>
  </si>
  <si>
    <t>2554019YOKASCGT</t>
  </si>
  <si>
    <t>255/40R19 Yokohama Ascend GT S327 100V</t>
  </si>
  <si>
    <t>2155517YOKADV701</t>
  </si>
  <si>
    <t>215/55R17 Yokohama Advan V701 94W</t>
  </si>
  <si>
    <t>2653520PIRPZER</t>
  </si>
  <si>
    <t>265/35R20 Pirelli P Zero 95Y (N1) PZ4</t>
  </si>
  <si>
    <t>2853019CONSPC5</t>
  </si>
  <si>
    <t>2853521CONSPC5</t>
  </si>
  <si>
    <t>2953520CONSPC5</t>
  </si>
  <si>
    <t>295/35R20 Continental SportContact 5P (105Y) XL N0 FR</t>
  </si>
  <si>
    <t>2555019MICLATSP3</t>
  </si>
  <si>
    <t>255/50R19 Michelin Latitude Sport 3 103Y N0</t>
  </si>
  <si>
    <t>2654520MICHPSP4S</t>
  </si>
  <si>
    <t>265/45R20 Michelin Pilot Sport 4 SUV 108Y</t>
  </si>
  <si>
    <t>2753020MICPILSP</t>
  </si>
  <si>
    <t>275/30R20 Michelin Pilot Super Sport 97Y XL *</t>
  </si>
  <si>
    <t>2253520MICHPSP4</t>
  </si>
  <si>
    <t>2754018MICPRIM3R</t>
  </si>
  <si>
    <t>275/40R18 Michelin Primacy 3 ZP 99Y * MOE</t>
  </si>
  <si>
    <t>2754020BRIDUEHPY</t>
  </si>
  <si>
    <t>275/40R20 Bridgestone Dueler HP Sport 106Y XL</t>
  </si>
  <si>
    <t>2952522PIRNERGT</t>
  </si>
  <si>
    <t>295/25R22 Pirelli Nero GT 97Y XL</t>
  </si>
  <si>
    <t>2953020MICPILSPY</t>
  </si>
  <si>
    <t>295/30R20 Michelin Pilot Super Sport 101Y XL MO</t>
  </si>
  <si>
    <t>1956015PIRP1CINT</t>
  </si>
  <si>
    <t>195/60R15 Pirelli P1 Cinturato 88H</t>
  </si>
  <si>
    <t>2055015YOKADV701</t>
  </si>
  <si>
    <t>205/50R15 Yokohama Advan Fleva V701 86V</t>
  </si>
  <si>
    <t>2656518PIRSCRAT</t>
  </si>
  <si>
    <t>2354520PIRSCRVER</t>
  </si>
  <si>
    <t>235/45R20 Pirelli Scorpion Verde 100V XL SI</t>
  </si>
  <si>
    <t>2353519CONSPC5</t>
  </si>
  <si>
    <t>235/35R19 Continental SportContact 5P 91Y XL R02</t>
  </si>
  <si>
    <t>2154518BRIT005A</t>
  </si>
  <si>
    <t>215/45R18 Bridgestone Turanza T005A 89W</t>
  </si>
  <si>
    <t>2657516HANRF11</t>
  </si>
  <si>
    <t>2655020BRIDATR3</t>
  </si>
  <si>
    <t>265/50R20 Bridgestone Dueler AT Revo 3 107T</t>
  </si>
  <si>
    <t>2355018BRIDUELHP</t>
  </si>
  <si>
    <t>2256018DUNAT20</t>
  </si>
  <si>
    <t>225/60R18 Dunlop GrandTrek AT20 99H</t>
  </si>
  <si>
    <t>2453020MICPSCUP2</t>
  </si>
  <si>
    <t>245/30R20 Michelin Pilot Sport Cup 2 90Y RO1</t>
  </si>
  <si>
    <t>2553519PIRPZERAS</t>
  </si>
  <si>
    <t>255/35R19 Pirelli P Zero AS+ 96Y XL</t>
  </si>
  <si>
    <t>2855516CONVANCAS</t>
  </si>
  <si>
    <t>285/55R16 Continental VanContact AS 126N 10PR</t>
  </si>
  <si>
    <t>3153022PIRPZER</t>
  </si>
  <si>
    <t>315/30R22 Pirelli P Zero PZ4 107Y XL (*)</t>
  </si>
  <si>
    <t>3053020PIRPZRPZ4</t>
  </si>
  <si>
    <t>305/30R20 Pirelli P Zero PZ4 103Y XL (L)</t>
  </si>
  <si>
    <t>2253519PIRCORSA</t>
  </si>
  <si>
    <t>225/35R19 Pirelli Corsa 88Y XL (MC)</t>
  </si>
  <si>
    <t>2357515COPCS1</t>
  </si>
  <si>
    <t>235/75R15 Cooper CS1 105T</t>
  </si>
  <si>
    <t>2753019YOKADVAN</t>
  </si>
  <si>
    <t>275/30R19 Yokohama Advan Sport V105S 96Y</t>
  </si>
  <si>
    <t>2754018MICPILSP</t>
  </si>
  <si>
    <t>275/40R18 Michelin Pilot Super Sport 99Y (*)</t>
  </si>
  <si>
    <t>2853520MICPSSK2</t>
  </si>
  <si>
    <t>285/35R20 Michelin Pilot Super Sport K2 104Y XL</t>
  </si>
  <si>
    <t>2853519MICHPSP4</t>
  </si>
  <si>
    <t>2454518MICPRIM3</t>
  </si>
  <si>
    <t>245/45R18 Michelin Primacy 3 96Y AO</t>
  </si>
  <si>
    <t>2056515YOKRY55</t>
  </si>
  <si>
    <t>2754520YOKGEOXCV</t>
  </si>
  <si>
    <t>275/45R20 Yokohama Geolandar X-CV G057 110W</t>
  </si>
  <si>
    <t>2754020YOKGEOXCV</t>
  </si>
  <si>
    <t>275/40R20 Yokohama Geolandar X-CV G057 106W</t>
  </si>
  <si>
    <t>2855520YOKGEOAT</t>
  </si>
  <si>
    <t>2554020PIRPZERAS</t>
  </si>
  <si>
    <t>255/40R20 Pirelli P Zero AS 101H (AO) XL NCS</t>
  </si>
  <si>
    <t>2653521PIRPZERO</t>
  </si>
  <si>
    <t>265/35R21 Pirelli P Zero PZ4 101Y XL (AO) NCS</t>
  </si>
  <si>
    <t>2454017BRIPS001R</t>
  </si>
  <si>
    <t>245/40R17 Bridgestone Potenza S001 Rft 91W</t>
  </si>
  <si>
    <t>2656518CPDAT3</t>
  </si>
  <si>
    <t>2254517PIRP7CINR</t>
  </si>
  <si>
    <t>225/45R17 Pirelli P7 Cinturato 91Y RF (*)</t>
  </si>
  <si>
    <t>2553021MICHPSP4</t>
  </si>
  <si>
    <t>255/30R21 Michelin Pilot Sport 4S 93Y XL</t>
  </si>
  <si>
    <t>2853521MICPILSP</t>
  </si>
  <si>
    <t>285/35R21 Michelin Pilot Super Sport* 105Y XL</t>
  </si>
  <si>
    <t>2554018MICPILSP3</t>
  </si>
  <si>
    <t>255/40R18 Michelin Pilot Sport 3 (99Y) XL MO1</t>
  </si>
  <si>
    <t>2754520MICLATSP3</t>
  </si>
  <si>
    <t>275/45R20 Michelin Latitude Sport 3 110Y TO</t>
  </si>
  <si>
    <t>2853018BFGFR1S</t>
  </si>
  <si>
    <t>285/30R18 BF Goodrich GForce R1 S 84W</t>
  </si>
  <si>
    <t>2154017BFGFR1S</t>
  </si>
  <si>
    <t>215/40R17 BF Goodrich GForce R1 S 79W</t>
  </si>
  <si>
    <t>3053019BFGFRIVS</t>
  </si>
  <si>
    <t>305/30R19 BF Goodrich GForce Rival S1.5 98W</t>
  </si>
  <si>
    <t>2754019YOKADVAS+</t>
  </si>
  <si>
    <t>275/40R19 Yokohama Advan Sport AS+ 101Y</t>
  </si>
  <si>
    <t>2853020YOKADCAP</t>
  </si>
  <si>
    <t>285/30R20 Yokohama Advan Apex V601 99Y</t>
  </si>
  <si>
    <t>2353020ANTMAJM5</t>
  </si>
  <si>
    <t>235/30R20 Antares Majoris M5 88Y XL</t>
  </si>
  <si>
    <t>2854522YOKGEOHT</t>
  </si>
  <si>
    <t>285/45R22 Yokohama Geolandar H/T G056 114H</t>
  </si>
  <si>
    <t>2355517CONCRCLXS</t>
  </si>
  <si>
    <t>235/55R17 Continental CrossContact LX Sport 99V F</t>
  </si>
  <si>
    <t>2356017CON4X4C</t>
  </si>
  <si>
    <t>2754519CON4X4C</t>
  </si>
  <si>
    <t>275/45R19 Continental 4X4 Contact 108V XL N0</t>
  </si>
  <si>
    <t>2454517PIRP7AS2</t>
  </si>
  <si>
    <t>245/45R17 Pirelli P7 AS+ 2 99H XL</t>
  </si>
  <si>
    <t>2753520PIRPZERAS</t>
  </si>
  <si>
    <t>275/35R20 Pirelli P Zero AS 102W XL GOE</t>
  </si>
  <si>
    <t>2754020PIRPZERAS</t>
  </si>
  <si>
    <t>275/40R20 Pirelli P Zero AS+ 106Y XL</t>
  </si>
  <si>
    <t>2357016PIRSCATRS</t>
  </si>
  <si>
    <t>235/70R16 Pirelli Scorpion ATR Street 104T</t>
  </si>
  <si>
    <t>2754022PIRSCRZAS</t>
  </si>
  <si>
    <t>275/40R22 Pirelli Scorpion Zero AS NCS 107W</t>
  </si>
  <si>
    <t>2753519MICPSPC2</t>
  </si>
  <si>
    <t>1757014ATLGRE</t>
  </si>
  <si>
    <t>175/70R14 Atlas Green 84T</t>
  </si>
  <si>
    <t>1856514BRIB381</t>
  </si>
  <si>
    <t>185/65R14 Bridgestone B381 85T</t>
  </si>
  <si>
    <t>2156015FIRHA900</t>
  </si>
  <si>
    <t>215/60R15 Firestone Firehawk 900 94H</t>
  </si>
  <si>
    <t>2054018PIRPZERFT</t>
  </si>
  <si>
    <t>205/40R18 Pirelli P Zero PZ4 Rft 86W XL (*)</t>
  </si>
  <si>
    <t>2555019CONCCUHP</t>
  </si>
  <si>
    <t>255/50R19 Continental CrossContact UHP 103W FR MO</t>
  </si>
  <si>
    <t>2554517CONSPC5</t>
  </si>
  <si>
    <t>255/45R17 Continental SportContact 5 98Y FR MO</t>
  </si>
  <si>
    <t>2356016HANH735</t>
  </si>
  <si>
    <t>235/60R16 Hankook H735 Kinergy ST 100T</t>
  </si>
  <si>
    <t>1954517CONSPC5</t>
  </si>
  <si>
    <t>195/45R17 Continental SportContact 5 81W FR</t>
  </si>
  <si>
    <t>2255018DUNSPMAS</t>
  </si>
  <si>
    <t>225/50R18 Dunlop SP Sport MAXX A1-A A/S 94V</t>
  </si>
  <si>
    <t>2853520DSMGT600R</t>
  </si>
  <si>
    <t>285/35R20 Dunlop SP Sport MAXX GT600 Rft 100Y</t>
  </si>
  <si>
    <t>1458013CONECON</t>
  </si>
  <si>
    <t>145/80R13 Continental Econtact 75M</t>
  </si>
  <si>
    <t>2853519DUNDZ102</t>
  </si>
  <si>
    <t>285/35R19 Dunlop Direzza DZ102 99W</t>
  </si>
  <si>
    <t>2154518BRIPS007</t>
  </si>
  <si>
    <t>215/45R18 Bridgestone Potenza S007 93Y</t>
  </si>
  <si>
    <t>1258013CONECON</t>
  </si>
  <si>
    <t>125/80R13 Continental Econtact 65M</t>
  </si>
  <si>
    <t>2753519DUNSPMAX</t>
  </si>
  <si>
    <t>275/35R19 Dunlop SP Sport MAXX 100Y XL</t>
  </si>
  <si>
    <t>2158516CONVANCAS</t>
  </si>
  <si>
    <t>215/85R16 Continental VanContact AS 115/112Q</t>
  </si>
  <si>
    <t>2156016BRITUT001</t>
  </si>
  <si>
    <t>215/60R16 Bridgestone Turanza T001 95V</t>
  </si>
  <si>
    <t>2255519FIRDESLE3</t>
  </si>
  <si>
    <t>225/55R19 Firestone Destination LE3 99H</t>
  </si>
  <si>
    <t>2753019GDYEF1A2</t>
  </si>
  <si>
    <t>275/30R19 Goodyear Eagle F1 Asymmetric 2 96Y XL</t>
  </si>
  <si>
    <t>33X12.5R20HD878</t>
  </si>
  <si>
    <t>33X 12.5R20 Haida HD878 114Q 10C</t>
  </si>
  <si>
    <t>2554017MICPILPS2</t>
  </si>
  <si>
    <t>255/40R17 Michelin Pilot Sport PS2 N3 94Y</t>
  </si>
  <si>
    <t>2256517BRIDRIGRF</t>
  </si>
  <si>
    <t>225/65R17 Bridgestone DriveGuard Rft 102H</t>
  </si>
  <si>
    <t>2657516KUMAT51</t>
  </si>
  <si>
    <t>265/75R16 Kumho AT51 Road Venture 123/120R</t>
  </si>
  <si>
    <t>2755020KUMHP91</t>
  </si>
  <si>
    <t>275/50R20 Kumho HP91 Crugen 109W</t>
  </si>
  <si>
    <t>2755520KUMAT51</t>
  </si>
  <si>
    <t>275/55R20 Kumho AT51 Road Venture 111T</t>
  </si>
  <si>
    <t>2953519MICPILSPY</t>
  </si>
  <si>
    <t>2554518ATLSPGRE</t>
  </si>
  <si>
    <t>255/45R18 Atlas Sport Green 103W XL</t>
  </si>
  <si>
    <t>2057015AUSP801</t>
  </si>
  <si>
    <t>205/70R15 Austone SP801 96H</t>
  </si>
  <si>
    <t>2253020ATLSPGRE</t>
  </si>
  <si>
    <t>2357016JKATPLU</t>
  </si>
  <si>
    <t>235/70R16 JK Tyre AT Plus 110/107Q 8C</t>
  </si>
  <si>
    <t>2857516ATLCROMT</t>
  </si>
  <si>
    <t>285/75R16 Atlas Crosswind MT 126/13Q 16C</t>
  </si>
  <si>
    <t>2457516HANRH12T</t>
  </si>
  <si>
    <t>245/75R16 Hankook RH12 Dynapro HT 109T</t>
  </si>
  <si>
    <t>35X12.5R15BFATKO2</t>
  </si>
  <si>
    <t>35x 12.5R15 BF Goodrich TA KO2 113Q</t>
  </si>
  <si>
    <t>1757013YOKES32</t>
  </si>
  <si>
    <t>175/70R13 Yokohama Bluearth ES32 82T</t>
  </si>
  <si>
    <t>1857013FIRMUL</t>
  </si>
  <si>
    <t>185/70R13 Firestone Multihawk 86T</t>
  </si>
  <si>
    <t>2055516CONTPRCRF</t>
  </si>
  <si>
    <t>205/55R16 Continental ContiProContact 91H RF *</t>
  </si>
  <si>
    <t>2154517MICPSPC25</t>
  </si>
  <si>
    <t>2353519PIPZEMC1</t>
  </si>
  <si>
    <t>235/35R19 Pirelli P Zero XL 91Y (MC1)</t>
  </si>
  <si>
    <t>2353520MICPSPC25</t>
  </si>
  <si>
    <t>235/35R20 Michelin Pilot Sport Cup 2.5 Connect 92Y</t>
  </si>
  <si>
    <t>2356016YOKASCLX</t>
  </si>
  <si>
    <t>235/60R16 Yokohama Ascend LX S328 100H</t>
  </si>
  <si>
    <t>2454521MICHPSP4S</t>
  </si>
  <si>
    <t>245/45R21 Michelin Pilot Sport 4 SUV 104W XL</t>
  </si>
  <si>
    <t>2456517BRIDATR3</t>
  </si>
  <si>
    <t>2653519MICPSPC2</t>
  </si>
  <si>
    <t>265/35R19 Michelin Pilot Sport Cup 2 98Y *</t>
  </si>
  <si>
    <t>2653519MICPSPC2M</t>
  </si>
  <si>
    <t>2654519PIRPZERNO</t>
  </si>
  <si>
    <t>265/45R19 Pirelli P Zero XL (105Y) (NO)</t>
  </si>
  <si>
    <t>2657016DUNAT20</t>
  </si>
  <si>
    <t>265/70R16 Dunlop GrandTrek AT20 112S SL</t>
  </si>
  <si>
    <t>2753518MICHPSP4</t>
  </si>
  <si>
    <t>2754020MICHPSP4</t>
  </si>
  <si>
    <t>2755019PIRSCVEAS</t>
  </si>
  <si>
    <t>275/50R19 Pirelli Scorpion Verde AS 112V XL (N0)</t>
  </si>
  <si>
    <t>2755519CON4X4C</t>
  </si>
  <si>
    <t>2756020BRIDUELHT</t>
  </si>
  <si>
    <t>275/60R20 Bridgestone Dueler HT 684 II 114H</t>
  </si>
  <si>
    <t>2756020HANRA33</t>
  </si>
  <si>
    <t>275/60R20 Hankook RA33 Dynapro HP 2 115H</t>
  </si>
  <si>
    <t>2853018MICPSC</t>
  </si>
  <si>
    <t>285/30R18 Michelin Pilot Sport Cup 93Y</t>
  </si>
  <si>
    <t>2853019GDYEF1A3</t>
  </si>
  <si>
    <t>285/30R19 Goodyear Eagle F1 Asymmetric 3 98Y XL</t>
  </si>
  <si>
    <t>2952520PIRPZER</t>
  </si>
  <si>
    <t>295/25R20 Pirelli P Zero PZ4 95Y XL</t>
  </si>
  <si>
    <t>2953018MICPS2Y</t>
  </si>
  <si>
    <t>295/30R18 Michelin Pilot Sport PS2 98Y XL N3</t>
  </si>
  <si>
    <t>3053522MICPILSP</t>
  </si>
  <si>
    <t>305/35R22 Michelin Pilot Super Sport 110Y XL</t>
  </si>
  <si>
    <t>3054020PIRPZERNO</t>
  </si>
  <si>
    <t>305/40R20 Pirelli P Zero XL 112Y (NO)</t>
  </si>
  <si>
    <t>3153520MICPILSP</t>
  </si>
  <si>
    <t>315/35R20 Michelin Pilot Super Sport 110Y K1</t>
  </si>
  <si>
    <t>3153521PIRSVERASNO</t>
  </si>
  <si>
    <t>315/35R21 Pirelli Scorpion Verde AS 111V (NO)</t>
  </si>
  <si>
    <t>3253019MICPSPC2</t>
  </si>
  <si>
    <t>325/30R19 Michelin Pilot Sport Cup 2 105Y NO</t>
  </si>
  <si>
    <t>35X12.5R20GBX3</t>
  </si>
  <si>
    <t>1957015GDYCARMA2</t>
  </si>
  <si>
    <t>2156016HANH737H</t>
  </si>
  <si>
    <t>215/60R16 Hankook H737 Kinergy PT XL 95H</t>
  </si>
  <si>
    <t>2255516GDYEFGPER</t>
  </si>
  <si>
    <t>225/55R16 Goodyear EfficientGrip Performance 95W</t>
  </si>
  <si>
    <t>2256517COOEVOSP</t>
  </si>
  <si>
    <t>225/65R17 Cooper Evolution Sport 102H</t>
  </si>
  <si>
    <t>2256517DUNGRST30</t>
  </si>
  <si>
    <t>225/65R17 Dunlop GrandTrek ST30 102H</t>
  </si>
  <si>
    <t>2454517MPILSPASR</t>
  </si>
  <si>
    <t>245/45R17 Michelin Pilot Sport AS 3+ ZP 95Y</t>
  </si>
  <si>
    <t>2656517FIRDESLE2</t>
  </si>
  <si>
    <t>265/65R17 Firestone Destination LE2 110S</t>
  </si>
  <si>
    <t>2852520MICHPSP4</t>
  </si>
  <si>
    <t>285/25R20 Michelin Pilot Sport 4S 93Y XL</t>
  </si>
  <si>
    <t>1955515BFGFORAS</t>
  </si>
  <si>
    <t>195/55R15 BF Goodrich GForce Super Sport A/S 85V</t>
  </si>
  <si>
    <t>2054018YOKADV701</t>
  </si>
  <si>
    <t>205/40R18 Yokohama Advan Fleva V701 86W</t>
  </si>
  <si>
    <t>2056016HANH436</t>
  </si>
  <si>
    <t>205/60R16 Hankook H436 Kinergy GT 92H</t>
  </si>
  <si>
    <t>2254018MICPILSP</t>
  </si>
  <si>
    <t>225/40R18 Michelin Pilot Super Sport 92Y *</t>
  </si>
  <si>
    <t>2353520MICPSP4</t>
  </si>
  <si>
    <t>235/35R20 Michelin Pilot Sport 4S 92Y XL N0</t>
  </si>
  <si>
    <t>2457017HANRH12C</t>
  </si>
  <si>
    <t>245/70R17 Hankook RH12 Dynapro HT 10PR</t>
  </si>
  <si>
    <t>2554017YOKADVSPAS</t>
  </si>
  <si>
    <t>255/40R17 Yokohama Advan Sport AS+ 94W</t>
  </si>
  <si>
    <t>2554020DUNSPMAX</t>
  </si>
  <si>
    <t>2653019YOKADVAN</t>
  </si>
  <si>
    <t>265/30R19 Yokohama Advan Sport V105S 93Y</t>
  </si>
  <si>
    <t>2653518YOKADCAP</t>
  </si>
  <si>
    <t>265/35R18 Yokohama Advan Apex V601 97Y</t>
  </si>
  <si>
    <t>2753520MICHPSP4</t>
  </si>
  <si>
    <t>275/35R20 Michelin Pilot Sport 4S 102Y *</t>
  </si>
  <si>
    <t>2754019MPMXM4ZP</t>
  </si>
  <si>
    <t>275/40R19 Michelin Primacy MXM4 101H ZP</t>
  </si>
  <si>
    <t>3253020MICPSPC2Y</t>
  </si>
  <si>
    <t>325/30R20 Michelin Pilot Sport Cup 2 106Y XL MO</t>
  </si>
  <si>
    <t>2454519MPMXM4ZP</t>
  </si>
  <si>
    <t>245/45R19 Michelin Primacy MXM4 102H XL MOE ZP</t>
  </si>
  <si>
    <t>2554019GDYEF1A</t>
  </si>
  <si>
    <t>255/40R19 Goodyear Eagle F1 Asymmetric 100Y AO</t>
  </si>
  <si>
    <t>2655019MICLATHP</t>
  </si>
  <si>
    <t>265/50R19 Michelin Latitude Tour HP XL 110V N0</t>
  </si>
  <si>
    <t>2255018CONTPROTX</t>
  </si>
  <si>
    <t>225/50R18 Continental ProContact TX 95V</t>
  </si>
  <si>
    <t>2255017HANK127</t>
  </si>
  <si>
    <t>2854021PIRSCRVER</t>
  </si>
  <si>
    <t>285/40R21 Pirelli Scorpion Verde 109Y (AO)</t>
  </si>
  <si>
    <t>2553520MICPSPC2R</t>
  </si>
  <si>
    <t>255/35R20 Michelin Pilot Sport Cup 2R (97Y) XL K1</t>
  </si>
  <si>
    <t>2554519HANK117A</t>
  </si>
  <si>
    <t>255/45R19 Hankook K117A Ventus S1 Evo 2 SUV 104Y</t>
  </si>
  <si>
    <t>2753520HANK120</t>
  </si>
  <si>
    <t>275/35R20 Hankook K120 Ventus V12 Evo 2 102Y</t>
  </si>
  <si>
    <t>3053020MICPSPC25</t>
  </si>
  <si>
    <t>305/30R20 Michelin Pilot Sport Cup 2.5 (103Y) XL</t>
  </si>
  <si>
    <t>2853520MICHPSP4S</t>
  </si>
  <si>
    <t>285/35R20 Michelin Pilot Sport 4S XL K2 (104Y)</t>
  </si>
  <si>
    <t>3053020MICHPSP4S</t>
  </si>
  <si>
    <t>305/30R20 Michelin Pilot Sport 4S (103Y) XL FP</t>
  </si>
  <si>
    <t>2553020NITINV</t>
  </si>
  <si>
    <t>255/30R20 Nitto Invo 92Y</t>
  </si>
  <si>
    <t>2156517GDYASUFIN</t>
  </si>
  <si>
    <t>215/65R17 Goodyear Assurance Finesse 99H</t>
  </si>
  <si>
    <t>2853522PIRSCRZAS</t>
  </si>
  <si>
    <t>285/35R22 Pirelli Scorpion Zero AS 106Y XL (T0)</t>
  </si>
  <si>
    <t>2355519CODUTS</t>
  </si>
  <si>
    <t>2057015CONVANCON</t>
  </si>
  <si>
    <t>205/70R15 Continental VanContact AP 106/104R</t>
  </si>
  <si>
    <t>2952522MICHPSP4</t>
  </si>
  <si>
    <t>1857516MICAGILIS</t>
  </si>
  <si>
    <t>185/75R16 Michelin Agilis 104/102R</t>
  </si>
  <si>
    <t>2453519MICPSCUP2</t>
  </si>
  <si>
    <t>2056516YOKASCLX</t>
  </si>
  <si>
    <t>205/65R16 Yokohama Ascend LX S328 95H</t>
  </si>
  <si>
    <t>2156017MICAGI3</t>
  </si>
  <si>
    <t>215/60R17 Michelin Agilis 3 109/107T (104H)</t>
  </si>
  <si>
    <t>2255516YOKADV701</t>
  </si>
  <si>
    <t>225/55R16 Yokohama Advan Fleva V701 95W</t>
  </si>
  <si>
    <t>2356018BRIDUELHPAS</t>
  </si>
  <si>
    <t>235/60R18 Bridgestone Dueler HP Sport AS 107V</t>
  </si>
  <si>
    <t>2456018KUMKL33</t>
  </si>
  <si>
    <t>245/60R18 Kumho KL33 Crugen Premium 105V</t>
  </si>
  <si>
    <t>2457516MICAGICC</t>
  </si>
  <si>
    <t>245/75R16 Michelin Agilis CC 120/116R LRE</t>
  </si>
  <si>
    <t>2553019CONSPC5P</t>
  </si>
  <si>
    <t>255/30R19 Continental SportContact 5 91Y XL FR RO2</t>
  </si>
  <si>
    <t>2553518MICPMXM4</t>
  </si>
  <si>
    <t>2554018MICPILSPM</t>
  </si>
  <si>
    <t>2653520MICPSPC2J</t>
  </si>
  <si>
    <t>265/35R20 Michelin Pilot Sport Cup 2 (99Y) XL J</t>
  </si>
  <si>
    <t>2656020NITGRARID</t>
  </si>
  <si>
    <t>265/60R20 Nitto Grappler 121Q</t>
  </si>
  <si>
    <t>2753520CONSPC5</t>
  </si>
  <si>
    <t>275/35R20 Continental ContiSportContact 5P 102Y MO</t>
  </si>
  <si>
    <t>2754519CODUTS</t>
  </si>
  <si>
    <t>275/45R19 Cooper Discoverer UTS 108W</t>
  </si>
  <si>
    <t>2755519MICHPSP4S</t>
  </si>
  <si>
    <t>275/55R19 Michelin Pilot Sport 4 SUV 111W</t>
  </si>
  <si>
    <t>2853020MICPSCUP2</t>
  </si>
  <si>
    <t>285/30R20 Michelin Pilot Sport Cup 2 (99Y) XL MO1</t>
  </si>
  <si>
    <t>2853520MICPILPS3</t>
  </si>
  <si>
    <t>285/35R20 Michelin Pilot Sport 3 104Y XL MO</t>
  </si>
  <si>
    <t>2553019MICPILSRF</t>
  </si>
  <si>
    <t>255/30R19 Michelin Pilot Super Sport ZP (91Y) XL</t>
  </si>
  <si>
    <t>2553519HANK117</t>
  </si>
  <si>
    <t>255/35R19 Hankook 117A Ventus S1 Evo 2 SUV 96Y</t>
  </si>
  <si>
    <t>2355518BRIDEC422</t>
  </si>
  <si>
    <t>235/55R18 Bridgestone Ecopia HL 422 Plus 100H</t>
  </si>
  <si>
    <t>2356018MICLATSP3V</t>
  </si>
  <si>
    <t>235/60R18 Michelin Latitude Sport 3 103V AO</t>
  </si>
  <si>
    <t>27X11R14HAKP3036</t>
  </si>
  <si>
    <t>27X/11R14 Hakuba P3036 8C 78J ATV</t>
  </si>
  <si>
    <t>2853020MICPILSP</t>
  </si>
  <si>
    <t>285/30R20 Michelin Pilot Super Sport (99Y) XL MO1</t>
  </si>
  <si>
    <t>2254019MPMXM4ZP</t>
  </si>
  <si>
    <t>225/40R19 Michelin Primacy MXM4 ZP 93V XL *</t>
  </si>
  <si>
    <t>2654018MICHPSP4</t>
  </si>
  <si>
    <t>265/40R18 Michelin Pilot Sport 4S (101Y) XL</t>
  </si>
  <si>
    <t>2754519MICLATSP</t>
  </si>
  <si>
    <t>275/45R19 Michelin Latitude Sport 108Y XL N0</t>
  </si>
  <si>
    <t>2854019MICPILOTS</t>
  </si>
  <si>
    <t>285/40R19 Michelin Pilot Super Sport (103Y) N0</t>
  </si>
  <si>
    <t>2953018MICPSPC25</t>
  </si>
  <si>
    <t>295/30R18 Michelin Pilot Sport Cup 2.5 (98Y) XL</t>
  </si>
  <si>
    <t>3053019MICHPSP4</t>
  </si>
  <si>
    <t>305/30R19 Michelin Pilot Sport 4S (102Y) XL</t>
  </si>
  <si>
    <t>2355519BRIALERF</t>
  </si>
  <si>
    <t>235/55R19 Bridgestone Alenza 001 101V Rft</t>
  </si>
  <si>
    <t>1955515BRITER300</t>
  </si>
  <si>
    <t>195/55R15 Bridgestone Turanza ER300 85H</t>
  </si>
  <si>
    <t>1956515BRIEP422P</t>
  </si>
  <si>
    <t>195/65R15 Bridgestone Ecopia EP422 Plus 91H</t>
  </si>
  <si>
    <t>2654022PIRPZERO</t>
  </si>
  <si>
    <t>265/40R22 Pirelli P Zero PZ4 (J)(LR) (106Y) XL</t>
  </si>
  <si>
    <t>2856518FIRDESMT2</t>
  </si>
  <si>
    <t>285/65R18 Firestone Destination MT 2 125/122Q</t>
  </si>
  <si>
    <t>2554018MICHPSP4R</t>
  </si>
  <si>
    <t>255/40R18 Michelin Pilot Sport 4 99Y XL ZP (*)</t>
  </si>
  <si>
    <t>2254518MIPILSP3R</t>
  </si>
  <si>
    <t>225/45R18 Michelin Pilot Sport 4 95Y XL ZP</t>
  </si>
  <si>
    <t>2854520BRIDUELHP</t>
  </si>
  <si>
    <t>285/45R20 Bridgestone Dueler HP Sport 112Y XL (AO)</t>
  </si>
  <si>
    <t>2653521PIRPZER</t>
  </si>
  <si>
    <t>265/35R21 Pirelli P Zero PZ4 101Y XL (NF0) ELT</t>
  </si>
  <si>
    <t>2857017BRIDATR3</t>
  </si>
  <si>
    <t>285/70R17 Bridgestone Dueler AT Revo 3 121/118R</t>
  </si>
  <si>
    <t>2056516PIRCARR</t>
  </si>
  <si>
    <t>205/65R16 Pirelli Carrier 107T</t>
  </si>
  <si>
    <t>2454518PIRPZER</t>
  </si>
  <si>
    <t>2054517PIRP7CINTU</t>
  </si>
  <si>
    <t>205/45R17 Pirelli P7 Cinturato 88W XL (*) P7C2</t>
  </si>
  <si>
    <t>32X11.5R15FIRDESMT2</t>
  </si>
  <si>
    <t>32X/11.5R15 Firestone Destination MT2 113Q XL</t>
  </si>
  <si>
    <t>2355519BRIDUHPRF</t>
  </si>
  <si>
    <t>235/55R19 Bridgestone Dueler HP Rft 101V MOE</t>
  </si>
  <si>
    <t>2254019MICHPSP4</t>
  </si>
  <si>
    <t>225/40R19 Michelin Pilot Sport 4S 93Y XL (*)</t>
  </si>
  <si>
    <t>2156016CONTPROTX</t>
  </si>
  <si>
    <t>215/60R16 Continental ProContact TX 95H</t>
  </si>
  <si>
    <t>2954020MICLATSP3</t>
  </si>
  <si>
    <t>295/40R20 Michelin Latitude Sport 3 106Y N0</t>
  </si>
  <si>
    <t>1656514MICENRXM2+</t>
  </si>
  <si>
    <t>165/65R14 Michelin Energy XM2+ 79H</t>
  </si>
  <si>
    <t>1757013MICENEXM2+</t>
  </si>
  <si>
    <t>175/70R13 Michelin Energy XM2+ 82T</t>
  </si>
  <si>
    <t>2653520PIRZERO</t>
  </si>
  <si>
    <t>265/35R20 Pirelli P Zero PZ4 99Y XL (MO1)</t>
  </si>
  <si>
    <t>2453519PIRTROFMC</t>
  </si>
  <si>
    <t>245/35R19 Pirelli Trofeo Race 93Y XL MC1</t>
  </si>
  <si>
    <t>185R14AUSP102</t>
  </si>
  <si>
    <t>1954517YOKADV701</t>
  </si>
  <si>
    <t>195/45R17 Yokohama Advan Fleva V701 85W</t>
  </si>
  <si>
    <t>2156016BRITER300</t>
  </si>
  <si>
    <t>215/60R16 Bridgestone Turanza ER300 95V</t>
  </si>
  <si>
    <t>2854018MPILSPAS3</t>
  </si>
  <si>
    <t>285/40R18 Michelin Pilot Sport A/S 3 101Y</t>
  </si>
  <si>
    <t>2753019GENGMRS</t>
  </si>
  <si>
    <t>275/30R19 General Tire G-Max RS 96Y XL FR</t>
  </si>
  <si>
    <t>2256517CONTPROTX</t>
  </si>
  <si>
    <t>225/65R17 Continental ProContact TX 102H</t>
  </si>
  <si>
    <t>2755519CONPREC6</t>
  </si>
  <si>
    <t>275/55R19 Continental PremiumContact 6 111W MO</t>
  </si>
  <si>
    <t>2953019GENGMRS</t>
  </si>
  <si>
    <t>295/30R19 General Tire G-Max RS 100Y XL FR</t>
  </si>
  <si>
    <t>2555019CON4X4C</t>
  </si>
  <si>
    <t>255/50R19 Continental 4X4 Contact 107H XL MO</t>
  </si>
  <si>
    <t>2156017KUMKL33</t>
  </si>
  <si>
    <t>2555020KUMHP91</t>
  </si>
  <si>
    <t>255/50R20 Kumho Crugen HP91 109V XL</t>
  </si>
  <si>
    <t>2855020GDYEAGTII</t>
  </si>
  <si>
    <t>285/50R20 Goodyear Eagle GT II 111H</t>
  </si>
  <si>
    <t>3053020PIRPZEROPZ4</t>
  </si>
  <si>
    <t>305/30R20 Pirelli P Zero PZ4 99Y (J)</t>
  </si>
  <si>
    <t>2853519PIRCORS</t>
  </si>
  <si>
    <t>285/35R19 Pirelli Corsa 99Y R (K1)</t>
  </si>
  <si>
    <t>2454020GDYEF1A3R</t>
  </si>
  <si>
    <t>2854020PIRPZERO</t>
  </si>
  <si>
    <t>285/40R20 Pirelli P Zero PZ4 104Y (AR)</t>
  </si>
  <si>
    <t>2155018BRITLS100</t>
  </si>
  <si>
    <t>215/50R18 Bridgestone Turanza LS100 92H</t>
  </si>
  <si>
    <t>1558013LAULH41</t>
  </si>
  <si>
    <t>155/80R13 Laufenn LH41 G Fit AS 79T</t>
  </si>
  <si>
    <t>2453520MICPSCUP2K</t>
  </si>
  <si>
    <t>245/35R20 Michelin Pilot Sport Cup 2 95Y K2 XL</t>
  </si>
  <si>
    <t>2453520MIPILSP3R</t>
  </si>
  <si>
    <t>2353519MICPSPC25</t>
  </si>
  <si>
    <t>235/35R19 Michelin Pilot Sport Cup 2.5 (91Y) XL</t>
  </si>
  <si>
    <t>1558013MICENEXM2</t>
  </si>
  <si>
    <t>155/80R13 Michelin Energy XM2+ 79T</t>
  </si>
  <si>
    <t>2754018MPILSPASR</t>
  </si>
  <si>
    <t>2354517BFADVAN</t>
  </si>
  <si>
    <t>235/45R17 BF Goodrich Advantage Sport 97H XL</t>
  </si>
  <si>
    <t>2254019MICPSPC25</t>
  </si>
  <si>
    <t>225/40R19 Michelin Pilot Sport Cup 2.5 (93Y) XL</t>
  </si>
  <si>
    <t>2653518UNITIGPAW</t>
  </si>
  <si>
    <t>265/35R18 Uniroyal Tiger GTZ AS2 93Y</t>
  </si>
  <si>
    <t>2853519MICPILPS2Y</t>
  </si>
  <si>
    <t>285/35R19 Michelin Pilot Sport PS2 99Y *</t>
  </si>
  <si>
    <t>2653020MICPSPC25</t>
  </si>
  <si>
    <t>265/30R20 Michelin Pilot Sport Cup 2.5 (94Y) XL</t>
  </si>
  <si>
    <t>2755019MICLATSP3</t>
  </si>
  <si>
    <t>275/50R19 Michelin Latitude Sport 3 103Y N0 XL</t>
  </si>
  <si>
    <t>2753520MICPSPC25</t>
  </si>
  <si>
    <t>275/35R20 Michelin Pilot Sport Cup 2.5 (102Y) XL</t>
  </si>
  <si>
    <t>2856018BFOATKO2</t>
  </si>
  <si>
    <t>285/60R18 BF Goodrich TA KO2 118/115S RWL</t>
  </si>
  <si>
    <t>2055016UNITIGPAWAS</t>
  </si>
  <si>
    <t>205/50R16 Uniroyal Tiger Paw Touring AS 87H</t>
  </si>
  <si>
    <t>2354517UNITIGPAWAS</t>
  </si>
  <si>
    <t>235/45R17 Uniroyal Tiger Paw Touring AS 94V</t>
  </si>
  <si>
    <t>2353519UNITIGPAW</t>
  </si>
  <si>
    <t>2754018MICHPILSP4ZP*</t>
  </si>
  <si>
    <t>275/40R18 Michelin Pilot Sport 4 ZP XL 103Y *</t>
  </si>
  <si>
    <t>2755019MICPILSP4SUV</t>
  </si>
  <si>
    <t>275/50R19 Michelin Pilot Sport 4 SUV XL 112Y</t>
  </si>
  <si>
    <t>2753020MICPILP3ZP</t>
  </si>
  <si>
    <t>275/30R20 Michelin Pilot Sport 3 XLTL ZP 97Y*</t>
  </si>
  <si>
    <t>2453019MICHPSP4S</t>
  </si>
  <si>
    <t>245/30R19 Michelin Pilot Sport 4S XL (89Y)</t>
  </si>
  <si>
    <t>2753520BFGFSC2AS</t>
  </si>
  <si>
    <t>2753520MICPILSP4S</t>
  </si>
  <si>
    <t>275/35R20 Michelin Pilot Sport 4S XL (102Y)</t>
  </si>
  <si>
    <t>2853520MICPILSP4S</t>
  </si>
  <si>
    <t>285/35R20 Michelin Pilot Sport 4S XL (104Y)</t>
  </si>
  <si>
    <t>2853520MICPILSP4S*</t>
  </si>
  <si>
    <t>2854022CONCCLXSPLR</t>
  </si>
  <si>
    <t>285/40R22 Continental CrossContact LX Sport LR FRXL 110Y</t>
  </si>
  <si>
    <t>2953022MICPILSSP</t>
  </si>
  <si>
    <t>295/30R22 Michelin Pilot Super Sport XL (103Y)</t>
  </si>
  <si>
    <t>2954519MICPILSP4SUV</t>
  </si>
  <si>
    <t>295/45R19 Michelin Pilot Sport 4 SUV XL 113Y</t>
  </si>
  <si>
    <t>3453019MICPILSPT</t>
  </si>
  <si>
    <t>345/30R19 Michelin Pilot Super Sport XL (109Y)</t>
  </si>
  <si>
    <t>2755520FIRDESLE3</t>
  </si>
  <si>
    <t>275/55R20 Firestone Destination LE3 113H</t>
  </si>
  <si>
    <t>2657017BRIDUELHT</t>
  </si>
  <si>
    <t>265/70R17 Bridgestone Dueler HT 684 II 113S</t>
  </si>
  <si>
    <t>2155516FIRFT140</t>
  </si>
  <si>
    <t>215/55R16 Firestone FT140 93H</t>
  </si>
  <si>
    <t>2854522FIRDESAT2</t>
  </si>
  <si>
    <t>285/45R22 Firestone Destination AT2 XL 114H</t>
  </si>
  <si>
    <t>1657013LAULH41</t>
  </si>
  <si>
    <t>165/70R13 Laufenn LH41 G Fit AS 79T</t>
  </si>
  <si>
    <t>3052522PIRPZERO</t>
  </si>
  <si>
    <t>2555020PIRPZER</t>
  </si>
  <si>
    <t>255/50R20 Pirelli P Zero 109W (J) XL</t>
  </si>
  <si>
    <t>2456018MICLATITO</t>
  </si>
  <si>
    <t>245/60R18 Michelin Latitude Tour 105T</t>
  </si>
  <si>
    <t>2454521PIRSCRZAS</t>
  </si>
  <si>
    <t>245/45R21 Pirelli Scorpion Zero AS 104W XL (J LR)</t>
  </si>
  <si>
    <t>2854521PIRSCRVAS</t>
  </si>
  <si>
    <t>285/45R21 Pirelli Scorpion Verde AS 113W XL (BL)</t>
  </si>
  <si>
    <t>3153521PIRCORSA</t>
  </si>
  <si>
    <t>315/35R21 Pirelli Corsa PZC4 (111Y) XL (N0)</t>
  </si>
  <si>
    <t>2454018KUMPS71RFT</t>
  </si>
  <si>
    <t>245/40R18 Kumho Ecsta PS71 93Y Rft</t>
  </si>
  <si>
    <t>2854019MICPILSP</t>
  </si>
  <si>
    <t>2453521MICPILPS2</t>
  </si>
  <si>
    <t>245/35R21 Michelin Pilot Sport PS2 96Y XL</t>
  </si>
  <si>
    <t>2454019GENGMRS</t>
  </si>
  <si>
    <t>245/40R19 General Tire G-Max RS 98Y XL FR</t>
  </si>
  <si>
    <t>2356517NEXNPRH7</t>
  </si>
  <si>
    <t>235/65R17 Nexen N Priz RH7 104H</t>
  </si>
  <si>
    <t>28X10.0R14BFMTKM3</t>
  </si>
  <si>
    <t>28X/10.0R14 BF Goodrich Mud Terrain KM3 NHS</t>
  </si>
  <si>
    <t>2755020BRIALEXT</t>
  </si>
  <si>
    <t>2454519CONTPROTX</t>
  </si>
  <si>
    <t>2555520CONCCLX20</t>
  </si>
  <si>
    <t>2556517CONTERCONAT</t>
  </si>
  <si>
    <t>255/65R17 Continental TerrainContact AT 110S</t>
  </si>
  <si>
    <t>2456517CONCRLX25</t>
  </si>
  <si>
    <t>245/65R17 Continental CrossContact LX25 107T FR</t>
  </si>
  <si>
    <t>2256018CONPREC6</t>
  </si>
  <si>
    <t>225/60R18 Continental PremiumContact 6 104V XL FR</t>
  </si>
  <si>
    <t>35X12.5R18GENGRABX3</t>
  </si>
  <si>
    <t>35X 12.5R18 General Grabber X3 123Q</t>
  </si>
  <si>
    <t>2853022PIRPZERAO</t>
  </si>
  <si>
    <t>285/30R22 Pirelli P Zero PZ4 101Y (AO) NCS</t>
  </si>
  <si>
    <t>35X12.50R20WINCATMT</t>
  </si>
  <si>
    <t>35X 12.5R20 Windforce CathPower M/T 121Q</t>
  </si>
  <si>
    <t>2454518GDYEF1A3</t>
  </si>
  <si>
    <t>2453020MICPSPC2</t>
  </si>
  <si>
    <t>245/30R20 Michelin Pilot Sport Cup 2 Connect (90Y) XL</t>
  </si>
  <si>
    <t>1557013MICENEXM2</t>
  </si>
  <si>
    <t>155/70R13 Michelin Energy XM2+ 75T</t>
  </si>
  <si>
    <t>3353020MICPSPC2MO1</t>
  </si>
  <si>
    <t>335/30R20 Michelin Pilot Sport Cup 2 MO1 A MI 108Y XL</t>
  </si>
  <si>
    <t>2853519MICPSPC2R</t>
  </si>
  <si>
    <t>2453019MICPSPC2</t>
  </si>
  <si>
    <t>245/30R19 Michelin Pilot Sport Cup 2 (89Y) XL</t>
  </si>
  <si>
    <t>3053019MICCUP2</t>
  </si>
  <si>
    <t>305/30R19 Michelin Pilot Sport Cup 2 102Y XL N0</t>
  </si>
  <si>
    <t>2256016ONYNY801</t>
  </si>
  <si>
    <t>225/60R16 Onyx NY801 98H</t>
  </si>
  <si>
    <t>3352522PIRSCRZERAS</t>
  </si>
  <si>
    <t>335/25R22 Pirelli Scorpion Zero Asimmetrico 105Y</t>
  </si>
  <si>
    <t>2557517FIRDESMT2</t>
  </si>
  <si>
    <t>255/75R17 Firestone Destination MT 2 111/108Q</t>
  </si>
  <si>
    <t>2356018BRIDUEHL</t>
  </si>
  <si>
    <t>235/60R18 Bridgestone Dueler HL 400 103H</t>
  </si>
  <si>
    <t>2753521PIRPZERNO</t>
  </si>
  <si>
    <t>275/35R21 Pirelli P Zero PZ4 XL 103Y (NO)</t>
  </si>
  <si>
    <t>2953521PIRSCVEAS</t>
  </si>
  <si>
    <t>295/35R21 Pirelli Scorpion Verde AS 107W XL (MGT)</t>
  </si>
  <si>
    <t>1856514GDYASSMAX</t>
  </si>
  <si>
    <t>185/65R14 Goodyear Assurance Maxlife 86H XL</t>
  </si>
  <si>
    <t>2054017PIRPZNERO</t>
  </si>
  <si>
    <t>205/40R17 Pirelli P Zero Nero 84W XL</t>
  </si>
  <si>
    <t>2456018CONCRCLXS</t>
  </si>
  <si>
    <t>245/60R18 Continental CrossContact LX Sport 105T FR</t>
  </si>
  <si>
    <t>2356018CONTPROTXH</t>
  </si>
  <si>
    <t>235/60R18 Continental ProContact TX 103H</t>
  </si>
  <si>
    <t>2157014KUMTA11</t>
  </si>
  <si>
    <t>215/70R14 Kumho TA11 Solus 96T</t>
  </si>
  <si>
    <t>2456517KUMHP71</t>
  </si>
  <si>
    <t>245/65R17 Kumho Crugen HP71 107V</t>
  </si>
  <si>
    <t>3055520KUMMT71</t>
  </si>
  <si>
    <t>305/55R20 Kumho Road Venture MT71 125/122Q</t>
  </si>
  <si>
    <t>2156517PIRSCRVER</t>
  </si>
  <si>
    <t>215/65R17 Pirelli Scorpion Verde 99V (MO)</t>
  </si>
  <si>
    <t>2556019PIRSCRVR3</t>
  </si>
  <si>
    <t>255/60R19 Pirelli Scorpion AS +3 109H</t>
  </si>
  <si>
    <t>2155518BRIT005A</t>
  </si>
  <si>
    <t>215/55R18 Bridgestone Turanza T005A 95H</t>
  </si>
  <si>
    <t>2255517BRITLS100</t>
  </si>
  <si>
    <t>225/55R17 Bridgestone Turanza LS100 97H</t>
  </si>
  <si>
    <t>2255018BRITLS100</t>
  </si>
  <si>
    <t>225/50R18 Bridgestone Turanza LS100 95H</t>
  </si>
  <si>
    <t>2554018PIRP7CINT</t>
  </si>
  <si>
    <t>255/40R18 Pirelli Cinturato P7 C2 99Y (*)</t>
  </si>
  <si>
    <t>33X12.5R17BFGMTKM3</t>
  </si>
  <si>
    <t>33X 12.5R17 BF Goodrich Mud Terrain T/A KM3 120Q</t>
  </si>
  <si>
    <t>33X12.5R17BFATKO2</t>
  </si>
  <si>
    <t>33X 12.5R17 BF Goodrich TA KO2 102S</t>
  </si>
  <si>
    <t>3052520MICHPSP4</t>
  </si>
  <si>
    <t>2255017HANK117</t>
  </si>
  <si>
    <t>225/50R17 Hankook K117 Ventus S1 Evo 2 94W</t>
  </si>
  <si>
    <t>2654022CONCRCLXS</t>
  </si>
  <si>
    <t>265/40R22 Continental CrossContact LX Sport 106Y J</t>
  </si>
  <si>
    <t>2355519CONCRCLXSRF</t>
  </si>
  <si>
    <t>1656514CONECON5T</t>
  </si>
  <si>
    <t>165/65R14 Continental EcoContact 5 79T</t>
  </si>
  <si>
    <t>1756515CONPREC2</t>
  </si>
  <si>
    <t>175/65R15 Continental PremiumContact 2 84H*</t>
  </si>
  <si>
    <t>2054516CONPREC6</t>
  </si>
  <si>
    <t>205/45R16 Continental PremiumContact 6 83W FR</t>
  </si>
  <si>
    <t>2556017CON4X4C</t>
  </si>
  <si>
    <t>255/60R17 Continental Contact 4X4 106H</t>
  </si>
  <si>
    <t>2754519CON4X4CY</t>
  </si>
  <si>
    <t>275/45R19 Continental Contact 4X4 108Y XL N0</t>
  </si>
  <si>
    <t>2353020MICHPSP4</t>
  </si>
  <si>
    <t>235/30R20 Michelin Pilot Sport 4S XL 88Y</t>
  </si>
  <si>
    <t>2656517MAXTRS6</t>
  </si>
  <si>
    <t>265/65R17 Maxtrek Sierra S6 112S</t>
  </si>
  <si>
    <t>2454019BRIT005</t>
  </si>
  <si>
    <t>245/40R19 Bridgestone Turanza T005 94W</t>
  </si>
  <si>
    <t>2256517PIRSCR3</t>
  </si>
  <si>
    <t>225/65R17 Pirelli Scorpion AS +3 102H</t>
  </si>
  <si>
    <t>2753520HANH452</t>
  </si>
  <si>
    <t>275/35R20 Hankook H452 Ventus S1 Noble 2 102W</t>
  </si>
  <si>
    <t>35X12.5R20MCFMXT</t>
  </si>
  <si>
    <t>35X 12.5R20 Mastercraft Courser MXT 121Q LT</t>
  </si>
  <si>
    <t>3352522MICHPSP4</t>
  </si>
  <si>
    <t>335/25R22 Michelin Pilot Sport 4S 105Y XL</t>
  </si>
  <si>
    <t>2457016YOKGEOAT</t>
  </si>
  <si>
    <t>245/70R16 Yokohama Geolandar A/T G015 106T OWL TL</t>
  </si>
  <si>
    <t>2653518YOKADVAS+</t>
  </si>
  <si>
    <t>265/35R18 Yokohama Advan Sport AS+ 97Y</t>
  </si>
  <si>
    <t>2857516YOKG003</t>
  </si>
  <si>
    <t>285/75R16 Yokohama Geolandar MT G003 126/123Q</t>
  </si>
  <si>
    <t>2754020DUSPMAXGTRF</t>
  </si>
  <si>
    <t>275/40R20 Dunlop Sport MAXX GT Rft 106W *</t>
  </si>
  <si>
    <t>2657017FIRDESAT2</t>
  </si>
  <si>
    <t>265/70R17 Firestone Destination AT2 113S</t>
  </si>
  <si>
    <t>2554520GDYEAGSP</t>
  </si>
  <si>
    <t>255/45R20 Goodyear Eagle Sport AS 101W</t>
  </si>
  <si>
    <t>3153022PIRPZEROZ</t>
  </si>
  <si>
    <t>315/30R22 Pirelli P Zero PZ4 107Y XL *</t>
  </si>
  <si>
    <t>1856014FIRHW900</t>
  </si>
  <si>
    <t>185/60R14 Firestone Firehawk 900 82H</t>
  </si>
  <si>
    <t>2157515SUNAT782</t>
  </si>
  <si>
    <t>31X10.5R15HANRF11</t>
  </si>
  <si>
    <t>31X/10.5R15 Hankook RF11 Dynapro AT2 6PR</t>
  </si>
  <si>
    <t>2854522PIRSCR3</t>
  </si>
  <si>
    <t>285/45R22 Pirelli Scorpion AS +3 114H XL</t>
  </si>
  <si>
    <t>2454017POWCIT</t>
  </si>
  <si>
    <t>2454518MICPMXM4</t>
  </si>
  <si>
    <t>245/45R18 Michelin Primacy MXM4 100H XL * MO</t>
  </si>
  <si>
    <t>2653518MICPILPS2Y</t>
  </si>
  <si>
    <t>265/35R18 Michelin Pilot Sport PS2 97Y N3</t>
  </si>
  <si>
    <t>2653519MICHPSP4</t>
  </si>
  <si>
    <t>265/35R19 Michelin Pilot Sport 4S (98Y) XL</t>
  </si>
  <si>
    <t>2453520MICPILSPK</t>
  </si>
  <si>
    <t>245/35R20 Michelin Pilot Super Sport 95Y XL K2</t>
  </si>
  <si>
    <t>2753519MICHPSP4</t>
  </si>
  <si>
    <t>275/35R19 Michelin Pilot Sport 4S (100Y) XL</t>
  </si>
  <si>
    <t>1757014PIRSCATR</t>
  </si>
  <si>
    <t>175/70R14 Pirelli Scorpion ATR 88H XL</t>
  </si>
  <si>
    <t>2753520MICHPSP4Y</t>
  </si>
  <si>
    <t>275/35R20 Michelin Pilot Sport 4S 102Y XL</t>
  </si>
  <si>
    <t>2954019MICHPSP4</t>
  </si>
  <si>
    <t>295/40R19 Michelin Pilot Sport 4 108Y (N0) XL</t>
  </si>
  <si>
    <t>2055017PIRP7CINRF</t>
  </si>
  <si>
    <t>205/50R17 Pirelli P7 Cinturato Rft 89Y (*)</t>
  </si>
  <si>
    <t>2154018PIRPZERO</t>
  </si>
  <si>
    <t>215/40R18 Pirelli P Zero PZ4 89Y XL (HN)</t>
  </si>
  <si>
    <t>2553520PIRP7AS</t>
  </si>
  <si>
    <t>2554518PIRPZROSS</t>
  </si>
  <si>
    <t>255/45R18 Pirelli P Zero Rosso Asimmetrico 99Y (MO)</t>
  </si>
  <si>
    <t>2555519PIRSCVEAS</t>
  </si>
  <si>
    <t>255/55R19 Pirelli Scorpion Verde AS 111H</t>
  </si>
  <si>
    <t>2257516GDYCARMA2</t>
  </si>
  <si>
    <t>225/75R16 Goodyear Cargo Marathon 2 118/116R</t>
  </si>
  <si>
    <t>2056013TOYPR888</t>
  </si>
  <si>
    <t>205/60R13 Toyo Proxes R888R 86V</t>
  </si>
  <si>
    <t>2255517GTCON288R</t>
  </si>
  <si>
    <t>225/55R17 Giti Control 288 97W RF</t>
  </si>
  <si>
    <t>2853020HANK120</t>
  </si>
  <si>
    <t>285/30R20 Hankook K120 Ventus V12 Evo 2 99Y</t>
  </si>
  <si>
    <t>1856013TOYPR888</t>
  </si>
  <si>
    <t>185/60R13 Toyo Proxes R888R 80V</t>
  </si>
  <si>
    <t>2254517KUMPS71</t>
  </si>
  <si>
    <t>2254018HANK117RF</t>
  </si>
  <si>
    <t>225/40R18 Hankook K117B Ventus S1 Evo 2 Rft 88Y</t>
  </si>
  <si>
    <t>2056516MICAGI3</t>
  </si>
  <si>
    <t>205/65R16 Michelin Agilis 3 107/105T</t>
  </si>
  <si>
    <t>2856018HANRA33</t>
  </si>
  <si>
    <t>285/60R18 Hankook RA33 Dynapro HP2 116V</t>
  </si>
  <si>
    <t>2855020HANRA33</t>
  </si>
  <si>
    <t>285/50R20 Hankook RA33 Dynapro HP2 112V</t>
  </si>
  <si>
    <t>2854520CONSPC5</t>
  </si>
  <si>
    <t>285/45R20 Continental SportContact 5 SUV 112Y AO</t>
  </si>
  <si>
    <t>185R14BRIDUR630</t>
  </si>
  <si>
    <t>185/R14 Bridgestone Duravis R630 102/100R</t>
  </si>
  <si>
    <t>2254518PIRPZNEGT</t>
  </si>
  <si>
    <t>225/45R18 Pirelli P Zero Nero GT 95Y XL</t>
  </si>
  <si>
    <t>2254519PIRP7CASR</t>
  </si>
  <si>
    <t>225/45R19 Pirelli P7 Cinturato AS Rft 96H XL (*)</t>
  </si>
  <si>
    <t>2155517BRITLS100</t>
  </si>
  <si>
    <t>215/55R17 Bridgestone Turanza LS100 94H</t>
  </si>
  <si>
    <t>2254518BRITLS100</t>
  </si>
  <si>
    <t>2555019PIRSCRVAS</t>
  </si>
  <si>
    <t>255/50R19 Pirelli Scorpion Verde AS 107H XL (MO)</t>
  </si>
  <si>
    <t>2754019PIRPZEROY</t>
  </si>
  <si>
    <t>2854019PIRPZERO</t>
  </si>
  <si>
    <t>285/40R19 Pirelli P Zero 103Y XL</t>
  </si>
  <si>
    <t>2754020PIRPZERO</t>
  </si>
  <si>
    <t>2855020PIRSCVEAS</t>
  </si>
  <si>
    <t>285/50R20 Pirelli Scorpion Verde AS+ 116V XL</t>
  </si>
  <si>
    <t>2754519PIRPZEROS</t>
  </si>
  <si>
    <t>275/45R19 Pirelli P Zero Rosso 108Y XL (N1)</t>
  </si>
  <si>
    <t>2754020PIRPZEPZ4</t>
  </si>
  <si>
    <t>275/40R20 Pirelli P Zero PZ4 106W XL (*)</t>
  </si>
  <si>
    <t>2754521PIRPZERO</t>
  </si>
  <si>
    <t>275/45R21 Pirelli P Zero PZ4 107Y (MO-S) NCS</t>
  </si>
  <si>
    <t>2755020PIRSCRZER</t>
  </si>
  <si>
    <t>275/50R20 Pirelli Scorpion Zero 113W XL (MO1)</t>
  </si>
  <si>
    <t>265/70R18 Bridgestone Dueler AT Revo 3 124/121R</t>
  </si>
  <si>
    <t>1856015COPCS1</t>
  </si>
  <si>
    <t>2853522YOKPAR02</t>
  </si>
  <si>
    <t>205R16YOKG97A</t>
  </si>
  <si>
    <t>2357017YOKGEOHT</t>
  </si>
  <si>
    <t>235/70R17 Yokohama Geolandar H/T G056 108T</t>
  </si>
  <si>
    <t>2854522YOKPARX</t>
  </si>
  <si>
    <t>2953521YOKADVSP2</t>
  </si>
  <si>
    <t>295/35R21 Yokohama Advan V105T 107Y N2</t>
  </si>
  <si>
    <t>2554020PIRP7AS</t>
  </si>
  <si>
    <t>2454018PIRTROF</t>
  </si>
  <si>
    <t>2055517PIRP7CINR</t>
  </si>
  <si>
    <t>205/55R17 Pirelli P7 All Season RF (MOE) 91H</t>
  </si>
  <si>
    <t>2953020PIRTROF</t>
  </si>
  <si>
    <t>295/30R20 Pirelli Trofeo Race 101Y</t>
  </si>
  <si>
    <t>2954520PIRSCRZRF</t>
  </si>
  <si>
    <t>295/45R20 Pirelli Scorpion Zero AS 110Y RF</t>
  </si>
  <si>
    <t>2656517LAULC01</t>
  </si>
  <si>
    <t>265/65R17 Laufenn LC01 X Fit AT 112T</t>
  </si>
  <si>
    <t>2456517HANRA33</t>
  </si>
  <si>
    <t>2356017HANH725</t>
  </si>
  <si>
    <t>2555518MICLATSP</t>
  </si>
  <si>
    <t>2555020HANH452</t>
  </si>
  <si>
    <t>255/50R20 Hankook H452 Ventus S1 Noble 2 105H</t>
  </si>
  <si>
    <t>3053019MICPILPS2</t>
  </si>
  <si>
    <t>245/35R19 Michelin Pilot Super Sport 93Y</t>
  </si>
  <si>
    <t>2455018HANK117RF</t>
  </si>
  <si>
    <t>2255016HANZ232</t>
  </si>
  <si>
    <t>225/50R16 Hankook Z232 Ventus R-S4 92W</t>
  </si>
  <si>
    <t>2055017MICPILPS2</t>
  </si>
  <si>
    <t>2254517MICPILPS2</t>
  </si>
  <si>
    <t>185R14HANRA18</t>
  </si>
  <si>
    <t>185/R14 Hankook RA18 Vantra LT 8PR 102/100R</t>
  </si>
  <si>
    <t>1956016GDYEFFGR</t>
  </si>
  <si>
    <t>2158516HANRH12</t>
  </si>
  <si>
    <t>2655020GYRFORHL</t>
  </si>
  <si>
    <t>265/50R20 Goodyear Fortera HL 107T</t>
  </si>
  <si>
    <t>2356018MICLTSP3V</t>
  </si>
  <si>
    <t>235/60R18 Michelin Latitude Sport 3 103V (MO)</t>
  </si>
  <si>
    <t>2156017HANH735</t>
  </si>
  <si>
    <t>215/60R17 Hankook H735 Kinergy ST 96T</t>
  </si>
  <si>
    <t>2356018HANH436</t>
  </si>
  <si>
    <t>235/60R18 Hankook H436 Kinergy GT 103H</t>
  </si>
  <si>
    <t>2154517HANK115</t>
  </si>
  <si>
    <t>215/45R17 Hankook K115 Ventus Prime 2 87H DOT</t>
  </si>
  <si>
    <t>2654021MICHPSP4S</t>
  </si>
  <si>
    <t>265/40R21 Michelin Pilot Sport 4 SUV 105Y XL</t>
  </si>
  <si>
    <t>2453520PIRPZERN1</t>
  </si>
  <si>
    <t>245/35R20 Pirelli P Zero 91Y (N1)</t>
  </si>
  <si>
    <t>2654521MICLATHP</t>
  </si>
  <si>
    <t>265/45R21 Michelin Latitude Tour HP 104W JLR</t>
  </si>
  <si>
    <t>2953522PIRPZERO</t>
  </si>
  <si>
    <t>295/35R22 Pirelli P Zero PZ4 (J) 108Y XL</t>
  </si>
  <si>
    <t>1956014COPCS1</t>
  </si>
  <si>
    <t>195/60R14 Cooper CS1 86H</t>
  </si>
  <si>
    <t>1956515DUNEC300</t>
  </si>
  <si>
    <t>2857516PIRSCRMTR</t>
  </si>
  <si>
    <t>285/75R16 Pirelli Scorpion MTR 116Q</t>
  </si>
  <si>
    <t>3056518BFOATKO2</t>
  </si>
  <si>
    <t>305/65R18 BF Goodrich TA KO2 124/121R</t>
  </si>
  <si>
    <t>2755520DUNSP5000</t>
  </si>
  <si>
    <t>275/55R20 Dunlop SP Sport 5000 111H</t>
  </si>
  <si>
    <t>1855515YOKASCGT</t>
  </si>
  <si>
    <t>185/55R15 Yokohama Ascend GT S327 82V</t>
  </si>
  <si>
    <t>1855516MICENEXM2</t>
  </si>
  <si>
    <t>185/55R16 Michelin Energy XM2+ 83V</t>
  </si>
  <si>
    <t>2057015GDYCARMA2</t>
  </si>
  <si>
    <t>205/70R15 Goodyear Cargo Marathon 2 106/104R D</t>
  </si>
  <si>
    <t>2356018PIRSVERASMOE</t>
  </si>
  <si>
    <t>235/60R18 Pirelli Scorpion Verde AS 103H Rft (MOE)</t>
  </si>
  <si>
    <t>2056016NEXNFSU1</t>
  </si>
  <si>
    <t>2656018CODHTS</t>
  </si>
  <si>
    <t>265/60R18 Cooper Discoverer HTS 110H</t>
  </si>
  <si>
    <t>2356516MICAGI3</t>
  </si>
  <si>
    <t>235/65R16 Michelin Agilis 3 121/119R</t>
  </si>
  <si>
    <t>2155017MICPRIAS</t>
  </si>
  <si>
    <t>215/50R17 Michelin Primacy AS 91V</t>
  </si>
  <si>
    <t>1954516MICPILSP3</t>
  </si>
  <si>
    <t>195/45R16 Michelin Pilot Sport 3 84V XL</t>
  </si>
  <si>
    <t>2554519HANK127RF</t>
  </si>
  <si>
    <t>255/45R19 Hankook K127B Ventus S1 Evo 3 104Y Rft</t>
  </si>
  <si>
    <t>2055015TOYTM1</t>
  </si>
  <si>
    <t>205/50R15 Toyo Proxes TM1 89V</t>
  </si>
  <si>
    <t>2453520MICHPSP4K</t>
  </si>
  <si>
    <t>245/35R20 Michelin Pilot Sport 4S (95Y) XL K1</t>
  </si>
  <si>
    <t>37X12.5R20YOKGXAT</t>
  </si>
  <si>
    <t>37x 12.5R20 Yokohama Geolandar X-AT 126Q 10PR</t>
  </si>
  <si>
    <t>2453519MICPILSRF</t>
  </si>
  <si>
    <t>245/35R19 Michelin Pilot Super Sport ZP (89Y) XL</t>
  </si>
  <si>
    <t>2554020PIRPZERAO</t>
  </si>
  <si>
    <t>255/40R20 Pirelli P Zero 101Y XL (AO)NCS</t>
  </si>
  <si>
    <t>3153020MICPSPC2R</t>
  </si>
  <si>
    <t>315/30R20 Michelin Pilot Sport Cup 2R 104Y K1</t>
  </si>
  <si>
    <t>2454018MICHPSP4</t>
  </si>
  <si>
    <t>245/40R18 Michelin Pilot Sport 4 93Y AO</t>
  </si>
  <si>
    <t>2356018PIRSCRVERD</t>
  </si>
  <si>
    <t>2656517LAULD01</t>
  </si>
  <si>
    <t>265/65R17 Laufenn LD01 X Fit HT 112T</t>
  </si>
  <si>
    <t>2755020PIRSCVEAS</t>
  </si>
  <si>
    <t>275/50R20 Pirelli Scorpion Verde AS 109H (MO)</t>
  </si>
  <si>
    <t>.</t>
  </si>
  <si>
    <t>2155518CONTPREC2</t>
  </si>
  <si>
    <t>215/55R18 Continental PremiumContact 2 95H</t>
  </si>
  <si>
    <t>2655019CONTCONTA</t>
  </si>
  <si>
    <t>1556015CONTIPRO</t>
  </si>
  <si>
    <t>155/60R15 Continental ContiProContact 74T</t>
  </si>
  <si>
    <t>2954021CONSPC5</t>
  </si>
  <si>
    <t>2654520CONT4X4</t>
  </si>
  <si>
    <t>265/45R20 Continental Contact 4X4 108H MO</t>
  </si>
  <si>
    <t>2856516CONVANCAS</t>
  </si>
  <si>
    <t>285/65R16 Continental VanContact AS 10PR 131R</t>
  </si>
  <si>
    <t>1856014COPCS1</t>
  </si>
  <si>
    <t>2257516PIRSCRATR</t>
  </si>
  <si>
    <t>2056515PIRSCRATR</t>
  </si>
  <si>
    <t>205/65R15 Pirelli Scorpion ATR 94H</t>
  </si>
  <si>
    <t>2054517PIRPZER</t>
  </si>
  <si>
    <t>205/45R17 Pirelli P Zero 88Y (*)</t>
  </si>
  <si>
    <t>2554520PIRSCVER</t>
  </si>
  <si>
    <t>255/45R20 Pirelli Scorpion Verde (AO) 101W</t>
  </si>
  <si>
    <t>2256017PIRP7CINT</t>
  </si>
  <si>
    <t>225/60R17 Pirelli P7 Cinturato Rft 99V (*)</t>
  </si>
  <si>
    <t>2754521PIRPZERFT</t>
  </si>
  <si>
    <t>275/45R21 Pirelli P Zero PZ4 107Y (MO)</t>
  </si>
  <si>
    <t>1956015FIRHA900</t>
  </si>
  <si>
    <t>195/60R15 Firestone Firehawk 900 88H</t>
  </si>
  <si>
    <t>195R14FIRTRANSF</t>
  </si>
  <si>
    <t>195/R14 Firestone Transforce CV 106/104R</t>
  </si>
  <si>
    <t>2356517KUMAT51</t>
  </si>
  <si>
    <t>235/65R17 Kumho AT51 Road Venture 108T</t>
  </si>
  <si>
    <t>2156017FIRAS</t>
  </si>
  <si>
    <t>215/60R17 Firestone All Season 96T</t>
  </si>
  <si>
    <t>185R14FIRCV2000</t>
  </si>
  <si>
    <t>185/R14 Firestone CV-2000 100P</t>
  </si>
  <si>
    <t>2657017FIRDESMT2</t>
  </si>
  <si>
    <t>265/70R17 Firestone Destination MT 2 121/118Q</t>
  </si>
  <si>
    <t>2657018BRIDATR3</t>
  </si>
  <si>
    <t>2156516KUMKL33</t>
  </si>
  <si>
    <t>2655020CONCRLX25</t>
  </si>
  <si>
    <t>265/50R20 Continental CrossContact LX25 107T</t>
  </si>
  <si>
    <t>2657017HANRH12LT</t>
  </si>
  <si>
    <t>265/70R17 Hankook RH12 Dynapro 113T</t>
  </si>
  <si>
    <t>195R15BRIRD613ST</t>
  </si>
  <si>
    <t>195/R15 Bridgestone RD613 Steel 106S</t>
  </si>
  <si>
    <t>2156516BRITEL440</t>
  </si>
  <si>
    <t>215/65R16 Bridgestone Turanza EL440 98H</t>
  </si>
  <si>
    <t>2355519BRIALE</t>
  </si>
  <si>
    <t>235/55R19 Bridgestone Alenza 001 101V</t>
  </si>
  <si>
    <t>2456018FIRDESLE3</t>
  </si>
  <si>
    <t>245/60R18 Firestone Destination LE3 105H</t>
  </si>
  <si>
    <t>2254018WINR330</t>
  </si>
  <si>
    <t>225/40R18 Winrun R330 92W XL</t>
  </si>
  <si>
    <t>2857017KUMAT51</t>
  </si>
  <si>
    <t>285/70R17 Kumho AT51 Road Venture 121/118R 10C</t>
  </si>
  <si>
    <t>2354019CONSPC5</t>
  </si>
  <si>
    <t>235/40R19 Continental SportContact 5 96Y XL FR</t>
  </si>
  <si>
    <t>2055516TOYTM1</t>
  </si>
  <si>
    <t>205/55R16 Toyo Proxes TM1 94V</t>
  </si>
  <si>
    <t>2654518PIRPZERO</t>
  </si>
  <si>
    <t>265/45R18 Pirelli P Zero PZ4 101Y (N1)</t>
  </si>
  <si>
    <t>2355517CONTPROC</t>
  </si>
  <si>
    <t>1955015ATLSPGRE</t>
  </si>
  <si>
    <t>2754521PIRSCZERAS</t>
  </si>
  <si>
    <t>275/45R21 Pirelli Scorpion Zero AS 110W</t>
  </si>
  <si>
    <t>2056516KUMKH27</t>
  </si>
  <si>
    <t>205/65R16 Kumho KH27 Ecowing 95W</t>
  </si>
  <si>
    <t>2554518MICPRIM4</t>
  </si>
  <si>
    <t>255/45R18 Michelin Primacy 4 99Y</t>
  </si>
  <si>
    <t>2356018BRITEL440</t>
  </si>
  <si>
    <t>235/60R18 Bridgestone Turanza EL440 103H</t>
  </si>
  <si>
    <t>2354019NEXCP671</t>
  </si>
  <si>
    <t>235/40R19 Nexen CP671 99H</t>
  </si>
  <si>
    <t>2453520KUMPS71</t>
  </si>
  <si>
    <t>245/35R20 Kumho Ecsta PS71 95Y XL</t>
  </si>
  <si>
    <t>2156516FIRDESLE3</t>
  </si>
  <si>
    <t>215/65R16 Firestone Destination LE3 98H</t>
  </si>
  <si>
    <t>33X12.5R20KUMMT71</t>
  </si>
  <si>
    <t>33X 12.5R20 Kumho Road Venture MT71 119Q</t>
  </si>
  <si>
    <t>1755520BRIEP500</t>
  </si>
  <si>
    <t>175/55R20 Bridgestone Ecopia EP500 89T</t>
  </si>
  <si>
    <t>2753520GDYEF1A3R</t>
  </si>
  <si>
    <t>275/35R20 Goodyear Eagle F1 Asymmetric 3 98Y RF</t>
  </si>
  <si>
    <t>2656517FIRDESAT2</t>
  </si>
  <si>
    <t>265/65R17 Firestone Destination AT2 110S</t>
  </si>
  <si>
    <t>2054517KUMPS71</t>
  </si>
  <si>
    <t>205/45R17 Kumho PS71 Ecsta XRP 84V XL RFT</t>
  </si>
  <si>
    <t>2256018PIRSCR3</t>
  </si>
  <si>
    <t>225/60R18 Pirelli Scorpion AS+ 3 100H</t>
  </si>
  <si>
    <t>2853519PIRTROF</t>
  </si>
  <si>
    <t>3053019PIRTROF</t>
  </si>
  <si>
    <t>305/30R19 Pirelli Trofeo Race (N0) 102Y XL</t>
  </si>
  <si>
    <t>2754520PIRSCRVAS</t>
  </si>
  <si>
    <t>275/45R20 Pirelli Scorpion Verde AS 110V XL (N0)</t>
  </si>
  <si>
    <t>2454518PIRPZEROY</t>
  </si>
  <si>
    <t>245/45R18 Pirelli P Zero 100Y XL (AO)</t>
  </si>
  <si>
    <t>2454519PIRPZEROY</t>
  </si>
  <si>
    <t>1656514ATLGRE</t>
  </si>
  <si>
    <t>2754022PIRPZER</t>
  </si>
  <si>
    <t>275/40R22 Pirelli P Zero PZ4 107Y XL (*)</t>
  </si>
  <si>
    <t>2855520PIRSCRAT</t>
  </si>
  <si>
    <t>285/55R20 Pirelli Scorpion AT+ WL 122T</t>
  </si>
  <si>
    <t>2954021PIRPZERO</t>
  </si>
  <si>
    <t>295/40R21 Pirelli P Zero SUV 111Y XL</t>
  </si>
  <si>
    <t>2254518KUMPS71RFT</t>
  </si>
  <si>
    <t>225/45R18 Kumho Ecsta XRP PS71 91Y XL Rft</t>
  </si>
  <si>
    <t>2057015MICPRISUV</t>
  </si>
  <si>
    <t>205/70R15 Michelin Primacy SUV 96H</t>
  </si>
  <si>
    <t>2057015POWADAHP</t>
  </si>
  <si>
    <t>205/70R15 Powertrac Adamas HP 96H</t>
  </si>
  <si>
    <t>205R14POWVANT</t>
  </si>
  <si>
    <t>205/R14 Powertrac Van Tour 109/107R</t>
  </si>
  <si>
    <t>2853018PIRTROF</t>
  </si>
  <si>
    <t>2553520PIRPZEPZ4</t>
  </si>
  <si>
    <t>255/35R20 Pirelli P Zero PZ4 97W XL (VOL) NCS</t>
  </si>
  <si>
    <t>2554019PIRPZER</t>
  </si>
  <si>
    <t>255/40R19 Pirelli P Zero 100Y XL (MO)</t>
  </si>
  <si>
    <t>2353519PIRPZEPZ4</t>
  </si>
  <si>
    <t>2353519PIRPZEROPZ4</t>
  </si>
  <si>
    <t>235/35R19 Pirelli P Zero PZ4 91Y XL (*)</t>
  </si>
  <si>
    <t>2853021MICPILPS2</t>
  </si>
  <si>
    <t>2253519MICPILPS2</t>
  </si>
  <si>
    <t>225/35R19 Michelin Pilot Sport PS2 88Y XL K1</t>
  </si>
  <si>
    <t>2553520MICPILSPD</t>
  </si>
  <si>
    <t>2656018PIRSCVER</t>
  </si>
  <si>
    <t>265/60R18 Pirelli Scorpion Verde 110H</t>
  </si>
  <si>
    <t>2654020PIRPZERO</t>
  </si>
  <si>
    <t>265/40R20 Pirelli P Zero 104Y XL (AO)</t>
  </si>
  <si>
    <t>2853522PIRSCORZAS</t>
  </si>
  <si>
    <t>285/35R22 Pirelli Scorpion Zero AS+ 106Y</t>
  </si>
  <si>
    <t>2854019PIRPZEROY</t>
  </si>
  <si>
    <t>3153020MICHPSP4</t>
  </si>
  <si>
    <t>2454519PIRPZEROJ</t>
  </si>
  <si>
    <t>245/45R19 Pirelli P Zero 102Y XL (J)</t>
  </si>
  <si>
    <t>2455018PIRP7CASRF</t>
  </si>
  <si>
    <t>2456517PIRSCRAT</t>
  </si>
  <si>
    <t>245/65R17 Pirelli Scorpion AT+ 111T</t>
  </si>
  <si>
    <t>2554519PIRPZER</t>
  </si>
  <si>
    <t>255/45R19 Pirelli P Zero 100W (MO)</t>
  </si>
  <si>
    <t>2555019PIRPZERPZ4</t>
  </si>
  <si>
    <t>255/50R19 Pirelli P Zero PZ4 107W XL (MO-S) NCS</t>
  </si>
  <si>
    <t>2555019PIRSCVEAS</t>
  </si>
  <si>
    <t>255/50R19 Pirelli Scorpion Verde AS 103V (N0)</t>
  </si>
  <si>
    <t>2754020PIRPZEROS</t>
  </si>
  <si>
    <t>275/40R20 Pirelli P Zero Rosso (SUV) 106Y XL (N1)</t>
  </si>
  <si>
    <t>2656018PIRSCRAT</t>
  </si>
  <si>
    <t>265/60R18 Pirelli Scorpion AT+ 110H</t>
  </si>
  <si>
    <t>2753020CONSPC6CS</t>
  </si>
  <si>
    <t>275/30R20 Continental SportContact 6 (97Y) AO CSIL</t>
  </si>
  <si>
    <t>2356518GRABHTS60</t>
  </si>
  <si>
    <t>235/65R18 General Grabber HTS60 106T</t>
  </si>
  <si>
    <t>2754521CONCRCLXSPW</t>
  </si>
  <si>
    <t>275/45R21 Continental CrossContact LX Sport 110W XL FR</t>
  </si>
  <si>
    <t>2555519CONCCUHP</t>
  </si>
  <si>
    <t>255/55R19 Continental CrossContact UHP 111H XL</t>
  </si>
  <si>
    <t>2555520CONPREC6R</t>
  </si>
  <si>
    <t>255/55R20 Continental PremiumContact 6 110W XL RF</t>
  </si>
  <si>
    <t>2754020GENGRABB</t>
  </si>
  <si>
    <t>275/40R20 General Tire Grabber GT 106Y XL FR</t>
  </si>
  <si>
    <t>2755517CONPREC6</t>
  </si>
  <si>
    <t>275/55R17 Continental PremiumContact 6 109V FR</t>
  </si>
  <si>
    <t>2853518MICHPSP4</t>
  </si>
  <si>
    <t>2853521PIRPZERO</t>
  </si>
  <si>
    <t>2254519YOKADCAP</t>
  </si>
  <si>
    <t>2156017YOKGEOG058</t>
  </si>
  <si>
    <t>215/60R17 Yokohama Geolandar CV G058 96H</t>
  </si>
  <si>
    <t>2254518PIRP7CINTY</t>
  </si>
  <si>
    <t>225/45R18 Pirelli Cinturato P7 95Y XL (*)</t>
  </si>
  <si>
    <t>2453520MICPILSPA</t>
  </si>
  <si>
    <t>2356018MICLATHPV</t>
  </si>
  <si>
    <t>235/60R18 Michelin Latitude Tour HP 102V</t>
  </si>
  <si>
    <t>2453520MICPSPC2R</t>
  </si>
  <si>
    <t>245/35R20 Michelin Pilot Sport Cup 2R 95Y XL</t>
  </si>
  <si>
    <t>2953520MICHEPSP4A</t>
  </si>
  <si>
    <t>295/35R20 Michelin Pilot Sport 4S (105Y) XL ACOUST</t>
  </si>
  <si>
    <t>2657516FIRATX</t>
  </si>
  <si>
    <t>265/75R16 Firestone Firehawk ATX 6C 112/109R</t>
  </si>
  <si>
    <t>3153520MICHPSP4Y</t>
  </si>
  <si>
    <t>315/35R20 Michelin Pilot Sport 4S (110Y) XL ND0</t>
  </si>
  <si>
    <t>2553022PIRPZERO</t>
  </si>
  <si>
    <t>255/30R22 Pirelli P Zero PZ4 (95Y) XL</t>
  </si>
  <si>
    <t>2653519MICPILSP|</t>
  </si>
  <si>
    <t>265/35R19 Michelin Pilot Super Sport 98Y XL MO1</t>
  </si>
  <si>
    <t>2953020MICPSPC2</t>
  </si>
  <si>
    <t>295/30R20 Michelin Pilot Sport Cup 2 (101Y) N1 XL</t>
  </si>
  <si>
    <t>2753522CONPREC6</t>
  </si>
  <si>
    <t>275/35R22 Continental PremiumContact 6 104Y XL *</t>
  </si>
  <si>
    <t>2953520MICHEPSP4</t>
  </si>
  <si>
    <t>295/35R20 Michelin Pilot Sport 4S (105Y) XL</t>
  </si>
  <si>
    <t>2456517PIRSCR3</t>
  </si>
  <si>
    <t>245/65R17 Pirelli Scorpion AS+ 3 107H</t>
  </si>
  <si>
    <t>2254518GDYEFGPER</t>
  </si>
  <si>
    <t>225/45R18 Goodyear EfficientGrip Performance 95W</t>
  </si>
  <si>
    <t>2653020MICPILSP</t>
  </si>
  <si>
    <t>2358017FIRTRANAT2</t>
  </si>
  <si>
    <t>235/80R17 Firestone Transforce AT 2 120/117R</t>
  </si>
  <si>
    <t>2254519PIRSCRZAS</t>
  </si>
  <si>
    <t>225/45R19 Pirelli Scorpion Zero AS 92H</t>
  </si>
  <si>
    <t>2356517PIRSCR3</t>
  </si>
  <si>
    <t>235/65R17 Pirelli Scorpion AS+ 3 104H</t>
  </si>
  <si>
    <t>2753521PIRP7CINTNO</t>
  </si>
  <si>
    <t>275/35R21 Pirelli Cinturato P7 AS (NO) 103V</t>
  </si>
  <si>
    <t>2753521PIRP7CINTN1</t>
  </si>
  <si>
    <t>275/35R21 Pirelli Cinturato P7 AS (N1) NCS 103V XL</t>
  </si>
  <si>
    <t>2454517DUNDZ102</t>
  </si>
  <si>
    <t>245/45R17 Dunlop Direzza DZ102+ 95W SL MFS</t>
  </si>
  <si>
    <t>2753521PIRPZERTO</t>
  </si>
  <si>
    <t>275/35R21 Pirelli P Zero PZ4 ncs XL (T0) 103W</t>
  </si>
  <si>
    <t>2655020FIRDESLE3</t>
  </si>
  <si>
    <t>265/50R20 Firestone Destination LE3 107H</t>
  </si>
  <si>
    <t>2155517GDYASUFIN</t>
  </si>
  <si>
    <t>215/55R17 Goodyear Assurance Finesse 94H</t>
  </si>
  <si>
    <t>2454519MICHPSP4Y</t>
  </si>
  <si>
    <t>245/45R19 Michelin Pilot Sport 4 102Y XL AO</t>
  </si>
  <si>
    <t>2854021PIRSCRZAS</t>
  </si>
  <si>
    <t>285/40R21 Pirelli Scorpion Zero AS 109H XL (AO1)</t>
  </si>
  <si>
    <t>2953521MICLATSP3N</t>
  </si>
  <si>
    <t>295/35R21 Michelin Latitude Sport 3 103Y N2</t>
  </si>
  <si>
    <t>2353520PIRPZERPZ4</t>
  </si>
  <si>
    <t>235/35R20 Pirelli P Zero PZ4 92Y XL (T0) NCS ELT</t>
  </si>
  <si>
    <t>35X12.5R18BFMKM3</t>
  </si>
  <si>
    <t>35X 12.5R18 BF Goodrich Mud Terrain T/A KM3 123Q</t>
  </si>
  <si>
    <t>2255517WANSA302R</t>
  </si>
  <si>
    <t>225/55R17 Wanli SA302 97W RF</t>
  </si>
  <si>
    <t>2955015COCOBRA</t>
  </si>
  <si>
    <t>295/50R15 Cooper Radial GT 105S</t>
  </si>
  <si>
    <t>2657018YOKGEOAT</t>
  </si>
  <si>
    <t>265/70R18 Yokohama Geolandar A/T G015 116H</t>
  </si>
  <si>
    <t>2656517BRIDATR3</t>
  </si>
  <si>
    <t>265/65R17 Bridgestone Dueler AT Revo 3 110T</t>
  </si>
  <si>
    <t>2157515AUSP302</t>
  </si>
  <si>
    <t>215/75R15 Austone SP302 100T</t>
  </si>
  <si>
    <t>2755020YOKADSTV802</t>
  </si>
  <si>
    <t>275/50R20 Yokohama Advan ST V802 113W MO</t>
  </si>
  <si>
    <t>31X10.5R15ONYAT187</t>
  </si>
  <si>
    <t>31X/10.5R15 Onyx AT187 109R</t>
  </si>
  <si>
    <t>2256017BRIDEP422</t>
  </si>
  <si>
    <t>2256017GDYASSUWEA</t>
  </si>
  <si>
    <t>225/60R17 Goodyear Assurance Weatherready 99H SL</t>
  </si>
  <si>
    <t>37X13.5R24ANTDD</t>
  </si>
  <si>
    <t>37X 13.5R24 Antares Deep Digger 120Q</t>
  </si>
  <si>
    <t>1857516WINR350</t>
  </si>
  <si>
    <t>185/75R16 Winrun R350 104/102R</t>
  </si>
  <si>
    <t>2257515MAZECO</t>
  </si>
  <si>
    <t>225/75R15 Mazzini EcoSaver 100H</t>
  </si>
  <si>
    <t>3453020MICHPSP4</t>
  </si>
  <si>
    <t>345/30R20 Michelin Pilot Sport 4S (106Y)</t>
  </si>
  <si>
    <t>185R14SUNF05</t>
  </si>
  <si>
    <t>2256018DUNSP01</t>
  </si>
  <si>
    <t>225/60R18 Dunlop SP Sport 01 100H</t>
  </si>
  <si>
    <t>2057015SUNF688</t>
  </si>
  <si>
    <t>205/70R15 Sunfull SF688 96H</t>
  </si>
  <si>
    <t>2653519MICPILSP</t>
  </si>
  <si>
    <t>265/35R19 Michelin Pilot Super Sport (98Y) N0 XL</t>
  </si>
  <si>
    <t>2255517MAZSPCHARF</t>
  </si>
  <si>
    <t>225/55R17 Mazzini Super SportChaser RF 97W</t>
  </si>
  <si>
    <t>21550177FIRFT140</t>
  </si>
  <si>
    <t>215/50R17 Firestone FT140 91H</t>
  </si>
  <si>
    <t>3153018MICPILPS2</t>
  </si>
  <si>
    <t>315/30R18 Michelin Pilot Sport PS2 98Y N4</t>
  </si>
  <si>
    <t>2555519MICLATHP</t>
  </si>
  <si>
    <t>255/55R19 Michelin Latitude Tour HP 111W JLR XL</t>
  </si>
  <si>
    <t>2755022BRIALEAS02</t>
  </si>
  <si>
    <t>275/50R22 Bridgestone Alenza A/S 02 111H</t>
  </si>
  <si>
    <t>2856520BFGATKO2</t>
  </si>
  <si>
    <t>2854022CONSPC5CS</t>
  </si>
  <si>
    <t>285/40R22 Continental SportContact 5 110Y * XL CS</t>
  </si>
  <si>
    <t>2454518MICPMXM4V</t>
  </si>
  <si>
    <t>245/45R18 Michelin Primacy MXM4 96V</t>
  </si>
  <si>
    <t>2754520MICLATSP3V</t>
  </si>
  <si>
    <t>275/45R20 Michelin Latitude Sport 3 110V XL VOL ACC</t>
  </si>
  <si>
    <t>2854521MICHPSP4S</t>
  </si>
  <si>
    <t>285/45R21 Michelin Pilot Sport 4 SUV 113Y XL</t>
  </si>
  <si>
    <t>2855020MICLATHP</t>
  </si>
  <si>
    <t>285/50R20 Michelin Latitude Tour HP 112V</t>
  </si>
  <si>
    <t>3153520MICLSP3RF</t>
  </si>
  <si>
    <t>315/35R20 Michelin Latitude Sport 3 110Y XL ZP (*)</t>
  </si>
  <si>
    <t>2453519PIRPZERY</t>
  </si>
  <si>
    <t>245/35R19 Pirelli P Zero PZ4 93Y XL (A0)</t>
  </si>
  <si>
    <t>2754019PIRPZROSS</t>
  </si>
  <si>
    <t>275/40R19 Pirelli P Zero Rosso Asimmetrico 105Y</t>
  </si>
  <si>
    <t>2553518CONSPC5Y</t>
  </si>
  <si>
    <t>255/35R18 Continental SportContact 5 94Y XL FR MO</t>
  </si>
  <si>
    <t>2554017MICPSPC2</t>
  </si>
  <si>
    <t>255/40R17 Michelin Pilot Sport Cup 2 (98Y) XL CONN</t>
  </si>
  <si>
    <t>2555520PIRSCRZAS</t>
  </si>
  <si>
    <t>255/55R20 Pirelli Scorpion Zero AS XL 110Y (LR)</t>
  </si>
  <si>
    <t>2057016FIRDESLE3</t>
  </si>
  <si>
    <t>205/70R16 Firestone Destination LE3 97H</t>
  </si>
  <si>
    <t>2453020PIRCORSAL</t>
  </si>
  <si>
    <t>2055516STARSC</t>
  </si>
  <si>
    <t>205/55R16 Starfire RS-C 2.0 91V</t>
  </si>
  <si>
    <t>2555520CODUTS</t>
  </si>
  <si>
    <t>255/55R20 Cooper Discoverer UTS 110W</t>
  </si>
  <si>
    <t>195R15STASF510</t>
  </si>
  <si>
    <t>195/R15 Starfire SF510 106/104R LT</t>
  </si>
  <si>
    <t>1856014COCOBR</t>
  </si>
  <si>
    <t>185/60R14 Cooper Cobra Radial G/T 82T</t>
  </si>
  <si>
    <t>2157015COCOBRA</t>
  </si>
  <si>
    <t>215/70R15 Cooper Cobra Radial G/T 97T</t>
  </si>
  <si>
    <t>2554520MICLATSP3Y</t>
  </si>
  <si>
    <t>255/45R20 Michelin Latitude Sport 3 105Y XL MO</t>
  </si>
  <si>
    <t>2555019MICLATSP3W</t>
  </si>
  <si>
    <t>255/50R19 Michelin Latitude Sport 3 XL 107W MO XL</t>
  </si>
  <si>
    <t>2653519MICPLSPY</t>
  </si>
  <si>
    <t>2754520MICLATSP3VO</t>
  </si>
  <si>
    <t>275/45R20 Michelin Latitude Sport 3 110V XL VOL</t>
  </si>
  <si>
    <t>2756018MICDEFLTX</t>
  </si>
  <si>
    <t>275/60R18 Michelin Defender LTX MS 113H</t>
  </si>
  <si>
    <t>35X12.5R22HD878</t>
  </si>
  <si>
    <t>35X 12.5R22 Haida HD878 RT 117Q</t>
  </si>
  <si>
    <t>2354520MICHPSP4</t>
  </si>
  <si>
    <t>235/45R20 Michelin Pilot Sport 4S (100Y) XL</t>
  </si>
  <si>
    <t>2057515COPDATR</t>
  </si>
  <si>
    <t>205/75R15 Cooper Discoverer ATR SUV 97S</t>
  </si>
  <si>
    <t>2454519MICPRIM</t>
  </si>
  <si>
    <t>245/45R19 Michelin Primacy 3 102Y XL ACCO</t>
  </si>
  <si>
    <t>2455018JOYSPRX6SP</t>
  </si>
  <si>
    <t>245/50R18 Joyroad Sport RX6 SPEED 100W</t>
  </si>
  <si>
    <t>2358516MCFMXT</t>
  </si>
  <si>
    <t>235/85R16 Mastercraft Courser MXT 120/116Q E</t>
  </si>
  <si>
    <t>2157515COEVOATLT</t>
  </si>
  <si>
    <t>2356014MCAVEG</t>
  </si>
  <si>
    <t>2857516MASCOUCXT</t>
  </si>
  <si>
    <t>285/75R16 Mastercraft Courser CXT 126/123Q</t>
  </si>
  <si>
    <t>32X11.5R15CDSTTPRO</t>
  </si>
  <si>
    <t>32X/11.5R15 Cooper Discoverer STT Pro 113Q</t>
  </si>
  <si>
    <t>2356014STARGT</t>
  </si>
  <si>
    <t>235/60R14 Starfire GT 96T</t>
  </si>
  <si>
    <t>2356016COOEVOSP</t>
  </si>
  <si>
    <t>235/60R16 Cooper Evolution Sport 100H</t>
  </si>
  <si>
    <t>2553019ROAPRIUHP</t>
  </si>
  <si>
    <t>2157016TOYCONHT2</t>
  </si>
  <si>
    <t>215/70R16 Toyo Open Country HT2 100H</t>
  </si>
  <si>
    <t>2455519FIRDESLE3</t>
  </si>
  <si>
    <t>245/55R19 Firestone Destination LE3 103H</t>
  </si>
  <si>
    <t>2455020FIRDESLE3</t>
  </si>
  <si>
    <t>245/50R20 Firestone Destination LE3 102H</t>
  </si>
  <si>
    <t>1857014NEXNBLUE</t>
  </si>
  <si>
    <t>2853518MICPILSP</t>
  </si>
  <si>
    <t>285/35R18 Michelin Pilot Super Sport XL (101Y) MO1</t>
  </si>
  <si>
    <t>2754022MICHPSP4S</t>
  </si>
  <si>
    <t>275/40R22 Michelin Pilot Sport 4 SUV 108Y XL</t>
  </si>
  <si>
    <t>2153518MICHPSP4</t>
  </si>
  <si>
    <t>215/35R18 Michelin Pilot Sport 4S (84Y) XL</t>
  </si>
  <si>
    <t>2154520MICHPSP4</t>
  </si>
  <si>
    <t>215/45R20 Michelin Pilot Sport 4S (95Y) XL</t>
  </si>
  <si>
    <t>2353520MICPSPC2</t>
  </si>
  <si>
    <t>235/35R20 Michelin Pilot Sport Cup 2 CNT (92Y) XL</t>
  </si>
  <si>
    <t>2453021MICHPSP4</t>
  </si>
  <si>
    <t>245/30R21 Michelin Pilot Sport 4S (91Y) XL</t>
  </si>
  <si>
    <t>2653519MICPILSPY</t>
  </si>
  <si>
    <t>2654018MICPILSPY</t>
  </si>
  <si>
    <t>265/40R18 Michelin Pilot Super Sport 101Y XL MO</t>
  </si>
  <si>
    <t>2752521MICHPSP4</t>
  </si>
  <si>
    <t>275/25R21 Michelin Pilot Sport 4S (92Y) XL</t>
  </si>
  <si>
    <t>2754019MICPILSP3Y</t>
  </si>
  <si>
    <t>275/40R19 Michelin Pilot Sport 3 (105Y) XL MO</t>
  </si>
  <si>
    <t>2853022MICHPSP4</t>
  </si>
  <si>
    <t>285/30R22 Michelin Pilot Sport 4S (101Y) XL</t>
  </si>
  <si>
    <t>2953019MICPILSP</t>
  </si>
  <si>
    <t>295/30R19 Michelin Pilot Super Sport XL (100Y) XL</t>
  </si>
  <si>
    <t>2953522MICHPSP4</t>
  </si>
  <si>
    <t>295/35R22 Michelin Pilot Sport 4S (108Y) XL</t>
  </si>
  <si>
    <t>2654018MICHPSPT4</t>
  </si>
  <si>
    <t>265/40R18 Michelin Pilot Sport 4 (101Y) XL</t>
  </si>
  <si>
    <t>2854520MICHPSP4S</t>
  </si>
  <si>
    <t>285/45R20 Michelin Pilot Sport 4 SUV 112Y XL</t>
  </si>
  <si>
    <t>2753019MICHPSP4</t>
  </si>
  <si>
    <t>275/30R19 Michelin Pilot Sport 4S (96Y) XL</t>
  </si>
  <si>
    <t>2254519MICHPSP4R</t>
  </si>
  <si>
    <t>225/45R19 Michelin Pilot Sport 4 96W XL ZP</t>
  </si>
  <si>
    <t>2853020YOKADVAN</t>
  </si>
  <si>
    <t>2754020GDYEAGSP</t>
  </si>
  <si>
    <t>275/40R20 Goodyear Eagle Sport AS 106W XL</t>
  </si>
  <si>
    <t>2953020DUNSPRAC2</t>
  </si>
  <si>
    <t>295/30R20 Dunlop Sport MAXX Race 2 (101Y) N1 XL</t>
  </si>
  <si>
    <t>2454019MICPSPC2CN</t>
  </si>
  <si>
    <t>245/40R19 Michelin Pilot Sport Cup 2 (98Y) XL CON</t>
  </si>
  <si>
    <t>2454019PIRPZEROAS</t>
  </si>
  <si>
    <t>245/40R19 Pirelli P Zero AS 98Y XL</t>
  </si>
  <si>
    <t>1857014MIRMR162</t>
  </si>
  <si>
    <t>1955515MAXTRMDS01</t>
  </si>
  <si>
    <t>195/55R15 Maxtrek Maximus DS01 85V</t>
  </si>
  <si>
    <t>2056515MIRMR162</t>
  </si>
  <si>
    <t>205/65R15 Mirage MR162 94V</t>
  </si>
  <si>
    <t>195R14ANTSU810</t>
  </si>
  <si>
    <t>195/R14 Antares SU810 105/103S 8C</t>
  </si>
  <si>
    <t>1857516BLAHL03</t>
  </si>
  <si>
    <t>185/75R16 BlackHawk Hiscend-H HL03 8PR 104/102R</t>
  </si>
  <si>
    <t>2953520MICHPSP4N</t>
  </si>
  <si>
    <t>295/35R20 Michelin Pilot Sport 4S (105Y) XL N0A</t>
  </si>
  <si>
    <t>2955015MAZSHAZ02</t>
  </si>
  <si>
    <t>295/50R15 Mazzini Shark-Z02 108H XL</t>
  </si>
  <si>
    <t>2057015MIRMR162</t>
  </si>
  <si>
    <t>205/70R15 Mirage MR162 96H</t>
  </si>
  <si>
    <t>2554018BRIT005</t>
  </si>
  <si>
    <t>255/40R18 Bridgestone Turanza T005 99Y XL</t>
  </si>
  <si>
    <t>31X10.5R15ANTSMTA7</t>
  </si>
  <si>
    <t>31X/10.5R15 Antares SMT A7 109S 6C</t>
  </si>
  <si>
    <t>2357015COCOBRA</t>
  </si>
  <si>
    <t>235/70R15 Cooper Cobra Radial G/T 102T</t>
  </si>
  <si>
    <t>2354019MICHPSP4Y</t>
  </si>
  <si>
    <t>3153021MICPSPC2Y</t>
  </si>
  <si>
    <t>315/30R21 Michelin Pilot Sport Cup 2 (105Y) N0 XL</t>
  </si>
  <si>
    <t>2157014TORDEP</t>
  </si>
  <si>
    <t>215/70R14 Tornel Deportiva 96S</t>
  </si>
  <si>
    <t>2157514TOEHD800</t>
  </si>
  <si>
    <t>215/75R14 Toee HD800 104/101Q 8C</t>
  </si>
  <si>
    <t>2357016GDYFORHT</t>
  </si>
  <si>
    <t>235/70R16 Goodyear Wrangler Fortitude HT 106T</t>
  </si>
  <si>
    <t>185R14EUZCAMLT2</t>
  </si>
  <si>
    <t>185/R14 Euzkadi Campera LT2 102/100Q</t>
  </si>
  <si>
    <t>2156016CONPREC6</t>
  </si>
  <si>
    <t>215/60R16 Continental PremiumContact 6 99V XL</t>
  </si>
  <si>
    <t>2156515MICAGI3</t>
  </si>
  <si>
    <t>215/65R15 Michelin Agilis 3 104/102T</t>
  </si>
  <si>
    <t>2056016PIRP7CINTV</t>
  </si>
  <si>
    <t>205/60R16 Pirelli P7 Cinturato 96V XL (K1)</t>
  </si>
  <si>
    <t>2657017GENGRABX3</t>
  </si>
  <si>
    <t>265/70R17 General Tire Grabber X3 121/118Q 10PR</t>
  </si>
  <si>
    <t>2453521CONSPC5PCS</t>
  </si>
  <si>
    <t>245/35R21 Continental SportContact 5P 96Y XL T0 FR CS</t>
  </si>
  <si>
    <t>2654520CONCRCLXCS</t>
  </si>
  <si>
    <t>265/45R20 Continental CrossContact LX Sport 108V T1 CS</t>
  </si>
  <si>
    <t>2854522CONPREC6</t>
  </si>
  <si>
    <t>285/45R22 Continental PremiumContact 6 114Y MO-SCS</t>
  </si>
  <si>
    <t>3254022CONPREC6</t>
  </si>
  <si>
    <t>325/40R22 Continental PremiumContact 6 114Y MO-SCS</t>
  </si>
  <si>
    <t>2554520CONCRCLXSH</t>
  </si>
  <si>
    <t>255/45R20 Continental CrossContact LX Sport 101H AO F</t>
  </si>
  <si>
    <t>2654520CONCRCLXSV</t>
  </si>
  <si>
    <t>265/45R20 Continental CrossContact LX Sport 108V T1</t>
  </si>
  <si>
    <t>2255018CONPREC6</t>
  </si>
  <si>
    <t>225/50R18 Continental PremiumContact 6 99W XL*</t>
  </si>
  <si>
    <t>2256017CONTURCON</t>
  </si>
  <si>
    <t>225/60R17 Continental TrueContact Tour 99H</t>
  </si>
  <si>
    <t>2256018CONCRLX25</t>
  </si>
  <si>
    <t>225/60R18 Continental CrossContact LX25 100H FR</t>
  </si>
  <si>
    <t>2453521CONSPC5P</t>
  </si>
  <si>
    <t>245/35R21 Continental SportContact 5P 96Y XL T0 FR</t>
  </si>
  <si>
    <t>2454018CONSPC5</t>
  </si>
  <si>
    <t>245/40R18 Continental SportContact 5 97Y FR MO</t>
  </si>
  <si>
    <t>2454520CONCRCLXSCS</t>
  </si>
  <si>
    <t>245/45R20 Continental CrossContact LX Sport 103W CS</t>
  </si>
  <si>
    <t>2554019CONSPC7</t>
  </si>
  <si>
    <t>255/40R19 Continental SportContact 7 (100Y) FR XL</t>
  </si>
  <si>
    <t>2556517CONTERHT</t>
  </si>
  <si>
    <t>255/65R17 Continental TerrainContact HT 110T OWL</t>
  </si>
  <si>
    <t>2653521CONSPC5</t>
  </si>
  <si>
    <t>265/35R21 Continental ContiSportContact 5P 101Y XL T0 CS</t>
  </si>
  <si>
    <t>2656517GENGRATX</t>
  </si>
  <si>
    <t>265/65R17 General Tire Grabber ATX 112T RWL</t>
  </si>
  <si>
    <t>2854522CONTERHT</t>
  </si>
  <si>
    <t>285/45R22 Continental TerrainContact HT 114H XL FR</t>
  </si>
  <si>
    <t>2857017GENGRABX3</t>
  </si>
  <si>
    <t>285/70R17 General Tire Grabber X3 121/118Q</t>
  </si>
  <si>
    <t>2453521CONSPC5</t>
  </si>
  <si>
    <t>245/35R21 Continental SportContact 5 96W FR XL CS</t>
  </si>
  <si>
    <t>2954021WINR330</t>
  </si>
  <si>
    <t>295/40R21 Winrun R330 111W XL</t>
  </si>
  <si>
    <t>2755021WINR330</t>
  </si>
  <si>
    <t>275/50R21 Winrun R330 113W XL</t>
  </si>
  <si>
    <t>2854021WINR330</t>
  </si>
  <si>
    <t>285/40R21 Winrun R330 109W XL</t>
  </si>
  <si>
    <t>2453521WINR330</t>
  </si>
  <si>
    <t>2853021WINR330</t>
  </si>
  <si>
    <t>285/30R21 Winrun R330 100W XL</t>
  </si>
  <si>
    <t>2754521ACELIOTST</t>
  </si>
  <si>
    <t>275/45R21 Accelera Iota ST68 110W XL</t>
  </si>
  <si>
    <t>2754020CODUTS</t>
  </si>
  <si>
    <t>2156016COPCS1</t>
  </si>
  <si>
    <t>215/60R16 Cooper CS1 95T</t>
  </si>
  <si>
    <t>2356014COCOBRA</t>
  </si>
  <si>
    <t>235/60R14 Cooper Cobra Radial G/T 96T</t>
  </si>
  <si>
    <t>2254018GTCON288R</t>
  </si>
  <si>
    <t>2454518WANSA302R</t>
  </si>
  <si>
    <t>245/45R18 Wanli SA302 96W RF</t>
  </si>
  <si>
    <t>3054022MICDEFLTX</t>
  </si>
  <si>
    <t>305/40R22 Michelin Defender LTX MS 114H XL</t>
  </si>
  <si>
    <t>2353519DUNDZ102P</t>
  </si>
  <si>
    <t>28X9.0R14BFMTKM3</t>
  </si>
  <si>
    <t>28X/9.0R14 BF Goodrich Mud Terrain TA KM3 NHS</t>
  </si>
  <si>
    <t>2453519MICHPSP4Y</t>
  </si>
  <si>
    <t>245/35R19 Michelin Pilot Sport 4S (93Y) XL</t>
  </si>
  <si>
    <t>195R14KUMKC53</t>
  </si>
  <si>
    <t>195/R14 Kumho KC53 PorTran 106/104R</t>
  </si>
  <si>
    <t>2254018KUMPS71RFT</t>
  </si>
  <si>
    <t>225/40R18 Kumho Ecsta XRP PS71 88Y XL Rft</t>
  </si>
  <si>
    <t>2054516KUMPS71</t>
  </si>
  <si>
    <t>2755520KUMHT51</t>
  </si>
  <si>
    <t>275/55R20 Kumho HT51 Crugen 111T</t>
  </si>
  <si>
    <t>2756020KUMHT51</t>
  </si>
  <si>
    <t>275/60R20 Kumho HT51 Crugen 114T</t>
  </si>
  <si>
    <t>2657017KUMAT51R</t>
  </si>
  <si>
    <t>265/70R17 Kumho AT51 Road Venture 121/118R</t>
  </si>
  <si>
    <t>2453519MICPILSP</t>
  </si>
  <si>
    <t>2157516MICAGI3</t>
  </si>
  <si>
    <t>215/75R16 Michelin Agilis 3 113/111T</t>
  </si>
  <si>
    <t>2553520MICPSPC2</t>
  </si>
  <si>
    <t>255/35R20 Michelin Pilot Sport Cup 2 (97Y) XL N0</t>
  </si>
  <si>
    <t>2553520MICPSPC2A</t>
  </si>
  <si>
    <t>2554518DUNDZ102P</t>
  </si>
  <si>
    <t>255/45R18 Dunlop Direzza DZ102+ 99W SL MFS</t>
  </si>
  <si>
    <t>2254018DUNDZ102P</t>
  </si>
  <si>
    <t>2457516HAIHD869</t>
  </si>
  <si>
    <t>245/75R16 Haida HD869 120/116Q 10C</t>
  </si>
  <si>
    <t>35X12.5R20HD869</t>
  </si>
  <si>
    <t>35X 12.5R20 Haida HD869 125Q 10C</t>
  </si>
  <si>
    <t>2156016CONPREC2CS</t>
  </si>
  <si>
    <t>215/60R16 Continental PremiumContact 2 95V ContiSeal</t>
  </si>
  <si>
    <t>2055016CONPREC6</t>
  </si>
  <si>
    <t>2354518CONSPC5CS</t>
  </si>
  <si>
    <t>235/45R18 Continental SportContact 5 94W FR CS</t>
  </si>
  <si>
    <t>27X8.5R14EUZOVEAT2</t>
  </si>
  <si>
    <t>27X/8.5R14 Euzkadi Overlander AT2 95Q</t>
  </si>
  <si>
    <t>2853518CONSPC3</t>
  </si>
  <si>
    <t>2554020HANK117A</t>
  </si>
  <si>
    <t>2954020PIRSCVEAS</t>
  </si>
  <si>
    <t>295/40R20 Pirelli Scorpion Verde AS 110W XL (MGT)</t>
  </si>
  <si>
    <t>2754519HANK127E</t>
  </si>
  <si>
    <t>3153521HANK127A</t>
  </si>
  <si>
    <t>2154017MAXDS01</t>
  </si>
  <si>
    <t>2457516MICDEFLTX</t>
  </si>
  <si>
    <t>245/75R16 Michelin Defender LTX M/S 111T</t>
  </si>
  <si>
    <t>2454520MICHPSP4</t>
  </si>
  <si>
    <t>245/45R20 Michelin Pilot Sport 4S (103Y) XL</t>
  </si>
  <si>
    <t>2253022WINKF997</t>
  </si>
  <si>
    <t>225/30R22 Winrun KF997 87W XL</t>
  </si>
  <si>
    <t>2353020WINR330</t>
  </si>
  <si>
    <t>235/30R20 Winrun R330 88W XL</t>
  </si>
  <si>
    <t>2653019MAZECO607</t>
  </si>
  <si>
    <t>265/30R19 Mazzini Eco607 93W</t>
  </si>
  <si>
    <t>2157017MAXTRS6</t>
  </si>
  <si>
    <t>215/70R17 Maxtrek Sierra S6 101H</t>
  </si>
  <si>
    <t>2454018PIRP7CNRF</t>
  </si>
  <si>
    <t>245/40R18 Pirelli P7 Cinturato Rft 97Y XL (MOE)</t>
  </si>
  <si>
    <t>2157515HANRF11</t>
  </si>
  <si>
    <t>215/75R15 Hankook RF11 Dynapro AT2 6PR</t>
  </si>
  <si>
    <t>185R14STASF510</t>
  </si>
  <si>
    <t>185/R14 Starfire SF510 102/100Q LT</t>
  </si>
  <si>
    <t>1956015COPCS1T</t>
  </si>
  <si>
    <t>195/60R15 Cooper CS1 88T</t>
  </si>
  <si>
    <t>2055017PIRP7CRFT</t>
  </si>
  <si>
    <t>2654020PIRPZEROPZ4</t>
  </si>
  <si>
    <t>265/40R20 Pirelli P Zero PZ4 104Y XL (AO)</t>
  </si>
  <si>
    <t>3252520MICPSPC2CN</t>
  </si>
  <si>
    <t>325/25R20 Michelin Pilot Sport Cup 2 (101Y) XL CON</t>
  </si>
  <si>
    <t>2857017HANRF11</t>
  </si>
  <si>
    <t>285/70R17 Hankook RF11 Dynapro AT2 10PR</t>
  </si>
  <si>
    <t>2055516PIRP7CRF</t>
  </si>
  <si>
    <t>205/55R16 Pirelli P7 Cinturato 91W Rft (*)</t>
  </si>
  <si>
    <t>2056016COOEVOSP</t>
  </si>
  <si>
    <t>205/60R16 Cooper Evolution Sport 92H</t>
  </si>
  <si>
    <t>2157014MCAVEGT</t>
  </si>
  <si>
    <t>215/70R14 Mastercraft Avenger GT 96T</t>
  </si>
  <si>
    <t>2157015COPCS1</t>
  </si>
  <si>
    <t>2157515STAR380</t>
  </si>
  <si>
    <t>215/75R15 Starfire SF380 100T</t>
  </si>
  <si>
    <t>2257014COCOBRA</t>
  </si>
  <si>
    <t>2355019CODUTS</t>
  </si>
  <si>
    <t>2457017COEVOATLT</t>
  </si>
  <si>
    <t>2457516STASF510</t>
  </si>
  <si>
    <t>245/75R16 Starfire SF510 120/116R LT</t>
  </si>
  <si>
    <t>2553519PIRPZEROPZ4</t>
  </si>
  <si>
    <t>255/35R19 Pirelli P Zero PZ4 96Y XL (MO)</t>
  </si>
  <si>
    <t>2554020PIRPZERASRF</t>
  </si>
  <si>
    <t>255/40R20 Pirelli P Zero AS Rft 101H (MOE-S)</t>
  </si>
  <si>
    <t>2158516YOKGEOAT</t>
  </si>
  <si>
    <t>2553020YOKADVAN</t>
  </si>
  <si>
    <t>255/30R20 Yokohama Advan Sport V105S 92Y RO1</t>
  </si>
  <si>
    <t>2557016YOKGEOAT</t>
  </si>
  <si>
    <t>255/70R16 Yokohama Geolandar AT G015 109T</t>
  </si>
  <si>
    <t>2657516CODAT3S</t>
  </si>
  <si>
    <t>265/75R16 Cooper Discoverer AT3 4S 116T</t>
  </si>
  <si>
    <t>2855520BFGATKO2</t>
  </si>
  <si>
    <t>285/55R20 BF Goodrich TA KO2 117/114T</t>
  </si>
  <si>
    <t>3057018CDSTTPRO</t>
  </si>
  <si>
    <t>305/70R18 Cooper Discoverer STT Pro 126/123Q</t>
  </si>
  <si>
    <t>31X10.5R15STASF510</t>
  </si>
  <si>
    <t>31X/10.5R15 Starfire SF510 109R LT</t>
  </si>
  <si>
    <t>2853018MICPSPC2CN</t>
  </si>
  <si>
    <t>285/30R18 Michelin Pilot Sport Cup 2 (97Y) XL CON</t>
  </si>
  <si>
    <t>2554019PIRPZERFT</t>
  </si>
  <si>
    <t>255/40R19 Pirelli P Zero PZ4 100Y Rft (*) XL</t>
  </si>
  <si>
    <t>2056016PIRP7CRFT</t>
  </si>
  <si>
    <t>205/60R16 Pirelli P7 Cinturato 92W Rft (*)</t>
  </si>
  <si>
    <t>2555020GDYASUFIN</t>
  </si>
  <si>
    <t>2655020PIRSCRVR3</t>
  </si>
  <si>
    <t>265/50R20 Pirelli Scorpion AS+ 3 111V XL</t>
  </si>
  <si>
    <t>2055017PIRPZROSS</t>
  </si>
  <si>
    <t>2756020WINMAXHT</t>
  </si>
  <si>
    <t>275/60R20 Winrun Maxclaw HT 115T</t>
  </si>
  <si>
    <t>2853521PIRPZERPZ4</t>
  </si>
  <si>
    <t>285/35R21 Pirelli P Zero PZ4 105Y XL (AR)</t>
  </si>
  <si>
    <t>2854019SAFRC866</t>
  </si>
  <si>
    <t>285/40R19 Saferich FRC866 109Y</t>
  </si>
  <si>
    <t>3053019WINR330</t>
  </si>
  <si>
    <t>305/30R19 Winrun R330 102W XL</t>
  </si>
  <si>
    <t>2953019WINR330</t>
  </si>
  <si>
    <t>295/30R19 Winrun R330 100W XL</t>
  </si>
  <si>
    <t>2554518MAZECO607</t>
  </si>
  <si>
    <t>255/45R18 Mazzini Eco607 103W</t>
  </si>
  <si>
    <t>2754519SAFRFRC66</t>
  </si>
  <si>
    <t>275/45R19 Saferich FRC66 108V</t>
  </si>
  <si>
    <t>2755021YUSCONAT</t>
  </si>
  <si>
    <t>275/50R21 Yusta Conqueror All Terrain 117/114R 8C</t>
  </si>
  <si>
    <t>2057015MICLTXFOR</t>
  </si>
  <si>
    <t>205/70R15 Michelin LTX Force 96T</t>
  </si>
  <si>
    <t>2756518MICAGILIS</t>
  </si>
  <si>
    <t>275/65R18 Michelin Agilis 123/120R</t>
  </si>
  <si>
    <t>2755019MPILSPAS3</t>
  </si>
  <si>
    <t>275/50R19 Michelin Pilot Sport A/S 3 112V N0 XL</t>
  </si>
  <si>
    <t>3153520MICPILSPK</t>
  </si>
  <si>
    <t>315/35R20 Michelin Pilot Super Sport (110Y) K2 XL</t>
  </si>
  <si>
    <t>2953520MICPILSPK</t>
  </si>
  <si>
    <t>295/35R20 Michelin Pilot Super Sport (101Y) K1</t>
  </si>
  <si>
    <t>2754520CONCRCLXS</t>
  </si>
  <si>
    <t>275/45R20 Continental CrossContact LX Sport 110V T1 CONS</t>
  </si>
  <si>
    <t>3153520PIRPZEROPZ4</t>
  </si>
  <si>
    <t>315/35R20 Pirelli P Zero PZ4 (106Y) (F)</t>
  </si>
  <si>
    <t>1757013LAULH41</t>
  </si>
  <si>
    <t>175/70R13 Laufenn LH41 G Fit AS 82T</t>
  </si>
  <si>
    <t>2154016POWRACPRO</t>
  </si>
  <si>
    <t>215/40R16 Powertrac Racing Pro 86W XL</t>
  </si>
  <si>
    <t>2353519PIRPZEROZ</t>
  </si>
  <si>
    <t>235/35R19 Pirelli P Zero PZ4 91Y XL (AO1)</t>
  </si>
  <si>
    <t>2656518PIRSCR3</t>
  </si>
  <si>
    <t>265/65R18 Pirelli Scorpion AS+ 3 114H</t>
  </si>
  <si>
    <t>2057015BFGADVSUV</t>
  </si>
  <si>
    <t>205/70R15 BF Goodrich Advantage TA SUV 96T</t>
  </si>
  <si>
    <t>2156515MICENRXM2+</t>
  </si>
  <si>
    <t>215/65R15 Michelin Energy XM2+ 96H</t>
  </si>
  <si>
    <t>2255517BFADVCON</t>
  </si>
  <si>
    <t>225/55R17 BF Goodrich Advantage Control 97H</t>
  </si>
  <si>
    <t>2856018MICDEFLTX</t>
  </si>
  <si>
    <t>1957015YOKRY55</t>
  </si>
  <si>
    <t>195/70R15 Yokohama RY55 104S</t>
  </si>
  <si>
    <t>1856014MICENEXM2+</t>
  </si>
  <si>
    <t>185/60R14 Michelin Energy XM2+ 82H</t>
  </si>
  <si>
    <t>2454519MPMXM4RF</t>
  </si>
  <si>
    <t>245/45R19 Michelin Primacy MXM4 102V XL Rft</t>
  </si>
  <si>
    <t>30X10.0R15BFMTKM3</t>
  </si>
  <si>
    <t>30X/10.0R15 BF Goodrich Mud Terrain KM3 NHS</t>
  </si>
  <si>
    <t>3153019MICPISPC2</t>
  </si>
  <si>
    <t>315/30R19 Michelin Pilot Sport Cup 2 (100Y)</t>
  </si>
  <si>
    <t>2056516GDYEFFCAR</t>
  </si>
  <si>
    <t>205/65R16 Goodyear EfficientGrip Cargo 107/105T</t>
  </si>
  <si>
    <t>2455019CONECON6</t>
  </si>
  <si>
    <t>245/50R19 Continental EcoContact 6 105W XL *</t>
  </si>
  <si>
    <t>2256517CONTURCON</t>
  </si>
  <si>
    <t>225/65R17 Continental TrueContact Tour 102T</t>
  </si>
  <si>
    <t>2454519KUMPS71</t>
  </si>
  <si>
    <t>245/45R19 Kumho PS71 Ecsta 98W XL</t>
  </si>
  <si>
    <t>2754020KUMPS71</t>
  </si>
  <si>
    <t>275/40R20 Kumho Ecsta PS71 106Y XL</t>
  </si>
  <si>
    <t>2854020GDYEAGSPEX</t>
  </si>
  <si>
    <t>285/40R20 Goodyear Eagle Sport All Season 108V XL MO EXTEND</t>
  </si>
  <si>
    <t>2156017PIRP4PER+</t>
  </si>
  <si>
    <t>215/60R17 Pirelli P4 Persist AS Plus 96T</t>
  </si>
  <si>
    <t>3253021PIRPZEPZ4</t>
  </si>
  <si>
    <t>325/30R21 Pirelli P Zero PZ4 (108Y) (N0)</t>
  </si>
  <si>
    <t>3153021PIRP7AS</t>
  </si>
  <si>
    <t>2754021WINR330</t>
  </si>
  <si>
    <t>275/40R21 Winrun R330 107W XL</t>
  </si>
  <si>
    <t>2357517BLAHISHT01</t>
  </si>
  <si>
    <t>235/75R17 BlackHawk Hiscend-H HT01 109S</t>
  </si>
  <si>
    <t>2857017MIRAT172</t>
  </si>
  <si>
    <t>285/70R17 Mirage MR-AT172 117T</t>
  </si>
  <si>
    <t>3153021PIRP7ASN</t>
  </si>
  <si>
    <t>315/30R21 Pirelli P7 AS 105V XL (N1) NCS</t>
  </si>
  <si>
    <t>2453024WINKF997</t>
  </si>
  <si>
    <t>245/30R24 Winrun KF997 94W XL</t>
  </si>
  <si>
    <t>2553019WINR330</t>
  </si>
  <si>
    <t>255/30R19 Winrun R330 91W XL</t>
  </si>
  <si>
    <t>2657018ANTMAJR1</t>
  </si>
  <si>
    <t>265/70R18 Antares Majoris R1 116S</t>
  </si>
  <si>
    <t>2754519BLASHU02</t>
  </si>
  <si>
    <t>275/45R19 BlackHawk Street-H HU02 108Y XL</t>
  </si>
  <si>
    <t>1856515BRIEP150</t>
  </si>
  <si>
    <t>185/65R15 Bridgestone Ecopia EP150 88T</t>
  </si>
  <si>
    <t>1957514SAFRFRC16</t>
  </si>
  <si>
    <t>195/75R14 Saferich FRC16 92T</t>
  </si>
  <si>
    <t>205R14AGAG06</t>
  </si>
  <si>
    <t>205/R14 Agate AG-06 109/107Q 8C</t>
  </si>
  <si>
    <t>2156517ANTMAJR1</t>
  </si>
  <si>
    <t>215/65R17 Antares Majoris R1 99H</t>
  </si>
  <si>
    <t>2954519PIRSCRVAS</t>
  </si>
  <si>
    <t>295/45R19 Pirelli Scorpion Verde AS 113W XL (MGT)</t>
  </si>
  <si>
    <t>3157017BFGATKO2T</t>
  </si>
  <si>
    <t>315/70R17 BF Goodrich TA KO2 113/110T</t>
  </si>
  <si>
    <t>2058016MAXSU800</t>
  </si>
  <si>
    <t>205/80R16 Maxtrek SU800 110/108S 8C</t>
  </si>
  <si>
    <t>2557016MIRAT172</t>
  </si>
  <si>
    <t>255/70R16 Mirage MR-AT172 111T</t>
  </si>
  <si>
    <t>2756020BLAHS01</t>
  </si>
  <si>
    <t>275/60R20 BlackHawk Hiscend-H HS01 119V XL</t>
  </si>
  <si>
    <t>2756517MAXSU800</t>
  </si>
  <si>
    <t>275/65R17 Maxtrek SU800 115S</t>
  </si>
  <si>
    <t>2253022SAFRFRC88</t>
  </si>
  <si>
    <t>225/30R22 Saferich FRC88 86W XL</t>
  </si>
  <si>
    <t>2453520BRIPOTSP</t>
  </si>
  <si>
    <t>245/35R20 Bridgestone Potenza Sport 95Y XL MGT</t>
  </si>
  <si>
    <t>3053020BRIPOTSP</t>
  </si>
  <si>
    <t>2454020CONSPC6</t>
  </si>
  <si>
    <t>245/40R20 Continental SportContact 6 (99Y) XL MGT</t>
  </si>
  <si>
    <t>2753522PIRSCRZAS</t>
  </si>
  <si>
    <t>275/35R22 Pirelli Scorpion Zero AS 104V XL (VOL)</t>
  </si>
  <si>
    <t>33X12.5R17GENGRABX3</t>
  </si>
  <si>
    <t>33X 12.5R17 General Tire Grabber X3 114Q</t>
  </si>
  <si>
    <t>2454019CONPREC6</t>
  </si>
  <si>
    <t>245/40R19 Continental PremiumContact 6 98Y XL FR</t>
  </si>
  <si>
    <t>2256018EUZOVEHT2</t>
  </si>
  <si>
    <t>225/60R18 Euzkadi Overlander HT2 100H FR</t>
  </si>
  <si>
    <t>2355519PIRSCO</t>
  </si>
  <si>
    <t>235/55R19 Pirelli Scorpion (+) 101T S-I</t>
  </si>
  <si>
    <t>2655020YOKGEOG058</t>
  </si>
  <si>
    <t>265/50R20 Yokohama Geolandar CV G058 107V</t>
  </si>
  <si>
    <t>2454518YOKADVSP</t>
  </si>
  <si>
    <t>2456517BRIDUELHT684</t>
  </si>
  <si>
    <t>245/65R17 Bridgestone Dueler HT 684 II 111S</t>
  </si>
  <si>
    <t>2358516PIRSCRATR</t>
  </si>
  <si>
    <t>235/85R16 Pirelli Scorpion ATR 120R</t>
  </si>
  <si>
    <t>2754520PIRSCR3</t>
  </si>
  <si>
    <t>275/45R20 Pirelli Scorpion AS+ 3 110V XL</t>
  </si>
  <si>
    <t>2354518PIRP7CIN</t>
  </si>
  <si>
    <t>235/45R18 Pirelli P7 Cinturato 98Y XL</t>
  </si>
  <si>
    <t>2255517PIRP4PER+</t>
  </si>
  <si>
    <t>225/55R17 Pirelli P4 Persist AS Plus 97T</t>
  </si>
  <si>
    <t>2454020PIRP7AS3</t>
  </si>
  <si>
    <t>245/40R20 Pirelli P7 AS+ 3 XL 99V</t>
  </si>
  <si>
    <t>2854022PIRPZER</t>
  </si>
  <si>
    <t>2656518BFATKO2</t>
  </si>
  <si>
    <t>265/65R18 BF Goodrich TA KO2 122/119R</t>
  </si>
  <si>
    <t>2755520PIRSCR3</t>
  </si>
  <si>
    <t>275/55R20 Pirelli Scorpion AS+ 3 117H XL</t>
  </si>
  <si>
    <t>2155517BRIT005A</t>
  </si>
  <si>
    <t>215/55R17 Bridgestone Turanza T005A 94V</t>
  </si>
  <si>
    <t>2256018PIRP7CINT</t>
  </si>
  <si>
    <t>225/60R18 Pirelli P7 Cinturato 104W XL (*) (P7C2)</t>
  </si>
  <si>
    <t>3552521MICHPSP4</t>
  </si>
  <si>
    <t>355/25R21 Michelin Pilot Sport 4 (107Y) XL</t>
  </si>
  <si>
    <t>25555180BRIDUELHP</t>
  </si>
  <si>
    <t>255/55R18 Bridgestone Dueler HP Sport AO 109Y XL</t>
  </si>
  <si>
    <t>2853520PIRPZEPZ4</t>
  </si>
  <si>
    <t>285/35R20 Pirelli P Zero PZ4 104Y XL (MO-S)</t>
  </si>
  <si>
    <t>2454519MICHPSP4A</t>
  </si>
  <si>
    <t>245/45R19 Michelin Pilot Sport 4 102Y XL AO Acoustic</t>
  </si>
  <si>
    <t>2355518PIRSCR3</t>
  </si>
  <si>
    <t>235/55R18 Pirelli Scorpion AS+ 3 104V XL</t>
  </si>
  <si>
    <t>2854020CONTPRORX</t>
  </si>
  <si>
    <t>285/40R20 Continental ProContact RX 108H NF0 FR</t>
  </si>
  <si>
    <t>10R15EUZAT</t>
  </si>
  <si>
    <t>10/R15 Euzkadi AT 109R LTC OWL</t>
  </si>
  <si>
    <t>1955515ATLGRE</t>
  </si>
  <si>
    <t>2453519MICPSC2</t>
  </si>
  <si>
    <t>245/35R19 Michelin Pilot Sport Cup 2 MO (93Y) XL</t>
  </si>
  <si>
    <t>2756020GDYWRATRA</t>
  </si>
  <si>
    <t>275/60R20 Goodyear Wrangler TrailRunner AT 115S</t>
  </si>
  <si>
    <t>1756514GDYASSMAX</t>
  </si>
  <si>
    <t>175/65R14 Goodyear Assurance Maxlife 86H XL</t>
  </si>
  <si>
    <t>2353519PIRCORS</t>
  </si>
  <si>
    <t>235/35R19 Pirelli Corsa PZC4 (91Y) XL (MC-C)</t>
  </si>
  <si>
    <t>2357515FIRDESAT2</t>
  </si>
  <si>
    <t>235/75R15 Firestone Destination AT2 105S</t>
  </si>
  <si>
    <t>2553019YOKADVANDOT</t>
  </si>
  <si>
    <t>255/30R19 Yokohama Advan Sport V105S 91Y DOT</t>
  </si>
  <si>
    <t>2753021PIRPZERDOT</t>
  </si>
  <si>
    <t>275/30R21 Pirelli P Zero 98Y (RO1) NCS DOT</t>
  </si>
  <si>
    <t>2257516GDYENDRSA</t>
  </si>
  <si>
    <t>225/75R16 Goodyear Endurance RSA 115/112Q E</t>
  </si>
  <si>
    <t>2158516GDYENDRSA</t>
  </si>
  <si>
    <t>215/85R16 Goodyear Endurance RSA 115/112Q E</t>
  </si>
  <si>
    <t>2154517PIRP7CIN</t>
  </si>
  <si>
    <t>215/45R17 Pirelli P7 Cinturato 91W (KA) XL</t>
  </si>
  <si>
    <t>2055015MAXMAZ4S</t>
  </si>
  <si>
    <t>205/50R15 Maxxis Victra MAZ4S 89V</t>
  </si>
  <si>
    <t>2255017PIRP4PER+</t>
  </si>
  <si>
    <t>225/50R17 Pirelli P4 Persist AS Plus 94V</t>
  </si>
  <si>
    <t>2255018PIRP7CINT</t>
  </si>
  <si>
    <t>225/50R18 Pirelli P7 Cinturato C2 99W XL (*)</t>
  </si>
  <si>
    <t>2556518PIRSCR3</t>
  </si>
  <si>
    <t>255/65R18 Pirelli Scorpion AS+ 3 111T</t>
  </si>
  <si>
    <t>2355018MICHPSP5</t>
  </si>
  <si>
    <t>235/50R18 Michelin Pilot Sport 5 (101Y) XL</t>
  </si>
  <si>
    <t>1955015KUSP07</t>
  </si>
  <si>
    <t>195/50R15 Kustone Radial P07 82H</t>
  </si>
  <si>
    <t>2553520PIRPZEROPZ4</t>
  </si>
  <si>
    <t>255/35R20 Pirelli P Zero PZ4 97Y XL (*)</t>
  </si>
  <si>
    <t>2653521PIRPZEROPZ4</t>
  </si>
  <si>
    <t>265/35R21 Pirelli P Zero PZ4 101Y (MO-S) XL</t>
  </si>
  <si>
    <t>2853020PIRPZEROPZ4</t>
  </si>
  <si>
    <t>285/30R20 Pirelli P Zero PZ4 99Y XL (*) ELT</t>
  </si>
  <si>
    <t>2354019PIRPZEROPZ4</t>
  </si>
  <si>
    <t>235/40R19 Pirelli P Zero PZ4 96W XL NCS</t>
  </si>
  <si>
    <t>2556519PIRSCRZAS</t>
  </si>
  <si>
    <t>255/65R19 Pirelli Scorpion Zero AS 114V XL (LR)</t>
  </si>
  <si>
    <t>2753521PIRPZEROPZ4</t>
  </si>
  <si>
    <t>2853520PIRPZERAS</t>
  </si>
  <si>
    <t>285/35R20 Pirelli P Zero AS 100W (MGT)</t>
  </si>
  <si>
    <t>2754521PIRPZERH</t>
  </si>
  <si>
    <t>275/45R21 Pirelli P Zero PZ4 110H XL NCS</t>
  </si>
  <si>
    <t>2154520PIRPZEROPZ4</t>
  </si>
  <si>
    <t>215/45R20 Pirelli P Zero PZ4 95W XL</t>
  </si>
  <si>
    <t>2953522PIRSCRZAS</t>
  </si>
  <si>
    <t>295/35R22 Pirelli Scorpion Zero AS XL 108Y (J)</t>
  </si>
  <si>
    <t>2653521PIRPZERPZ4</t>
  </si>
  <si>
    <t>265/35R21 Pirelli P Zero PZ4 101Y XL</t>
  </si>
  <si>
    <t>2854520PIRPZERPZ4</t>
  </si>
  <si>
    <t>285/45R20 Pirelli P Zero PZ4 108W XL</t>
  </si>
  <si>
    <t>2654022PIRSCRZAS</t>
  </si>
  <si>
    <t>265/40R22 Pirelli Scorpion Zero AS XL 106Y (J) (LR)</t>
  </si>
  <si>
    <t>2753520PIRCORSA</t>
  </si>
  <si>
    <t>275/35R20 Pirelli P Zero Corsa (102Y) (F) XL PZC4</t>
  </si>
  <si>
    <t>2753520PIRPZNAS</t>
  </si>
  <si>
    <t>275/35R20 Pirelli P Zero Nero AS 102W (J)</t>
  </si>
  <si>
    <t>2754020PIRPZEROPZ4</t>
  </si>
  <si>
    <t>2853520PIRPZEROPZ4</t>
  </si>
  <si>
    <t>285/35R20 Pirelli P Zero PZ4 (104Y) XL (*)</t>
  </si>
  <si>
    <t>2854521PIRSCRZAS</t>
  </si>
  <si>
    <t>285/45R21 Pirelli Scorpion Zero AS (113Y) XL (L)</t>
  </si>
  <si>
    <t>2953019PIRPZEROA</t>
  </si>
  <si>
    <t>295/30R19 Pirelli P Zero (100Y) XL (AM8)</t>
  </si>
  <si>
    <t>2954019PIRPZEROPZ4</t>
  </si>
  <si>
    <t>295/40R19 Pirelli P Zero PZ4 (108Y) XL (N0)</t>
  </si>
  <si>
    <t>2253519PIRPZEROPZ4</t>
  </si>
  <si>
    <t>225/35R19 Pirelli P Zero PZ4 (88Y) XL (MC)</t>
  </si>
  <si>
    <t>2453521PIRPZEROPZ4</t>
  </si>
  <si>
    <t>245/35R21 Pirelli P Zero PZ4 (96Y) XL (MGT)</t>
  </si>
  <si>
    <t>2454520PIRSCRZAS</t>
  </si>
  <si>
    <t>245/45R20 Pirelli Scorpion Zero AS 103H XL (VOL)</t>
  </si>
  <si>
    <t>2453519PIRPZEROL</t>
  </si>
  <si>
    <t>33X12.5R20FEDCOUMT</t>
  </si>
  <si>
    <t>33X 12.5R20 Federal Couragia M/T 114Q 10C</t>
  </si>
  <si>
    <t>35X12.5R18FEDCOUMT</t>
  </si>
  <si>
    <t>35X 12.5R18 Federal Couragia M/T OWL 123Q 10C</t>
  </si>
  <si>
    <t>2754519MICLATSP3</t>
  </si>
  <si>
    <t>275/45R19 Michelin Latitude Sport 3 108Y</t>
  </si>
  <si>
    <t>2355518MICLATSP3W</t>
  </si>
  <si>
    <t>235/55R18 Michelin Latitude Sport 3 100W XL MO</t>
  </si>
  <si>
    <t>2355519MICLATHPH</t>
  </si>
  <si>
    <t>235/55R19 Michelin Latitude Tour HP 101H AO</t>
  </si>
  <si>
    <t>2356018MICLATHPJ</t>
  </si>
  <si>
    <t>235/60R18 Michelin Latitude Tour HP 107V JLR</t>
  </si>
  <si>
    <t>2356018MICPRELTX</t>
  </si>
  <si>
    <t>235/60R18 Michelin Premier LTX 103H (AO)</t>
  </si>
  <si>
    <t>2356018MICPRISUVP</t>
  </si>
  <si>
    <t>235/60R18 Michelin Primacy SUV+ 103V</t>
  </si>
  <si>
    <t>2453520MIPILSP3RF</t>
  </si>
  <si>
    <t>245/35R20 Michelin Pilot Sport 3 ZP 95Y XL MOE *</t>
  </si>
  <si>
    <t>2454519MICPRIM3</t>
  </si>
  <si>
    <t>245/45R19 Michelin Primacy 3 102Y XL *</t>
  </si>
  <si>
    <t>2454520MICLATHP</t>
  </si>
  <si>
    <t>245/45R20 Michelin Latitude Tour HP 103W XL JLR</t>
  </si>
  <si>
    <t>2555019MICLATHP</t>
  </si>
  <si>
    <t>255/50R19 Michelin Latitude Tour HP 103V N0</t>
  </si>
  <si>
    <t>2556018MICHPSP4S</t>
  </si>
  <si>
    <t>255/60R18 Michelin Pilot Sport 4 SUV 112W</t>
  </si>
  <si>
    <t>2753521MICPSPC2</t>
  </si>
  <si>
    <t>275/35R21 Michelin Pilot Sport Cup 2 (103Y) XL MO</t>
  </si>
  <si>
    <t>2754519MICHPSP4</t>
  </si>
  <si>
    <t>275/45R19 Michelin Pilot Sport 4 108Y XL NF0</t>
  </si>
  <si>
    <t>2754519MICLATHP</t>
  </si>
  <si>
    <t>275/45R19 Michelin Latitude Tour HP 108V XL N0</t>
  </si>
  <si>
    <t>2853523MICHPSP4S</t>
  </si>
  <si>
    <t>285/35R23 Michelin Pilot Sport 4 SUV 107Y XL</t>
  </si>
  <si>
    <t>3053019MICPSCUP2</t>
  </si>
  <si>
    <t>305/30R19 Michelin Pilot Sport Cup 2 (98Y)</t>
  </si>
  <si>
    <t>3153020MICHPSP4A</t>
  </si>
  <si>
    <t>315/30R20 Michelin Pilot Sport 4S (104Y) XL FP ACO</t>
  </si>
  <si>
    <t>2555518MICLATHPZP</t>
  </si>
  <si>
    <t>255/55R18 Michelin Latitude Tour HP 109H ZP *</t>
  </si>
  <si>
    <t>2553518MICHPSP5</t>
  </si>
  <si>
    <t>255/35R18 Michelin Pilot Sport 5 (94Y) XL</t>
  </si>
  <si>
    <t>2654018MICPILSPT</t>
  </si>
  <si>
    <t>265/40R18 Michelin Pilot Super Sport 97Y</t>
  </si>
  <si>
    <t>2654519MICHPSP4Y</t>
  </si>
  <si>
    <t>265/45R19 Michelin Pilot Sport 4 (105Y) ND0 XL</t>
  </si>
  <si>
    <t>2954019MICHPSP4Y</t>
  </si>
  <si>
    <t>295/40R19 Michelin Pilot Sport 4 (108Y) ND0 XL</t>
  </si>
  <si>
    <t>3153520MICLATSP3</t>
  </si>
  <si>
    <t>315/35R20 Michelin Latitude Sport 3 110W XL</t>
  </si>
  <si>
    <t>2554520PIRPZERPZ4</t>
  </si>
  <si>
    <t>255/45R20 Pirelli P Zero PZ4 105V XL ELT</t>
  </si>
  <si>
    <t>1857014COPCS1</t>
  </si>
  <si>
    <t>185/70R14 Cooper CS1 88T</t>
  </si>
  <si>
    <t>1757014COPCS1</t>
  </si>
  <si>
    <t>175/70R14 Cooper CS1 84T</t>
  </si>
  <si>
    <t>2256016COPCS1</t>
  </si>
  <si>
    <t>225/60R16 Cooper CS1 98T</t>
  </si>
  <si>
    <t>2057015COPCS1</t>
  </si>
  <si>
    <t>205/70R15 Cooper CS1 96T</t>
  </si>
  <si>
    <t>2257015COCOBRA</t>
  </si>
  <si>
    <t>225/70R15 Cooper Cobra Radial G/T 100T</t>
  </si>
  <si>
    <t>2257516CODSTMAX</t>
  </si>
  <si>
    <t>225/75R16 Cooper Discoverer ST MAXX 115/112Q</t>
  </si>
  <si>
    <t>1756014CONPREC2</t>
  </si>
  <si>
    <t>175/60R14 Continental PremiumContact 2 79H</t>
  </si>
  <si>
    <t>2253519CONSPC7</t>
  </si>
  <si>
    <t>225/35R19 Continental SportContact 7 (88Y) FR XL</t>
  </si>
  <si>
    <t>3153021MICHPSP4M</t>
  </si>
  <si>
    <t>185R14WINR350</t>
  </si>
  <si>
    <t>185/R14 Winrun R350 102/100R</t>
  </si>
  <si>
    <t>2856516CONVAN100</t>
  </si>
  <si>
    <t>285/65R16 Continental VanContact 100 131R 10PR</t>
  </si>
  <si>
    <t>2256018GDYEFGSUV</t>
  </si>
  <si>
    <t>225/60R18 Goodyear EfficientGrip SUV 100V</t>
  </si>
  <si>
    <t>2453520CONSPC7</t>
  </si>
  <si>
    <t>245/35R20 Continental SportContact 7 (95Y) FR XL</t>
  </si>
  <si>
    <t>2453521CONSPC7</t>
  </si>
  <si>
    <t>3055020MICDEFLTX</t>
  </si>
  <si>
    <t>305/50R20 Michelin Defender LTX MS 116H</t>
  </si>
  <si>
    <t>2553519MICHPSPC2</t>
  </si>
  <si>
    <t>255/35R19 Michelin Pilot Sport Cup 2 (96Y) XL MO1</t>
  </si>
  <si>
    <t>2358516FULFRS</t>
  </si>
  <si>
    <t>235/85R16 Fullrun Frun-Six 120/116R</t>
  </si>
  <si>
    <t>2254518PIRP7CINY</t>
  </si>
  <si>
    <t>225/45R18 Pirelli P7 Cinturato 95Y XL (MO)</t>
  </si>
  <si>
    <t>2254518PIRPZERPZ4</t>
  </si>
  <si>
    <t>225/45R18 Pirelli P Zero PZ4 (95Y) XL</t>
  </si>
  <si>
    <t>2554019PIRP7AS3</t>
  </si>
  <si>
    <t>255/40R19 Pirelli P7 AS+ 3 XL 100V</t>
  </si>
  <si>
    <t>2854021HANK127A</t>
  </si>
  <si>
    <t>285/40R21 Hankook Ventus S1 Evo 3 K127A 109Y</t>
  </si>
  <si>
    <t>2457516HANRT05</t>
  </si>
  <si>
    <t>245/75R16 Hankook RT05 Dynapro MT2 120/116Q</t>
  </si>
  <si>
    <t>2854022HANK127A</t>
  </si>
  <si>
    <t>2953518MICPILSP</t>
  </si>
  <si>
    <t>295/35R18 Michelin Pilot Super Sport (103Y) XL</t>
  </si>
  <si>
    <t>2357515BFGTTA</t>
  </si>
  <si>
    <t>2055517BRIT005</t>
  </si>
  <si>
    <t>205/55R17 Bridgestone Turanza T005 91V</t>
  </si>
  <si>
    <t>2553520BRIPS001Y</t>
  </si>
  <si>
    <t>255/35R20 Bridgestone Potenza S001 XL 97Y SPG</t>
  </si>
  <si>
    <t>2354518BRIRE050A</t>
  </si>
  <si>
    <t>235/45R18 Bridgestone Potenza RE050A 94Y</t>
  </si>
  <si>
    <t>2453520PIRPZERPZ4</t>
  </si>
  <si>
    <t>2455519GDYEFGSUV</t>
  </si>
  <si>
    <t>245/55R19 Goodyear EfficientGrip SUV 103V</t>
  </si>
  <si>
    <t>2454018GDYEF1A5</t>
  </si>
  <si>
    <t>245/40R18 Goodyear Eagle F1 Asymmetric 5 93Y SL</t>
  </si>
  <si>
    <t>2454519PIRP7AS3</t>
  </si>
  <si>
    <t>245/45R19 Pirelli P7 AS+ 3 98V</t>
  </si>
  <si>
    <t>3552521PIRCORS</t>
  </si>
  <si>
    <t>3153020PIRCORSA</t>
  </si>
  <si>
    <t>315/30R20 Pirelli P Zero Corsa A (101Y) XL (MC)</t>
  </si>
  <si>
    <t>2255517PIRP7CIN</t>
  </si>
  <si>
    <t>225/55R17 Pirelli P7 Cinturato 97W (*)</t>
  </si>
  <si>
    <t>2753519PIRPZERPZ4</t>
  </si>
  <si>
    <t>275/35R19 Pirelli P Zero PZ4 100Y XL (MO)</t>
  </si>
  <si>
    <t>2355519PIRSCRVER</t>
  </si>
  <si>
    <t>235/55R19 Pirelli Scorpion Verde 101V (MO)</t>
  </si>
  <si>
    <t>2355519PIRSCOR</t>
  </si>
  <si>
    <t>2158516BRIVSR265</t>
  </si>
  <si>
    <t>215/85R16 Bridgestone V-Steel Rib 265 115Q 10C</t>
  </si>
  <si>
    <t>2255018GDYEF1A3RF</t>
  </si>
  <si>
    <t>225/50R18 Goodyear Eagle F1 Asymmetric 3 95W Rft</t>
  </si>
  <si>
    <t>2255518GDYEFGSUV</t>
  </si>
  <si>
    <t>225/55R18 Goodyear EfficientGrip SUV 98V</t>
  </si>
  <si>
    <t>2256018GDYEAGRSA</t>
  </si>
  <si>
    <t>225/60R18 Goodyear Eagle RSA 99W</t>
  </si>
  <si>
    <t>2553521MICPSEV</t>
  </si>
  <si>
    <t>255/35R21 Michelin Pilot Sport EV Acoustic 98W XL</t>
  </si>
  <si>
    <t>31X10.5R15BARBRAT</t>
  </si>
  <si>
    <t>31X/10.5R15 Barum Bravuris AT 109Q LRC</t>
  </si>
  <si>
    <t>2754021CONCCRX</t>
  </si>
  <si>
    <t>275/40R21 Continental CrossContact RX 107H XL FR</t>
  </si>
  <si>
    <t>2156517CONTRUCON</t>
  </si>
  <si>
    <t>215/65R17 Continental TrueContact Tour 99T</t>
  </si>
  <si>
    <t>2356018COPENDPLUS</t>
  </si>
  <si>
    <t>235/60R18 Cooper Endeavor Plus 107V</t>
  </si>
  <si>
    <t>2256517PIRSCORATR</t>
  </si>
  <si>
    <t>225/65R17 Pirelli Scorpion ATR 102H</t>
  </si>
  <si>
    <t>205R16GDYWRAWAT</t>
  </si>
  <si>
    <t>205/R16 Goodyear Wrangler Workhorse AT 110/108T</t>
  </si>
  <si>
    <t>2354518PIRPZERPZ4</t>
  </si>
  <si>
    <t>235/45R18 Pirelli P Zero PZ4 (98Y) XL</t>
  </si>
  <si>
    <t>2454019PIRPZEROPZ4</t>
  </si>
  <si>
    <t>245/40R19 Pirelli P Zero PZ4 94W S-I</t>
  </si>
  <si>
    <t>2454518PIRPZEROPZ4</t>
  </si>
  <si>
    <t>245/45R18 Pirelli P Zero PZ4 (100Y) XL</t>
  </si>
  <si>
    <t>2454518PIRPZERPZ4</t>
  </si>
  <si>
    <t>245/45R18 Pirelli P Zero PZ4 100Y (I*) XL</t>
  </si>
  <si>
    <t>2554018PIRPZEROPZ4</t>
  </si>
  <si>
    <t>255/40R18 Pirelli P Zero PZ4 (99Y) XL</t>
  </si>
  <si>
    <t>2554518PIRPZERPZ4</t>
  </si>
  <si>
    <t>255/45R18 Pirelli P Zero PZ4 103Y (I*) XL</t>
  </si>
  <si>
    <t>2254019PIRPZEPZ4</t>
  </si>
  <si>
    <t>225/40R19 Pirelli P Zero PZ4 93Y (MO-S) NCS XL</t>
  </si>
  <si>
    <t>2853021MICHPSP4</t>
  </si>
  <si>
    <t>285/30R21 Michelin Pilot Sport 4S (100Y) XL</t>
  </si>
  <si>
    <t>2354520PIRPZEROM</t>
  </si>
  <si>
    <t>2454019PIRPZERPZ4Y</t>
  </si>
  <si>
    <t>245/40R19 Pirelli P Zero PZ4 98Y (I*) XL</t>
  </si>
  <si>
    <t>2553520PIRPZERPZ4</t>
  </si>
  <si>
    <t>255/35R20 Pirelli P Zero PZ4 97Y (J) XL NCS</t>
  </si>
  <si>
    <t>2553520PIRPZERPZ4Y</t>
  </si>
  <si>
    <t>255/35R20 Pirelli P Zero PZ4 (93Y) (NA1)</t>
  </si>
  <si>
    <t>2554020PIRPZERPZ4</t>
  </si>
  <si>
    <t>255/40R20 Pirelli P Zero PZ4 101Y XL (MO-S) KS NCS</t>
  </si>
  <si>
    <t>2554519PIRPZEROY</t>
  </si>
  <si>
    <t>255/45R19 Pirelli P Zero (100Y) XL (N1)</t>
  </si>
  <si>
    <t>2554520PIRPZEROPZ4</t>
  </si>
  <si>
    <t>255/45R20 Pirelli P Zero PZ4 105H XL (MO-S)</t>
  </si>
  <si>
    <t>2654022PIRPZEROJ</t>
  </si>
  <si>
    <t>2853520PIRPZERPZ4</t>
  </si>
  <si>
    <t>285/35R20 Pirelli P Zero PZ4 104Y XL S-I (+) (KS)</t>
  </si>
  <si>
    <t>2854021PIRCORSA</t>
  </si>
  <si>
    <t>3153021PIRCORSA</t>
  </si>
  <si>
    <t>3153022PIRCORSA</t>
  </si>
  <si>
    <t>315/30R22 Pirelli P Zero Corsa PZC4 (107Y) XL (N0)</t>
  </si>
  <si>
    <t>3154021PIRPZERPZ4</t>
  </si>
  <si>
    <t>3253021PIRPZERPZ4</t>
  </si>
  <si>
    <t>325/30R21 Pirelli P Zero PZ4 (108Y) XL (N1)</t>
  </si>
  <si>
    <t>2854019PIRPZERPZ4</t>
  </si>
  <si>
    <t>285/40R19 Pirelli P Zero PZ4 107Y XL (T0) NCS ELT</t>
  </si>
  <si>
    <t>2754020WINR330RF</t>
  </si>
  <si>
    <t>2255017BRIT005</t>
  </si>
  <si>
    <t>225/50R17 Bridgestone Turanza T005 94Y MO</t>
  </si>
  <si>
    <t>2355018BRIT005</t>
  </si>
  <si>
    <t>235/50R18 Bridgestone Turanza T005 97V</t>
  </si>
  <si>
    <t>3256020BFMTKM3</t>
  </si>
  <si>
    <t>325/60R20 BF Goodrich Mud Terrain T/A KM3 126/123Q</t>
  </si>
  <si>
    <t>2657017PIRSCRATP</t>
  </si>
  <si>
    <t>265/70R17 Pirelli Scorpion AT+ 115T</t>
  </si>
  <si>
    <t>2554019PIRPZERASH</t>
  </si>
  <si>
    <t>255/40R19 Pirelli P Zero AS 100H XL (*)</t>
  </si>
  <si>
    <t>2155518COPENDPLUS</t>
  </si>
  <si>
    <t>215/55R18 Cooper Endeavor 95H</t>
  </si>
  <si>
    <t>2454520PIRP7BLU</t>
  </si>
  <si>
    <t>245/45R20 Pirelli Cinturato P7 Blue 103Y XL (NF0)</t>
  </si>
  <si>
    <t>2754019MICHPSP4</t>
  </si>
  <si>
    <t>2854020PIRP7BLU</t>
  </si>
  <si>
    <t>285/40R20 Pirelli Cinturato P7 Blue 108Y XL (NF0)</t>
  </si>
  <si>
    <t>2354019BRIT005A</t>
  </si>
  <si>
    <t>235/40R19 Bridgestone Turanza T005A 92V</t>
  </si>
  <si>
    <t>2155017MICPRIM4P</t>
  </si>
  <si>
    <t>215/50R17 Michelin Primacy 4+ 95W XL</t>
  </si>
  <si>
    <t>2553020PIRPZEROPZ4</t>
  </si>
  <si>
    <t>255/30R20 Pirelli P Zero PZ4 (92Y) XL (ALP)</t>
  </si>
  <si>
    <t>2255018MICPRIM3R</t>
  </si>
  <si>
    <t>225/50R18 Michelin Primacy 3 ZP 95W</t>
  </si>
  <si>
    <t>2256018MICPRISUVP</t>
  </si>
  <si>
    <t>225/60R18 Michelin Primacy SUV+ 100H</t>
  </si>
  <si>
    <t>2554019MICPILSP3Y</t>
  </si>
  <si>
    <t>255/40R19 Michelin Pilot Sport 3 100Y XL AO</t>
  </si>
  <si>
    <t>2557018MICLATHP</t>
  </si>
  <si>
    <t>2753520MICHPSP4R</t>
  </si>
  <si>
    <t>275/35R20 Michelin Pilot Sport 4 ZP 102Y XL</t>
  </si>
  <si>
    <t>2756020MICPRISUVP</t>
  </si>
  <si>
    <t>275/60R20 Michelin Primacy SUV+ 115H</t>
  </si>
  <si>
    <t>2453520MICHPSPC2</t>
  </si>
  <si>
    <t>245/35R20 Michelin Pilot Sport Cup 2R (95Y) XL K1</t>
  </si>
  <si>
    <t>2653021MICHPSP4</t>
  </si>
  <si>
    <t>265/30R21 Michelin Pilot Sport 4S (96Y) XL</t>
  </si>
  <si>
    <t>3053020MICPSC2</t>
  </si>
  <si>
    <t>305/30R20 Michelin Pilot Sport Cup 2R (103Y) XL K1</t>
  </si>
  <si>
    <t>3153520MICPSP4</t>
  </si>
  <si>
    <t>315/35R20 Michelin Pilot Sport 4S (110Y) XL K1</t>
  </si>
  <si>
    <t>2455517MICPRIM3</t>
  </si>
  <si>
    <t>2753520WINR330RF</t>
  </si>
  <si>
    <t>275/35R20 Winrun R330 98W RF</t>
  </si>
  <si>
    <t>3053019CONSPC7</t>
  </si>
  <si>
    <t>305/30R19 Continental SportContact 7 (102Y) FR XL</t>
  </si>
  <si>
    <t>2055516WINR330RF</t>
  </si>
  <si>
    <t>205/55R16 Winrun R330 91V RF</t>
  </si>
  <si>
    <t>2555018PIRP7CINT</t>
  </si>
  <si>
    <t>255/50R18 Pirelli P7 Cinturato 106Y XL (MO)</t>
  </si>
  <si>
    <t>2653519PIRPZERPZ4</t>
  </si>
  <si>
    <t>265/35R19 Pirelli P Zero PZ4 98W XL NCS</t>
  </si>
  <si>
    <t>3253023PIRPZEPZ4</t>
  </si>
  <si>
    <t>325/30R23 Pirelli P Zero PZ4 (109Y) XL (A8A)</t>
  </si>
  <si>
    <t>2454019GDYEF1A3</t>
  </si>
  <si>
    <t>1857516HANRA08</t>
  </si>
  <si>
    <t>185/75R16 Hankook RA08 Radial 8PR 104/102R</t>
  </si>
  <si>
    <t>2057514HANRA18</t>
  </si>
  <si>
    <t>205/75R14 Hankook RA18 Vantra LT 109/107R</t>
  </si>
  <si>
    <t>2657516HANRT05</t>
  </si>
  <si>
    <t>265/75R16 Hankook RT05 Dynapro MT2 123/120Q</t>
  </si>
  <si>
    <t>3053020MICHPSP4R</t>
  </si>
  <si>
    <t>2454018MICPSPC2CN</t>
  </si>
  <si>
    <t>245/40R18 Michelin Pilot Sport Cup 2 (97Y) XL CON</t>
  </si>
  <si>
    <t>2553518DUNDZ102P</t>
  </si>
  <si>
    <t>2454018DUNDZ102P</t>
  </si>
  <si>
    <t>245/40R18 Dunlop Direzza DZ102+ 97W XL MFS</t>
  </si>
  <si>
    <t>2256517DUNGTPT30</t>
  </si>
  <si>
    <t>225/65R17 Dunlop GrandTrek PT3 102H SL</t>
  </si>
  <si>
    <t>1857014GDYASSMAX</t>
  </si>
  <si>
    <t>185/70R14 Goodyear Assurance Maxlife 88H SL</t>
  </si>
  <si>
    <t>2354019DUSPMAXRT</t>
  </si>
  <si>
    <t>235/40R19 Dunlop SP Sport MAXX RT 96Y XL</t>
  </si>
  <si>
    <t>2355019DUNSPMAX</t>
  </si>
  <si>
    <t>235/50R19 Dunlop SP Sport MAXX 99V</t>
  </si>
  <si>
    <t>2653518DUNDZ102P</t>
  </si>
  <si>
    <t>265/35R18 Dunlop Direzza DZ102+ 97W XL MFS</t>
  </si>
  <si>
    <t>2653518GDYEF1A5</t>
  </si>
  <si>
    <t>265/35R18 Goodyear Eagle F1 Asymmetric 5 97Y XL F</t>
  </si>
  <si>
    <t>33X12.5R15BFGMTKM3</t>
  </si>
  <si>
    <t>33X 12.5R15 BF Goodrich Mud Terrain T/A KM3 108Q</t>
  </si>
  <si>
    <t>2754020MICHPSP4N</t>
  </si>
  <si>
    <t>275/40R20 Michelin Pilot Sport 4 (106Y) A ND0</t>
  </si>
  <si>
    <t>29X9.0R14BFMTKM3</t>
  </si>
  <si>
    <t>29X/9.0R14 BF Goodrich Mud Terrain T/A KM3 NHS</t>
  </si>
  <si>
    <t>2555519BRIALE</t>
  </si>
  <si>
    <t>255/55R19 Bridgestone Alenza 001 111H XL AO</t>
  </si>
  <si>
    <t>2055016MICPILSP3</t>
  </si>
  <si>
    <t>205/50R16 Michelin Pilot Sport 3 87V</t>
  </si>
  <si>
    <t>2653518MICPSP4</t>
  </si>
  <si>
    <t>265/35R18 Michelin Pilot Sport 4S (97Y) XL</t>
  </si>
  <si>
    <t>37X13.5R24MAXMT</t>
  </si>
  <si>
    <t>2853520PIRPZERFT</t>
  </si>
  <si>
    <t>285/35R20 Pirelli P Zero 104Y XL RF PZ4 (MOE-S)</t>
  </si>
  <si>
    <t>2653520PIRPZERPZ4</t>
  </si>
  <si>
    <t>265/35R20 Pirelli P Zero PZ4 (99Y) (J) XL</t>
  </si>
  <si>
    <t>2553520GDYEAGSP</t>
  </si>
  <si>
    <t>255/35R20 Goodyear Eagle Sport AS 97W XL</t>
  </si>
  <si>
    <t>2754022CONSPC7</t>
  </si>
  <si>
    <t>275/40R22 Continental SportContact 7 (107Y) FR XL</t>
  </si>
  <si>
    <t>2953019MICPSPC2</t>
  </si>
  <si>
    <t>295/30R19 Michelin Pilot Sport Cup 2 CNT (100Y) XL</t>
  </si>
  <si>
    <t>1657013POWADAHP</t>
  </si>
  <si>
    <t>165/70R13 Powertrac Adamas HP 79T</t>
  </si>
  <si>
    <t>2355018KUMPS71RFT</t>
  </si>
  <si>
    <t>235/50R18 Kumho Ecsta XRP PS71 97V Rft</t>
  </si>
  <si>
    <t>1756013POWADAHP</t>
  </si>
  <si>
    <t>175/60R13 Powertrac Adamas HP 77H</t>
  </si>
  <si>
    <t>2055516FIRHA900</t>
  </si>
  <si>
    <t>205/55R16 Firestone Firehawk 900 91V</t>
  </si>
  <si>
    <t>2356517BRIDUELHPAS</t>
  </si>
  <si>
    <t>235/65R17 Bridgestone Dueler HP Sport AS 108V</t>
  </si>
  <si>
    <t>2457016FIRDESAT2</t>
  </si>
  <si>
    <t>245/70R16 Firestone Destination AT2 106S</t>
  </si>
  <si>
    <t>2155518PIRP7AS3</t>
  </si>
  <si>
    <t>215/55R18 Pirelli P7 AS+ 3 95H</t>
  </si>
  <si>
    <t>2256516PIRP4PER+</t>
  </si>
  <si>
    <t>225/65R16 Pirelli P4 Persist AS Plus 100T</t>
  </si>
  <si>
    <t>2454517PIRP7AS</t>
  </si>
  <si>
    <t>245/45R17 Pirelli P7 Cinturato AS 95H (AO)</t>
  </si>
  <si>
    <t>2554520PIRSCRZASP</t>
  </si>
  <si>
    <t>255/45R20 Pirelli Scorpion Zero AS (+) ELT 105T XL</t>
  </si>
  <si>
    <t>2157016PIRSCVEAS</t>
  </si>
  <si>
    <t>215/70R16 Pirelli Scorpion Verde AS 100H</t>
  </si>
  <si>
    <t>2356016PIRSCVEAS</t>
  </si>
  <si>
    <t>235/60R16 Pirelli Scorpion Verde AS 100H</t>
  </si>
  <si>
    <t>2254517BRIT005Y</t>
  </si>
  <si>
    <t>2054517MICHPSP5</t>
  </si>
  <si>
    <t>205/45R17 Michelin Pilot Sport 5 (88Y) XL</t>
  </si>
  <si>
    <t>2055516MICPRIM4P</t>
  </si>
  <si>
    <t>205/55R16 Michelin Primacy 4+ 91V</t>
  </si>
  <si>
    <t>2655019PIRSCR3</t>
  </si>
  <si>
    <t>265/50R19 Pirelli Scorpion AS+ 3 110V</t>
  </si>
  <si>
    <t>3157017PIRSCRATP</t>
  </si>
  <si>
    <t>315/70R17 Pirelli Scorpion AT+ 121S</t>
  </si>
  <si>
    <t>2756020PIRSCR3</t>
  </si>
  <si>
    <t>275/60R20 Pirelli Scorpion AS+ 3 115H</t>
  </si>
  <si>
    <t>2256018MICPRIASH</t>
  </si>
  <si>
    <t>225/60R18 Michelin Primacy AS XL 100H</t>
  </si>
  <si>
    <t>2354520MICHPSEV</t>
  </si>
  <si>
    <t>235/45R20 Michelin Pilot Sport EV 100V XL Acoustic</t>
  </si>
  <si>
    <t>2357016PIRSCRATP</t>
  </si>
  <si>
    <t>235/70R16 Pirelli Scorpion AT+ 106T</t>
  </si>
  <si>
    <t>2553518MICPSP4Y</t>
  </si>
  <si>
    <t>255/35R18 Michelin Pilot Sport 4S (94Y) XL TPC</t>
  </si>
  <si>
    <t>2554519MICPSP4</t>
  </si>
  <si>
    <t>255/45R19 Michelin Pilot Sport 4 104Y AOS1 XL Acoustic</t>
  </si>
  <si>
    <t>2753521MICHPSEV</t>
  </si>
  <si>
    <t>275/35R21 Michelin Pilot Sport EV 103W XL Acoustic</t>
  </si>
  <si>
    <t>2354019MICPSPC2CN</t>
  </si>
  <si>
    <t>235/40R19 Michelin Pilot Sport Cup 2 (96Y) XL CON</t>
  </si>
  <si>
    <t>2653519MICHPSPC2</t>
  </si>
  <si>
    <t>265/35R19 Michelin Pilot Sport Cup 2 (98Y) XL *</t>
  </si>
  <si>
    <t>2653519MICPSPTC2</t>
  </si>
  <si>
    <t>265/35R19 Michelin Pilot Sport Cup 2 (98Y) XL MO</t>
  </si>
  <si>
    <t>2854019MICHPSP5</t>
  </si>
  <si>
    <t>285/40R19 Michelin Pilot Sport 5 (107Y) XL</t>
  </si>
  <si>
    <t>2454019PIRPZEPZ4</t>
  </si>
  <si>
    <t>245/40R19 Pirelli P Zero PZ4 98Y (*) XL</t>
  </si>
  <si>
    <t>1855515NEXNPGX</t>
  </si>
  <si>
    <t>185/55R15 Nexen N Priz GX 82V</t>
  </si>
  <si>
    <t>2056016MAXHPM3</t>
  </si>
  <si>
    <t>205/60R16 Maxxis Bravo HP-M3 92V</t>
  </si>
  <si>
    <t>2255017DUNDZ102P</t>
  </si>
  <si>
    <t>2257016MAXHPM3</t>
  </si>
  <si>
    <t>225/70R16 Maxxis Bravo HP-M3 107H XL</t>
  </si>
  <si>
    <t>2454520GDYEAGSP</t>
  </si>
  <si>
    <t>245/45R20 Goodyear Eagle Sport AS 103W XL</t>
  </si>
  <si>
    <t>2653518MICHPSP5</t>
  </si>
  <si>
    <t>265/35R18 Michelin Pilot Sport 5 (97Y) XL</t>
  </si>
  <si>
    <t>2653518MICPSPC2CN</t>
  </si>
  <si>
    <t>265/35R18 Michelin Pilot Sport Cup 2 (97Y) XL CON</t>
  </si>
  <si>
    <t>3553019MICHPSP4</t>
  </si>
  <si>
    <t>355/30R19 Michelin Pilot Sport 4S (110Y) XL</t>
  </si>
  <si>
    <t>2157014FIRMUL</t>
  </si>
  <si>
    <t>215/70R14 Firestone Multihawk 96T</t>
  </si>
  <si>
    <t>2953521BRIPOTSP</t>
  </si>
  <si>
    <t>295/35R21 Bridgestone Potenza Sport 107Y XL</t>
  </si>
  <si>
    <t>2357515DYWRAWAT</t>
  </si>
  <si>
    <t>2355018BRITEL440</t>
  </si>
  <si>
    <t>235/50R18 Bridgestone Turanza EL440 97V</t>
  </si>
  <si>
    <t>2653022ANTMAJM5</t>
  </si>
  <si>
    <t>265/30R22 Antares Majoris M5 97W</t>
  </si>
  <si>
    <t>2853021MAZECO602</t>
  </si>
  <si>
    <t>285/30R21 Mazzini Eco602 100Y</t>
  </si>
  <si>
    <t>2453521MAZECO602</t>
  </si>
  <si>
    <t>245/35R21 Mazzini Eco602 96Y</t>
  </si>
  <si>
    <t>1656014ATLGRE</t>
  </si>
  <si>
    <t>165/60R14 Atlas Green 75H</t>
  </si>
  <si>
    <t>2754521MAZECO602</t>
  </si>
  <si>
    <t>275/45R21 Mazzini Eco602 110W</t>
  </si>
  <si>
    <t>2553518ACELPHIRF</t>
  </si>
  <si>
    <t>255/35R18 Accelera PHI Rft 94Y XL</t>
  </si>
  <si>
    <t>2754521PIRSCRZRF</t>
  </si>
  <si>
    <t>275/45R21 Pirelli Scorpion Zero AS RF 110H (MOE-S)</t>
  </si>
  <si>
    <t>2654021PIRPZERPZ4</t>
  </si>
  <si>
    <t>265/40R21 Pirelli P Zero PZ4 105H XL (MO-S) KS NCS EL</t>
  </si>
  <si>
    <t>2454020PIRSCRZAS</t>
  </si>
  <si>
    <t>245/40R20 Pirelli P Zero AS 99W XL NCS ELT</t>
  </si>
  <si>
    <t>2155518MICPRISUVP</t>
  </si>
  <si>
    <t>215/55R18 Michelin Primacy SUV+ 99V XL</t>
  </si>
  <si>
    <t>2255018MICPRIM4P</t>
  </si>
  <si>
    <t>225/50R18 Michelin Primacy 4+ 99W XL</t>
  </si>
  <si>
    <t>2455519MICPRISUVP</t>
  </si>
  <si>
    <t>245/55R19 Michelin Primacy SUV+ 103H</t>
  </si>
  <si>
    <t>2554018MICPSP4</t>
  </si>
  <si>
    <t>255/40R18 Michelin Pilot Sport 4 99Y XL (*)</t>
  </si>
  <si>
    <t>2554018MICPSP4Y</t>
  </si>
  <si>
    <t>255/40R18 Michelin Pilot Sport 4S (99Y) XL</t>
  </si>
  <si>
    <t>2554518MICHPSP5</t>
  </si>
  <si>
    <t>255/45R18 Michelin Pilot Sport 5 (103Y) XL</t>
  </si>
  <si>
    <t>2853020MICHPILSP</t>
  </si>
  <si>
    <t>285/30R20 Michelin Pilot Super Sport XL (99Y) *</t>
  </si>
  <si>
    <t>2454018MICPILSRF</t>
  </si>
  <si>
    <t>245/40R18 Michelin Pilot Super Sport (93Y) ZP NOTP</t>
  </si>
  <si>
    <t>2853018MICPILPS2</t>
  </si>
  <si>
    <t>285/30R18 Michelin Pilot Sport PS2 (93Y) N3</t>
  </si>
  <si>
    <t>2953019MICHPILSP</t>
  </si>
  <si>
    <t>295/30R19 Michelin Pilot Super Sport XL (100Y) XL TPC</t>
  </si>
  <si>
    <t>2553019MICPSPC2CN</t>
  </si>
  <si>
    <t>255/30R19 Michelin Pilot Sport Cup 2 (91Y) XL CON</t>
  </si>
  <si>
    <t>3253021MICPSPC2CN</t>
  </si>
  <si>
    <t>325/30R21 Michelin Pilot Sport Cup 2 (108Y) XL CO</t>
  </si>
  <si>
    <t>2656018MICPRISUVP</t>
  </si>
  <si>
    <t>265/60R18 Michelin Primacy SUV+ 110H</t>
  </si>
  <si>
    <t>2657018MICPRISUVP</t>
  </si>
  <si>
    <t>265/70R18 Michelin Primacy SUV+ 116H</t>
  </si>
  <si>
    <t>2653020MICPILPS2</t>
  </si>
  <si>
    <t>265/30R20 Michelin Pilot Sport PS2 (94Y) XL RO1</t>
  </si>
  <si>
    <t>2753518MICPSP4</t>
  </si>
  <si>
    <t>275/35R18 Michelin Pilot Sport 4S (99Y) XL</t>
  </si>
  <si>
    <t>2653519MICPSPC2C</t>
  </si>
  <si>
    <t>265/35R19 Michelin Pilot Sport Cup 2 (98Y) XL CO*</t>
  </si>
  <si>
    <t>3453019MICPSPC2CN</t>
  </si>
  <si>
    <t>345/30R19 Michelin Pilot Sport Cup 2 (109Y) XL CO</t>
  </si>
  <si>
    <t>2653519MICPSPC2CN</t>
  </si>
  <si>
    <t>265/35R19 Michelin Pilot Sport Cup 2 (98Y) XL CO</t>
  </si>
  <si>
    <t>2254019MICHPSP5</t>
  </si>
  <si>
    <t>225/40R19 Michelin Pilot Sport 5 (93Y) XL</t>
  </si>
  <si>
    <t>2653519MIPSPC2CN</t>
  </si>
  <si>
    <t>265/35R19 Michelin Pilot Sport Cup 2 (98Y) XL CON</t>
  </si>
  <si>
    <t>2254018HANK127</t>
  </si>
  <si>
    <t>1855016FULFRT</t>
  </si>
  <si>
    <t>185/50R16 Fullrun Frun-Two 81V</t>
  </si>
  <si>
    <t>1857013WINR380</t>
  </si>
  <si>
    <t>185/70R13 Winrun R380 86T</t>
  </si>
  <si>
    <t>1857514MAXTRM1</t>
  </si>
  <si>
    <t>185/75R14 Maxtrek Maximus M1 89H</t>
  </si>
  <si>
    <t>1957014LAULH41</t>
  </si>
  <si>
    <t>195/70R14 Laufenn LH41 G Fit AS 91T</t>
  </si>
  <si>
    <t>2355519HANK127E</t>
  </si>
  <si>
    <t>235/55R19 Hankook K127E Ventus S1 Evo 3 EV 101T</t>
  </si>
  <si>
    <t>2357016HANRH12</t>
  </si>
  <si>
    <t>235/70R16 Hankook RH12 Dynapro HT 107T</t>
  </si>
  <si>
    <t>2555019HANK127E</t>
  </si>
  <si>
    <t>255/50R19 Hankook K127E Ventus S1 Evo 3 EV 103T</t>
  </si>
  <si>
    <t>2556019BRIALEASUL</t>
  </si>
  <si>
    <t>255/60R19 Bridgestone Alenza A/S Ultra 109H</t>
  </si>
  <si>
    <t>2854020PIRPZERPZ4</t>
  </si>
  <si>
    <t>285/40R20 Pirelli P Zero PZ4 (108Y) XL (*) S-I</t>
  </si>
  <si>
    <t>3053020PIRPZERPZ4</t>
  </si>
  <si>
    <t>305/30R20 Pirelli P Zero PZ4 (103Y) (H0) XL</t>
  </si>
  <si>
    <t>2454019FIRHAS</t>
  </si>
  <si>
    <t>245/40R19 Firestone Firehawk AS 98V XL</t>
  </si>
  <si>
    <t>2255517BRITUT001W</t>
  </si>
  <si>
    <t>225/55R17 Bridgestone Turanza T001 97W</t>
  </si>
  <si>
    <t>2255018BRIPS001R</t>
  </si>
  <si>
    <t>225/50R18 Bridgestone Potenza S001 XL 95W Rft</t>
  </si>
  <si>
    <t>2057514MICAGI3</t>
  </si>
  <si>
    <t>205/75R14 Michelin Agilis 3 109/107R</t>
  </si>
  <si>
    <t>3153520MARHP91</t>
  </si>
  <si>
    <t>315/35R20 Marshal HP91 Crugen 110Y XL</t>
  </si>
  <si>
    <t>2853519DSMGT600</t>
  </si>
  <si>
    <t>33X12.5R18BFMTKM3</t>
  </si>
  <si>
    <t>33x 12.5R18 BF Goodrich Mud Terrain T/A KM3 118Q</t>
  </si>
  <si>
    <t>2454517MICHPSP5</t>
  </si>
  <si>
    <t>245/45R17 Michelin Pilot Sport 5 (99Y) XL</t>
  </si>
  <si>
    <t>2553520PIRCORSA</t>
  </si>
  <si>
    <t>255/35R20 Pirelli Corsa (93Y) (N0)</t>
  </si>
  <si>
    <t>2554017MICHPSP4</t>
  </si>
  <si>
    <t>255/40R17 Michelin Pilot Sport 4 (98Y) XL</t>
  </si>
  <si>
    <t>2453020CONSPC7</t>
  </si>
  <si>
    <t>245/30R20 Continental SportContact 7 (90Y) FR XL</t>
  </si>
  <si>
    <t>3053020CONSPC7</t>
  </si>
  <si>
    <t>305/30R20 Continental SportContact 7 (103Y) FR XL</t>
  </si>
  <si>
    <t>2454019CONSPC7</t>
  </si>
  <si>
    <t>245/40R19 Continental SportContact 7 (98Y) FR XL</t>
  </si>
  <si>
    <t>2754019CONSPC7</t>
  </si>
  <si>
    <t>275/40R19 Continental SportContact 7 105Y XL *MOSL</t>
  </si>
  <si>
    <t>2753519CONSPC7</t>
  </si>
  <si>
    <t>275/35R19 Continental SportContact 7 (100Y) FR XL</t>
  </si>
  <si>
    <t>2653519CONSPC7</t>
  </si>
  <si>
    <t>265/35R19 Continental SportContact 7 (98Y) FR XL</t>
  </si>
  <si>
    <t>2754020CONSPC7</t>
  </si>
  <si>
    <t>275/40R20 Continental SportContact 7 (106Y) FR XL</t>
  </si>
  <si>
    <t>35X12.5R15GENGRABX3</t>
  </si>
  <si>
    <t>35x 12.5R15 General Tire Grabber X3 113Q</t>
  </si>
  <si>
    <t>2553520CONSPC7</t>
  </si>
  <si>
    <t>255/35R20 Continental SportContact 7 (97Y) FR XL</t>
  </si>
  <si>
    <t>2653020CONSPC7</t>
  </si>
  <si>
    <t>265/30R20 Continental SportContact 7 (94Y) FR XL</t>
  </si>
  <si>
    <t>2455020CONCRCLXSV</t>
  </si>
  <si>
    <t>245/50R20 Continental CrossContact LX Sport 102V SIL</t>
  </si>
  <si>
    <t>2853020CONSPC7</t>
  </si>
  <si>
    <t>285/30R20 Continental SportContact 7 (99Y) FR XL</t>
  </si>
  <si>
    <t>2155017EUZDRI3</t>
  </si>
  <si>
    <t>215/50R17 Euzkadi EuroDrive 3 95W XL</t>
  </si>
  <si>
    <t>2253518YOKADV701</t>
  </si>
  <si>
    <t>225/35R18 Yokohama Advan Fleva V701 87W</t>
  </si>
  <si>
    <t>2354019PIRPZERPZ4</t>
  </si>
  <si>
    <t>2754020PIRPZERPZ4N</t>
  </si>
  <si>
    <t>275/40R20 Pirelli P Zero PZ4 (106Y) XL (ND0)</t>
  </si>
  <si>
    <t>2254519PIRPZEROPZ4</t>
  </si>
  <si>
    <t>225/45R19 Pirelli P Zero PZ4 96Y XL (*)</t>
  </si>
  <si>
    <t>2355519PIRP7CINC2</t>
  </si>
  <si>
    <t>235/55R19 Pirelli P7 Cinturato C2 105H XL (MO)</t>
  </si>
  <si>
    <t>2755020BRIALE</t>
  </si>
  <si>
    <t>2753521PIRPZERPZ4</t>
  </si>
  <si>
    <t>275/35R21 Pirelli P Zero PZ4 (103Y) XL (ND0)</t>
  </si>
  <si>
    <t>2453519PIRPZEROPZ4</t>
  </si>
  <si>
    <t>245/35R19 Pirelli P Zero PZ4 (93Y) XL (AO)</t>
  </si>
  <si>
    <t>2454019PIRPZERASH</t>
  </si>
  <si>
    <t>245/40R19 Pirelli P Zero AS 98H XL (*)</t>
  </si>
  <si>
    <t>2454518PIRP7ASH</t>
  </si>
  <si>
    <t>245/45R18 Pirelli P7 AS 100H XL (AO)</t>
  </si>
  <si>
    <t>2454518PIRP7CIN</t>
  </si>
  <si>
    <t>245/45R18 Pirelli P7 Cinturato 100Y XL (*) (MO)</t>
  </si>
  <si>
    <t>2754018PIRP7CIN</t>
  </si>
  <si>
    <t>275/40R18 Pirelli P7 Cinturato 103Y XL (MO) (KS)</t>
  </si>
  <si>
    <t>2755020PIRSCVEASM</t>
  </si>
  <si>
    <t>275/50R20 Pirelli Scorpion Verde AS 113V XL (MO)</t>
  </si>
  <si>
    <t>2953021PZEROPZ4</t>
  </si>
  <si>
    <t>295/30R21 Pirelli P Zero PZ4 (102Y) XL (A6A)</t>
  </si>
  <si>
    <t>2453520PIRPZEROPZ4</t>
  </si>
  <si>
    <t>245/35R20 Pirelli P Zero PZ4 (91Y) XL (NA1)</t>
  </si>
  <si>
    <t>2754022PIRPZEROPZ4</t>
  </si>
  <si>
    <t>275/40R22 Pirelli P Zero PZ4 (107Y) XL (I*) NCS ELT</t>
  </si>
  <si>
    <t>3153021PIRPZERPZ4</t>
  </si>
  <si>
    <t>315/30R21 Pirelli P Zero PZ4 (105Y) XL (ND0)</t>
  </si>
  <si>
    <t>2253519YOKADVAN</t>
  </si>
  <si>
    <t>225/35R19 Yokohama Advan Sport 105S 88Y</t>
  </si>
  <si>
    <t>2454518PIRP7CINC2</t>
  </si>
  <si>
    <t>245/45R18 Pirelli P7 Cinturato C2 100Y XL (MO)</t>
  </si>
  <si>
    <t>2454518PIRP7CINY</t>
  </si>
  <si>
    <t>245/45R18 Pirelli P7 Cinturato 100Y XL (MO) (KS)</t>
  </si>
  <si>
    <t>2454518PIRPZERPZ4W</t>
  </si>
  <si>
    <t>245/45R18 Pirelli P Zero 100W PZ4 XL (VOL) KS</t>
  </si>
  <si>
    <t>2454518PIRPZERPZ4Y</t>
  </si>
  <si>
    <t>245/45R18 Pirelli P Zero PZ4 100Y (*) XL</t>
  </si>
  <si>
    <t>2454520PIRSCRVAS</t>
  </si>
  <si>
    <t>245/45R20 Pirelli Scorpion Verde AS 103V XL (LR)</t>
  </si>
  <si>
    <t>2455019PIRP7CINC2</t>
  </si>
  <si>
    <t>245/50R19 Pirelli P7 Cinturato C2 105W XL (*)</t>
  </si>
  <si>
    <t>2554019PIRPZEROPZ4</t>
  </si>
  <si>
    <t>255/40R19 Pirelli P Zero PZ4 100Y XL (*) (KS)</t>
  </si>
  <si>
    <t>2554019PIRPZERPZ4</t>
  </si>
  <si>
    <t>255/40R19 Pirelli P Zero PZ4 100Y XL (I*)</t>
  </si>
  <si>
    <t>2554020PIRSCRZASH</t>
  </si>
  <si>
    <t>255/40R20 Pirelli Scorpion Zero AS 101H XL (VOL)</t>
  </si>
  <si>
    <t>2554518PIRPZEROAS</t>
  </si>
  <si>
    <t>255/45R18 Pirelli P Zero AS 103H XL (*)</t>
  </si>
  <si>
    <t>2554519PIRP7ASV</t>
  </si>
  <si>
    <t>255/45R19 Pirelli P7 Cinturato AS 104V XL (MO)</t>
  </si>
  <si>
    <t>2554519PIRP7CINC2</t>
  </si>
  <si>
    <t>255/45R19 Pirelli P7 Cinturato C2 104Y XL (MO)</t>
  </si>
  <si>
    <t>2554520PIRPZERAS</t>
  </si>
  <si>
    <t>255/45R20 Pirelli P Zero AS 105H XL (MO) ELT</t>
  </si>
  <si>
    <t>2554520PIRPZERPZ4Y</t>
  </si>
  <si>
    <t>255/45R20 Pirelli P Zero PZ4 101Y XL (AR)</t>
  </si>
  <si>
    <t>2554520PIRSCRZAST</t>
  </si>
  <si>
    <t>255/45R20 Pirelli Scorpion Zero AS 105T XL (AO)(+)</t>
  </si>
  <si>
    <t>2555019PIRPZER</t>
  </si>
  <si>
    <t>2555019PIRSCRVERD</t>
  </si>
  <si>
    <t>255/50R19 Pirelli Scorpion Verde AS 103V (MO)</t>
  </si>
  <si>
    <t>2555518BFGATKO2</t>
  </si>
  <si>
    <t>2555519PIRPZERO</t>
  </si>
  <si>
    <t>2653020PIRPZEROPZ4</t>
  </si>
  <si>
    <t>265/30R20 Pirelli P Zero PZ4 (94Y) XL (ALP)</t>
  </si>
  <si>
    <t>2753520PIRPZEROPZ4</t>
  </si>
  <si>
    <t>275/35R20 Pirelli P Zero PZ4 (102Y) XL (F)</t>
  </si>
  <si>
    <t>2754018PIRP7CINC2</t>
  </si>
  <si>
    <t>275/40R18 Pirelli P7 Cinturato C2 103Y XL (MO)</t>
  </si>
  <si>
    <t>2754020PIRPZERPZ4</t>
  </si>
  <si>
    <t>275/40R20 Pirelli P Zero PZ4 106Y XL (*)</t>
  </si>
  <si>
    <t>2754020PIRPZERPZ4Y</t>
  </si>
  <si>
    <t>275/40R20 Pirelli P Zero PZ4 106Y XL (GOE)</t>
  </si>
  <si>
    <t>2754021YOKADVAN</t>
  </si>
  <si>
    <t>275/40R21 Yokohama Advan Sport V107F 107Y</t>
  </si>
  <si>
    <t>2755519PIRSCRZAS</t>
  </si>
  <si>
    <t>275/55R19 Pirelli Scorpion Zero AS 111V (MO)</t>
  </si>
  <si>
    <t>2853020PIRPZERPZ4</t>
  </si>
  <si>
    <t>285/30R20 Pirelli P Zero PZ4 (99Y) XL (*)</t>
  </si>
  <si>
    <t>2853519YOKADCAP</t>
  </si>
  <si>
    <t>285/35R19 Yokohama Advan Apex V601 103Y</t>
  </si>
  <si>
    <t>2854019PIRPZEROPZ4</t>
  </si>
  <si>
    <t>285/40R19 Pirelli P Zero PZ4 107Y XL (MO-S)</t>
  </si>
  <si>
    <t>2953019YOKADVAN</t>
  </si>
  <si>
    <t>295/30R19 Yokohama Advan Sport V105S 100Y</t>
  </si>
  <si>
    <t>2953520PIRPZEROPZ4</t>
  </si>
  <si>
    <t>2953521PIRCORS</t>
  </si>
  <si>
    <t>2954519PIRPZERO</t>
  </si>
  <si>
    <t>295/45R19 Pirelli P Zero 113Y XL (MGT)</t>
  </si>
  <si>
    <t>3552521PIRCORSA</t>
  </si>
  <si>
    <t>355/25R21 Pirelli Corsa A PZC4 (107Y) XL (L1)</t>
  </si>
  <si>
    <t>2754020PIRP7AS</t>
  </si>
  <si>
    <t>275/40R20 Pirelli P7 Cinturato AS 106V XL (N0)</t>
  </si>
  <si>
    <t>2454020PIRPZERAS</t>
  </si>
  <si>
    <t>245/40R20 Pirelli P Zero AS 99W XL (MGT1)</t>
  </si>
  <si>
    <t>31X10.5R15GENGRABX3</t>
  </si>
  <si>
    <t>31X/10.5R15 General Tire Grabber X3 109Q</t>
  </si>
  <si>
    <t>2354518HANH436</t>
  </si>
  <si>
    <t>235/45R18 Hankook H436 Kinergy GT 94V</t>
  </si>
  <si>
    <t>2155517BRIDRIGRF</t>
  </si>
  <si>
    <t>215/55R17 Bridgestone DriveGuard Rft 94V</t>
  </si>
  <si>
    <t>2355020KUSP9</t>
  </si>
  <si>
    <t>235/50R20 Kustone Passion P9S 104W</t>
  </si>
  <si>
    <t>2555019BRIALEASUL</t>
  </si>
  <si>
    <t>255/50R19 Bridgestone Alenza A/S Ultra 107W</t>
  </si>
  <si>
    <t>2957017CDSTTPRO</t>
  </si>
  <si>
    <t>295/70R17 Cooper Discoverer STT Pro 121/118Q</t>
  </si>
  <si>
    <t>3153021PIRPZERPZ4Y</t>
  </si>
  <si>
    <t>315/30R21 Pirelli P Zero PZ4 (105Y) XL (F01)</t>
  </si>
  <si>
    <t>2156516MAXTRM2</t>
  </si>
  <si>
    <t>215/65R16 Maxtrek Maximus M2 102H</t>
  </si>
  <si>
    <t>2254518MAZECO607</t>
  </si>
  <si>
    <t>225/45R18 Mazzini Eco607 95W</t>
  </si>
  <si>
    <t>2255016BLASTRHH01</t>
  </si>
  <si>
    <t>225/50R16 BlackHawk Street-H HH01 92V</t>
  </si>
  <si>
    <t>1556514MAXTRM2</t>
  </si>
  <si>
    <t>155/65R14 Maxtrek Maximus M2 75T</t>
  </si>
  <si>
    <t>2157515MAZECO</t>
  </si>
  <si>
    <t>215/75R15 Mazzini EcoSaver 100H</t>
  </si>
  <si>
    <t>2354017FEDSS595</t>
  </si>
  <si>
    <t>235/40R17 Federal SS595 90V</t>
  </si>
  <si>
    <t>2358516BLAHISHT01</t>
  </si>
  <si>
    <t>235/85R16 BlackHawk Hiscend-H HT01 120/116S</t>
  </si>
  <si>
    <t>2853521MAZECO602</t>
  </si>
  <si>
    <t>285/35R21 Mazzini Eco602 105Y</t>
  </si>
  <si>
    <t>33X12.5R15GENGRABX3</t>
  </si>
  <si>
    <t>33X 12.5R15 General Tire Grabber X3 108Q</t>
  </si>
  <si>
    <t>35X12.5R20BFMTKM3</t>
  </si>
  <si>
    <t>35X 12.5R20 BF Goodrich Mud Terrain T/A KM3 121Q</t>
  </si>
  <si>
    <t>2753522MICHPSP4</t>
  </si>
  <si>
    <t>275/35R22 Michelin Pilot Sport 4S (104Y) XL</t>
  </si>
  <si>
    <t>2055516CONTPRORX</t>
  </si>
  <si>
    <t>205/55R16 Continental ProContact RX 91H</t>
  </si>
  <si>
    <t>2754022CONCRCLXSLT</t>
  </si>
  <si>
    <t>275/40R22 Continental CrossContact LX Sport 108Y CSLT</t>
  </si>
  <si>
    <t>2356018PIRSCVAS</t>
  </si>
  <si>
    <t>235/60R18 Pirelli Scorpion Verde AS 103H</t>
  </si>
  <si>
    <t>2158516YOKGEOHT</t>
  </si>
  <si>
    <t>3153520PIRPZERPZ4</t>
  </si>
  <si>
    <t>315/35R20 Pirelli P Zero PZ4 (110Y) XL (N0)</t>
  </si>
  <si>
    <t>2054017FIRHA900</t>
  </si>
  <si>
    <t>205/40R17 Firestone Firehawk 900 84V</t>
  </si>
  <si>
    <t>2456018BRIALEASUL</t>
  </si>
  <si>
    <t>245/60R18 Bridgestone Alenza A/S Ultra 105V</t>
  </si>
  <si>
    <t>1857014FIRF700</t>
  </si>
  <si>
    <t>185/70R14 Firestone F-700 88T</t>
  </si>
  <si>
    <t>3053021PIRTROF</t>
  </si>
  <si>
    <t>305/30R21 Pirelli Trofeo Race (104Y) XL</t>
  </si>
  <si>
    <t>3452521MICPSPC2RF</t>
  </si>
  <si>
    <t>345/25R21 Michelin Pilot Sport Cup 2R (104Y) XL ZP</t>
  </si>
  <si>
    <t>2753020MICPSPC2RF</t>
  </si>
  <si>
    <t>275/30R20 Michelin Pilot Sport Cup 2R (97Y) XL ZP</t>
  </si>
  <si>
    <t>2158516GDYWRATAD</t>
  </si>
  <si>
    <t>215/85R16 Goodyear Wrangler AT Adventure 115R E</t>
  </si>
  <si>
    <t>2656518CODRUGTREK</t>
  </si>
  <si>
    <t>265/65R18 Cooper Discoverer Rugged Trek 116T</t>
  </si>
  <si>
    <t>1955515NEXNPGX</t>
  </si>
  <si>
    <t>195/55R15 Nexen N Priz GX 85V</t>
  </si>
  <si>
    <t>1855016HIFHF805</t>
  </si>
  <si>
    <t>185/50R16 Hifly HF805 81V</t>
  </si>
  <si>
    <t>3253522MICHPSP4</t>
  </si>
  <si>
    <t>325/35R22 Michelin Pilot Sport 4S (114Y) XL MO1</t>
  </si>
  <si>
    <t>2054017ENALRTOS</t>
  </si>
  <si>
    <t>205/40R17 General Tire Altimax One S 84W XL</t>
  </si>
  <si>
    <t>2454520CONSPC7</t>
  </si>
  <si>
    <t>245/45R20 Continental SportContact 7 (103Y) FR XL</t>
  </si>
  <si>
    <t>37X12.5R20BFMTKM3</t>
  </si>
  <si>
    <t>37x 12.5R20 BF Goodrich Mud Terrain T/A KM3 126Q</t>
  </si>
  <si>
    <t>2354517CONTPRO</t>
  </si>
  <si>
    <t>235/45R17 Continental ContiProContact 97V XL FR</t>
  </si>
  <si>
    <t>2356017MICPRISUVP</t>
  </si>
  <si>
    <t>235/60R17 Michelin Primacy SUV+ 102V</t>
  </si>
  <si>
    <t>2453519GENGMRS</t>
  </si>
  <si>
    <t>245/35R19 General Tire G-Max RS 93Y XL FR</t>
  </si>
  <si>
    <t>2454020GENGMRS</t>
  </si>
  <si>
    <t>245/40R20 General Tire G-Max RS 99Y XL FR</t>
  </si>
  <si>
    <t>3055020HANRF11</t>
  </si>
  <si>
    <t>305/50R20 Hankook RF11 Dynapro AT2 120T</t>
  </si>
  <si>
    <t>2853020MICHPSP4Y</t>
  </si>
  <si>
    <t>285/30R20 Michelin Pilot Sport 4S (99Y) XL *</t>
  </si>
  <si>
    <t>2755521PIRSCVEAS</t>
  </si>
  <si>
    <t>275/55R21 Pirelli Scorpion Verde AS 116H XL (RIV)</t>
  </si>
  <si>
    <t>2158016PIRSCRMTR</t>
  </si>
  <si>
    <t>2155517BRIT005</t>
  </si>
  <si>
    <t>215/55R17 Bridgestone Turanza T005 98H XL</t>
  </si>
  <si>
    <t>2256516BRIDUR660</t>
  </si>
  <si>
    <t>225/65R16 Bridgestone Duravis R660 112/110T</t>
  </si>
  <si>
    <t>2355519BRITEL440</t>
  </si>
  <si>
    <t>235/55R19 Bridgestone Turanza EL440 101H</t>
  </si>
  <si>
    <t>2256017COOEVOSP</t>
  </si>
  <si>
    <t>225/60R17 Cooper Evolution Sport 99H</t>
  </si>
  <si>
    <t>2754521PIRPZERF</t>
  </si>
  <si>
    <t>275/45R21 Pirelli P Zero PZ4 110H XL (MOE-S) NCS ELT</t>
  </si>
  <si>
    <t>2754522KUMHP71</t>
  </si>
  <si>
    <t>275/45R22 Kumho Crugen HP71 112V</t>
  </si>
  <si>
    <t>2454021PIRSCRZER</t>
  </si>
  <si>
    <t>245/40R21 Pirelli Scorpion Zero 100V (VOL)</t>
  </si>
  <si>
    <t>2953523PIRPZEPZ4</t>
  </si>
  <si>
    <t>295/35R23 Pirelli P Zero PZ4 (108Y) XL (AO)</t>
  </si>
  <si>
    <t>2354520PIRSCZER</t>
  </si>
  <si>
    <t>235/45R20 Pirelli Scorpion Zero 100H XL (VOL)</t>
  </si>
  <si>
    <t>2455519PIRSCRVR3</t>
  </si>
  <si>
    <t>245/55R19 Pirelli Scorpion AS+ 3 107H XL</t>
  </si>
  <si>
    <t>2656518COOEVOSP</t>
  </si>
  <si>
    <t>265/65R18 Cooper Evolution Sport 114H</t>
  </si>
  <si>
    <t>2853021PIRPZERPZ4</t>
  </si>
  <si>
    <t>285/30R21 Pirelli P Zero PZ4 100Y XL (MO-S)</t>
  </si>
  <si>
    <t>3253522PIRPZRPZ4</t>
  </si>
  <si>
    <t>325/35R22 Pirelli P Zero PZ4 110Y XL</t>
  </si>
  <si>
    <t>2753521PIRCORSA</t>
  </si>
  <si>
    <t>275/35R21 Pirelli P Zero Corsa (103Y) XL (ND0)</t>
  </si>
  <si>
    <t>2753520PIRCORS</t>
  </si>
  <si>
    <t>2953519PIRPZEPZ4</t>
  </si>
  <si>
    <t>295/35R19 Pirelli P Zero PZ4 (104Y) XL (AO)</t>
  </si>
  <si>
    <t>2056016KUMHS51</t>
  </si>
  <si>
    <t>205/60R16 Kumho HS51 Ecsta 92H</t>
  </si>
  <si>
    <t>2654021KUMPS71</t>
  </si>
  <si>
    <t>2257017DUNAT20</t>
  </si>
  <si>
    <t>225/70R17 Dunlop GrandTrek AT20 108/106S NA</t>
  </si>
  <si>
    <t>2653522MICHPSP4</t>
  </si>
  <si>
    <t>265/35R22 Michelin Pilot Sport 4S (102Y) XL</t>
  </si>
  <si>
    <t>2555520KUMHP71</t>
  </si>
  <si>
    <t>255/55R20 Kumho Crugen HP71 110H</t>
  </si>
  <si>
    <t>2054018GDYEF1A3RF</t>
  </si>
  <si>
    <t>205/40R18 Goodyear Eagle F1 Asymmetric 3 86W XL RF</t>
  </si>
  <si>
    <t>29X11.0R14BFMTKM3</t>
  </si>
  <si>
    <t>29X/11.0R14 BF Goodrich Mud Terrain KM3 NHS</t>
  </si>
  <si>
    <t>B2057015STASOLAS</t>
  </si>
  <si>
    <t>205/70R15 Starfire Solarus AS 96T Blem</t>
  </si>
  <si>
    <t>24564518PIRSLICKD</t>
  </si>
  <si>
    <t>245/645R18 Pirelli Slick DH</t>
  </si>
  <si>
    <t>2655020KUMHP71</t>
  </si>
  <si>
    <t>265/50R20 Kumho Crugen HP71 111V</t>
  </si>
  <si>
    <t>3053019KUMPS91</t>
  </si>
  <si>
    <t>305/30R19 Kumho Ecsta PS91 102Y</t>
  </si>
  <si>
    <t>3253021PIRCORSA</t>
  </si>
  <si>
    <t>325/30R21 Pirelli Corsa (108Y) XL (ND0)</t>
  </si>
  <si>
    <t>1855516TOYCOM</t>
  </si>
  <si>
    <t>185/55R16 Toyo Proxes Comfort 87V</t>
  </si>
  <si>
    <t>2156017COOEVOSP</t>
  </si>
  <si>
    <t>215/60R17 Cooper Evolution Sport 96H</t>
  </si>
  <si>
    <t>1855515TOYCOM</t>
  </si>
  <si>
    <t>2457516FIRDESAT2</t>
  </si>
  <si>
    <t>245/75R16 Firestone Destination AT2 109S</t>
  </si>
  <si>
    <t>3053515PIRP7CORCLA</t>
  </si>
  <si>
    <t>305/35R15 Pirelli P7 D5 Corsa Classic 87W V02</t>
  </si>
  <si>
    <t>2154515PIRP7CORCLA</t>
  </si>
  <si>
    <t>215/45R15 Pirelli P7 D5 Corsa Classic 80H</t>
  </si>
  <si>
    <t>1956515COPCS1</t>
  </si>
  <si>
    <t>195/65R15 Cooper CS1 91T</t>
  </si>
  <si>
    <t>2455020PIRPZERAS</t>
  </si>
  <si>
    <t>245/50R20 Pirelli P Zero AS 102V S-I</t>
  </si>
  <si>
    <t>2055517BRITLS100</t>
  </si>
  <si>
    <t>205/55R17 Bridgestone Turanza LS100 91H</t>
  </si>
  <si>
    <t>1857014NEXNPGX</t>
  </si>
  <si>
    <t>185/70R14 Nexen N Priz GX 88T</t>
  </si>
  <si>
    <t>1955020BRIEP500</t>
  </si>
  <si>
    <t>195/50R20 Bridgestone Ecopia EP500 93T XL</t>
  </si>
  <si>
    <t>2155517FIRHAS</t>
  </si>
  <si>
    <t>215/55R17 Firestone Firehawk AS 94V</t>
  </si>
  <si>
    <t>2454518RIRER300</t>
  </si>
  <si>
    <t>2454520BRIALE</t>
  </si>
  <si>
    <t>245/45R20 Bridgestone Alenza 001 103W</t>
  </si>
  <si>
    <t>2457017BRIDATR3</t>
  </si>
  <si>
    <t>245/70R17 Bridgestone Dueler AT Revo 3 108T</t>
  </si>
  <si>
    <t>2756020FIRDESAT2</t>
  </si>
  <si>
    <t>275/60R20 Firestone Destination AT2 114S</t>
  </si>
  <si>
    <t>2753021KUMPS91</t>
  </si>
  <si>
    <t>275/30R21 Kumho Ecsta PS91 98Y</t>
  </si>
  <si>
    <t>2953019KUMPS91</t>
  </si>
  <si>
    <t>295/30R19 Kumho PS91 Ecsta (100Y)</t>
  </si>
  <si>
    <t>2954021KUMHP71</t>
  </si>
  <si>
    <t>295/40R21 Kumho Crugen HP71 111W</t>
  </si>
  <si>
    <t>2853518KUMV720</t>
  </si>
  <si>
    <t>285/35R18 Kumho V720 Ecsta 101W</t>
  </si>
  <si>
    <t>2353520CONSPC7</t>
  </si>
  <si>
    <t>235/35R20 Continental SportContact 7 (92Y) FR XL</t>
  </si>
  <si>
    <t>2954022GDYEAF1AS</t>
  </si>
  <si>
    <t>295/40R22 Goodyear Eagle F1 Asymmetric SUV 112W MO1 XL FP</t>
  </si>
  <si>
    <t>2155518GDYWRATHT</t>
  </si>
  <si>
    <t>215/55R18 Goodyear Wrangler Territory HT 95V SL</t>
  </si>
  <si>
    <t>2255517MICDEFLTX</t>
  </si>
  <si>
    <t>225/55R17 Michelin Defender LTX 101H MS XL</t>
  </si>
  <si>
    <t>2154518PIRPZERASP3</t>
  </si>
  <si>
    <t>215/45R18 Pirelli P Zero AS +3 93W XL</t>
  </si>
  <si>
    <t>2355519PIRSCZAS</t>
  </si>
  <si>
    <t>235/55R19 Pirelli Scorpion Zero AS 105T (+) XL ELT</t>
  </si>
  <si>
    <t>2754521PIRSCRZAS</t>
  </si>
  <si>
    <t>275/45R21 Pirelli Scorpion Zero AS 110H XL (MO-S) NCS ELT</t>
  </si>
  <si>
    <t>2453521MICHPSP4</t>
  </si>
  <si>
    <t>245/35R21 Michelin Pilot Sport 4S XL (96Y)</t>
  </si>
  <si>
    <t>2156015FULRFRO</t>
  </si>
  <si>
    <t>215/60R15 Fullrun Frun-One 94H</t>
  </si>
  <si>
    <t>2056515KUMKC53</t>
  </si>
  <si>
    <t>205/65R15 Kumho KC53 PorTran 102/100T</t>
  </si>
  <si>
    <t>2353519KUMV730</t>
  </si>
  <si>
    <t>2653518KUMV730</t>
  </si>
  <si>
    <t>265/35R18 Kumho V730 Ecsta 97W</t>
  </si>
  <si>
    <t>2156517GTCOMAX1</t>
  </si>
  <si>
    <t>215/65R17 Giti Comfort XA1 99H</t>
  </si>
  <si>
    <t>2953520KUMPS91</t>
  </si>
  <si>
    <t>295/35R20 Kumho Ecsta PS91 105Y</t>
  </si>
  <si>
    <t>3053019KUMV730</t>
  </si>
  <si>
    <t>305/30R19 Kumho V730 Ecsta 102W</t>
  </si>
  <si>
    <t>3053020KUMPS91</t>
  </si>
  <si>
    <t>305/30R20 Kumho Ecsta PS91 103Y</t>
  </si>
  <si>
    <t>2953020KUMPS91</t>
  </si>
  <si>
    <t>1955515KUMV720</t>
  </si>
  <si>
    <t>195/55R15 Kumho Ecsta V720 85V</t>
  </si>
  <si>
    <t>2254018KUMV730</t>
  </si>
  <si>
    <t>225/40R18 Kumho V730 Ecsta 92W</t>
  </si>
  <si>
    <t>2454518BRIT005RF</t>
  </si>
  <si>
    <t>245/45R18 Bridgestone Turanza T005 Rft 100Y</t>
  </si>
  <si>
    <t>1757013MAZECO307</t>
  </si>
  <si>
    <t>175/70R13 Mazzini Eco307 82T</t>
  </si>
  <si>
    <t>1757013ROACLA</t>
  </si>
  <si>
    <t>175/70R13 Roadclaw RP520 82T</t>
  </si>
  <si>
    <t>2054017RCRP570</t>
  </si>
  <si>
    <t>205/40R17 Roadclaw RP570+ 84W XL</t>
  </si>
  <si>
    <t>2456018ATLA51</t>
  </si>
  <si>
    <t>245/60R18 Atlas A51 105H</t>
  </si>
  <si>
    <t>3157017KUMMT71</t>
  </si>
  <si>
    <t>315/70R17 Kumho Road Venture MT71 121/128Q</t>
  </si>
  <si>
    <t>3055520CODRUGTREK</t>
  </si>
  <si>
    <t>305/55R20 Cooper Discoverer Rugged Trek 125/122Q LT</t>
  </si>
  <si>
    <t>2355520BRIALESPAS</t>
  </si>
  <si>
    <t>235/55R20 Bridgestone Alenza Sport A/S 102V</t>
  </si>
  <si>
    <t>2454520PIRSCRVASW</t>
  </si>
  <si>
    <t>245/45R20 Pirelli Scorpion Verde 103W XL (LR)</t>
  </si>
  <si>
    <t>2055515DAVDX390</t>
  </si>
  <si>
    <t>205/55R15 Davanti DX390 88V</t>
  </si>
  <si>
    <t>2157516WINR350</t>
  </si>
  <si>
    <t>215/75R16 Winrun R350 116/114R</t>
  </si>
  <si>
    <t>2255016ATLSPGRE</t>
  </si>
  <si>
    <t>225/50R16 Atlas Sport Green 92V</t>
  </si>
  <si>
    <t>2255018BRIT005</t>
  </si>
  <si>
    <t>225/50R18 Bridgestone Turanza T005 99W XL</t>
  </si>
  <si>
    <t>2454519MICPILPS3A</t>
  </si>
  <si>
    <t>245/45R19 Michelin Pilot Sport 3 102Y XL ACOUST T0</t>
  </si>
  <si>
    <t>2454519PIRPZERPZ4</t>
  </si>
  <si>
    <t>245/45R19 Pirelli P Zero PZ4 102Y XL (AO)</t>
  </si>
  <si>
    <t>2557018BRIDATRHST</t>
  </si>
  <si>
    <t>255/70R18 Bridgestone Dueler AT RH-S 113T</t>
  </si>
  <si>
    <t>2754020PIRPZPZ4</t>
  </si>
  <si>
    <t>275/40R20 Pirelli P Zero PZ4 (106Y) XL (N0)</t>
  </si>
  <si>
    <t>2555520GDYASSMAX</t>
  </si>
  <si>
    <t>255/55R20 Goodyear Assurance Maxlife 107H SL</t>
  </si>
  <si>
    <t>2255018PIRP7AS3</t>
  </si>
  <si>
    <t>225/50R18 Pirelli P7 AS+ 3 95V</t>
  </si>
  <si>
    <t>2055516BRIT005RF</t>
  </si>
  <si>
    <t>205/55R16 Bridgestone Turanza T005 Rft 91W</t>
  </si>
  <si>
    <t>2156017BRIDUR660</t>
  </si>
  <si>
    <t>215/60R17 Bridgestone Duravis R660 Eco 109/107T</t>
  </si>
  <si>
    <t>2157515NERNS523</t>
  </si>
  <si>
    <t>215/75R15 Nereus NS523 106/103Q 8C</t>
  </si>
  <si>
    <t>2253519HANK117RF</t>
  </si>
  <si>
    <t>225/35R19 Hankook K117B Ventus S1 Evo 2 Rft 88Y</t>
  </si>
  <si>
    <t>2256017BRIDUELHT</t>
  </si>
  <si>
    <t>225/60R17 Bridgestone Dueler HT 684 II 98T</t>
  </si>
  <si>
    <t>2257016PIRSCOHT</t>
  </si>
  <si>
    <t>225/70R16 Pirelli Scorpion HT 107H XL</t>
  </si>
  <si>
    <t>2257516FIRTRANHT2</t>
  </si>
  <si>
    <t>225/75R16 Firestone Transforce HT 2 115R</t>
  </si>
  <si>
    <t>2356017BRIDUR660</t>
  </si>
  <si>
    <t>235/60R17 Bridgestone Duravis R660 Eco 109/107T</t>
  </si>
  <si>
    <t>2356517BRIDUELHP</t>
  </si>
  <si>
    <t>235/65R17 Bridgestone Dueler HP Sport 104V</t>
  </si>
  <si>
    <t>2356517CONCRLX25</t>
  </si>
  <si>
    <t>235/65R17 Continental CrossContact LX25 108H FR XL</t>
  </si>
  <si>
    <t>2356517FIRFT140</t>
  </si>
  <si>
    <t>235/65R17 Firestone FT140 103T</t>
  </si>
  <si>
    <t>2356518BRIALESPAS</t>
  </si>
  <si>
    <t>235/65R18 Bridgestone Alenza Sport A/S 106V</t>
  </si>
  <si>
    <t>2453520BRIPS007RF</t>
  </si>
  <si>
    <t>245/35R20 Bridgestone Potenza S007 91Y Rft</t>
  </si>
  <si>
    <t>2457016PIRSCRATP</t>
  </si>
  <si>
    <t>245/70R16 Pirelli Scorpion AT+ 111T</t>
  </si>
  <si>
    <t>2553520PIRP7ASJ</t>
  </si>
  <si>
    <t>255/35R20 Pirelli P7 AS 97H XL (J) NCS</t>
  </si>
  <si>
    <t>2554020PIRPZEROPZ4</t>
  </si>
  <si>
    <t>255/40R20 Pirelli P Zero PZ4 (101Y) XL (AO1) NCS</t>
  </si>
  <si>
    <t>2557016BRIDAT693</t>
  </si>
  <si>
    <t>255/70R16 Bridgestone Dueler AT 693 111T</t>
  </si>
  <si>
    <t>2654520GDYEF1A3S</t>
  </si>
  <si>
    <t>265/45R20 Goodyear Eagle F1 Asymmetric 3 SUV 104Y N0 FP</t>
  </si>
  <si>
    <t>2656018BFGATKO2</t>
  </si>
  <si>
    <t>265/60R18 BF Goodrich TA KO2 119/116S</t>
  </si>
  <si>
    <t>2753021PIRPZERPZ4</t>
  </si>
  <si>
    <t>275/30R21 Pirelli P Zero PZ4 (98Y) XL (F01)</t>
  </si>
  <si>
    <t>2753519BRIPS007</t>
  </si>
  <si>
    <t>275/35R19 Bridgestone Potenza S007 96W</t>
  </si>
  <si>
    <t>2754018WINR330RF</t>
  </si>
  <si>
    <t>275/40R18 Winrun R330 99W RF</t>
  </si>
  <si>
    <t>2853520MAZECO602</t>
  </si>
  <si>
    <t>285/35R20 Mazzini Eco602 104Y</t>
  </si>
  <si>
    <t>2857017FIRDESAT2</t>
  </si>
  <si>
    <t>285/70R17 Firestone Destination AT2 117T</t>
  </si>
  <si>
    <t>3053521PIRPZERPZ4</t>
  </si>
  <si>
    <t>305/35R21 Pirelli P Zero PZ4 (109Y) XL (B) NCS</t>
  </si>
  <si>
    <t>31X10.5R15FIRADATX</t>
  </si>
  <si>
    <t>31X/10.5R15 Firestone Radial ATX 6C 109Q</t>
  </si>
  <si>
    <t>3253522PIRPZEPZ4</t>
  </si>
  <si>
    <t>325/35R22 Pirelli P Zero PZ4 (114Y) XL (A8A)</t>
  </si>
  <si>
    <t>2656018GDYFORHT</t>
  </si>
  <si>
    <t>265/60R18 Goodyear Wrangler Fortitude HT 110H SL</t>
  </si>
  <si>
    <t>2057015GDYWRAWAT</t>
  </si>
  <si>
    <t>205/70R15 Goodyear Wrangler Workhorse AT 96T SL</t>
  </si>
  <si>
    <t>2757018FIRTRANAT</t>
  </si>
  <si>
    <t>275/70R18 Firestone Transforce AT 125/122S</t>
  </si>
  <si>
    <t>2853520BRIPS007RF</t>
  </si>
  <si>
    <t>285/35R20 Bridgestone Potenza S007 100Y Rft</t>
  </si>
  <si>
    <t>2954020MICLATHP</t>
  </si>
  <si>
    <t>295/40R20 Michelin Latitude Tour HP 106V N0</t>
  </si>
  <si>
    <t>2155518GENGRABBP</t>
  </si>
  <si>
    <t>215/55R18 General Grabber GT + 99V XL FR</t>
  </si>
  <si>
    <t>205R14CONVANCON</t>
  </si>
  <si>
    <t>205/R14 Continental VanContact AP 109/107P</t>
  </si>
  <si>
    <t>2156517GENGRABBP</t>
  </si>
  <si>
    <t>215/65R17 General Grabber GT + 99V FR</t>
  </si>
  <si>
    <t>2656018BRIDUEHT684</t>
  </si>
  <si>
    <t>265/60R18 Bridgestone Dueler HT 684 II 110H</t>
  </si>
  <si>
    <t>2357016BRIDUELHT</t>
  </si>
  <si>
    <t>235/70R16 Bridgestone Dueler HT 684 II 104S</t>
  </si>
  <si>
    <t>2156016FIRAS</t>
  </si>
  <si>
    <t>215/60R16 Firestone All Season 95T</t>
  </si>
  <si>
    <t>2753522PIRPZPZ4</t>
  </si>
  <si>
    <t>275/35R22 Pirelli P Zero PZ4 104Y XL (II*)</t>
  </si>
  <si>
    <t>3153022PIRPZPZ4</t>
  </si>
  <si>
    <t>315/30R22 Pirelli P Zero PZ4 107Y XL (II*)</t>
  </si>
  <si>
    <t>2257515COPCS1</t>
  </si>
  <si>
    <t>225/75R15 Cooper CS1 102T</t>
  </si>
  <si>
    <t>2354518GDYEAGLS2</t>
  </si>
  <si>
    <t>235/45R18 Goodyear Eagle LS2 94V SL TL</t>
  </si>
  <si>
    <t>2654022KUMHP71</t>
  </si>
  <si>
    <t>265/40R22 Kumho Crugen HP71 106W</t>
  </si>
  <si>
    <t>2753020KUMPS91</t>
  </si>
  <si>
    <t>275/30R20 Kumho Ecsta PS91 97Y</t>
  </si>
  <si>
    <t>2154516GDYEFGPER2</t>
  </si>
  <si>
    <t>1956516MAZZEFF</t>
  </si>
  <si>
    <t>195/65R16 Mazzini Effivan 104/102R</t>
  </si>
  <si>
    <t>2054017MICHPSP5</t>
  </si>
  <si>
    <t>205/40R17 Michelin Pilot Sport 5 (84Y) XL</t>
  </si>
  <si>
    <t>2056515COPCS1</t>
  </si>
  <si>
    <t>205/65R15 Cooper CS1 94T</t>
  </si>
  <si>
    <t>2056515GDYFORHT</t>
  </si>
  <si>
    <t>205/65R15 Goodyear Wrangler Fortitude HT 94H</t>
  </si>
  <si>
    <t>2256517BFADVTOU</t>
  </si>
  <si>
    <t>225/65R17 BF Goodrich Advantage Touring 102H</t>
  </si>
  <si>
    <t>2555519PIRSCRZAS</t>
  </si>
  <si>
    <t>255/55R19 Pirelli Scorpion Zero AS 111W XL (LR)</t>
  </si>
  <si>
    <t>2656517PIRSCOHT</t>
  </si>
  <si>
    <t>265/65R17 Pirelli Scorpion HT 112T</t>
  </si>
  <si>
    <t>2853021PIRPZRPZ4</t>
  </si>
  <si>
    <t>285/30R21 Pirelli P Zero PZ4 (100Y) XL (MGT)</t>
  </si>
  <si>
    <t>2156016MICENEXM2+</t>
  </si>
  <si>
    <t>215/60R16 Michelin Energy XM2+ 95H</t>
  </si>
  <si>
    <t>2157016FGATKO2</t>
  </si>
  <si>
    <t>215/70R16 BF Goodrich TA KO2 100/97R RWL</t>
  </si>
  <si>
    <t>2254518GENGMRS</t>
  </si>
  <si>
    <t>225/45R18 General Tire G-Max RS 91Y FR</t>
  </si>
  <si>
    <t>2254018GENGMRS</t>
  </si>
  <si>
    <t>225/40R18 General Tire G-Max RS 92Y XL FR</t>
  </si>
  <si>
    <t>2854020PIRP7AS</t>
  </si>
  <si>
    <t>285/40R20 Pirelli P7 Cinturato AS 108H XL (NF0)</t>
  </si>
  <si>
    <t>2256017EUZOVEHT2</t>
  </si>
  <si>
    <t>225/60R17 Euzkadi Overlander HT2 103H XL</t>
  </si>
  <si>
    <t>2553520PIRPZRPZ4</t>
  </si>
  <si>
    <t>255/35R20 Pirelli P Zero PZ4 97Y (J) XL</t>
  </si>
  <si>
    <t>2554020PIRPZRPZ4</t>
  </si>
  <si>
    <t>2654521PIRPZRPZ4</t>
  </si>
  <si>
    <t>265/45R21 Pirelli P Zero PZ4 104W (J) (LR)</t>
  </si>
  <si>
    <t>2753521PIRPZRPZ4</t>
  </si>
  <si>
    <t>275/35R21 Pirelli P Zero PZ4 (103Y) XL (N1)</t>
  </si>
  <si>
    <t>2754022PIRPZEFT</t>
  </si>
  <si>
    <t>275/40R22 Pirelli P Zero PZ4 107Y XL RF (*) (KS)</t>
  </si>
  <si>
    <t>2854521PIRSZAS</t>
  </si>
  <si>
    <t>285/45R21 Pirelli Scorpion Zero AS 113H XL (*)</t>
  </si>
  <si>
    <t>2953021PIRPZEROPZ4</t>
  </si>
  <si>
    <t>295/30R21 Pirelli P Zero PZ4 (102Y) XL (MC) NCS</t>
  </si>
  <si>
    <t>2454520PIRSRZAS</t>
  </si>
  <si>
    <t>245/45R20 Pirelli Scorpion Zero AS 103W XL (LR) (J)</t>
  </si>
  <si>
    <t>2655019PIRSCVEAS</t>
  </si>
  <si>
    <t>265/50R19 Pirelli Scorpion Verde AS 110V XL (N0)</t>
  </si>
  <si>
    <t>2754019PIRPZEROPZ4</t>
  </si>
  <si>
    <t>275/40R19 Pirelli P Zero PZ4 (101Y)</t>
  </si>
  <si>
    <t>3053519PIRPZEROPZ4</t>
  </si>
  <si>
    <t>305/35R19 Pirelli P Zero PZ4 (102Y) XL (L)</t>
  </si>
  <si>
    <t>1956514NEXNPGX</t>
  </si>
  <si>
    <t>195/65R14 Nexen N Priz GX 89H</t>
  </si>
  <si>
    <t>33X12.5R17HD878</t>
  </si>
  <si>
    <t>33X 12.5R17 Haida HD878 120Q XL</t>
  </si>
  <si>
    <t>2157015BRIDUR660</t>
  </si>
  <si>
    <t>215/70R15 Bridgestone Duravis R660 109/107S</t>
  </si>
  <si>
    <t>1857014LAULH41</t>
  </si>
  <si>
    <t>185/70R14 Laufenn LH41 G Fit AS 88T</t>
  </si>
  <si>
    <t>2156516PIRCARR</t>
  </si>
  <si>
    <t>215/65R16 Pirelli Carrier 107/109T 8PR</t>
  </si>
  <si>
    <t>2355518CONECO6RF</t>
  </si>
  <si>
    <t>235/55R18 Continental EcoContact 6 104T RF XL</t>
  </si>
  <si>
    <t>2554519HANK127E</t>
  </si>
  <si>
    <t>255/45R19 Hankook K127E Ventus S1 Evo 3 EV 104W XL T0 S</t>
  </si>
  <si>
    <t>2355018GENGMRS</t>
  </si>
  <si>
    <t>235/50R18 General Tire G-Max RS 97Y XL FR</t>
  </si>
  <si>
    <t>1954516PIRP7AS</t>
  </si>
  <si>
    <t>195/45R16 Pirelli P7 Cinturato AS 84V XL</t>
  </si>
  <si>
    <t>2453520PIREPZERO</t>
  </si>
  <si>
    <t>245/35R20 Pirelli P Zero (95Y) XL</t>
  </si>
  <si>
    <t>2456018PIRSCR3</t>
  </si>
  <si>
    <t>2454019BRIDRIGRFP</t>
  </si>
  <si>
    <t>245/40R19 Bridgestone DriveGuard Rft 98W XL</t>
  </si>
  <si>
    <t>2554019PIRPZRPZ4</t>
  </si>
  <si>
    <t>255/40R19 Pirelli P Zero PZ4 96Y XL</t>
  </si>
  <si>
    <t>31X10.5R15PIRSCRATR</t>
  </si>
  <si>
    <t>31X10.5R15 Pirelli Scorpion ATR 109S</t>
  </si>
  <si>
    <t>2056016PIRSCO</t>
  </si>
  <si>
    <t>205/60R16 Pirelli Scorpion 92H</t>
  </si>
  <si>
    <t>3053519MICPISPC2</t>
  </si>
  <si>
    <t>305/35R19 Michelin Pilot Sport Cup 2 (106Y) XL FP</t>
  </si>
  <si>
    <t>2255517PIRP7AS3</t>
  </si>
  <si>
    <t>225/55R17 Pirelli P7 AS+ 3 97V</t>
  </si>
  <si>
    <t>2056515FULRFRO</t>
  </si>
  <si>
    <t>2057015ANTNT3000</t>
  </si>
  <si>
    <t>205/70R15 Antares NT3000 106/104S</t>
  </si>
  <si>
    <t>2656518WINMAXHT2</t>
  </si>
  <si>
    <t>265/65R18 Winrun Maxclaw H/T2 112S</t>
  </si>
  <si>
    <t>2953020WINR330</t>
  </si>
  <si>
    <t>295/30R20 Winrun R330 101W XL</t>
  </si>
  <si>
    <t>2856516EVES88C</t>
  </si>
  <si>
    <t>285/65R16 Evergeen ES88C 128R</t>
  </si>
  <si>
    <t>3053520MICHPSPC2</t>
  </si>
  <si>
    <t>2056516LAUFLH41</t>
  </si>
  <si>
    <t>205/65R16 Laufenn LH41 G Fit AS 95H</t>
  </si>
  <si>
    <t>33X12.5R15HANRF11</t>
  </si>
  <si>
    <t>33X/12.5R15 Hankook RF11 Dynapro AT2 108S</t>
  </si>
  <si>
    <t>3153022KUMPS71</t>
  </si>
  <si>
    <t>3054022KUMHP71</t>
  </si>
  <si>
    <t>305/40R22 Kumho Crugen HP71 114V</t>
  </si>
  <si>
    <t>2454018KUMV720</t>
  </si>
  <si>
    <t>245/40R18 Kumho V720C Ecsta 97W</t>
  </si>
  <si>
    <t>2753519KUMPS91</t>
  </si>
  <si>
    <t>275/35R19 Kumho PS91 Ecsta (100Y)</t>
  </si>
  <si>
    <t>2355518KUMPS71</t>
  </si>
  <si>
    <t>235/55R18 Kumho PS71 Ecsta 104W XL</t>
  </si>
  <si>
    <t>2454017KUMV720</t>
  </si>
  <si>
    <t>2953019KUMPS71</t>
  </si>
  <si>
    <t>295/30R19 Kumho PS71 Ecsta 100Y XL</t>
  </si>
  <si>
    <t>2654516KUMV70</t>
  </si>
  <si>
    <t>2754520KUMPS71</t>
  </si>
  <si>
    <t>275/45R20 Kumho PS71 Ecsta SUV 100Y XL</t>
  </si>
  <si>
    <t>2853522KUMPS71</t>
  </si>
  <si>
    <t>285/35R22 Kumho PS71 Ecsta SUV 106Y XL</t>
  </si>
  <si>
    <t>2854020KUMPS71</t>
  </si>
  <si>
    <t>285/40R20 Kumho PS71 Ecsta SUV 108Y XL</t>
  </si>
  <si>
    <t>2855020KUMPS71</t>
  </si>
  <si>
    <t>2453519PIRCORSA</t>
  </si>
  <si>
    <t>245/35R19 Pirelli Corsa A (93Y) XL (MC)</t>
  </si>
  <si>
    <t>1656014POWADAHP</t>
  </si>
  <si>
    <t>2854022PIRTROF</t>
  </si>
  <si>
    <t>285/40R22 Pirelli Trofeo Race (110Y) (L)</t>
  </si>
  <si>
    <t>3253522PIRTROF</t>
  </si>
  <si>
    <t>325/35R22 Pirelli Trofeo Race (114Y) (L)</t>
  </si>
  <si>
    <t>2453519PIRTROFAO</t>
  </si>
  <si>
    <t>245/35R19 Pirelli Trofeo Race (93Y) XL (AO)</t>
  </si>
  <si>
    <t>3153018TOYPR888</t>
  </si>
  <si>
    <t>315/30R18 Toyo Proxes R888R 98Y</t>
  </si>
  <si>
    <t>2754019KUMPS71</t>
  </si>
  <si>
    <t>275/40R19 Kumho PS71 Ecsta 105W XL</t>
  </si>
  <si>
    <t>2453020PIRPZERPZ4</t>
  </si>
  <si>
    <t>245/30R20 Pirelli P Zero PZ4 (90Y) XL (AO)</t>
  </si>
  <si>
    <t>2554020PIRPZEPZ4</t>
  </si>
  <si>
    <t>255/40R20 Pirelli P Zero PZ4 101Y XL (NF0)</t>
  </si>
  <si>
    <t>2653521PIRPZEPZ4</t>
  </si>
  <si>
    <t>1757014NEXNPGX</t>
  </si>
  <si>
    <t>175/70R14 Nexen N Priz GX 84T</t>
  </si>
  <si>
    <t>2854022PIRPZERO5</t>
  </si>
  <si>
    <t>285/40R22 Pirelli P Zero PZ5 107Y XL (MO-S) KS NCS</t>
  </si>
  <si>
    <t>3253522PIRPZERO5</t>
  </si>
  <si>
    <t>325/35R22 Pirelli P Zero PZ5 110Y XL (MO-S) KS NCS</t>
  </si>
  <si>
    <t>2555518MAXTRS6RF</t>
  </si>
  <si>
    <t>255/55R18 Maxtrek Sierra S6 105V RF</t>
  </si>
  <si>
    <t>2255017YOKADVNZP</t>
  </si>
  <si>
    <t>225/50R17 Yokohama Advan Sport ZP V103S 94Y</t>
  </si>
  <si>
    <t>2454517YOKADVNZP</t>
  </si>
  <si>
    <t>245/45R17 Yokohama Advan Sport ZP V103S 95Y</t>
  </si>
  <si>
    <t>2553520YOKADVANS</t>
  </si>
  <si>
    <t>255/35R20 Yokohama Advan Sport V103S 97Y</t>
  </si>
  <si>
    <t>2853520BRIT005EX</t>
  </si>
  <si>
    <t>285/35R20 Bridgestone Turanza T005 MOE 104Y</t>
  </si>
  <si>
    <t>2553518YOKADVAN</t>
  </si>
  <si>
    <t>255/35R18 Yokohama Advan Sport V105S 94Y</t>
  </si>
  <si>
    <t>2056516POWADAHP</t>
  </si>
  <si>
    <t>205/65R16 Powertrac Adamas HP 95H</t>
  </si>
  <si>
    <t>2655019YOKADVSP</t>
  </si>
  <si>
    <t>265/50R19 Yokohama Advan Sport V103B 110Y</t>
  </si>
  <si>
    <t>2954518MICHPSP4</t>
  </si>
  <si>
    <t>295/45R18 Michelin Pilot Sport 4 (112Y) XL</t>
  </si>
  <si>
    <t>2657516GDYASSFM</t>
  </si>
  <si>
    <t>265/75R16 Goodyear Assurance CS Fuel Max 116T</t>
  </si>
  <si>
    <t>2156015CONPREC2</t>
  </si>
  <si>
    <t>2753522KUMPS71</t>
  </si>
  <si>
    <t>2753519KUMPS71</t>
  </si>
  <si>
    <t>275/35R19 Kumho PS71 Ecsta 100Y XL</t>
  </si>
  <si>
    <t>1756514COPCS1</t>
  </si>
  <si>
    <t>175/65R14 Cooper CS1 82T</t>
  </si>
  <si>
    <t>2357016BFGMTKM3</t>
  </si>
  <si>
    <t>235/70R16 BF Goodrich Mud Terrain TA KM3 110/107Q</t>
  </si>
  <si>
    <t>2354518HANIH01</t>
  </si>
  <si>
    <t>235/45R18 Hankook IH01 Ion Evo AS 98W Sound Absorb</t>
  </si>
  <si>
    <t>2355018MICHPSP4SRF</t>
  </si>
  <si>
    <t>235/50R18 Michelin Pilot Sport 4 SUV ZP 97V</t>
  </si>
  <si>
    <t>2656018MICDELTX2</t>
  </si>
  <si>
    <t>265/60R18 Michelin Defender LTX MS2 114H</t>
  </si>
  <si>
    <t>2756518MICDELTX2</t>
  </si>
  <si>
    <t>275/65R18 Michelin Defender LTX MS2 123/120S</t>
  </si>
  <si>
    <t>2753518MICPSP4Y</t>
  </si>
  <si>
    <t>275/35R18 Michelin Pilot Sport 4S XL (99Y) XL TPC</t>
  </si>
  <si>
    <t>2353520MICHPSP4</t>
  </si>
  <si>
    <t>235/35R20 Michelin Pilot Sport 4S 92Y XL TO Acoust</t>
  </si>
  <si>
    <t>3053020MICPISPC2</t>
  </si>
  <si>
    <t>305/30R20 Michelin Pilot Sport Cup 2 (103Y) XL AO</t>
  </si>
  <si>
    <t>2453519MICPSPC2C</t>
  </si>
  <si>
    <t>245/35R19 Michelin Pilot Sport Cup 2 (93Y) XL CON</t>
  </si>
  <si>
    <t>2453520MICHPSP5</t>
  </si>
  <si>
    <t>245/35R20 Michelin Pilot Sport 5 (95Y) XL</t>
  </si>
  <si>
    <t>2453520MICHPSPC2R</t>
  </si>
  <si>
    <t>245/35R20 Michelin Pilot Sport Cup 2R (95Y) XL K2</t>
  </si>
  <si>
    <t>2553020MICHPSP4R</t>
  </si>
  <si>
    <t>255/30R20 Michelin Pilot Sport 4S RF 92Y XL</t>
  </si>
  <si>
    <t>3253019MICPS2ZP</t>
  </si>
  <si>
    <t>325/30R19 Michelin Pilot Sport PS2 (94Y) RF</t>
  </si>
  <si>
    <t>2553518TOYPR888</t>
  </si>
  <si>
    <t>255/35R18 Toyo Proxes R888R 94Y XL</t>
  </si>
  <si>
    <t>2056016BRITLS100</t>
  </si>
  <si>
    <t>205/60R16 Bridgestone Turanza LS100 92H</t>
  </si>
  <si>
    <t>1957015LAUFLV01</t>
  </si>
  <si>
    <t>195/70R15 Laufenn LV01 X Fit Van 8PR 104/102R</t>
  </si>
  <si>
    <t>2156015LAUFLH41</t>
  </si>
  <si>
    <t>215/60R15 Laufenn LH41 G Fit AS 94H</t>
  </si>
  <si>
    <t>2156515LAULH41</t>
  </si>
  <si>
    <t>215/65R15 Laufenn LH41 G Fit AS 96H</t>
  </si>
  <si>
    <t>2156516LAUFLH41</t>
  </si>
  <si>
    <t>215/65R16 Laufenn LH41 G Fit AS 98H</t>
  </si>
  <si>
    <t>2254518HANH436</t>
  </si>
  <si>
    <t>225/45R18 Hankook H436 Kinergy GT 91H</t>
  </si>
  <si>
    <t>2257015LAULV01</t>
  </si>
  <si>
    <t>2257516HANRT05</t>
  </si>
  <si>
    <t>225/75R16 Hankook RT05 Dynapro MT2 115/112Q</t>
  </si>
  <si>
    <t>2353520BRIPOTSP</t>
  </si>
  <si>
    <t>235/35R20 Bridgestone Potenza Sport 92Y XL</t>
  </si>
  <si>
    <t>2156017BRITLS100</t>
  </si>
  <si>
    <t>215/60R17 Bridgestone Turanza LS100 96H</t>
  </si>
  <si>
    <t>2057015FULFIV</t>
  </si>
  <si>
    <t>205/70R15 Fullrun Frun-Five 106/104R</t>
  </si>
  <si>
    <t>2156516WINR380H</t>
  </si>
  <si>
    <t>215/65R16 Winrun R380 98H</t>
  </si>
  <si>
    <t>2954020WINR33</t>
  </si>
  <si>
    <t>295/40R20 Winrun R330 110W XL</t>
  </si>
  <si>
    <t>2353519WINR330</t>
  </si>
  <si>
    <t>235/35R19 Winrun R330 91W</t>
  </si>
  <si>
    <t>2853519KUMPS91</t>
  </si>
  <si>
    <t>285/35R19 Kumho Ecsta PS91 103Y</t>
  </si>
  <si>
    <t>2854519KUMPS71</t>
  </si>
  <si>
    <t>285/45R19 Kumho PS71 Ecsta 111Y XL</t>
  </si>
  <si>
    <t>2156516PIRCARRC</t>
  </si>
  <si>
    <t>215/65R16 Pirelli Carrier 109T</t>
  </si>
  <si>
    <t>2356517BRIDRIGRFP</t>
  </si>
  <si>
    <t>235/65R17 Bridgestone DriveGuard Plus Rft 104H</t>
  </si>
  <si>
    <t>2754020PIRPZERASP3</t>
  </si>
  <si>
    <t>2156017PIRSCOHT</t>
  </si>
  <si>
    <t>215/60R17 Pirelli Scorpion HT 100H XL (JP)</t>
  </si>
  <si>
    <t>2255017PIRP7AS3</t>
  </si>
  <si>
    <t>225/50R17 Pirelli P7 AS+ 3 94V</t>
  </si>
  <si>
    <t>2754019MINSAFM06</t>
  </si>
  <si>
    <t>275/40R19 Minnell Safy M06 105W</t>
  </si>
  <si>
    <t>2055516YOKADVAN</t>
  </si>
  <si>
    <t>205/55R16 Yokohama Advan Sport V 105S 91W</t>
  </si>
  <si>
    <t>2854019PIRPZEPZ4</t>
  </si>
  <si>
    <t>285/40R19 Pirelli P Zero PZ4 (107Y) XL (MO1A)</t>
  </si>
  <si>
    <t>2753520PIRPZERFT</t>
  </si>
  <si>
    <t>275/35R20 Pirelli P Zero PZ4 102Y XL RF (*)</t>
  </si>
  <si>
    <t>2853520PIRPZEROF</t>
  </si>
  <si>
    <t>285/35R20 Pirelli P Zero PZ4 (104Y) XL (F03)</t>
  </si>
  <si>
    <t>2753520CONSPC7</t>
  </si>
  <si>
    <t>275/35R20 Continental SportContact 7 (102Y) FR XL</t>
  </si>
  <si>
    <t>2953020CONSPC7</t>
  </si>
  <si>
    <t>295/30R20 Continental SportContact 7 (102Y) FR XL</t>
  </si>
  <si>
    <t>2557016LAULD01</t>
  </si>
  <si>
    <t>255/70R16 Laufenn LD01 X Fit HT 111T</t>
  </si>
  <si>
    <t>2256018PIRPZERASP</t>
  </si>
  <si>
    <t>225/60R18 Pirelli P Zero AS +3 100W</t>
  </si>
  <si>
    <t>2753521PIRPZ4</t>
  </si>
  <si>
    <t>275/35R21 Pirelli P Zero PZ4 103W (T1) XL NCS ELT</t>
  </si>
  <si>
    <t>2256016MICPRIM4P</t>
  </si>
  <si>
    <t>225/60R16 Michelin Primacy 4+ 102W XL</t>
  </si>
  <si>
    <t>2553521BRIT005</t>
  </si>
  <si>
    <t>255/35R21 Bridgestone Turanza T005 98Y XL</t>
  </si>
  <si>
    <t>185R14GENTEUR2</t>
  </si>
  <si>
    <t>185/R14 General Grabber Eurovan 2 102/100Q 8PR</t>
  </si>
  <si>
    <t>2056516BRIT005</t>
  </si>
  <si>
    <t>205/65R16 Bridgestone Turanza T005 95W SM</t>
  </si>
  <si>
    <t>2554020BRIT005</t>
  </si>
  <si>
    <t>2454019WINR330RF</t>
  </si>
  <si>
    <t>245/40R19 Winrun R330 94W RF</t>
  </si>
  <si>
    <t>2554520WINR330</t>
  </si>
  <si>
    <t>255/45R20 Winrun R330 105W XL</t>
  </si>
  <si>
    <t>2055516GENALRTOS</t>
  </si>
  <si>
    <t>205/55R16 General Tire Altimax One S 91H</t>
  </si>
  <si>
    <t>2255017YOKADVA10F</t>
  </si>
  <si>
    <t>225/50R17 Yokohama Advan A10F 94W</t>
  </si>
  <si>
    <t>2355020HANK127E</t>
  </si>
  <si>
    <t>235/50R20 Hankook K127E Ventus S1 Evo 3 EV 100T (+)</t>
  </si>
  <si>
    <t>2154018HANK127</t>
  </si>
  <si>
    <t>215/40R18 Hankook K127 Ventus S1 Evo 3 89Y</t>
  </si>
  <si>
    <t>2254519HANK127</t>
  </si>
  <si>
    <t>225/45R19 Hankook K127 Ventus S1 Evo 3 96Y XL</t>
  </si>
  <si>
    <t>2257016HANRF11</t>
  </si>
  <si>
    <t>225/70R16 Hankook RF11 Dynapro AT2 103T</t>
  </si>
  <si>
    <t>2454519HANK127</t>
  </si>
  <si>
    <t>245/45R19 Hankook K127 Ventus S1 Evo 3 102Y XL</t>
  </si>
  <si>
    <t>2754020BRIALE</t>
  </si>
  <si>
    <t>275/40R20 Bridgestone Alenza 001 106W</t>
  </si>
  <si>
    <t>2853523PIRPZERPZ4</t>
  </si>
  <si>
    <t>285/35R23 Pirelli P Zero PZ4 107Y XL</t>
  </si>
  <si>
    <t>2055017MICPRIM4P</t>
  </si>
  <si>
    <t>205/50R17 Michelin Primacy 4+ 89V</t>
  </si>
  <si>
    <t>2156515FULRFRO</t>
  </si>
  <si>
    <t>2654520SAFRFRC26</t>
  </si>
  <si>
    <t>2656517PIRSCVEAS</t>
  </si>
  <si>
    <t>265/65R17 Pirelli Scorpion Verde AS 112H</t>
  </si>
  <si>
    <t>1956014KUMTA21</t>
  </si>
  <si>
    <t>195/60R14 Kumho Solus TA21 86H</t>
  </si>
  <si>
    <t>1755015KUMTA21</t>
  </si>
  <si>
    <t>175/50R15 Kumho Solus TA21 75H</t>
  </si>
  <si>
    <t>2355518KUMKC53</t>
  </si>
  <si>
    <t>235/55R18 Kumho KC53 PorTran 104/102H</t>
  </si>
  <si>
    <t>2754519KUMPS71</t>
  </si>
  <si>
    <t>275/45R19 Kumho PS71 Ecsta 108Y XL</t>
  </si>
  <si>
    <t>2554520BRITUR6</t>
  </si>
  <si>
    <t>255/45R20 Bridgestone Turanza 6 105Y XL SM</t>
  </si>
  <si>
    <t>2055516MAXTRM1RF</t>
  </si>
  <si>
    <t>205/55R16 Maxtrek Maximus M1 94V RFT</t>
  </si>
  <si>
    <t>1756513ATLGRE</t>
  </si>
  <si>
    <t>175/65R13 Atlas Green 80T</t>
  </si>
  <si>
    <t>2753520PIRPZERASN</t>
  </si>
  <si>
    <t>275/35R20 Pirelli P Zero AS 102W XL GOE NCS</t>
  </si>
  <si>
    <t>2753021PIRPZEPZ4</t>
  </si>
  <si>
    <t>275/30R21 Pirelli P Zero PZ4 98W XL (VOL) NCS</t>
  </si>
  <si>
    <t>2553520PIPZER</t>
  </si>
  <si>
    <t>255/35R20 Pirelli P Zero (97Y) XL (MO)</t>
  </si>
  <si>
    <t>2754019PIRPZERPZ4</t>
  </si>
  <si>
    <t>275/40R19 Pirelli P Zero PZ4 (105Y) XL (*)</t>
  </si>
  <si>
    <t>2754019PIRPZERPZ4RF</t>
  </si>
  <si>
    <t>275/40R19 Pirelli P Zero PZ4 101Y XL RF (*)</t>
  </si>
  <si>
    <t>2854019PIPZEPZ4</t>
  </si>
  <si>
    <t>285/40R19 Pirelli P Zero PZ4 (107Y) XL (*)</t>
  </si>
  <si>
    <t>2953020PIRPZEROPZ4</t>
  </si>
  <si>
    <t>295/30R20 Pirelli P Zero PZ4 (101Y) XL (MO1)</t>
  </si>
  <si>
    <t>2753523PIRPZEROPZ4</t>
  </si>
  <si>
    <t>2254019PIPZEPZ4</t>
  </si>
  <si>
    <t>225/40R19 Pirelli P Zero PZ4 93Y XL (J)</t>
  </si>
  <si>
    <t>2755520BRIDRIGRFP</t>
  </si>
  <si>
    <t>275/55R20 Bridgestone DriveGuard Plus Rft 111H</t>
  </si>
  <si>
    <t>2554020BRIT005Y</t>
  </si>
  <si>
    <t>255/40R20 Bridgestone Turanza T005 101Y XL</t>
  </si>
  <si>
    <t>2055517BRIT001RFW</t>
  </si>
  <si>
    <t>205/55R17 Bridgestone Turanza T001 Rft 95W</t>
  </si>
  <si>
    <t>2056516BRIDUR660</t>
  </si>
  <si>
    <t>2255018BRIDRIGRFP</t>
  </si>
  <si>
    <t>225/50R18 Bridgestone DriveGuard Plus Rft 95V</t>
  </si>
  <si>
    <t>2255517BRIT005W</t>
  </si>
  <si>
    <t>225/55R17 Bridgestone Turanza T005 97W</t>
  </si>
  <si>
    <t>2256517BRIALEV</t>
  </si>
  <si>
    <t>225/65R17 Bridgestone Alenza 001 102V</t>
  </si>
  <si>
    <t>2354018BRIDRIGRFP</t>
  </si>
  <si>
    <t>235/40R18 Bridgestone DriveGuard Plus Rft 95W XL</t>
  </si>
  <si>
    <t>2355518BRIT005M</t>
  </si>
  <si>
    <t>235/55R18 Bridgestone Turanza T005 104T MO</t>
  </si>
  <si>
    <t>2453020RIPOTSP</t>
  </si>
  <si>
    <t>245/30R20 Bridgestone Potenza Sport 90Y XL</t>
  </si>
  <si>
    <t>2453520BRIPS007</t>
  </si>
  <si>
    <t>245/35R20 Bridgestone Potenza S007 95Y XL</t>
  </si>
  <si>
    <t>2454018BRIDRIGRFP</t>
  </si>
  <si>
    <t>245/40R18 Bridgestone DriveGuard Plus Rft 97W XL</t>
  </si>
  <si>
    <t>2454019BRIPOTSP</t>
  </si>
  <si>
    <t>245/40R19 Bridgestone Potenza Sport 98Y XL</t>
  </si>
  <si>
    <t>2454519BRIDRIGRFP</t>
  </si>
  <si>
    <t>245/45R19 Bridgestone DriveGuard Plus Rft 102W XL</t>
  </si>
  <si>
    <t>2456018BRIDUEHLT</t>
  </si>
  <si>
    <t>245/60R18 Bridgestone Dueler HL 422 Ecopia 104T</t>
  </si>
  <si>
    <t>2553520BRIPS005RF</t>
  </si>
  <si>
    <t>255/35R20 Bridgestone Potenza S005 93Y RF</t>
  </si>
  <si>
    <t>2554018BRIDRIGRFP</t>
  </si>
  <si>
    <t>255/40R18 Bridgestone DriveGuard Plus Rft 99W XL</t>
  </si>
  <si>
    <t>2554019BRIPS007</t>
  </si>
  <si>
    <t>255/40R19 Bridgestone Potenza S007 96W</t>
  </si>
  <si>
    <t>2555020BRIALESPAS</t>
  </si>
  <si>
    <t>255/50R20 Bridgestone Alenza Sport A/S 105H</t>
  </si>
  <si>
    <t>2754022GDYEAGTOU</t>
  </si>
  <si>
    <t>275/40R22 Goodyear Eagle Touring 107W XL</t>
  </si>
  <si>
    <t>2255518GDYASUFIN</t>
  </si>
  <si>
    <t>225/55R18 Goodyear Assurance Finesse 98V</t>
  </si>
  <si>
    <t>2354019GDYEF1A2</t>
  </si>
  <si>
    <t>235/40R19 Goodyear Eagle F1 Asymmetric 2 92Y N0 FP</t>
  </si>
  <si>
    <t>2356018DUNPT20</t>
  </si>
  <si>
    <t>235/60R18 Dunlop GrandTrek PT20 103H SL</t>
  </si>
  <si>
    <t>2457516DUNAT20</t>
  </si>
  <si>
    <t>245/75R16 Dunlop GrandTrek AT20 109S</t>
  </si>
  <si>
    <t>2554019GDYEFGRF</t>
  </si>
  <si>
    <t>255/40R19 Goodyear EfficientGrip RFT 100Y XL</t>
  </si>
  <si>
    <t>2555518BRIDRIGRFP</t>
  </si>
  <si>
    <t>255/55R18 Bridgestone DriveGuard Plus Rft 109W</t>
  </si>
  <si>
    <t>2555520BRIDATRHS</t>
  </si>
  <si>
    <t>255/55R20 Bridgestone Dueler AT RH-S 107S</t>
  </si>
  <si>
    <t>2654021BRIT005EX</t>
  </si>
  <si>
    <t>265/40R21 Bridgestone Turanza T005 105H XL</t>
  </si>
  <si>
    <t>2655520RIDAT693</t>
  </si>
  <si>
    <t>265/55R20 Bridgestone Dueler AT 693 V 113V</t>
  </si>
  <si>
    <t>2656518GDYWRAT</t>
  </si>
  <si>
    <t>265/65R18 Goodyear Wrangler Territory AT 114T SL</t>
  </si>
  <si>
    <t>2657018BRIDUEHT</t>
  </si>
  <si>
    <t>265/70R18 Bridgestone Dueler HT 685 116T</t>
  </si>
  <si>
    <t>2753020BRIPOTSP</t>
  </si>
  <si>
    <t>275/30R20 Bridgestone Potenza Sport 97Y XL SM</t>
  </si>
  <si>
    <t>2853519GDYEF1A2</t>
  </si>
  <si>
    <t>285/35R19 Goodyear Eagle F1 Asymmetric 2 103Y N0 F</t>
  </si>
  <si>
    <t>2853520BRIT005</t>
  </si>
  <si>
    <t>285/35R20 Bridgestone Turanza T005A 104Y XL MO-S</t>
  </si>
  <si>
    <t>2954020BRIPOTSP</t>
  </si>
  <si>
    <t>295/40R20 Bridgestone Potenza Sport 110W XL</t>
  </si>
  <si>
    <t>3053020BRIPOTRAC</t>
  </si>
  <si>
    <t>305/30R20 Bridgestone Potenza Race XL 103Y</t>
  </si>
  <si>
    <t>3053020BRIPS007</t>
  </si>
  <si>
    <t>305/30R20 Bridgestone Potenza S007 103Y XL NR</t>
  </si>
  <si>
    <t>3153021GDYEF1SP</t>
  </si>
  <si>
    <t>315/30R21 Goodyear Eagle F1 SuperSport R (105Y)</t>
  </si>
  <si>
    <t>3157017BRIDATR3</t>
  </si>
  <si>
    <t>315/70R17 Bridgestone Dueler AT Revo 3 121/118S</t>
  </si>
  <si>
    <t>2356020BRIALE</t>
  </si>
  <si>
    <t>235/60R20 Bridgestone Alenza 001 108H XL</t>
  </si>
  <si>
    <t>2853022BRITUR6</t>
  </si>
  <si>
    <t>285/30R22 Bridgestone Turanza 6 104Y XL SM</t>
  </si>
  <si>
    <t>2854020BRITUR6</t>
  </si>
  <si>
    <t>285/40R20 Bridgestone Turanza 6 108Y XL SM</t>
  </si>
  <si>
    <t>2553020PIRPZCOR</t>
  </si>
  <si>
    <t>255/30R20 Pirelli P Zero Corsa (92Y) XL PZC4 (L1)</t>
  </si>
  <si>
    <t>2753520PIRPZCOR</t>
  </si>
  <si>
    <t>275/35R20 Pirelli P Zero Corsa (102Y) XL PZC4 (N0)</t>
  </si>
  <si>
    <t>1655514KUMPS31</t>
  </si>
  <si>
    <t>165/55R14 Kumho PS31 Ecsta 72H</t>
  </si>
  <si>
    <t>2753519HANK127</t>
  </si>
  <si>
    <t>275/35R19 Hankook K127 Ventus S1 Evo 3 100Y XL</t>
  </si>
  <si>
    <t>2457017BFMTKM3</t>
  </si>
  <si>
    <t>245/70R17 BF Goodrich Mud Terrain TA KM3 119/116Q</t>
  </si>
  <si>
    <t>2657018BFGHDT</t>
  </si>
  <si>
    <t>265/70R18 BF Goodrich HD Terrain T/A KT 124/121Q</t>
  </si>
  <si>
    <t>2855020MICDEFLTX</t>
  </si>
  <si>
    <t>285/50R20 Michelin Defender LTX MS 116H XL</t>
  </si>
  <si>
    <t>3157017BFGHDT</t>
  </si>
  <si>
    <t>315/70R17 BF Goodrich HD Terrain T/A KT 128Q K</t>
  </si>
  <si>
    <t>2954021PIRSCORZER</t>
  </si>
  <si>
    <t>295/40R21 Pirelli Scorpion Zero 111V XL (MO)</t>
  </si>
  <si>
    <t>2156016FULRFRO</t>
  </si>
  <si>
    <t>215/60R16 Fullrun Frun-One 99H XL</t>
  </si>
  <si>
    <t>2256517PIRSCRATH</t>
  </si>
  <si>
    <t>225/65R17 Pirelli Scorpion AT+ 102H XL WL</t>
  </si>
  <si>
    <t>1657013AGA266</t>
  </si>
  <si>
    <t>165/70R13 Agate AG-266 79T</t>
  </si>
  <si>
    <t>2554518MAZSPCHARF</t>
  </si>
  <si>
    <t>255/45R18 Mazzini Super SportChaser RF 99W</t>
  </si>
  <si>
    <t>2555019SAFRFRC26</t>
  </si>
  <si>
    <t>255/50R19 Saferich FRC26 107W</t>
  </si>
  <si>
    <t>33X12.5R26HAIHD869</t>
  </si>
  <si>
    <t>33X 12.5R26 Haida HD869 114Q 10C</t>
  </si>
  <si>
    <t>2554020BRIT005RF</t>
  </si>
  <si>
    <t>255/40R20 Bridgestone Turanza T005 RF 101Y XL MOES</t>
  </si>
  <si>
    <t>2853019YOKADVAN</t>
  </si>
  <si>
    <t>285/30R19 Yokohama Advan Sport V105S 98Y MO</t>
  </si>
  <si>
    <t>2254018TOYTM1</t>
  </si>
  <si>
    <t>225/40R18 Toyo Proxes TM1 92W</t>
  </si>
  <si>
    <t>3053019PIRTRORS</t>
  </si>
  <si>
    <t>305/30R19 Pirelli Trofeo RS (98Y)</t>
  </si>
  <si>
    <t>3153019PIRTRORS</t>
  </si>
  <si>
    <t>315/30R19 Pirelli Trofeo RS (100Y)</t>
  </si>
  <si>
    <t>2453519PIRTROFR</t>
  </si>
  <si>
    <t>245/35R19 Pirelli Trofeo Race (93Y) XL (MC1)</t>
  </si>
  <si>
    <t>2156515KUMTA21</t>
  </si>
  <si>
    <t>215/65R15 Kumho Solus TA21 96H</t>
  </si>
  <si>
    <t>2255018PIRPZERASP3</t>
  </si>
  <si>
    <t>225/50R18 Pirelli P Zero AS +3 95Y</t>
  </si>
  <si>
    <t>1558013KUMTA21</t>
  </si>
  <si>
    <t>155/80R13 Kumho Solus TA21 79T</t>
  </si>
  <si>
    <t>2555019PIRSCRZAS</t>
  </si>
  <si>
    <t>255/50R19 Pirelli Scorpion Zero AS (+) ELT 107T XL</t>
  </si>
  <si>
    <t>155R15VITVIN</t>
  </si>
  <si>
    <t>155R15 Vitorius Vintage 82H cara blanca</t>
  </si>
  <si>
    <t>1757013WINR330</t>
  </si>
  <si>
    <t>175/70R13 Winrun R330 82T</t>
  </si>
  <si>
    <t>2555020VINACT02</t>
  </si>
  <si>
    <t>255/50R20 Vinmax Active V02 109W</t>
  </si>
  <si>
    <t>3157516KUMKL71</t>
  </si>
  <si>
    <t>315/75R16 Kumho KL71 Road Venture MT 127/124Q</t>
  </si>
  <si>
    <t>2457516JKBLHTLT</t>
  </si>
  <si>
    <t>245/75R16 JK Tyre Blazze HT 120/116R BLK 10C</t>
  </si>
  <si>
    <t>1958015MICAGI3</t>
  </si>
  <si>
    <t>195/80R15 Michelin Agilis 3 108/106S</t>
  </si>
  <si>
    <t>2256017MICPRIM4P</t>
  </si>
  <si>
    <t>225/60R17 Michelin Primacy 4+ 99V</t>
  </si>
  <si>
    <t>2257015MICAGI3</t>
  </si>
  <si>
    <t>225/70R15 Michelin Agilis 3 112/110S</t>
  </si>
  <si>
    <t>35X12.5R18BFGHDT</t>
  </si>
  <si>
    <t>35X12.5R18 BF Goodrich HD Terrain T/A KT 128Q</t>
  </si>
  <si>
    <t>205R16HANRF11</t>
  </si>
  <si>
    <t>205R16 Hankook RF11 Dynapro AT2 8PR</t>
  </si>
  <si>
    <t>2255016HANH457</t>
  </si>
  <si>
    <t>225/50R16 Hankook H457 Ventus V2 Concept 2 92V</t>
  </si>
  <si>
    <t>2255519HANIH01A</t>
  </si>
  <si>
    <t>225/55R19 Hankook IH01 Ion Evo AS SUV 103V</t>
  </si>
  <si>
    <t>33X12.5R15HANRT05</t>
  </si>
  <si>
    <t>33X/12.5R15 Hankook RT05 Dynapro MT2 108Q</t>
  </si>
  <si>
    <t>B2156517COGTCS5</t>
  </si>
  <si>
    <t>215/65R17 Cooper CS5 Grand Touring Blem 99T</t>
  </si>
  <si>
    <t>B2156017MCSTRAS</t>
  </si>
  <si>
    <t>215/60R17 Mastercraft Stratus AS Blem 96T</t>
  </si>
  <si>
    <t>B2056516MCSTRAS</t>
  </si>
  <si>
    <t>205/65R16 Mastercraft Stratus AS Blem 95H</t>
  </si>
  <si>
    <t>B2156016COPENDPLUSV</t>
  </si>
  <si>
    <t>B2156016MCFCOUQ</t>
  </si>
  <si>
    <t>215/60R16 Mastercraft Courser Quest Plus Blem 95V</t>
  </si>
  <si>
    <t>B2156016MCSTRAS</t>
  </si>
  <si>
    <t>215/60R16 Mastercraft Stratus AS Blem 95V</t>
  </si>
  <si>
    <t>B2156016MCSRTOUV</t>
  </si>
  <si>
    <t>215/60R16 Mastercraft SRT Touring 95V Blem</t>
  </si>
  <si>
    <t>2454018BRIPOTSP</t>
  </si>
  <si>
    <t>245/40R18 Bridgestone Potenza Sport 97Y XL</t>
  </si>
  <si>
    <t>3153522YOKADVAND</t>
  </si>
  <si>
    <t>315/35R22 Yokohama Advan Sport V107D (111Y) XL NC0</t>
  </si>
  <si>
    <t>2155518YOKGEOG058</t>
  </si>
  <si>
    <t>215/55R18 Yokohama Geolandar CV G058 99V</t>
  </si>
  <si>
    <t>B2156517MCFCOUQ</t>
  </si>
  <si>
    <t>215/65R17 Mastercraft Courser Quest Plus Blem 99T</t>
  </si>
  <si>
    <t>B2156516MCSRTOU</t>
  </si>
  <si>
    <t>215/65R16 Mastercraft SRT Touring 98T Blem</t>
  </si>
  <si>
    <t>2455019BRIALE</t>
  </si>
  <si>
    <t>245/50R19 Bridgestone Alenza 001 105W SM</t>
  </si>
  <si>
    <t>2355517GTCON288</t>
  </si>
  <si>
    <t>235/55R17 Giti Control 288 99Y</t>
  </si>
  <si>
    <t>2155017GTCOM</t>
  </si>
  <si>
    <t>215/50R17 Giti Comfort 228V1 91V</t>
  </si>
  <si>
    <t>2156017GITIF50</t>
  </si>
  <si>
    <t>215/60R17 Giti Comfort F50 96H</t>
  </si>
  <si>
    <t>2454519GTCON288</t>
  </si>
  <si>
    <t>245/45R19 Giti Control 288 98Y</t>
  </si>
  <si>
    <t>2454519PIRPZEROAS</t>
  </si>
  <si>
    <t>245/45R19 Pirelli P Zero AS 102Y (LM1) NCS ELT LX</t>
  </si>
  <si>
    <t>2457017BFGATKO2</t>
  </si>
  <si>
    <t>245/70R17 BF Goodrich TA KO2 119/116S</t>
  </si>
  <si>
    <t>2554019BRITEL440</t>
  </si>
  <si>
    <t>255/40R19 Bridgestone Turanza EL440 96W</t>
  </si>
  <si>
    <t>2655022DUNGTPT5A</t>
  </si>
  <si>
    <t>265/50R22 Dunlop GrandTrek PT5A 112V XL</t>
  </si>
  <si>
    <t>2656018GTHT</t>
  </si>
  <si>
    <t>265/60R18 Giti HT152 4X4 110H</t>
  </si>
  <si>
    <t>2156017GTHT</t>
  </si>
  <si>
    <t>215/60R17 Giti HT152 4X4 96H</t>
  </si>
  <si>
    <t>2355018GTCON288</t>
  </si>
  <si>
    <t>235/50R18 Giti Control 288 101Y</t>
  </si>
  <si>
    <t>2754019GTCON288</t>
  </si>
  <si>
    <t>275/40R19 Giti Control 288 101Y</t>
  </si>
  <si>
    <t>2657017FIRTRANAT2</t>
  </si>
  <si>
    <t>265/70R17 Firestone Transforce AT 2 121/118R</t>
  </si>
  <si>
    <t>2555016PIRP7CRCLA</t>
  </si>
  <si>
    <t>3253522PIRPZER5</t>
  </si>
  <si>
    <t>325/35R22 Pirelli P Zero PZ5 110Y XL (MO)</t>
  </si>
  <si>
    <t>2056515MAXMCV3P</t>
  </si>
  <si>
    <t>205/65R15 Maxxis MCV3 VanPro 8PR 102/100T</t>
  </si>
  <si>
    <t>2754018MINSAFM06</t>
  </si>
  <si>
    <t>275/40R18 Minnell Safy M06 103W</t>
  </si>
  <si>
    <t>2254518KUSP9RF</t>
  </si>
  <si>
    <t>225/45R18 Kustone Passion P9S 95W Rft</t>
  </si>
  <si>
    <t>2453020CONSPC6Y</t>
  </si>
  <si>
    <t>245/30R20 Continental ContiSportContact 6 106Y XL FR</t>
  </si>
  <si>
    <t>2056516WINR380</t>
  </si>
  <si>
    <t>2454020PIRPZERASN</t>
  </si>
  <si>
    <t>245/40R20 Pirelli P Zero AS 99W XL GOE NCS</t>
  </si>
  <si>
    <t>1656015AGA262</t>
  </si>
  <si>
    <t>165/60R15 Agate AG-262 77H</t>
  </si>
  <si>
    <t>2056014FULRFRO</t>
  </si>
  <si>
    <t>205/60R14 Fullrun Frun-One 88H</t>
  </si>
  <si>
    <t>2057015MAZECO307</t>
  </si>
  <si>
    <t>205/70R15 Mazzini Eco307 96H</t>
  </si>
  <si>
    <t>2156016HANH735</t>
  </si>
  <si>
    <t>215/60R16 Hankook H735 Kinergy ST 92H</t>
  </si>
  <si>
    <t>2255018HANK127</t>
  </si>
  <si>
    <t>225/50R18 Hankook K127 Ventus S1 Evo 3 SUV 99Y</t>
  </si>
  <si>
    <t>2756518HANRH12</t>
  </si>
  <si>
    <t>275/65R18 Hankook RH12 Dynapro HT</t>
  </si>
  <si>
    <t>2755520YOKG003</t>
  </si>
  <si>
    <t>275/55R20 Yokohama Geolandar MT G003 120/117Q</t>
  </si>
  <si>
    <t>2157015YOKASCLX</t>
  </si>
  <si>
    <t>215/70R15 Yokohama Ascend LX S328 98T</t>
  </si>
  <si>
    <t>2454018YOKADVNZP</t>
  </si>
  <si>
    <t>245/40R18 Yokohama Advan Sport ZP V103S 93Y</t>
  </si>
  <si>
    <t>2955015HANH735</t>
  </si>
  <si>
    <t>295/50R15 Hankook H735 Kinergy ST 105T</t>
  </si>
  <si>
    <t>2554518YOKADVA</t>
  </si>
  <si>
    <t>255/45R18 Yokohama Advan Sport V103S 99Y</t>
  </si>
  <si>
    <t>2457516SAFRFRC86</t>
  </si>
  <si>
    <t>245/75R16 Saferich FRC86 120/116R</t>
  </si>
  <si>
    <t>1656015KUMTA21</t>
  </si>
  <si>
    <t>165/60R15 Kumho Solus TA21 77H</t>
  </si>
  <si>
    <t>2357515HANRF12</t>
  </si>
  <si>
    <t>235/75R15 Hankook RF12 Dynapro AT2 Extreme 104/101S</t>
  </si>
  <si>
    <t>2557018HANRA33</t>
  </si>
  <si>
    <t>3353021MICPSPC2</t>
  </si>
  <si>
    <t>335/30R21 Michelin Pilot Sport Cup 2 (109Y) XL N0</t>
  </si>
  <si>
    <t>2753520GDYEF1SP</t>
  </si>
  <si>
    <t>275/35R20 Goodyear Eagle F1 SuperSport 102Y XL N0</t>
  </si>
  <si>
    <t>3353021GDYEF1SP</t>
  </si>
  <si>
    <t>335/30R21 Goodyear Eagle F1 SuperSport 109Y XL N0</t>
  </si>
  <si>
    <t>2854022PIRPZER5</t>
  </si>
  <si>
    <t>285/40R22 Pirelli P Zero PZ5 106Y (MO)</t>
  </si>
  <si>
    <t>2055516TOYCOM</t>
  </si>
  <si>
    <t>205/55R16 Toyo Proxes Comfort 91H</t>
  </si>
  <si>
    <t>2155017TOYTM1</t>
  </si>
  <si>
    <t>215/50R17 Toyo Proxes TM1 95W</t>
  </si>
  <si>
    <t>2654520TOYPRST3</t>
  </si>
  <si>
    <t>265/45R20 Toyo Proxes STIII 108V</t>
  </si>
  <si>
    <t>2753518HANZ232</t>
  </si>
  <si>
    <t>275/35R18 Hankook Z232 Ventus RS-4 95W</t>
  </si>
  <si>
    <t>2255519SAFRFRC26</t>
  </si>
  <si>
    <t>225/55R19 Saferich FRC26 99W</t>
  </si>
  <si>
    <t>2657016SAFRFRC66</t>
  </si>
  <si>
    <t>265/70R16 Saferich FRC66 112T</t>
  </si>
  <si>
    <t>2855020WINMAXHT2</t>
  </si>
  <si>
    <t>285/50R20 Winrun Maxclaw HT2 116V XL</t>
  </si>
  <si>
    <t>2254518GTCON288R</t>
  </si>
  <si>
    <t>225/45R18 Giti Control 288 95W RF</t>
  </si>
  <si>
    <t>2454020MAZECO602</t>
  </si>
  <si>
    <t>245/40R20 Mazzini Eco602 99Y</t>
  </si>
  <si>
    <t>2553520HAIHD921</t>
  </si>
  <si>
    <t>255/35R20 Haida HD921 97Y XL</t>
  </si>
  <si>
    <t>2356517MCWILAT2</t>
  </si>
  <si>
    <t>235/65R17 Mastercraft Wildcat A/T2 104T</t>
  </si>
  <si>
    <t>2358516CARLW</t>
  </si>
  <si>
    <t>235/85R16 Cargomax Load Warrior 132/127L Remolque</t>
  </si>
  <si>
    <t>2555019GDYEF1A3S</t>
  </si>
  <si>
    <t>255/50R19 Goodyear Eagle F1 Asymmetric 3 SUV 107Y XL FP</t>
  </si>
  <si>
    <t>2857017MAZGIA</t>
  </si>
  <si>
    <t>285/70R17 Mazzini GiantSaver 121/118S</t>
  </si>
  <si>
    <t>2256016BLACSHH01</t>
  </si>
  <si>
    <t>225/60R16 BlackHawk Street-H HH01 98H</t>
  </si>
  <si>
    <t>3153023MICHPSP4S</t>
  </si>
  <si>
    <t>315/30R23 Michelin Pilot Sport 4S XL (108Y) XL K1 ACC</t>
  </si>
  <si>
    <t>2557015MAXTRS6</t>
  </si>
  <si>
    <t>255/70R15 Maxtrek Sierra S6 108S</t>
  </si>
  <si>
    <t>2356518WINMAXHT2</t>
  </si>
  <si>
    <t>235/65R18 Winrun Maxclaw H/T2 106H</t>
  </si>
  <si>
    <t>2754521BRIALEAS02</t>
  </si>
  <si>
    <t>275/45R21 Bridgestone Alenza A/S 02 107H</t>
  </si>
  <si>
    <t>2055516BRIDRIGRFP</t>
  </si>
  <si>
    <t>205/55R16 Bridgestone DriveGuard Plus Rft 91V</t>
  </si>
  <si>
    <t>2154518BRIPOTSP</t>
  </si>
  <si>
    <t>215/45R18 Bridgestone Potenza Sport 93Y XL</t>
  </si>
  <si>
    <t>2255018BRIALERF</t>
  </si>
  <si>
    <t>225/50R18 Bridgestone Alenza 001 95V RF ENLITEN</t>
  </si>
  <si>
    <t>1757014FIRF600</t>
  </si>
  <si>
    <t>175/70R14 Firestone F-600 84T</t>
  </si>
  <si>
    <t>2056515KAPHD918</t>
  </si>
  <si>
    <t>205/65R15 Kapsen HD918 94V</t>
  </si>
  <si>
    <t>2254518BRIPOTSP</t>
  </si>
  <si>
    <t>225/45R18 Bridgestone Potenza Sport 95Y XL</t>
  </si>
  <si>
    <t>2256018BRIDRIGRFP</t>
  </si>
  <si>
    <t>225/60R18 Bridgestone DriveGuard Plus Rft 104H XL</t>
  </si>
  <si>
    <t>2357515FIRDESMT2</t>
  </si>
  <si>
    <t>235/75R15 Firestone Destination MT 2 104/101Q</t>
  </si>
  <si>
    <t>2454519BRIPOTSP</t>
  </si>
  <si>
    <t>245/45R19 Bridgestone Potenza Sport 102Y XL</t>
  </si>
  <si>
    <t>2456018BRIDRIGRFP</t>
  </si>
  <si>
    <t>245/60R18 Bridgestone DriveGuard Plus Rft 105H</t>
  </si>
  <si>
    <t>2457017FIRTRANHT2</t>
  </si>
  <si>
    <t>245/70R17 Firestone Transforce HT 2 119R</t>
  </si>
  <si>
    <t>2656018BRIDRIGRFP</t>
  </si>
  <si>
    <t>265/60R18 Bridgestone DriveGuard Plus Rft 110V</t>
  </si>
  <si>
    <t>2657017FIRDESLE3</t>
  </si>
  <si>
    <t>265/70R17 Firestone Destination LE3 115T</t>
  </si>
  <si>
    <t>2657017FIRTRANHT</t>
  </si>
  <si>
    <t>265/70R17 Firestone Transforce HT 121/118R</t>
  </si>
  <si>
    <t>2657018BRIDATR3T</t>
  </si>
  <si>
    <t>2657516FIRTRANAT2</t>
  </si>
  <si>
    <t>265/75R16 Firestone Transforce AT 2 123R</t>
  </si>
  <si>
    <t>2754020BRIALEASUL</t>
  </si>
  <si>
    <t>275/40R20 Bridgestone Alenza A/S Ultra 106W</t>
  </si>
  <si>
    <t>B1656513COPCS1</t>
  </si>
  <si>
    <t>165/65R13 Cooper CS1 77T Blem</t>
  </si>
  <si>
    <t>B1856514HEROA455</t>
  </si>
  <si>
    <t>185/65R14 Hercules Roadtour Blem 455 86H</t>
  </si>
  <si>
    <t>B1856514STASOLAS</t>
  </si>
  <si>
    <t>185/65R14 Starfire Solarus Blem AS 86H</t>
  </si>
  <si>
    <t>B2056516HEROA455</t>
  </si>
  <si>
    <t>205/65R16 Hercules Roadtour Blem 455 95H SL</t>
  </si>
  <si>
    <t>2754019JOYSPRX6</t>
  </si>
  <si>
    <t>275/40R19 Joyroad Sport RX6 101W</t>
  </si>
  <si>
    <t>2555019CONTPRORX</t>
  </si>
  <si>
    <t>255/50R19 Continental ProContact RX (+) 107T</t>
  </si>
  <si>
    <t>2757018FIRTRANHT2</t>
  </si>
  <si>
    <t>275/70R18 Firestone Transforce HT 2 125S</t>
  </si>
  <si>
    <t>2854522BRIALEASUL</t>
  </si>
  <si>
    <t>285/45R22 Bridgestone Alenza A/S Ultra 110H</t>
  </si>
  <si>
    <t>2855020BRIALEASUL</t>
  </si>
  <si>
    <t>285/50R20 Bridgestone Alenza A/S Ultra 112V</t>
  </si>
  <si>
    <t>2356017FIRAS</t>
  </si>
  <si>
    <t>235/60R17 Firestone All Season 102T</t>
  </si>
  <si>
    <t>2357515BFGMTKM3</t>
  </si>
  <si>
    <t>235/75R15 BF Goodrich Mud Terrain TA KM3 110/107Q</t>
  </si>
  <si>
    <t>2857516BFGATKO2</t>
  </si>
  <si>
    <t>285/75R16 BF Goodrich TA KO2 126/123R</t>
  </si>
  <si>
    <t>2256516FIRAS</t>
  </si>
  <si>
    <t>225/65R16 Firestone All Season 100T</t>
  </si>
  <si>
    <t>2358017FIRDESXT</t>
  </si>
  <si>
    <t>235/80R17 Firestone Destination XT 120S</t>
  </si>
  <si>
    <t>2457517BRIDATR3</t>
  </si>
  <si>
    <t>245/75R17 Bridgestone Dueler AT Revo 3 121/128R</t>
  </si>
  <si>
    <t>2656518FIRDESXT</t>
  </si>
  <si>
    <t>265/65R18 Firestone Destination XT 122S</t>
  </si>
  <si>
    <t>2657516FIRDESXT</t>
  </si>
  <si>
    <t>265/75R16 Firestone Destination XT 123S</t>
  </si>
  <si>
    <t>2857017FIRDESXT</t>
  </si>
  <si>
    <t>285/70R17 Firestone Destination XT 121S</t>
  </si>
  <si>
    <t>33X12.5R24EVEEMT300</t>
  </si>
  <si>
    <t>33X12.5R24 Everton EMT300 MT</t>
  </si>
  <si>
    <t>2155518PIRSCO</t>
  </si>
  <si>
    <t>215/55R18 Pirelli Scorpion 95H</t>
  </si>
  <si>
    <t>2657017PIRSCR3</t>
  </si>
  <si>
    <t>265/70R17 Pirelli Scorpion AS+3 115H</t>
  </si>
  <si>
    <t>2454520PIRPZERASP</t>
  </si>
  <si>
    <t>245/45R20 Pirelli P Zero AS+ 103H XL NCS ELT</t>
  </si>
  <si>
    <t>2755020PIRPZEROE</t>
  </si>
  <si>
    <t>275/50R20 Pirelli P Zero E 113W XL (MO)</t>
  </si>
  <si>
    <t>2454521PIRSCOMS</t>
  </si>
  <si>
    <t>245/45R21 Pirelli Scorpion MS 104V XL (KS) NCS</t>
  </si>
  <si>
    <t>31X10.5R15GENGRATX</t>
  </si>
  <si>
    <t>31x10.5R15 General Tire Grabber ATX 109S</t>
  </si>
  <si>
    <t>2155517MICHPSP5</t>
  </si>
  <si>
    <t>215/55R17 Michelin Pilot Sport 5 (98Y) XL</t>
  </si>
  <si>
    <t>2056016MICPRIM4PH</t>
  </si>
  <si>
    <t>205/60R16 Michelin Primacy 4+ 96H XL</t>
  </si>
  <si>
    <t>2756520BFGATKO2</t>
  </si>
  <si>
    <t>275/65R20 BF Goodrich TA KO2 126/123S</t>
  </si>
  <si>
    <t>1757014BFGADVTOU</t>
  </si>
  <si>
    <t>175/70R14 BF Goodrich Advantage Touring 88T XL</t>
  </si>
  <si>
    <t>1756014VINRADV77</t>
  </si>
  <si>
    <t>175/60R14 Vinmax Radial V77 79T</t>
  </si>
  <si>
    <t>1558013KAPHD918</t>
  </si>
  <si>
    <t>155/80R13 Kapsen HD918 79T</t>
  </si>
  <si>
    <t>2456517ILINTLSR1</t>
  </si>
  <si>
    <t>245/65R17 Ilink Terramax LSR1 AT 107S</t>
  </si>
  <si>
    <t>2155017HANIH61</t>
  </si>
  <si>
    <t>215/50R17 Hankook IH61 Ion ST AS 91W</t>
  </si>
  <si>
    <t>2155517HANIH61</t>
  </si>
  <si>
    <t>2454520HANK127A</t>
  </si>
  <si>
    <t>245/45R20 Hankook Ventus S1 Evo 3 K127A 103Y</t>
  </si>
  <si>
    <t>2457016LAULD01</t>
  </si>
  <si>
    <t>245/70R16 Laufenn LD01 X Fit HT 107T</t>
  </si>
  <si>
    <t>2457017LAULD01</t>
  </si>
  <si>
    <t>245/70R17 Laufenn LD01 X Fit HT 110T</t>
  </si>
  <si>
    <t>2457516LAULC01</t>
  </si>
  <si>
    <t>245/75R16 Laufenn LC01 X Fit AT 111T</t>
  </si>
  <si>
    <t>2553520HANK127</t>
  </si>
  <si>
    <t>255/35R20 Hankook K127 Ventus S1 Evo 3 94Y XL</t>
  </si>
  <si>
    <t>2656018LAULD01</t>
  </si>
  <si>
    <t>265/60R18 Laufenn LD01 X Fit HT 110V</t>
  </si>
  <si>
    <t>2753521HANIH01A</t>
  </si>
  <si>
    <t>275/35R21 Hankook IH01 Ion Evo AS SUV 103W</t>
  </si>
  <si>
    <t>205R16SPTSP786</t>
  </si>
  <si>
    <t>205R16 Sportrak SP786 110/108S</t>
  </si>
  <si>
    <t>2854520PIRSCOMS</t>
  </si>
  <si>
    <t>285/45R20 Pirelli Scorpion MS SC 112H XL (VOL) ELT</t>
  </si>
  <si>
    <t>37X12.5R17BFGATKO</t>
  </si>
  <si>
    <t>37X12.5R17 BF Goodrich TA KO2 124R</t>
  </si>
  <si>
    <t>2355519KUMPS71</t>
  </si>
  <si>
    <t>235/55R19 Kumho Ecsta PS71 EV 105V XL</t>
  </si>
  <si>
    <t>2455018KUMPS71RFT</t>
  </si>
  <si>
    <t>1656514GAL16</t>
  </si>
  <si>
    <t>165/65R14 Gallant GL-16 79T</t>
  </si>
  <si>
    <t>1757014GAL16</t>
  </si>
  <si>
    <t>175/70R14 Gallant GL-16 84T</t>
  </si>
  <si>
    <t>2654021PIRCORS</t>
  </si>
  <si>
    <t>265/40R21 Pirelli Corsa PZC4 101Y XL (NE0)</t>
  </si>
  <si>
    <t>2753523YOKADVAN</t>
  </si>
  <si>
    <t>275/35R23 Yokohama Advan Sport V107E 108Y XL *</t>
  </si>
  <si>
    <t>3153023YOKADVAN</t>
  </si>
  <si>
    <t>315/30R23 Yokohama Advan Sport V107E 111Y XL *</t>
  </si>
  <si>
    <t>2257516FIRDESAT2</t>
  </si>
  <si>
    <t>225/75R16 Firestone Destination AT2 104S</t>
  </si>
  <si>
    <t>2354518BRITUEV</t>
  </si>
  <si>
    <t>235/45R18 Bridgestone Turanza EV 98Y XL</t>
  </si>
  <si>
    <t>2457517FIRTRANHT2</t>
  </si>
  <si>
    <t>245/75R17 Firestone Transforce HT2 121/118R</t>
  </si>
  <si>
    <t>3253523PIRPZER5</t>
  </si>
  <si>
    <t>325/35R23 Pirelli P Zero PZ5 111Y XL (MO-S) NCS</t>
  </si>
  <si>
    <t>3154021PIRPZER5</t>
  </si>
  <si>
    <t>315/40R21 Pirelli P Zero PZ5 111Y XL (MO-S) NCS</t>
  </si>
  <si>
    <t>2453520PIRPZ4</t>
  </si>
  <si>
    <t>245/35R20 Pirelli P Zero PZ4 (95Y) XL (F01)</t>
  </si>
  <si>
    <t>2554519PIRPZEPZ4</t>
  </si>
  <si>
    <t>255/45R19 Pirelli P Zero PZ4 (104Y) XL (M01)</t>
  </si>
  <si>
    <t>2753020PIRPZRPZ4</t>
  </si>
  <si>
    <t>2753519PIRCORS</t>
  </si>
  <si>
    <t>275/35R19 Pirelli P Zero Corsa (100Y) (*) XL PZC4</t>
  </si>
  <si>
    <t>2754021PIRPZPZ4</t>
  </si>
  <si>
    <t>275/40R21 Pirelli P Zero PZ4 107Y XL (1)(K1) NCS</t>
  </si>
  <si>
    <t>2854020PIRPZEROPZ4</t>
  </si>
  <si>
    <t>285/40R20 Pirelli P Zero PZ4 (108Y) XL (ALP)</t>
  </si>
  <si>
    <t>2953021PIRPZEPZ4</t>
  </si>
  <si>
    <t>2954021PIRSCO</t>
  </si>
  <si>
    <t>295/40R21 Pirelli Scorpion 111H XL</t>
  </si>
  <si>
    <t>3152522PIRPZEPZ4</t>
  </si>
  <si>
    <t>315/25R22 Pirelli P Zero PZ4 (101Y) XL</t>
  </si>
  <si>
    <t>3253021PIRPZEROPZ4</t>
  </si>
  <si>
    <t>325/30R21 Pirelli P Zero PZ4 (108Y) XL (ND0)</t>
  </si>
  <si>
    <t>2853520PZERO</t>
  </si>
  <si>
    <t>285/35R20 Pirelli P Zero (100Y) XL (F01)</t>
  </si>
  <si>
    <t>2854019PIRP7CIN</t>
  </si>
  <si>
    <t>285/40R19 Pirelli P7 Cinturato 107V XL (MO1)</t>
  </si>
  <si>
    <t>2953520PIRPZ4</t>
  </si>
  <si>
    <t>295/35R20 Pirelli P Zero PZ4 (105Y) XL (F01)</t>
  </si>
  <si>
    <t>3253020PIRPZEPZ4</t>
  </si>
  <si>
    <t>325/30R20 Pirelli P Zero PZ4 (106Y) XL (MO)</t>
  </si>
  <si>
    <t>2355518KUMHP71</t>
  </si>
  <si>
    <t>235/55R18 Kumho Crugen HP71 104V</t>
  </si>
  <si>
    <t>2555019KUMHP71</t>
  </si>
  <si>
    <t>255/50R19 Kumho Crugen HP71 107V</t>
  </si>
  <si>
    <t>3056517BFGATKO2</t>
  </si>
  <si>
    <t>305/65R17 BF Goodrich TA KO2 121/118R</t>
  </si>
  <si>
    <t>2055516SONECO99</t>
  </si>
  <si>
    <t>205/55R16 Sonix EcoPro 99 91V</t>
  </si>
  <si>
    <t>2256517BLAAGIS</t>
  </si>
  <si>
    <t>225/65R17 BlackHawk Agility SUV 102H</t>
  </si>
  <si>
    <t>2755520HAIHD921</t>
  </si>
  <si>
    <t>275/55R20 Haida HD921 107V XL</t>
  </si>
  <si>
    <t>2253519BLASHU02</t>
  </si>
  <si>
    <t>225/35R19 BlackHawk Street-H HU02 88Y XL</t>
  </si>
  <si>
    <t>2057514TORCLA</t>
  </si>
  <si>
    <t>205/75R14 Tornel Classic 95S</t>
  </si>
  <si>
    <t>2356016BLAAGIS</t>
  </si>
  <si>
    <t>235/60R16 BlackHawk Agility SUV 110H</t>
  </si>
  <si>
    <t>2356517ATLA51</t>
  </si>
  <si>
    <t>235/65R17 Atlas A51 108H XL</t>
  </si>
  <si>
    <t>2553521FVF22</t>
  </si>
  <si>
    <t>255/35R21 Forceland Vitality F22 98Y XL</t>
  </si>
  <si>
    <t>2555518SAFRC866R</t>
  </si>
  <si>
    <t>255/55R18 Saferich FRC866 105W Rft</t>
  </si>
  <si>
    <t>2757016MIRHT172</t>
  </si>
  <si>
    <t>275/70R16 Mirage MR-HT172 114H XL</t>
  </si>
  <si>
    <t>1756013AGA266</t>
  </si>
  <si>
    <t>175/60R13 Agate AG-266 77H</t>
  </si>
  <si>
    <t>3057016ILINWMT</t>
  </si>
  <si>
    <t>305/70R16 Ilink WildWolf M/T 124/121P</t>
  </si>
  <si>
    <t>2553519FVF22</t>
  </si>
  <si>
    <t>255/35R19 Forceland Vitality F22 96W XL</t>
  </si>
  <si>
    <t>2156016ILINLG55</t>
  </si>
  <si>
    <t>215/60R16 Ilink L-Grip55 95V</t>
  </si>
  <si>
    <t>2257516FIRTRANSF</t>
  </si>
  <si>
    <t>225/75R16 Firestone Transforce CV 121/120R</t>
  </si>
  <si>
    <t>2056016SAFRFRC17</t>
  </si>
  <si>
    <t>205/60R16 Saferich FRC17 92V</t>
  </si>
  <si>
    <t>2754521BLAAGIS</t>
  </si>
  <si>
    <t>275/45R21 BlackHawk Agility SUV 110W XL</t>
  </si>
  <si>
    <t>1956516SAFRFRC96</t>
  </si>
  <si>
    <t>195/65R16 Saferich FRC96 104/102T 8C</t>
  </si>
  <si>
    <t>1956514ATLGRE</t>
  </si>
  <si>
    <t>195/65R14 Atlas Green 89H</t>
  </si>
  <si>
    <t>2155518ILINZEA56RF</t>
  </si>
  <si>
    <t>215/55R18 Ilink L-Zeal56 RF 99W XL</t>
  </si>
  <si>
    <t>2453520YOKADCAP</t>
  </si>
  <si>
    <t>245/35R20 Yokohama Advan Apex V601 95Y</t>
  </si>
  <si>
    <t>2555019BRIALEASXT</t>
  </si>
  <si>
    <t>255/50R19 Bridgestone Alenza Sport A/S EXT GLE 107H</t>
  </si>
  <si>
    <t>2553522MICHPSP4</t>
  </si>
  <si>
    <t>255/35R22 Michelin Pilot Sport 4S XL (99Y) XL K1 ACC</t>
  </si>
  <si>
    <t>2355519MAXTRS6RF</t>
  </si>
  <si>
    <t>235/55R19 Maxtrek Sierra S6 101V RF</t>
  </si>
  <si>
    <t>2457517SURWCHT</t>
  </si>
  <si>
    <t>245/75R17 Suretrac Wide Climber H/T 121/118S 10C</t>
  </si>
  <si>
    <t>2756020BRIALEAS02</t>
  </si>
  <si>
    <t>2155517BFGADVTOU</t>
  </si>
  <si>
    <t>215/55R17 BF Goodrich Advantage Touring 94V</t>
  </si>
  <si>
    <t>2357016BRIDATR2</t>
  </si>
  <si>
    <t>235/70R16 Bridgestone Dueler AT Revo 2 106T</t>
  </si>
  <si>
    <t>2555518BRIDUELHP</t>
  </si>
  <si>
    <t>255/55R18 Bridgestone Dueler HP Sport PZ 109Y</t>
  </si>
  <si>
    <t>2753520PIRTROFRS</t>
  </si>
  <si>
    <t>275/35R20 Pirelli Trofeo RS (N0) (102Y) XL</t>
  </si>
  <si>
    <t>3353021PIRTROF</t>
  </si>
  <si>
    <t>335/30R21 Pirelli Trofeo RS (N0) (109Y) XL</t>
  </si>
  <si>
    <t>3253023PIRPZPZ4</t>
  </si>
  <si>
    <t>325/30R23 Pirelli P Zero PZ4 (109Y) XL</t>
  </si>
  <si>
    <t>2453020BRIPOTSP</t>
  </si>
  <si>
    <t>2353520PIRPZERASP3</t>
  </si>
  <si>
    <t>235/35R20 Pirelli P Zero AS +3 92Y XL</t>
  </si>
  <si>
    <t>2754021PIRSVRDAS</t>
  </si>
  <si>
    <t>275/40R21 Pirelli Scorpion Verde AS 107V XL</t>
  </si>
  <si>
    <t>2857017MICLTXAT2</t>
  </si>
  <si>
    <t>285/70R17 Michelin LTX AT2 115/112R</t>
  </si>
  <si>
    <t>2355518MINSM06RF</t>
  </si>
  <si>
    <t>235/55R18 Minnell Safy M06 104W Run Flat</t>
  </si>
  <si>
    <t>2454519MINSM06RF</t>
  </si>
  <si>
    <t>245/45R19 Minnell Safy M06 102W Run Flat</t>
  </si>
  <si>
    <t>2754020MINSM06RF</t>
  </si>
  <si>
    <t>275/40R20 Minnell Safy M06 106W Run Flat</t>
  </si>
  <si>
    <t>3153520MINSM06RF</t>
  </si>
  <si>
    <t>315/35R20 Minnell Safy M06 110W Run Flat</t>
  </si>
  <si>
    <t>2253520MINSM06RF</t>
  </si>
  <si>
    <t>225/35R20 Minnell Safy M06 90W Run Flat</t>
  </si>
  <si>
    <t>2354519MINSM06RF</t>
  </si>
  <si>
    <t>235/45R19 Minnell Safy M06 99W Run Flat</t>
  </si>
  <si>
    <t>2453020MINSM06RF</t>
  </si>
  <si>
    <t>245/30R20 Minnell Safy M06 90W Run Flat</t>
  </si>
  <si>
    <t>2453520MINSM06RF</t>
  </si>
  <si>
    <t>245/35R20 Minnell Safy M06 95W Run Flat</t>
  </si>
  <si>
    <t>2454020MINSM06RF</t>
  </si>
  <si>
    <t>245/40R20 Minnell Safy M06 99W Run Flat</t>
  </si>
  <si>
    <t>2554020MINSM06RF</t>
  </si>
  <si>
    <t>255/40R20 Minnell Safy M06 101W Run Flat</t>
  </si>
  <si>
    <t>2555020MINSM06RF</t>
  </si>
  <si>
    <t>255/50R20 Minnell Safy M06 109W Run Flat</t>
  </si>
  <si>
    <t>2655019MINSM06RF</t>
  </si>
  <si>
    <t>265/50R19 Minnell Safy M06 110W Run Flat</t>
  </si>
  <si>
    <t>2753519MINSM06RF</t>
  </si>
  <si>
    <t>275/35R19 Minnell Safy M06 100W Run Flat</t>
  </si>
  <si>
    <t>3054020MINSM06RF</t>
  </si>
  <si>
    <t>305/40R20 Minnell Safy M06 112W Run Flat</t>
  </si>
  <si>
    <t>3153522MINSM06RF</t>
  </si>
  <si>
    <t>315/35R22 Minnell Safy M06 108W Run Flat</t>
  </si>
  <si>
    <t>2356017JOYHPRX307</t>
  </si>
  <si>
    <t>235/60R17 Joyroad HP RX307 102V</t>
  </si>
  <si>
    <t>2156516JOYHPRX307</t>
  </si>
  <si>
    <t>215/65R16 Joyroad HP RX307</t>
  </si>
  <si>
    <t>2256516JOYVANRX</t>
  </si>
  <si>
    <t>225/65R16 Joyroad VAN RX5 8PR</t>
  </si>
  <si>
    <t>2355021BRIALE</t>
  </si>
  <si>
    <t>235/50R21 Bridgestone Alenza 001 101W</t>
  </si>
  <si>
    <t>2154018HANH125</t>
  </si>
  <si>
    <t>215/40R18 Hankook H125 Ventus S1 AS 89Y</t>
  </si>
  <si>
    <t>2156016LAUFLH41</t>
  </si>
  <si>
    <t>215/60R16 Laufenn LH41 G Fit AS 95H</t>
  </si>
  <si>
    <t>2256016HANH735</t>
  </si>
  <si>
    <t>225/60R16 Hankook H735 Kinergy ST 98T</t>
  </si>
  <si>
    <t>2256517HANH737</t>
  </si>
  <si>
    <t>225/65R17 Hankook H737 Kinergy PT 102H</t>
  </si>
  <si>
    <t>2354018HANH125</t>
  </si>
  <si>
    <t>235/40R18 Hankook H125 Ventus S1 AS 95Y</t>
  </si>
  <si>
    <t>2356018HANIH61</t>
  </si>
  <si>
    <t>235/60R18 Hankook IH61 Ion ST AS SUV 103V</t>
  </si>
  <si>
    <t>2454519HANIH01</t>
  </si>
  <si>
    <t>245/45R19 Hankook IH01 Ion Evo AS 102W</t>
  </si>
  <si>
    <t>2457017HANRF12</t>
  </si>
  <si>
    <t>245/70R17 Hankook RF12 Dynapro AT2 Extreme 110T</t>
  </si>
  <si>
    <t>2254019HANK127</t>
  </si>
  <si>
    <t>225/40R19 Hankook K127 Ventus S1 Evo 3 (93Y)</t>
  </si>
  <si>
    <t>2353520HANK127</t>
  </si>
  <si>
    <t>235/35R20 Hankook K127 Ventus S1 Evo 3 (92Y)</t>
  </si>
  <si>
    <t>2355018HANH125</t>
  </si>
  <si>
    <t>235/50R18 Hankook H125 Ventus S1 AS 97W</t>
  </si>
  <si>
    <t>2358516HANRF11</t>
  </si>
  <si>
    <t>235/85R16 Hankook RF11 Dynapro AT2 120/116S</t>
  </si>
  <si>
    <t>2358516LAULC01</t>
  </si>
  <si>
    <t>2454518LAUH01</t>
  </si>
  <si>
    <t>245/45R18 Laufenn LH01 S Fit AS 100W</t>
  </si>
  <si>
    <t>2454520HANH457</t>
  </si>
  <si>
    <t>245/45R20 Hankook H457 Ventus V2 Concept 2 103W</t>
  </si>
  <si>
    <t>2456517HANRF12</t>
  </si>
  <si>
    <t>245/65R17 Hankook RF12 Dynapro AT2 Extreme 111T</t>
  </si>
  <si>
    <t>2654520HANK127</t>
  </si>
  <si>
    <t>265/45R20 Hankook K127 Ventus S1 Evo 3 SUV 108Y</t>
  </si>
  <si>
    <t>2754019HANK127</t>
  </si>
  <si>
    <t>275/40R19 Hankook K127 Ventus S1 Evo 3 (105Y)</t>
  </si>
  <si>
    <t>2354018LAULH01</t>
  </si>
  <si>
    <t>235/40R18 Laufenn LH01 S Fit AS 95W</t>
  </si>
  <si>
    <t>2156015PERDK558</t>
  </si>
  <si>
    <t>215/60R15 Perfly DK558 94H</t>
  </si>
  <si>
    <t>2356517PERDK365S</t>
  </si>
  <si>
    <t>235/65R17 Perfly DK365 SUV 104H</t>
  </si>
  <si>
    <t>3253021CONSPC7</t>
  </si>
  <si>
    <t>2255516PERDK558</t>
  </si>
  <si>
    <t>225/55R16 Perfly DK558 95V</t>
  </si>
  <si>
    <t>2256017GENGRAGT</t>
  </si>
  <si>
    <t>225/60R17 General Tire Grabber GT 99H FR</t>
  </si>
  <si>
    <t>2355517GENGRAGT</t>
  </si>
  <si>
    <t>235/55R17 General Tire Grabber GT 99V</t>
  </si>
  <si>
    <t>2355519FVF22</t>
  </si>
  <si>
    <t>235/55R19 Forceland Vitality F22 101W</t>
  </si>
  <si>
    <t>2654021GENGRAGT</t>
  </si>
  <si>
    <t>265/40R21 General Tire Grabber GT 105Y XL</t>
  </si>
  <si>
    <t>2753521CONSPC7</t>
  </si>
  <si>
    <t>275/35R21 Continental SportContact 7 (103Y) FR XL</t>
  </si>
  <si>
    <t>205R16PERDK208</t>
  </si>
  <si>
    <t>205/R16 Perfly DK208 AT 110/108Q</t>
  </si>
  <si>
    <t>2056517BRITUR6</t>
  </si>
  <si>
    <t>205/65R17 Bridgestone Turanza 6 100Y XL</t>
  </si>
  <si>
    <t>2057014FIRF700</t>
  </si>
  <si>
    <t>205/70R14 Firestone F-700 95T</t>
  </si>
  <si>
    <t>2354019BRITUEV</t>
  </si>
  <si>
    <t>235/40R19 Bridgestone Turanza EV 96W</t>
  </si>
  <si>
    <t>2455018BRIDRIGRFP</t>
  </si>
  <si>
    <t>245/50R18 Bridgestone DriveGuard Plus Rft 104W XL</t>
  </si>
  <si>
    <t>2457516FIRTRANAT2</t>
  </si>
  <si>
    <t>245/75R16 Firestone Transforce AT 2 120R</t>
  </si>
  <si>
    <t>2554520BRITUEV</t>
  </si>
  <si>
    <t>255/45R20 Bridgestone Turanza EV 105Y</t>
  </si>
  <si>
    <t>2653521BRITUEV</t>
  </si>
  <si>
    <t>265/35R21 Bridgestone Turanza EV 101Y</t>
  </si>
  <si>
    <t>2756520BRIDUELHT</t>
  </si>
  <si>
    <t>275/65R20 Bridgestone Dueler HT 685 126R</t>
  </si>
  <si>
    <t>2854021BRIDUELHP</t>
  </si>
  <si>
    <t>285/40R21 Bridgestone Dueler HP Sport 109Y</t>
  </si>
  <si>
    <t>2555519PIRPZERSP</t>
  </si>
  <si>
    <t>255/55R19 Pirelli P Zero (PZ4) sport 107W</t>
  </si>
  <si>
    <t>2155517COPENDPLUS</t>
  </si>
  <si>
    <t>215/55R17 Cooper Endeavor 94V</t>
  </si>
  <si>
    <t>2454520CODUTS</t>
  </si>
  <si>
    <t>245/45R20 Cooper Discoverer UTS 103W</t>
  </si>
  <si>
    <t>2655020COPENDPLUS</t>
  </si>
  <si>
    <t>265/50R20 Cooper Endeavor Plus 111T</t>
  </si>
  <si>
    <t>2453520GDYEF1A3M</t>
  </si>
  <si>
    <t>245/35R20 Goodyear Eagle F1 Asymmetric 3 95Y MOE XL</t>
  </si>
  <si>
    <t>2753519GDYEF1A3</t>
  </si>
  <si>
    <t>275/35R19 Goodyear Eagle F1 Asymmetric 3 100Y XL *</t>
  </si>
  <si>
    <t>2855020DUNGTPT2A</t>
  </si>
  <si>
    <t>285/50R20 Dunlop GrandTrek PT2A 112V SL</t>
  </si>
  <si>
    <t>3157516CODSTT</t>
  </si>
  <si>
    <t>315/75R16 Cooper Discoverer STT Pro 127/124Q</t>
  </si>
  <si>
    <t>2657017GENGRATX</t>
  </si>
  <si>
    <t>265/70R17 General Tire Grabber ATX 121/118S 10PR</t>
  </si>
  <si>
    <t>2654022PIRSCRZASN</t>
  </si>
  <si>
    <t>265/40R22 Pirelli Scorpion Zero AS 106Y XL (J)(LR) NCE</t>
  </si>
  <si>
    <t>2157516CONVAN100R</t>
  </si>
  <si>
    <t>215/75R16 Continental VanContact 100 121/119R</t>
  </si>
  <si>
    <t>155R15VNGR1LB</t>
  </si>
  <si>
    <t>2254518SURISP7</t>
  </si>
  <si>
    <t>225/45R18 Suretrac Infinite Sport 7 91W</t>
  </si>
  <si>
    <t>1956015MAZFAL</t>
  </si>
  <si>
    <t>195/60R15 Mazzini Falconer F1 88V</t>
  </si>
  <si>
    <t>2454019SAFFRC26</t>
  </si>
  <si>
    <t>245/40R19 Saferich FRC26 98W</t>
  </si>
  <si>
    <t>1856013ILINLG66</t>
  </si>
  <si>
    <t>185/60R13 Ilink L-Grip66 80H</t>
  </si>
  <si>
    <t>2056516ILINLG66</t>
  </si>
  <si>
    <t>205/65R16 Ilink L-Grip66 95H</t>
  </si>
  <si>
    <t>2057514HAIHD825</t>
  </si>
  <si>
    <t>205/75R14 Haida HD825 ST 6C 100/96L</t>
  </si>
  <si>
    <t>2353520MINSAFM06</t>
  </si>
  <si>
    <t>235/35R20 Minnell Safy M06 92W XL</t>
  </si>
  <si>
    <t>2356016ILINLG66</t>
  </si>
  <si>
    <t>235/60R16 Ilink L-Grip66 100H</t>
  </si>
  <si>
    <t>2453520MINSAFM06</t>
  </si>
  <si>
    <t>245/35R20 Minnell Safy M06 95W XL</t>
  </si>
  <si>
    <t>2454520SURISP7</t>
  </si>
  <si>
    <t>245/45R20 Suretrac Infinite Sport 7 99W</t>
  </si>
  <si>
    <t>2457016ANTMAJR1</t>
  </si>
  <si>
    <t>245/70R16 Antares Majoris R1 111H</t>
  </si>
  <si>
    <t>2253520SURISP7</t>
  </si>
  <si>
    <t>225/35R20 Suretrac Infinite Sport 7 90W XL</t>
  </si>
  <si>
    <t>2356518MINSAFM06</t>
  </si>
  <si>
    <t>235/65R18 Minnell Safy M06 110H XL</t>
  </si>
  <si>
    <t>255/55R18 General Tire Grabber HTS60 109H XL</t>
  </si>
  <si>
    <t>2954021PIRSCOR</t>
  </si>
  <si>
    <t>295/40R21 Pirelli Scorpion (VOL) 111H XL ELT</t>
  </si>
  <si>
    <t>2754520PIRPZERASP3</t>
  </si>
  <si>
    <t>275/45R20 Pirelli P Zero AS +3 110Y XL</t>
  </si>
  <si>
    <t>2554020PIRPZERASP3</t>
  </si>
  <si>
    <t>255/40R20 Pirelli P Zero AS +3 101Y XL NCS ELT</t>
  </si>
  <si>
    <t>2657017CONTERHT</t>
  </si>
  <si>
    <t>265/70R17 Continental TerrainContact HT 121/118S</t>
  </si>
  <si>
    <t>2358017GRIMAT01</t>
  </si>
  <si>
    <t>235/80R17 Grit Master GTM A/T 01 120/117R</t>
  </si>
  <si>
    <t>2454519MINSAFM06</t>
  </si>
  <si>
    <t>245/45R19 Minnell Safy M06 102W XL</t>
  </si>
  <si>
    <t>2555520SAFRFRC88</t>
  </si>
  <si>
    <t>255/55R20 Saferich FRC88 110W</t>
  </si>
  <si>
    <t>2554020FVF22</t>
  </si>
  <si>
    <t>255/40R20 Forceland Vitality F22 101Y XL</t>
  </si>
  <si>
    <t>2554520SAFRFRC88</t>
  </si>
  <si>
    <t>255/45R20 Saferich FRC88 105W XL</t>
  </si>
  <si>
    <t>2653518HAIHD927</t>
  </si>
  <si>
    <t>265/35R18 Haida HD927 97W XL</t>
  </si>
  <si>
    <t>2753519MAZSPCHARF</t>
  </si>
  <si>
    <t>275/35R19 Mazzini Super SportChaser RF 100Y</t>
  </si>
  <si>
    <t>2556017SAFRFRC26</t>
  </si>
  <si>
    <t>255/60R17 Saferich FRC66 106V XL</t>
  </si>
  <si>
    <t>2754020FULRFRF</t>
  </si>
  <si>
    <t>275/40R20 Fullrun Frun-Four 106Y</t>
  </si>
  <si>
    <t>2554518HANHD921</t>
  </si>
  <si>
    <t>255/45R18 Haida HD921 103W XL</t>
  </si>
  <si>
    <t>2853022ANTMAJR1</t>
  </si>
  <si>
    <t>285/30R22 Antares Majoris R1 101V</t>
  </si>
  <si>
    <t>3153522MINSAFM06</t>
  </si>
  <si>
    <t>315/35R22 Minnell Safy M06 111W XL</t>
  </si>
  <si>
    <t>2556018SAFRFRC66</t>
  </si>
  <si>
    <t>255/60R18 Saferich FRC66 112V</t>
  </si>
  <si>
    <t>2553519SURISP7</t>
  </si>
  <si>
    <t>255/35R19 Suretrac Infinite Sport 7 96W XL</t>
  </si>
  <si>
    <t>2555518AGAHP705</t>
  </si>
  <si>
    <t>255/55R18 Agate AG-HP705 109W XL</t>
  </si>
  <si>
    <t>2057014SIECOMHP</t>
  </si>
  <si>
    <t>205/70R14 Sierra Comfort Ride HP 95T</t>
  </si>
  <si>
    <t>2055516KUMPS71RFT</t>
  </si>
  <si>
    <t>205/55R16 Kumho Ecsta XRP PS71 91W Rft</t>
  </si>
  <si>
    <t>1856016DAVDX390</t>
  </si>
  <si>
    <t>185/60R16 Davanti DX390 86H</t>
  </si>
  <si>
    <t>2254517BLASHU02RF</t>
  </si>
  <si>
    <t>225/45R17 BlackHawk Street-H HU202 94W XL Rft</t>
  </si>
  <si>
    <t>1757014ILINLG55</t>
  </si>
  <si>
    <t>175/70R14 Ilink L-Grip55 88T XL</t>
  </si>
  <si>
    <t>2254518MAXTRM2</t>
  </si>
  <si>
    <t>225/45R18 Maxtrek Maximus M2 95W XL</t>
  </si>
  <si>
    <t>1957014SURCOM</t>
  </si>
  <si>
    <t>195/70R14 Suretrac Comfort Ride 91H</t>
  </si>
  <si>
    <t>2055016FIRHW900</t>
  </si>
  <si>
    <t>205/50R16 Firestone Firehawk 900 87V</t>
  </si>
  <si>
    <t>15049012YOKA048</t>
  </si>
  <si>
    <t>150/490R12 Yokohama Advan A048 (165/55R12)</t>
  </si>
  <si>
    <t>1956515TOWTH93</t>
  </si>
  <si>
    <t>195/65R15 Townhall TH-93 91H</t>
  </si>
  <si>
    <t>1855515GDYEAGSP2</t>
  </si>
  <si>
    <t>185/55R15 Goodyear Eagle Sport 2 82H SL</t>
  </si>
  <si>
    <t>2255518GDYEGPER</t>
  </si>
  <si>
    <t>225/55R18 Goodyear EfficientGrip Performance SUV 102V</t>
  </si>
  <si>
    <t>2454517ILINZEA56RF</t>
  </si>
  <si>
    <t>245/45R17 Ilink L-Zeal56 RF 99W XL</t>
  </si>
  <si>
    <t>2657017ANTGAT</t>
  </si>
  <si>
    <t>265/70R17 Antares Goliath A/T 121/118Q</t>
  </si>
  <si>
    <t>2155517CONUC</t>
  </si>
  <si>
    <t>215/55R17 Continental UltraContact 94V FR</t>
  </si>
  <si>
    <t>2757017BFGATKO3</t>
  </si>
  <si>
    <t>275/70R17 BF Goodrich All Terrain KO3 124/121S</t>
  </si>
  <si>
    <t>2055017LAULH01</t>
  </si>
  <si>
    <t>205/50R17 Laufenn LH01 S Fit AS 93W</t>
  </si>
  <si>
    <t>2254518LAULH01</t>
  </si>
  <si>
    <t>225/45R18 Laufenn LH01 S Fit AS 95W</t>
  </si>
  <si>
    <t>2457017MICAGILIS</t>
  </si>
  <si>
    <t>245/70R17 Michelin Agilis CCC 119/116R</t>
  </si>
  <si>
    <t>2254517FVF22</t>
  </si>
  <si>
    <t>1855516SONECO99</t>
  </si>
  <si>
    <t>185/55R16 Sonix EcoPro 99 87V XL</t>
  </si>
  <si>
    <t>2054017SONPUHP08</t>
  </si>
  <si>
    <t>205/40R17 Sonix UHP 08 84W XL</t>
  </si>
  <si>
    <t>2257016SUNHT782</t>
  </si>
  <si>
    <t>2653521PIRTRORS</t>
  </si>
  <si>
    <t>265/35R21 Pirelli Trofeo RS (NF0) (101Y) XL ELT</t>
  </si>
  <si>
    <t>3053021PIRTRORS</t>
  </si>
  <si>
    <t>305/30R21 Pirelli Trofeo RS (NF0) (104Y) XL ELT</t>
  </si>
  <si>
    <t>2056016ILINLG55</t>
  </si>
  <si>
    <t>205/60R16 Ilink L-Grip55 96V XL</t>
  </si>
  <si>
    <t>2056013GAL72</t>
  </si>
  <si>
    <t>205/60R13 Gallant GL-72</t>
  </si>
  <si>
    <t>1956015GDYEAGSP2</t>
  </si>
  <si>
    <t>195/60R15 Goodyear Eagle Sport 2 88V SL</t>
  </si>
  <si>
    <t>2256516YOKASC323H</t>
  </si>
  <si>
    <t>225/65R16 Yokohama Ascend S323 100H</t>
  </si>
  <si>
    <t>2354518COOEVOSP</t>
  </si>
  <si>
    <t>235/45R18 Cooper Evolution Sport 94V</t>
  </si>
  <si>
    <t>1957014COPCS1</t>
  </si>
  <si>
    <t>195/70R14 Cooper CS1 91T</t>
  </si>
  <si>
    <t>1957516GDYCARMA2</t>
  </si>
  <si>
    <t>195/75R16 Goodyear Cargo Marathon 2 110/108R E</t>
  </si>
  <si>
    <t>2557016DUNAT3</t>
  </si>
  <si>
    <t>255/70R16 Dunlop GrandTrek AT3 111T OWL</t>
  </si>
  <si>
    <t>2657017GDYWRADURT</t>
  </si>
  <si>
    <t>265/70R17 Goodyear Wrangler Duratrac 123/120S</t>
  </si>
  <si>
    <t>2154517GDYEFGPER</t>
  </si>
  <si>
    <t>215/45R17 Goodyear EfficientGrip Performance 91V XL</t>
  </si>
  <si>
    <t>2254518GDYASURAS</t>
  </si>
  <si>
    <t>225/45R18 Goodyear Assurance All Season 91V SL</t>
  </si>
  <si>
    <t>2756020GDYWRATHT</t>
  </si>
  <si>
    <t>275/60R20 Goodyear Wrangler Territory HT 115H SL</t>
  </si>
  <si>
    <t>2358516COPDATR</t>
  </si>
  <si>
    <t>235/85R16 Cooper Discoverer ATR 102/116R</t>
  </si>
  <si>
    <t>2754520CODUTS</t>
  </si>
  <si>
    <t>275/45R20 Cooper Discoverer UTS 110W</t>
  </si>
  <si>
    <t>2653522KUMHP71</t>
  </si>
  <si>
    <t>265/35R22 Kumho Crugen HP71 102W</t>
  </si>
  <si>
    <t>2555019KUMPS71Y</t>
  </si>
  <si>
    <t>1757013HIFHF261</t>
  </si>
  <si>
    <t>175/70R13 Hifly HF201 82H</t>
  </si>
  <si>
    <t>1856015ANTSU830</t>
  </si>
  <si>
    <t>185/60R15 Antares SU830 84H</t>
  </si>
  <si>
    <t>1756514HIFHF261</t>
  </si>
  <si>
    <t>175/65R14 Hifly HF201 82H</t>
  </si>
  <si>
    <t>2055516HIFHF261</t>
  </si>
  <si>
    <t>205/55R16 Hifly HF201 91V</t>
  </si>
  <si>
    <t>1956515HIFHF261</t>
  </si>
  <si>
    <t>195/65R15 Hifly HF201 91H</t>
  </si>
  <si>
    <t>1856514HIFHF261</t>
  </si>
  <si>
    <t>185/65R14 Hifly HF201 86H</t>
  </si>
  <si>
    <t>1757014HIFHF261</t>
  </si>
  <si>
    <t>175/70R14 Hifly HF201 84T</t>
  </si>
  <si>
    <t>1857014HIFHF261</t>
  </si>
  <si>
    <t>185/70R14 Hifly HF201 88H</t>
  </si>
  <si>
    <t>1856014CONUC</t>
  </si>
  <si>
    <t>185/60R14 Continental UltraContact 82H</t>
  </si>
  <si>
    <t>1756514CONUC</t>
  </si>
  <si>
    <t>175/65R14 Continental UltraContact 82H</t>
  </si>
  <si>
    <t>1856514CONUC</t>
  </si>
  <si>
    <t>185/65R14 Continental UltraContact 86H</t>
  </si>
  <si>
    <t>1857014CONUC</t>
  </si>
  <si>
    <t>185/70R14 Continental UltraContact 88H</t>
  </si>
  <si>
    <t>2156016CONUC</t>
  </si>
  <si>
    <t>215/60R16 Continental UltraContact 95V</t>
  </si>
  <si>
    <t>2754520GENGRABBP</t>
  </si>
  <si>
    <t>275/45R20 General Grabber GT + 110Y XL FR</t>
  </si>
  <si>
    <t>2653518CONSPC7</t>
  </si>
  <si>
    <t>265/35R18 Continental SportContact 7 (97Y) FR XL</t>
  </si>
  <si>
    <t>1656514BRIEP150</t>
  </si>
  <si>
    <t>165/65R14 Bridgestone Ecopia EP150 79S</t>
  </si>
  <si>
    <t>1856515FIRAS</t>
  </si>
  <si>
    <t>185/65R15 Firestone All Season 88T</t>
  </si>
  <si>
    <t>2254517BRIPOTSP</t>
  </si>
  <si>
    <t>225/45R17 Bridgestone Potenza Sport 94Y XL</t>
  </si>
  <si>
    <t>2254517FIRHASV2</t>
  </si>
  <si>
    <t>225/45R17 Firestone Firehawk AS V2 94W XL</t>
  </si>
  <si>
    <t>2356517FIRDESHTL</t>
  </si>
  <si>
    <t>235/65R17 Firestone Destination HLT 104H</t>
  </si>
  <si>
    <t>3552522BRIPOTSPRF</t>
  </si>
  <si>
    <t>355/25R22 Bridgestone Potenza Sport 103Y XL RFT</t>
  </si>
  <si>
    <t>2453520BRIPOTSPRF</t>
  </si>
  <si>
    <t>2454520BRIT005</t>
  </si>
  <si>
    <t>245/45R20 Bridgestone Turanza T005 107Y XL AD</t>
  </si>
  <si>
    <t>2556018FIRHAWPUR</t>
  </si>
  <si>
    <t>255/60R18 Firestone Firehawk Pursuit 108V</t>
  </si>
  <si>
    <t>2653520BRIPOTSPRF</t>
  </si>
  <si>
    <t>265/35R20 Bridgestone Potenza Sport 99Y XL RFT</t>
  </si>
  <si>
    <t>2757018BRIDATRHS</t>
  </si>
  <si>
    <t>275/70R18 Bridgestone Dueler AT RHS 125/122R</t>
  </si>
  <si>
    <t>3053020BRIPOTSPRF</t>
  </si>
  <si>
    <t>305/30R20 Bridgestone Potenza Sport 103Y XL RFT</t>
  </si>
  <si>
    <t>3053520BRIPOTSPRF</t>
  </si>
  <si>
    <t>30X9.50R15BFMKM3</t>
  </si>
  <si>
    <t>30x 9.5R15 BF Goodrich Mud Terrain T/A KM3 104Q</t>
  </si>
  <si>
    <t>3153020BRIPS005RF</t>
  </si>
  <si>
    <t>315/30R20 Bridgestone Potenza S005 101Y RFT</t>
  </si>
  <si>
    <t>3153023BRIPOTSP</t>
  </si>
  <si>
    <t>315/30R23 Bridgestone Potenza Sport 108Y XL</t>
  </si>
  <si>
    <t>3153023BRIPOTSPRF</t>
  </si>
  <si>
    <t>315/30R23 Bridgestone Potenza Sport (103Y) RFT WAR</t>
  </si>
  <si>
    <t>3153521BRIDUELHP</t>
  </si>
  <si>
    <t>315/35R21 Bridgestone Dueler HP Sport 111Y XL</t>
  </si>
  <si>
    <t>32X10.0R14MAXML1</t>
  </si>
  <si>
    <t>32X10.0R14 Maxxis Carnivore ML-1 8C</t>
  </si>
  <si>
    <t>2754520MICHPSEV</t>
  </si>
  <si>
    <t>275/45R20 Michelin Pilot Sport EV 110Y XL T0</t>
  </si>
  <si>
    <t>2753518MICPILPS2ZP</t>
  </si>
  <si>
    <t>275/35R18 Michelin Pilot Sport PS2 (84Y) ZP</t>
  </si>
  <si>
    <t>2356018PIRSCR3V</t>
  </si>
  <si>
    <t>235/60R18 Pirelli Scorpion AS+3 107V</t>
  </si>
  <si>
    <t>2254019PIP7ASRF</t>
  </si>
  <si>
    <t>225/40R19 Pirelli P7 AS XL 93V RF</t>
  </si>
  <si>
    <t>2454018ILINZEA56RF</t>
  </si>
  <si>
    <t>245/40R18 Ilink L-Zeal56 RF 97W XL</t>
  </si>
  <si>
    <t>2754020ANTINGLOC</t>
  </si>
  <si>
    <t>275/40R20 Antares Ingens-LOCUS 106W</t>
  </si>
  <si>
    <t>3054022SURISP7</t>
  </si>
  <si>
    <t>305/40R22 Suretrac Infinite Sport 7 110W</t>
  </si>
  <si>
    <t>35X12.5R18ANTGAT</t>
  </si>
  <si>
    <t>35X12.5R18 Antares Goliath A/T 123R</t>
  </si>
  <si>
    <t>2753519FVF22</t>
  </si>
  <si>
    <t>275/35R19 Forceland Vitality F22 110W XL</t>
  </si>
  <si>
    <t>2854020FVF22</t>
  </si>
  <si>
    <t>285/40R20 Forceland Vitality F22 108W XL</t>
  </si>
  <si>
    <t>3153520FVF22</t>
  </si>
  <si>
    <t>315/35R20 Forceland Vitality F22 110W XL</t>
  </si>
  <si>
    <t>2753520FVF22</t>
  </si>
  <si>
    <t>275/35R20 Forceland Vitality F22 102W XL</t>
  </si>
  <si>
    <t>2854520MINSAFM06</t>
  </si>
  <si>
    <t>285/45R20 Minnell Safy M06 112W XL</t>
  </si>
  <si>
    <t>3054020MINSAFM06</t>
  </si>
  <si>
    <t>305/40R20 Minnell Safy M06 112W XL</t>
  </si>
  <si>
    <t>3157017YUSCONAT</t>
  </si>
  <si>
    <t>315/70R17 Yusta Conqueror All Terrain 121/118Q RWL</t>
  </si>
  <si>
    <t>2855020WINMAXHT</t>
  </si>
  <si>
    <t>285/50R20 Winrun Maxclaw HT 116V XL</t>
  </si>
  <si>
    <t>2156516GDYDIRS2</t>
  </si>
  <si>
    <t>215/65R16 Goodyear Direction SUV 92H SL</t>
  </si>
  <si>
    <t>1955016SPTSP716</t>
  </si>
  <si>
    <t>195/50R16 Sportrak SP716 84H</t>
  </si>
  <si>
    <t>2056516GDYCARMA2</t>
  </si>
  <si>
    <t>205/65R16 Goodyear Cargo Marathon 2 107T D</t>
  </si>
  <si>
    <t>2055517GDYEFGPERF</t>
  </si>
  <si>
    <t>205/55R17 Goodyear EfficientGrip Performance 91W RF* SL</t>
  </si>
  <si>
    <t>2156016GDYFORHT</t>
  </si>
  <si>
    <t>215/60R16 Goodyear Wrangler Fortitude HT 95V SL</t>
  </si>
  <si>
    <t>2156516GDYFRHT</t>
  </si>
  <si>
    <t>215/65R16 Goodyear Wrangler Fortitude HT 110H XL</t>
  </si>
  <si>
    <t>2656517NERNS523</t>
  </si>
  <si>
    <t>265/65R17 Nereus NS523 120/117Q 10C</t>
  </si>
  <si>
    <t>2657016GDYDIRS2</t>
  </si>
  <si>
    <t>265/70R16 Goodyear Direction SUV 112H SL</t>
  </si>
  <si>
    <t>2255018SPTSP726</t>
  </si>
  <si>
    <t>225/50R18 Sportrak SP726 98W</t>
  </si>
  <si>
    <t>2354517DUNMGT600</t>
  </si>
  <si>
    <t>235/45R17 Dunlop SP Sport MAXX GT 600A 97W XL</t>
  </si>
  <si>
    <t>2455018GDYEAGSPAS</t>
  </si>
  <si>
    <t>245/50R18 Goodyear Eagle Sport AS 100S</t>
  </si>
  <si>
    <t>1955016ATLAS350</t>
  </si>
  <si>
    <t>195/50R16 Atlas AS350 88V</t>
  </si>
  <si>
    <t>2057516GDYCARMAR</t>
  </si>
  <si>
    <t>205/75R16 Goodyear Cargo Marathon 2 113/111Q E</t>
  </si>
  <si>
    <t>2154518PIRP7CINV</t>
  </si>
  <si>
    <t>215/45R18 Pirelli P7 Cinturato 89V</t>
  </si>
  <si>
    <t>2156517BRIHL422</t>
  </si>
  <si>
    <t>215/65R17 Bridgestone Ecopia HL 422 99H</t>
  </si>
  <si>
    <t>2254518TOYTM1</t>
  </si>
  <si>
    <t>225/45R18 Toyo Proxes TM1 95W</t>
  </si>
  <si>
    <t>2255017PIRP7ASRW</t>
  </si>
  <si>
    <t>225/50R17 Pirelli P7 Cinturato AS Rft 94H (MOE)</t>
  </si>
  <si>
    <t>2256017PIRP7AS3</t>
  </si>
  <si>
    <t>225/60R17 Pirelli P7 AS+ 3 99V</t>
  </si>
  <si>
    <t>2354019PIRPZERASV</t>
  </si>
  <si>
    <t>235/40R19 Pirelli Pzero AS 96V XL (VOL)</t>
  </si>
  <si>
    <t>2454018PIRP7ASR</t>
  </si>
  <si>
    <t>245/40R18 Pirelli P7 Cinturato AS Rft 97H (MOE)</t>
  </si>
  <si>
    <t>2654521PIRPZEROPZ4</t>
  </si>
  <si>
    <t>2754020PIRPZERFT</t>
  </si>
  <si>
    <t>275/40R20 Pirelli P Zero PZ4 106W RF (*) XL</t>
  </si>
  <si>
    <t>2853518GDEYF1AS2</t>
  </si>
  <si>
    <t>285/35R18 Goodyear Eagle F1 Asymmetric 2 97Y</t>
  </si>
  <si>
    <t>285/35R19 Dunlop SP Sport MAXX GT600 103W XL</t>
  </si>
  <si>
    <t>2854023PIRPZERO5</t>
  </si>
  <si>
    <t>285/40R23 Pirelli P Zero PZ5 107Y XL (MO-S) NCS</t>
  </si>
  <si>
    <t>2953523CONSPC6</t>
  </si>
  <si>
    <t>295/35R23 Continental SportContact 6 (108Y) XL FR</t>
  </si>
  <si>
    <t>295/45R20 Pirelli Scorpion Verde RF AS 110Y</t>
  </si>
  <si>
    <t>B2057515STASOLCLA</t>
  </si>
  <si>
    <t>205/75R15 Starfire Solarus Classic 97T Blem</t>
  </si>
  <si>
    <t>215/60R16 Cooper Endeavor 95V Blem</t>
  </si>
  <si>
    <t>2255017CONTPRCFR</t>
  </si>
  <si>
    <t>2455020CONCRCLXS</t>
  </si>
  <si>
    <t>2854022CONSPC5</t>
  </si>
  <si>
    <t>285/40R22 Continental SportContact 5P 106Y MO</t>
  </si>
  <si>
    <t>2454017CONSPC5</t>
  </si>
  <si>
    <t>245/40R17 Continental SportContact 5 91W MO</t>
  </si>
  <si>
    <t>2654021CONCROCON</t>
  </si>
  <si>
    <t>265/40R21 Continental CrossContact UHP XL 105Y MO</t>
  </si>
  <si>
    <t>2354018CONSPC5P</t>
  </si>
  <si>
    <t>235/40R18 Continental SportContact 5P 95Y MO</t>
  </si>
  <si>
    <t>1656515CONTPROTX</t>
  </si>
  <si>
    <t>165/65R15 Continental ProContact TX 81T</t>
  </si>
  <si>
    <t>2654521CONCRCLXS</t>
  </si>
  <si>
    <t>265/45R21 Continental CrossContact LX Sport 108H A</t>
  </si>
  <si>
    <t>2454019CONTPROTX</t>
  </si>
  <si>
    <t>245/40R19 Continental ProContact TX 94W</t>
  </si>
  <si>
    <t>1656514HANK715</t>
  </si>
  <si>
    <t>165/65R14 Hankook K715 Optimo 79T</t>
  </si>
  <si>
    <t>2255017MICPRI3RF</t>
  </si>
  <si>
    <t>2755020MICLSP3RF</t>
  </si>
  <si>
    <t>2257015CONVANCON</t>
  </si>
  <si>
    <t>225/70R15 Continental VanContact AP 8PR 112/110R</t>
  </si>
  <si>
    <t>2454021MICPILSRF</t>
  </si>
  <si>
    <t>245/40R21 Michelin Pilot Super Sport ZP 96Y</t>
  </si>
  <si>
    <t>2554020CONTAC5</t>
  </si>
  <si>
    <t>255/40R20 Continental SportContact 5 101Y AO</t>
  </si>
  <si>
    <t>2653520MICPSPC2R</t>
  </si>
  <si>
    <t>265/35R20 Michelin Pilot Sport Cup 2R 99Y N0 XL</t>
  </si>
  <si>
    <t>2254018CONSPC5</t>
  </si>
  <si>
    <t>2453020MICPLSP4S</t>
  </si>
  <si>
    <t>245/30R20 Michelin Pilot Sport 4S XL 90Y</t>
  </si>
  <si>
    <t>2555020CONCCUHP</t>
  </si>
  <si>
    <t>255/50R20 Continental CrossContact UHP 109Y XL FR</t>
  </si>
  <si>
    <t>2453518CONSPC5RF</t>
  </si>
  <si>
    <t>245/35R18 Continental ContiSportContact 5 88Y RF *</t>
  </si>
  <si>
    <t>2753521CONSPC5</t>
  </si>
  <si>
    <t>275/35R21 Continental SportContact 5P 103Y N1 XL</t>
  </si>
  <si>
    <t>3154021MICHPSP4S</t>
  </si>
  <si>
    <t>315/40R21 Michelin Pilot Sport 4 SUV 115Y XL MO1</t>
  </si>
  <si>
    <t>2755020CONPREC6</t>
  </si>
  <si>
    <t>275/50R20 Continental PremiumContact 6 113Y XL FR</t>
  </si>
  <si>
    <t>2453520MICHPSP4SY</t>
  </si>
  <si>
    <t>245/35R20 Michelin Pilot Sport 4S 95Y XL K2</t>
  </si>
  <si>
    <t>1856015CONTPROTX</t>
  </si>
  <si>
    <t>185/60R15 Continental ProContact TX 84T</t>
  </si>
  <si>
    <t>B2656518MCSTRAHT</t>
  </si>
  <si>
    <t>265/65R18 Mastercraft Stratus HT 114T Blem</t>
  </si>
  <si>
    <t>B2656518MCSTRAP</t>
  </si>
  <si>
    <t>265/65R18 Mastercraft Stratus AP Blem 114T</t>
  </si>
  <si>
    <t>2953521DUNQUAMAX</t>
  </si>
  <si>
    <t>295/35R21 Dunlop SP Quatro Maxx 107Y XL</t>
  </si>
  <si>
    <t>B2457517MCSTRAP</t>
  </si>
  <si>
    <t>245/75R17 Mastercraft Stratus Blem AP 121/118S</t>
  </si>
  <si>
    <t>2853020MICPILSPK1</t>
  </si>
  <si>
    <t>285/30R20 Michelin Pilot Super Sport XL K1 99Y</t>
  </si>
  <si>
    <t>2656018CONTERCON</t>
  </si>
  <si>
    <t>265/60R18 Continental TerrainContact HT 110T</t>
  </si>
  <si>
    <t>2654521CONPREC6</t>
  </si>
  <si>
    <t>265/45R21 Continental PremiumContact 6 108H XL FR</t>
  </si>
  <si>
    <t>2453020MICHPSP4</t>
  </si>
  <si>
    <t>245/30R20 Michelin Pilot Sport 4S (90Y) XL AO</t>
  </si>
  <si>
    <t>1557014CONPREC2</t>
  </si>
  <si>
    <t>2554019MICPILSP3</t>
  </si>
  <si>
    <t>255/40R19 Michelin Pilot Sport 3 100Y XL MO</t>
  </si>
  <si>
    <t>2254518MICPRIM3ZP</t>
  </si>
  <si>
    <t>2854022CONSPC6</t>
  </si>
  <si>
    <t>285/40R22 Continental ContiSportContact 6 110Y XL AO CS</t>
  </si>
  <si>
    <t>2354019MICHPSP4</t>
  </si>
  <si>
    <t>235/40R19 Michelin Pilot Sport 4S (96Y) XL NA0</t>
  </si>
  <si>
    <t>2754019MICPRIM3R</t>
  </si>
  <si>
    <t>275/40R19 Michelin Primacy 3 ZP 101Y * SI</t>
  </si>
  <si>
    <t>2354019BRIPS001</t>
  </si>
  <si>
    <t>235/40R19 Bridgestone Potenza S001 XL 96W</t>
  </si>
  <si>
    <t>2154018CONPREC6</t>
  </si>
  <si>
    <t>215/40R18 Continental PremiumContact 6 89Y XL</t>
  </si>
  <si>
    <t>2854022CONSPC6Y</t>
  </si>
  <si>
    <t>285/40R22 Continental PremiumContact 6 110Y XL FR AO</t>
  </si>
  <si>
    <t>B2656518STASOLAP</t>
  </si>
  <si>
    <t>265/65R18 Starfire Solarus AP Blem 114T</t>
  </si>
  <si>
    <t>B2556518STASOLHT</t>
  </si>
  <si>
    <t>255/65R18 Starfire Solarus Blem HT 111T</t>
  </si>
  <si>
    <t>B2656518STASOLHT</t>
  </si>
  <si>
    <t>265/65R18 Starfire Solarus Blem HT 114T</t>
  </si>
  <si>
    <t>B2857017STASOLAP</t>
  </si>
  <si>
    <t>285/70R17 Starfire Solarus AP Blem 121/118S LT</t>
  </si>
  <si>
    <t>B2358516IROMCAT</t>
  </si>
  <si>
    <t>B2857017IROMCAT2LT</t>
  </si>
  <si>
    <t>285/70R17 Ironman All Country AT2 Blem 121/118S</t>
  </si>
  <si>
    <t>2255517PIRP7CRFT</t>
  </si>
  <si>
    <t>225/55R17 Pirelli P7 Cinturato Rft 97Y (MOE) (*)</t>
  </si>
  <si>
    <t>B2756518COPENDPLUS</t>
  </si>
  <si>
    <t>275/65R18 Cooper Endeavor Plus Blem 116T</t>
  </si>
  <si>
    <t>2355020MICHPSP4S</t>
  </si>
  <si>
    <t>235/50R20 Michelin Pilot Sport 4 SUV 104Y JLR</t>
  </si>
  <si>
    <t>B2356518IROMCHT</t>
  </si>
  <si>
    <t>235/65R18 Ironman All Country Blem HT 106H</t>
  </si>
  <si>
    <t>B2456018IROMCHT</t>
  </si>
  <si>
    <t>245/60R18 Ironman All Country Blem HT 105H</t>
  </si>
  <si>
    <t>B2556518IROMCHT</t>
  </si>
  <si>
    <t>255/65R18 Ironman All Country Blem HT 111T</t>
  </si>
  <si>
    <t>B2656518IROMCHT</t>
  </si>
  <si>
    <t>265/65R18 Ironman All Country Blem HT 114T</t>
  </si>
  <si>
    <t>B2358516MCSTRAHT</t>
  </si>
  <si>
    <t>235/85R16 Mastercraft Stratus Blem HT 120/116R</t>
  </si>
  <si>
    <t>B2157515MCASIVT</t>
  </si>
  <si>
    <t>215/75R15 Mastercraft A/S Blem IV 100T</t>
  </si>
  <si>
    <t>2257516CONVAN100C</t>
  </si>
  <si>
    <t>225/75R16 Continental VanContact 100 118/116R</t>
  </si>
  <si>
    <t>B2358516STASOLHTLT</t>
  </si>
  <si>
    <t>235/85R16 Starfire Solarus Blem HT 120/116R LT</t>
  </si>
  <si>
    <t>B2556518MESAHT</t>
  </si>
  <si>
    <t>255/65R18 Mesa HT 111T Blem</t>
  </si>
  <si>
    <t>2454518MICHPSP5</t>
  </si>
  <si>
    <t>245/45R18 Michelin Pilot Sport 5 (100Y) XL</t>
  </si>
  <si>
    <t>2555019MICLATHPZP</t>
  </si>
  <si>
    <t>255/50R19 Michelin Latitude Tour HP 107H ZP *</t>
  </si>
  <si>
    <t>2254019CONSPC7</t>
  </si>
  <si>
    <t>225/40R19 Continental SportContact 7 (93Y) FR XL</t>
  </si>
  <si>
    <t>1456515CONECOEP</t>
  </si>
  <si>
    <t>145/65R15 Continental EcoContact EP 72T FR</t>
  </si>
  <si>
    <t>2555019MICLATSP3M</t>
  </si>
  <si>
    <t>255/50R19 Michelin Latitude Sport 3 103Y MO1</t>
  </si>
  <si>
    <t>B2657018MCSTRAPLT</t>
  </si>
  <si>
    <t>2157016CONCRCLXS</t>
  </si>
  <si>
    <t>215/70R16 Continental CrossContact LX Sport 100H</t>
  </si>
  <si>
    <t>2454019CONECON6</t>
  </si>
  <si>
    <t>245/40R19 Continental EcoContact 6 98Y XL MO</t>
  </si>
  <si>
    <t>2555019MICLSP3RF</t>
  </si>
  <si>
    <t>255/50R19 Michelin Latitude Sport 3 ZP 107W XL</t>
  </si>
  <si>
    <t>2356018HANK127E</t>
  </si>
  <si>
    <t>235/60R18 Hankook K127E Ventus S1 Evo 3 EV 103T</t>
  </si>
  <si>
    <t>B2656518COEVOAT</t>
  </si>
  <si>
    <t>265/65R18 Cooper Evolution 114T Blem</t>
  </si>
  <si>
    <t>B2456018STASOLHT</t>
  </si>
  <si>
    <t>245/60R18 Starfire Solarus Blem HT 105H</t>
  </si>
  <si>
    <t>B2356518STASOLHT</t>
  </si>
  <si>
    <t>235/65R18 Starfire Solarus Blem HT 106T</t>
  </si>
  <si>
    <t>2553518MICHPSP4R</t>
  </si>
  <si>
    <t>255/35R18 Michelin Pilot Sport 4 ZP 94Y XL</t>
  </si>
  <si>
    <t>2355518PIRSCORVERD</t>
  </si>
  <si>
    <t>235/55R18 Pirelli Scorpion Verde 100V S-I</t>
  </si>
  <si>
    <t>2653522CONSPC6</t>
  </si>
  <si>
    <t>265/35R22 Continental SportContact 6 102Y XL T0 ContiSeal</t>
  </si>
  <si>
    <t>1756514CONTRUCON</t>
  </si>
  <si>
    <t>175/65R14 Continental TrueContact Tour 82T</t>
  </si>
  <si>
    <t>B2656517COADVEAS</t>
  </si>
  <si>
    <t>265/65R17 Cooper Adventurer AS 112T Blem</t>
  </si>
  <si>
    <t>1955515GENALRTOS</t>
  </si>
  <si>
    <t>195/55R15 General Tire Altimax One S 85V</t>
  </si>
  <si>
    <t>B35X12.5R20MCTRAHD</t>
  </si>
  <si>
    <t>35X12.5R20 Mastercraft Courser Blem Trail HD 97R</t>
  </si>
  <si>
    <t>B2757018MCSTRAP</t>
  </si>
  <si>
    <t>275/70R18 Mastercraft Stratus Blem AP LT 125/122S</t>
  </si>
  <si>
    <t>B35X12.5R18MCTRAHD</t>
  </si>
  <si>
    <t>35X12.5R18 Mastercraft Courser Blem Trail HD 95R</t>
  </si>
  <si>
    <t>B35X12.5R20CDAT3</t>
  </si>
  <si>
    <t>35X12.5R20 Cooper Discoverer AT3 XLT 125R Blem</t>
  </si>
  <si>
    <t>B2756520MCTRAHD</t>
  </si>
  <si>
    <t>275/65R20 Mastercraft Courser Blem Trail HD 126/123S</t>
  </si>
  <si>
    <t>B2756020MCSTRAHT</t>
  </si>
  <si>
    <t>275/60R20 Mastercraft Stratus Blem HT 115T</t>
  </si>
  <si>
    <t>B2756020CODSRX</t>
  </si>
  <si>
    <t>275/60R20 Cooper Discoverer SRX Blem 115H</t>
  </si>
  <si>
    <t>B2357016COPENDPLUS</t>
  </si>
  <si>
    <t>235/70R16 Cooper Endeavor Plus Blem 106T</t>
  </si>
  <si>
    <t>2753518YOKADVNZP</t>
  </si>
  <si>
    <t>275/35R18 Yokohama Advan Sport ZP V103S 95Y</t>
  </si>
  <si>
    <t>2454018MICHPILSP</t>
  </si>
  <si>
    <t>245/40R18 Michelin Pilot Super Sport (93Y) *</t>
  </si>
  <si>
    <t>1855515JOYHPRX307</t>
  </si>
  <si>
    <t>185/55R15 Joyroad HP RX307 82V</t>
  </si>
  <si>
    <t>B2457516CODAT</t>
  </si>
  <si>
    <t>245/75R16 Cooper Discoverer Blem AT 111T</t>
  </si>
  <si>
    <t>B2856518MCTRAHD</t>
  </si>
  <si>
    <t>285/65R18 Mastercraft Courser Trail HD Blem 125/122S</t>
  </si>
  <si>
    <t>2454018CONSPC7</t>
  </si>
  <si>
    <t>245/40R18 Continental SportContact 7 (97Y) FR XL</t>
  </si>
  <si>
    <t>B2256018CDEND</t>
  </si>
  <si>
    <t>225/60R18 Cooper Discoverer Enduramax Blem 100H</t>
  </si>
  <si>
    <t>B35X12.5R18MCTRAHD7</t>
  </si>
  <si>
    <t>35X12.5R18 Mastercraft Courser Blem Trail HD 97R</t>
  </si>
  <si>
    <t>2154517MICPSP4</t>
  </si>
  <si>
    <t>215/45R17 Michelin Pilot Sport 4S RF (91Y) XL</t>
  </si>
  <si>
    <t>B2256517MCSRTOU</t>
  </si>
  <si>
    <t>B2256016MCSTRAS</t>
  </si>
  <si>
    <t>225/60R16 Mastercraft Stratus AS Blem 98H</t>
  </si>
  <si>
    <t>B2256018MCSTRAS</t>
  </si>
  <si>
    <t>225/60R18 Mastercraft Stratus AS Blem 100H</t>
  </si>
  <si>
    <t>B2157016MCFCOUQ</t>
  </si>
  <si>
    <t>215/70R16 Mastercraft Courser Quest Plus Blem 100H</t>
  </si>
  <si>
    <t>B2357016MCFCOUQ</t>
  </si>
  <si>
    <t>235/70R16 Mastercraft Courser Quest Plus Blem 106T</t>
  </si>
  <si>
    <t>2755022MCDEFLTX2</t>
  </si>
  <si>
    <t>275/50R22 Michelin Defender LTX MS2 115H XL</t>
  </si>
  <si>
    <t>1656514HANH735</t>
  </si>
  <si>
    <t>165/65R14 Hankook H735 Kinergy ST 79T</t>
  </si>
  <si>
    <t>2257515ATLR781</t>
  </si>
  <si>
    <t>225/75R15 Atlas R781 113/108M 8C Remolque</t>
  </si>
  <si>
    <t>B2657516IROMCAT2S</t>
  </si>
  <si>
    <t>265/75R16 Ironman All Country AT2 Blem 123/120R</t>
  </si>
  <si>
    <t>B2356518COPENDPLUS</t>
  </si>
  <si>
    <t>235/65R18 Cooper Endeavor Plus Blem 106H</t>
  </si>
  <si>
    <t>B2357016COADVEAS</t>
  </si>
  <si>
    <t>235/70R16 Cooper Adventurer AS 106T Blem</t>
  </si>
  <si>
    <t>2554520GENGRAGT</t>
  </si>
  <si>
    <t>255/45R20 General Tire Grabber GT 105Y XL</t>
  </si>
  <si>
    <t>3157017BFGATKO3</t>
  </si>
  <si>
    <t>315/70R17 BF Goodrich All Terrain KO3 128S</t>
  </si>
  <si>
    <t>2255017PIRP7CRFM</t>
  </si>
  <si>
    <t>225/50R17 Pirelli P7 Cinturato RunFlat (MOE) 94W</t>
  </si>
  <si>
    <t>195R15MAXMCV3</t>
  </si>
  <si>
    <t>195/R15 Maxxis MCV3 8 Capas 106/104S</t>
  </si>
  <si>
    <t>2155517NEXCP671</t>
  </si>
  <si>
    <t>215/55R17 Nexen CP671 94V</t>
  </si>
  <si>
    <t>2355518PIRSCRZRF</t>
  </si>
  <si>
    <t>235/55R18 Pirelli Scorpion Zero AS RF 100H MOE</t>
  </si>
  <si>
    <t>2156017YOKASCLX</t>
  </si>
  <si>
    <t>215/60R17 Yokohama Ascend LX S328 96H</t>
  </si>
  <si>
    <t>2155018TOYPXR52</t>
  </si>
  <si>
    <t>215/50R18 Toyo Proxes PXR52 92V</t>
  </si>
  <si>
    <t>2156517YOKASCLX</t>
  </si>
  <si>
    <t>215/65R17 Yokohama Ascend LX S328 99H</t>
  </si>
  <si>
    <t>3053021GDYEF1A3N</t>
  </si>
  <si>
    <t>305/30R21 Goodyear Eagle F1 Asymmetric 3 104Y XL NF0 FP</t>
  </si>
  <si>
    <t>3153021PIRPZEROPZ4</t>
  </si>
  <si>
    <t>315/30R21 Pirelli P Zero PZ4 (105Y) XL (NA1)</t>
  </si>
  <si>
    <t>2054517MAXHPM3</t>
  </si>
  <si>
    <t>205/45R17 Maxxis Bravo HP-M3 88V XL</t>
  </si>
  <si>
    <t>2056515PERDK569</t>
  </si>
  <si>
    <t>205/65R15 Perfly DK569 94H</t>
  </si>
  <si>
    <t>2257516PERDK788</t>
  </si>
  <si>
    <t>225/75R16 Perfly DK788 AT 110/107R</t>
  </si>
  <si>
    <t>2355517PERDK365S</t>
  </si>
  <si>
    <t>235/55R17 Perfly DK365 SUV 99H</t>
  </si>
  <si>
    <t>2456517PERDK365S</t>
  </si>
  <si>
    <t>245/65R17 Perfly DK365 SUV 107H</t>
  </si>
  <si>
    <t>2754019YOKADCAP</t>
  </si>
  <si>
    <t>275/40R19 Yokohama Advan Apex V601 105Y</t>
  </si>
  <si>
    <t>2853020YOKADVAE</t>
  </si>
  <si>
    <t>285/30R20 Yokohama Advan Sport V107E (99Y)</t>
  </si>
  <si>
    <t>2354517CONSPC5</t>
  </si>
  <si>
    <t>235/45R17 Continental SportContact 5 ContiSeal 94W</t>
  </si>
  <si>
    <t>2156516BRIDUELHP</t>
  </si>
  <si>
    <t>215/65R16 Bridgestone Dueler HP Sport 98H</t>
  </si>
  <si>
    <t>2457516BRIVSR265</t>
  </si>
  <si>
    <t>245/75R16 Bridgestone V-Steel Rib 265 120/116S</t>
  </si>
  <si>
    <t>2754520PIRSCZARF</t>
  </si>
  <si>
    <t>275/45R20 Pirelli Scorpion Zero AS 110H XL Rft *</t>
  </si>
  <si>
    <t>2253520MAXMAZ4S</t>
  </si>
  <si>
    <t>225/35R20 Maxxis MAZ4S 90W M+S</t>
  </si>
  <si>
    <t>2155018TOYPX40</t>
  </si>
  <si>
    <t>215/50R18 Toyo Proxes PXR40 92V</t>
  </si>
  <si>
    <t>2256017FIRAS</t>
  </si>
  <si>
    <t>225/60R17 Firestone All Season 99T</t>
  </si>
  <si>
    <t>1856515NEXNBLUE</t>
  </si>
  <si>
    <t>185/65R15 Nexen N Blue HD Plus 88H</t>
  </si>
  <si>
    <t>1957015NEXCT8</t>
  </si>
  <si>
    <t>195/70R15 Nexen RO CT8 99/96T 8PR</t>
  </si>
  <si>
    <t>2256016FIRAS</t>
  </si>
  <si>
    <t>225/60R16 Firestone All Season 98T</t>
  </si>
  <si>
    <t>205R16BRIDUELHT</t>
  </si>
  <si>
    <t>205/R16 Bridgestone Dueler HT 840 110/108R 8C</t>
  </si>
  <si>
    <t>1955515TOYTM1</t>
  </si>
  <si>
    <t>1855516ATLSPGRE</t>
  </si>
  <si>
    <t>185/55R16 Atlas Sport Green 87V</t>
  </si>
  <si>
    <t>1955515FIRHA900V</t>
  </si>
  <si>
    <t>195/55R15 Firestone Firehawk 900 85V</t>
  </si>
  <si>
    <t>2256517BRIDUELHP</t>
  </si>
  <si>
    <t>225/65R17 Bridgestone Dueler HP Sport AS 102T</t>
  </si>
  <si>
    <t>195R14CONVANCON</t>
  </si>
  <si>
    <t>195/R14 Continental VanContact AP 106/104Q 14C</t>
  </si>
  <si>
    <t>2254518NEXCP662</t>
  </si>
  <si>
    <t>225/45R18 Nexen CP662 95V</t>
  </si>
  <si>
    <t>1955015TOYTM1</t>
  </si>
  <si>
    <t>195/50R15 Toyo Proxes TM1 86V</t>
  </si>
  <si>
    <t>2156017CONTCROSS</t>
  </si>
  <si>
    <t>215/60R17 Continental CrossContact LX 2 96H</t>
  </si>
  <si>
    <t>2257516CONVAN100</t>
  </si>
  <si>
    <t>225/75R16 Continental VanContact 100 121/120R (122L)10PR</t>
  </si>
  <si>
    <t>2157515BFATKO2</t>
  </si>
  <si>
    <t>215/75R15 BF Goodrich TA KO2 100/97S</t>
  </si>
  <si>
    <t>1856514ROACLA</t>
  </si>
  <si>
    <t>185/65R14 Roadclaw RP520 86H</t>
  </si>
  <si>
    <t>2756020CONTERHT</t>
  </si>
  <si>
    <t>275/60R20 Continental TerrainContact HT 115T FR</t>
  </si>
  <si>
    <t>2354019CONTPROC</t>
  </si>
  <si>
    <t>235/40R19 Continental ProContact 96V XL</t>
  </si>
  <si>
    <t>2354518TOYTM1</t>
  </si>
  <si>
    <t>235/45R18 Toyo Proxes TM1 98W</t>
  </si>
  <si>
    <t>2754021CONPREC6R</t>
  </si>
  <si>
    <t>275/40R21 Continental PremiumContact 6 107Y XL RF*</t>
  </si>
  <si>
    <t>2255519CONCRLX25</t>
  </si>
  <si>
    <t>225/55R19 Continental CrossContact LX25 99V FR</t>
  </si>
  <si>
    <t>2156516CONCRLX2</t>
  </si>
  <si>
    <t>215/65R16 Continental CrossContact LX2 98H FR</t>
  </si>
  <si>
    <t>2055516ROACLA</t>
  </si>
  <si>
    <t>205/55R16 Roadclaw RP570+ 91V</t>
  </si>
  <si>
    <t>2054017ROACLA</t>
  </si>
  <si>
    <t>205/40R17 Roadclaw EX30 84W XL</t>
  </si>
  <si>
    <t>2156516BRIDUR660</t>
  </si>
  <si>
    <t>215/65R16 Bridgestone Duravis R660 Eco 106/104T</t>
  </si>
  <si>
    <t>1956515NEXNPGX</t>
  </si>
  <si>
    <t>2654021PIRSCRZASRF</t>
  </si>
  <si>
    <t>265/40R21 Pirelli Scorpion Zero AS 105H XL RF (MOE-S) NC</t>
  </si>
  <si>
    <t>2054018NEXN8000</t>
  </si>
  <si>
    <t>205/40R18 Nexen N8000 86Y XL</t>
  </si>
  <si>
    <t>2356018NEXNFRU5</t>
  </si>
  <si>
    <t>235/60R18 Nexen N fera RU5 107V XL</t>
  </si>
  <si>
    <t>2254517NEXNPRAH8</t>
  </si>
  <si>
    <t>225/45R17 Nexen N Priz AH8 91W</t>
  </si>
  <si>
    <t>2653520CONSPC7</t>
  </si>
  <si>
    <t>265/35R20 Continental SportContact 7 (99Y) FR XL</t>
  </si>
  <si>
    <t>1957014NEXNPGX</t>
  </si>
  <si>
    <t>195/70R14 Nexen N Priz GX 91T</t>
  </si>
  <si>
    <t>2354518CONPREC6V</t>
  </si>
  <si>
    <t>235/45R18 Continental PremiumContact 6 98W XL FR VOL</t>
  </si>
  <si>
    <t>1956015NEXNPGX</t>
  </si>
  <si>
    <t>195/60R15 Nexen N Priz GX 88V</t>
  </si>
  <si>
    <t>2156016BRIEP150</t>
  </si>
  <si>
    <t>215/60R16 Bridgestone Ecopia EP150 95V</t>
  </si>
  <si>
    <t>1856014ROACLA</t>
  </si>
  <si>
    <t>185/60R14 Roadclaw RP520 82H</t>
  </si>
  <si>
    <t>1856014ROACLAEX30</t>
  </si>
  <si>
    <t>185/60R14 Roadclaw EX30 82H</t>
  </si>
  <si>
    <t>1856514ROACLAEX30</t>
  </si>
  <si>
    <t>185/65R14 Roadclaw EX30 86H</t>
  </si>
  <si>
    <t>2254018TOYPR888</t>
  </si>
  <si>
    <t>225/40R18 Toyo Proxes R888R 92Y</t>
  </si>
  <si>
    <t>2453020BRIPOTRAC</t>
  </si>
  <si>
    <t>245/30R20 Bridgestone Potenza Race XL 90Y</t>
  </si>
  <si>
    <t>2256018BRIALEHL33</t>
  </si>
  <si>
    <t>225/60R18 Bridgestone Alenza HL33 100V</t>
  </si>
  <si>
    <t>2154517MICHPSP5</t>
  </si>
  <si>
    <t>215/45R17 Michelin Pilot Sport 5 (91Y) XL</t>
  </si>
  <si>
    <t>2355518BRITLS100RFM</t>
  </si>
  <si>
    <t>235/55R18 Bridgestone Turanza LS100 104T Rft MOE XL</t>
  </si>
  <si>
    <t>2557016BRIDUEHT</t>
  </si>
  <si>
    <t>255/70R16 Bridgestone Dueler HT 685 111T</t>
  </si>
  <si>
    <t>2454517BRIDRIGRFP</t>
  </si>
  <si>
    <t>245/45R17 Bridgestone DriveGuard Plus Rft 99W XL</t>
  </si>
  <si>
    <t>2656517FIRDESXT</t>
  </si>
  <si>
    <t>265/65R17 Firestone Destination XT 120S</t>
  </si>
  <si>
    <t>2055017NEXNPGX</t>
  </si>
  <si>
    <t>205/50R17 Nexen N Priz GX 93V XL</t>
  </si>
  <si>
    <t>2455020BRIALEASUL</t>
  </si>
  <si>
    <t>245/50R20 Bridgestone Alenza A/S Ultra 102V</t>
  </si>
  <si>
    <t>2155018TOYCOMSUV</t>
  </si>
  <si>
    <t>215/50R18 Toyo Proxes Comfort SUV 92W</t>
  </si>
  <si>
    <t>2054517LAULH01</t>
  </si>
  <si>
    <t>205/45R17 Laufenn LH01 S Fit AS 88W</t>
  </si>
  <si>
    <t>2254517CONUC</t>
  </si>
  <si>
    <t>225/45R17 Continental UltraContact 91V FR</t>
  </si>
  <si>
    <t>2254517TOYTM1</t>
  </si>
  <si>
    <t>225/45R17 Toyo Proxes TM1 94W</t>
  </si>
  <si>
    <t>205R16SK801</t>
  </si>
  <si>
    <t>205R16 Skyfire SK801 110/108S 8PR</t>
  </si>
  <si>
    <t>1956515ROACLA</t>
  </si>
  <si>
    <t>195/65R15 Roadclaw RP570+ 91V</t>
  </si>
  <si>
    <t>2055516ROACLAEX30</t>
  </si>
  <si>
    <t>205/55R16 Roadclaw EX30 91V</t>
  </si>
  <si>
    <t>2656518SPTSP766</t>
  </si>
  <si>
    <t>265/65R18 Sportrak SP766 114H</t>
  </si>
  <si>
    <t>2354518JKUXROYM</t>
  </si>
  <si>
    <t>2054517JKUXROYM</t>
  </si>
  <si>
    <t>2055017JKUXROYM</t>
  </si>
  <si>
    <t>205/50R17 JK Tyre UX Royale 88H</t>
  </si>
  <si>
    <t>2154517JKUXROYM</t>
  </si>
  <si>
    <t>215/45R17 JK Tyre UX Royale 87H</t>
  </si>
  <si>
    <t>2756020JKELNTORP</t>
  </si>
  <si>
    <t>275/60R20 JK Tyre Elanzo Touring + 115H</t>
  </si>
  <si>
    <t>2857516JKBLAXAT</t>
  </si>
  <si>
    <t>285/75R16 JK Tyre Blazze X-AT 126/123R</t>
  </si>
  <si>
    <t>2557018FIRDESLE3</t>
  </si>
  <si>
    <t>255/70R18 Firestone Destination LE3 113T</t>
  </si>
  <si>
    <t>1956015TOYVM2</t>
  </si>
  <si>
    <t>195/60R15 Toyo VM2 88H</t>
  </si>
  <si>
    <t>2255519BRIALEAS02</t>
  </si>
  <si>
    <t>225/55R19 Bridgestone Alenza A/S 02 103H</t>
  </si>
  <si>
    <t>2355018FIRHASV2</t>
  </si>
  <si>
    <t>235/50R18 Firestone Firehawk AS V2 97W</t>
  </si>
  <si>
    <t>2356018JKELNTORP</t>
  </si>
  <si>
    <t>235/60R18 JK Tyre Elanzo Touring + 103H</t>
  </si>
  <si>
    <t>2657017JKBLAXMT</t>
  </si>
  <si>
    <t>2753521BRIPS001R</t>
  </si>
  <si>
    <t>275/35R21 Bridgestone Potenza S001 99Y Rft</t>
  </si>
  <si>
    <t>1757014TOYNANEV</t>
  </si>
  <si>
    <t>175/70R14 Toyo Nanoenergy Van 95T</t>
  </si>
  <si>
    <t>2055017BRIDRIGRFV</t>
  </si>
  <si>
    <t>205/50R17 Bridgestone DriveGuard Plus Rft 93V</t>
  </si>
  <si>
    <t>2056515FIRAS</t>
  </si>
  <si>
    <t>205/65R15 Firestone All Season 94T</t>
  </si>
  <si>
    <t>2057015FIRAS</t>
  </si>
  <si>
    <t>205/70R15 Firestone All Season 96T</t>
  </si>
  <si>
    <t>2155017BLAHH11</t>
  </si>
  <si>
    <t>215/50R17 BlackHawk HH11 91V</t>
  </si>
  <si>
    <t>2254018FIRHASV2</t>
  </si>
  <si>
    <t>225/40R18 Firestone Firehawk AS V2 92W XL</t>
  </si>
  <si>
    <t>2254519BRIALESPAS</t>
  </si>
  <si>
    <t>225/45R19 Bridgestone Alenza Sport AS 92W</t>
  </si>
  <si>
    <t>2254519FIRHASV2</t>
  </si>
  <si>
    <t>225/45R19 Firestone Firehawk AS V2 96W XL</t>
  </si>
  <si>
    <t>2255518BRIDUELHPV</t>
  </si>
  <si>
    <t>225/55R18 Bridgestone Dueler HP Sport 98V</t>
  </si>
  <si>
    <t>2256017BRIDUELHP</t>
  </si>
  <si>
    <t>225/60R17 Bridgestone Dueler HP Sport 99V</t>
  </si>
  <si>
    <t>2257016FIRAS</t>
  </si>
  <si>
    <t>225/70R16 Firestone All Season 103T</t>
  </si>
  <si>
    <t>2354019FIRHASV2</t>
  </si>
  <si>
    <t>235/40R19 Firestone Firehawk AS V2 96V XL</t>
  </si>
  <si>
    <t>2454019FIRHASV2</t>
  </si>
  <si>
    <t>245/40R19 Firestone Firehawk AS V2 98W XL</t>
  </si>
  <si>
    <t>2454020FIRHASV2</t>
  </si>
  <si>
    <t>245/40R20 Firestone Firehawk AS V2 99W</t>
  </si>
  <si>
    <t>2454517FIRHASV2</t>
  </si>
  <si>
    <t>245/45R17 Firestone Firehawk AS V2 99W</t>
  </si>
  <si>
    <t>2657018FIRDESLE3</t>
  </si>
  <si>
    <t>265/70R18 Firestone Destination LE3 116T</t>
  </si>
  <si>
    <t>2754521BRIALEASUL</t>
  </si>
  <si>
    <t>275/45R21 Bridgestone Alenza A/S Ultra 110W</t>
  </si>
  <si>
    <t>2555520FIRDESLE3</t>
  </si>
  <si>
    <t>255/55R20 Firestone Destination LE3 107H</t>
  </si>
  <si>
    <t>2157015FIRAS</t>
  </si>
  <si>
    <t>215/70R15 Firestone All Season 98T</t>
  </si>
  <si>
    <t>2157515FIRDESLE3</t>
  </si>
  <si>
    <t>215/75R15 Firestone Destination LE3 100T</t>
  </si>
  <si>
    <t>2158516FIRDESXT</t>
  </si>
  <si>
    <t>215/85R16 Firestone Destination XT 115/112R</t>
  </si>
  <si>
    <t>2158516FIRTRANHT2</t>
  </si>
  <si>
    <t>215/85R16 Firestone Transforce HT 2 115R</t>
  </si>
  <si>
    <t>2356018FIRAS</t>
  </si>
  <si>
    <t>235/60R18 Firestone All Season 103H</t>
  </si>
  <si>
    <t>2357016FIRDESAT2</t>
  </si>
  <si>
    <t>235/70R16 Firestone Destination AT2 104S</t>
  </si>
  <si>
    <t>2457516FIRDESXT</t>
  </si>
  <si>
    <t>245/75R16 Firestone Destination XT 120/116S</t>
  </si>
  <si>
    <t>2655020BRIALEASUL</t>
  </si>
  <si>
    <t>265/50R20 Bridgestone Alenza A/S Ultra 107V</t>
  </si>
  <si>
    <t>2656518FIRDESAT2</t>
  </si>
  <si>
    <t>265/65R18 Firestone Destination AT2 112S</t>
  </si>
  <si>
    <t>2754020BRIPOTSP</t>
  </si>
  <si>
    <t>275/40R20 Bridgestone Potenza Sport 106Y</t>
  </si>
  <si>
    <t>2755520FIRDESXT</t>
  </si>
  <si>
    <t>275/55R20 Firestone Destination XT 120/117R</t>
  </si>
  <si>
    <t>2756020FIRDESLE3</t>
  </si>
  <si>
    <t>275/60R20 Firestone Destination LE3 115H</t>
  </si>
  <si>
    <t>2756020FIRDESXT</t>
  </si>
  <si>
    <t>275/60R20 Firestone Destination XT 123/120R</t>
  </si>
  <si>
    <t>2853021BRIPOTSP</t>
  </si>
  <si>
    <t>285/30R21 Bridgestone Potenza Sport (100Y)</t>
  </si>
  <si>
    <t>2856020FIRDESXT</t>
  </si>
  <si>
    <t>285/60R20 Firestone Destination XT 125/122S</t>
  </si>
  <si>
    <t>3157516FIRDESMT2</t>
  </si>
  <si>
    <t>315/75R16 Firestone Destination MT 2 127/124Q</t>
  </si>
  <si>
    <t>2456018BRIDRIGRF</t>
  </si>
  <si>
    <t>2557015SKFSK804A</t>
  </si>
  <si>
    <t>255/70R15 Skyfire SK804A 108S</t>
  </si>
  <si>
    <t>1557013DUNSPTOU</t>
  </si>
  <si>
    <t>155/70R13 Dunlop SP Touring T1 75T</t>
  </si>
  <si>
    <t>2355520ANTMAJR1</t>
  </si>
  <si>
    <t>235/55R20 Antares Majoris R1 105H</t>
  </si>
  <si>
    <t>2556516HANRF11</t>
  </si>
  <si>
    <t>255/65R16 Hankook RF11 Dynapro AT2 109T</t>
  </si>
  <si>
    <t>2754520CON4X4C</t>
  </si>
  <si>
    <t>275/45R20 Continental 4X4 Contact 110H XL FR</t>
  </si>
  <si>
    <t>2254517DUNSPMXRT2</t>
  </si>
  <si>
    <t>225/45R17 Dunlop Sport MAXX RT2 94W XL *</t>
  </si>
  <si>
    <t>1856515MICENRXM2</t>
  </si>
  <si>
    <t>185/65R15 Michelin Energy XM2+ 88H</t>
  </si>
  <si>
    <t>2557018CONTERHT</t>
  </si>
  <si>
    <t>255/70R18 Continental TerrainContact HT 113T FR</t>
  </si>
  <si>
    <t>1657014ATLGRE</t>
  </si>
  <si>
    <t>165/70R14 Atlas Green 85T XL</t>
  </si>
  <si>
    <t>2354518CONTPROTXH</t>
  </si>
  <si>
    <t>235/45R18 Continental ProContact TX 94H FR</t>
  </si>
  <si>
    <t>3153517TOYPR888</t>
  </si>
  <si>
    <t>315/35R17 Toyo Proxes R888R 102W</t>
  </si>
  <si>
    <t>2754522MAXFORT5</t>
  </si>
  <si>
    <t>275/45R22 Maxtrek Fortis T5 112V XL</t>
  </si>
  <si>
    <t>2856517WINMAXHT2</t>
  </si>
  <si>
    <t>285/65R17 Winrun Maxclaw HT2 116H</t>
  </si>
  <si>
    <t>2756517MAZECO</t>
  </si>
  <si>
    <t>275/65R17 Mazzini EcoSaver 115H</t>
  </si>
  <si>
    <t>2157015SAFRFRC16</t>
  </si>
  <si>
    <t>215/70R15 Saferich FRC16 98T</t>
  </si>
  <si>
    <t>2255516CONTPROC</t>
  </si>
  <si>
    <t>2355519WINR330RF</t>
  </si>
  <si>
    <t>235/55R19 Winrun R330 101W XL RF</t>
  </si>
  <si>
    <t>2153518FULFRT</t>
  </si>
  <si>
    <t>215/35R18 Fullrun Frun-Two 84W XL</t>
  </si>
  <si>
    <t>2655019MAZECO602</t>
  </si>
  <si>
    <t>265/50R19 Mazzini Eco602 110W</t>
  </si>
  <si>
    <t>3253021BLASHU02</t>
  </si>
  <si>
    <t>325/30R21 BlackHawk Street-H HU02 108Y XL</t>
  </si>
  <si>
    <t>2056516ATLA50</t>
  </si>
  <si>
    <t>205/65R16 Atlas Batman A50 95V</t>
  </si>
  <si>
    <t>1756013MIRMR166</t>
  </si>
  <si>
    <t>175/60R13 Mirage MR-166 77H</t>
  </si>
  <si>
    <t>2454017WINR330</t>
  </si>
  <si>
    <t>2156017ATLSPGRE</t>
  </si>
  <si>
    <t>215/60R17 Atlas Sport Green SUV 96H</t>
  </si>
  <si>
    <t>2556017KUSP9</t>
  </si>
  <si>
    <t>255/60R17 Kustone Passion P9S 110V</t>
  </si>
  <si>
    <t>2256018SAFRFRC26</t>
  </si>
  <si>
    <t>3153023PIRPZERPZ4</t>
  </si>
  <si>
    <t>315/30R23 Pirelli P Zero PZ4 111Y *</t>
  </si>
  <si>
    <t>2154018HAIHD927</t>
  </si>
  <si>
    <t>215/40R18 Haida HD927 89W</t>
  </si>
  <si>
    <t>2554518SAFRFRC26</t>
  </si>
  <si>
    <t>255/45R18 Saferich FRC26 103W</t>
  </si>
  <si>
    <t>2453520WINR330</t>
  </si>
  <si>
    <t>245/35R20 Winrun R330 95W XL</t>
  </si>
  <si>
    <t>2854519BLASHU02</t>
  </si>
  <si>
    <t>285/45R19 BlackHawk Street-H HU202 111Y XL</t>
  </si>
  <si>
    <t>2358016ATLR781</t>
  </si>
  <si>
    <t>235/80R16 Atlas R781 123/119M 8C Remolque</t>
  </si>
  <si>
    <t>2055017BLAHU01</t>
  </si>
  <si>
    <t>205/50R17 BlackHawk Street-H HU01 93W XL</t>
  </si>
  <si>
    <t>2356016CONPC6</t>
  </si>
  <si>
    <t>235/60R16 Continental PremiumContact 6 100W</t>
  </si>
  <si>
    <t>2254519FORVF22</t>
  </si>
  <si>
    <t>225/45R19 Forceland Vitality F22 96W XL</t>
  </si>
  <si>
    <t>2554519GDYEAF1AS</t>
  </si>
  <si>
    <t>255/45R19 Goodyear Eagle F1 Asymmetric 3 SUV 100V</t>
  </si>
  <si>
    <t>2256018JKELNTORP</t>
  </si>
  <si>
    <t>225/60R18 JK Tyre Elanzo Touring + 100H</t>
  </si>
  <si>
    <t>2255519JKELNTORP</t>
  </si>
  <si>
    <t>225/55R19 JK Tyre Elanzo Touring + 99H</t>
  </si>
  <si>
    <t>1855516JKUXROY</t>
  </si>
  <si>
    <t>185/55R16 JK Tyre UX Royale Maxx 83H</t>
  </si>
  <si>
    <t>1956515PIRP1CIN</t>
  </si>
  <si>
    <t>195/65R15 Pirelli P1 Cinturato 91H (KS)</t>
  </si>
  <si>
    <t>2055517JKUXROY</t>
  </si>
  <si>
    <t>205/55R17 JK Tyre UX Royale Maxx 91H</t>
  </si>
  <si>
    <t>2155017JKUXROY</t>
  </si>
  <si>
    <t>215/50R17 JK Tyre UX Royale Maxx 91V</t>
  </si>
  <si>
    <t>2254018JKUXROY</t>
  </si>
  <si>
    <t>225/40R18 JK Tyre UX Royale Maxx 88V</t>
  </si>
  <si>
    <t>205R16JKULTXPC1</t>
  </si>
  <si>
    <t>205/R16 JK Tyre Ultima XPC1 110/108R</t>
  </si>
  <si>
    <t>2256017JKELNTORP</t>
  </si>
  <si>
    <t>225/60R17 JK Tyre Elanzo Touring + 99H</t>
  </si>
  <si>
    <t>2257516JKULTXPC1</t>
  </si>
  <si>
    <t>225/75R16 JK Tyre Ultima XPC1 115/112R</t>
  </si>
  <si>
    <t>2454019JKUXROY</t>
  </si>
  <si>
    <t>245/40R19 JK Tyre UX Royale Maxx 94V</t>
  </si>
  <si>
    <t>2454520JKUXROY</t>
  </si>
  <si>
    <t>245/45R20 JK Tyre UX Royale Maxx 99V</t>
  </si>
  <si>
    <t>2155518JKELNTORP</t>
  </si>
  <si>
    <t>215/55R18 JK Tyre Elanzo Touring + 95H</t>
  </si>
  <si>
    <t>2255518JKELNTORP</t>
  </si>
  <si>
    <t>225/55R18 JK Tyre Elanzo Touring + 98H</t>
  </si>
  <si>
    <t>2457516JKULTXPC1</t>
  </si>
  <si>
    <t>245/75R16 JK Tyre Ultima XPC1 120/116R</t>
  </si>
  <si>
    <t>2055017CONUC</t>
  </si>
  <si>
    <t>205/50R17 Continental UltraContact 89V</t>
  </si>
  <si>
    <t>2155518FIRHASV2</t>
  </si>
  <si>
    <t>215/55R18 Firestone Firehawk AS V2 95H</t>
  </si>
  <si>
    <t>2255518CONUC</t>
  </si>
  <si>
    <t>225/55R18 Continental UltraContact 88V</t>
  </si>
  <si>
    <t>2454018TOYPROSP</t>
  </si>
  <si>
    <t>245/40R18 Toyo Proxes Sport 97Y XL</t>
  </si>
  <si>
    <t>2555020FIRDESLE3</t>
  </si>
  <si>
    <t>255/50R20 Firestone Destination LE3 109H XL</t>
  </si>
  <si>
    <t>2454519JKELNTORP</t>
  </si>
  <si>
    <t>245/45R19 JK Tyre Elanzo Touring + 98H</t>
  </si>
  <si>
    <t>2355520FIRDESLE3</t>
  </si>
  <si>
    <t>235/55R20 Firestone Destination LE3 102H</t>
  </si>
  <si>
    <t>2454017TOYPR888</t>
  </si>
  <si>
    <t>245/40R17 Toyo Proxes R888R 91W (95W)</t>
  </si>
  <si>
    <t>2755520TOYCONHT2</t>
  </si>
  <si>
    <t>275/55R20 Toyo Open Country HT2 117H</t>
  </si>
  <si>
    <t>2457017JKBLAMT</t>
  </si>
  <si>
    <t>245/70R17 JK Tyre Blazze MT 119/116Q</t>
  </si>
  <si>
    <t>1757514MAZECO307</t>
  </si>
  <si>
    <t>175/75R14 Mazzini Eco307 87T</t>
  </si>
  <si>
    <t>1954516HAIHD921</t>
  </si>
  <si>
    <t>195/45R16 Haida HD921 84V</t>
  </si>
  <si>
    <t>1957516MIRMR300</t>
  </si>
  <si>
    <t>195/75R16 Mirage MR300 107/105R 8C</t>
  </si>
  <si>
    <t>2055016MINP07</t>
  </si>
  <si>
    <t>205/50R16 Minnell Radial P07 87V</t>
  </si>
  <si>
    <t>2255517ATLAS330</t>
  </si>
  <si>
    <t>225/55R17 Atlas AS330 97V</t>
  </si>
  <si>
    <t>2454518HAIHD927</t>
  </si>
  <si>
    <t>245/45R18 Haida HD927 100W XL</t>
  </si>
  <si>
    <t>2454520HAIHD927SP</t>
  </si>
  <si>
    <t>245/45R20 Haida HD927 103W SP</t>
  </si>
  <si>
    <t>1655515FVF22</t>
  </si>
  <si>
    <t>165/55R15 Forceland Vitality F22 75H</t>
  </si>
  <si>
    <t>1855514ILINLG55</t>
  </si>
  <si>
    <t>185/55R14 Ilink L-Grip55 80H</t>
  </si>
  <si>
    <t>2055517ILINZEA56</t>
  </si>
  <si>
    <t>205/55R17 Ilink L-Zeal56 95W XL</t>
  </si>
  <si>
    <t>2056014MIRMR166</t>
  </si>
  <si>
    <t>205/60R14 Mirage MR-166 88H</t>
  </si>
  <si>
    <t>2155518HAIHD927</t>
  </si>
  <si>
    <t>215/55R18 Haida HD927 99V XL</t>
  </si>
  <si>
    <t>2255519FULFRT</t>
  </si>
  <si>
    <t>225/55R19 Fullrun Frun-Two 103V XL</t>
  </si>
  <si>
    <t>2256016ATLAS380</t>
  </si>
  <si>
    <t>225/60R16 Atlas AS380</t>
  </si>
  <si>
    <t>2354517HAIHD927</t>
  </si>
  <si>
    <t>235/45R17 Haida HD927 97W XL</t>
  </si>
  <si>
    <t>2354518SURISP7</t>
  </si>
  <si>
    <t>235/45R18 Suretrac Infinite Sport 7 94W</t>
  </si>
  <si>
    <t>2356516ILINLG66</t>
  </si>
  <si>
    <t>235/65R16 Ilink L-Grip66 103T</t>
  </si>
  <si>
    <t>2453519MIRMR182</t>
  </si>
  <si>
    <t>245/35R19 Mirage MR182 93W XL</t>
  </si>
  <si>
    <t>2454520VINACT02RF</t>
  </si>
  <si>
    <t>245/45R20 Vinmax Active V02 103W RF</t>
  </si>
  <si>
    <t>2455018KUSP9</t>
  </si>
  <si>
    <t>245/50R18 Kustone Passion P9 104W</t>
  </si>
  <si>
    <t>2553518MINSAFM06</t>
  </si>
  <si>
    <t>255/35R18 Minnell Safy M06 94W XL</t>
  </si>
  <si>
    <t>2555020VINACT02RF</t>
  </si>
  <si>
    <t>255/50R20 Vinmax Active V02 109W RF</t>
  </si>
  <si>
    <t>2555520KUSAFM06</t>
  </si>
  <si>
    <t>255/55R20 Kustone Safy M06 110W</t>
  </si>
  <si>
    <t>2554021KUSP9S</t>
  </si>
  <si>
    <t>255/40R21 Kustone Passion P9S 102W</t>
  </si>
  <si>
    <t>1656014MIRMR166</t>
  </si>
  <si>
    <t>165/60R14 Mirage MR-166 75H</t>
  </si>
  <si>
    <t>2253519MINSM06RF</t>
  </si>
  <si>
    <t>225/35R19 Minnell Safy M06 88W XL RF</t>
  </si>
  <si>
    <t>2355017MINSM06RF</t>
  </si>
  <si>
    <t>2355018BLAHS02RF</t>
  </si>
  <si>
    <t>2356016ATLSPGRE</t>
  </si>
  <si>
    <t>235/60R16 Atlas Sport Green SUV 100H</t>
  </si>
  <si>
    <t>2453020MAZECO602</t>
  </si>
  <si>
    <t>245/30R20 Mazzini Eco602 90Y</t>
  </si>
  <si>
    <t>2455018ILINZEA56RF</t>
  </si>
  <si>
    <t>245/50R18 Ilink L-Zeal56 RF 100V</t>
  </si>
  <si>
    <t>2457517BLAHISHT01</t>
  </si>
  <si>
    <t>245/75R17 BlackHawk Hiscend-H HT01 121/118S</t>
  </si>
  <si>
    <t>2553521KUSP9S</t>
  </si>
  <si>
    <t>255/35R21 Kustone Passion P9S 98W XL</t>
  </si>
  <si>
    <t>2553521KUSP9SRF</t>
  </si>
  <si>
    <t>255/35R21 Kustone Passion P9S 97W RFT</t>
  </si>
  <si>
    <t>2554019MINSAFM06RF</t>
  </si>
  <si>
    <t>255/40R19 Minnell Safy M06 100W RF</t>
  </si>
  <si>
    <t>2554021KUSP9SRF</t>
  </si>
  <si>
    <t>255/40R21 Kustone Passion P9S 102W RFT</t>
  </si>
  <si>
    <t>2555019KUSP9S</t>
  </si>
  <si>
    <t>255/50R19 Kustone Passion P9S 103W</t>
  </si>
  <si>
    <t>2555519CONTPROTX</t>
  </si>
  <si>
    <t>255/55R19 Continental ProContact TX 111V XL N0</t>
  </si>
  <si>
    <t>2555519MRMRHP172</t>
  </si>
  <si>
    <t>255/55R19 Mirage MR-HP172 111V XL</t>
  </si>
  <si>
    <t>2654021HAIHD927</t>
  </si>
  <si>
    <t>265/40R21 Haida HD927 105W XL</t>
  </si>
  <si>
    <t>2753519ANTINGLOCRF</t>
  </si>
  <si>
    <t>275/35R19 Antares Ingens-LOCUS 100W RF</t>
  </si>
  <si>
    <t>2754018KUSP9</t>
  </si>
  <si>
    <t>275/40R18 Kustone Passion P9S 103W</t>
  </si>
  <si>
    <t>2754019ZEEHP6000</t>
  </si>
  <si>
    <t>275/40R19 Zeetex HP6000 Eco 105W XL</t>
  </si>
  <si>
    <t>2854521KUSP9S</t>
  </si>
  <si>
    <t>285/45R21 Kustone Passion P9S 113W</t>
  </si>
  <si>
    <t>2854521KUSP9SRF</t>
  </si>
  <si>
    <t>285/45R21 Kustone Passion P9S 113W RFT</t>
  </si>
  <si>
    <t>3153521CONTPROTX</t>
  </si>
  <si>
    <t>315/35R21 Continental ContiProContact 111V XL N0</t>
  </si>
  <si>
    <t>2354520LLCRO4X4</t>
  </si>
  <si>
    <t>235/45R20 Linglong Crosswind 4X4 HP 100W</t>
  </si>
  <si>
    <t>2754022HAIHD927</t>
  </si>
  <si>
    <t>275/40R22 Haida HD927 107W XL</t>
  </si>
  <si>
    <t>2853520KUSP9S</t>
  </si>
  <si>
    <t>285/35R20 Kustone Passion P9S 104W</t>
  </si>
  <si>
    <t>2853520KUSP9SRF</t>
  </si>
  <si>
    <t>285/35R20 Kustone Passion P9S 104W RFT</t>
  </si>
  <si>
    <t>2255516ATLAM520</t>
  </si>
  <si>
    <t>225/55R16 Atlas AM520 99W XL</t>
  </si>
  <si>
    <t>2255516WINR330RF</t>
  </si>
  <si>
    <t>225/55R16 Winrun R330 95V RF</t>
  </si>
  <si>
    <t>2355020MINSAFM06</t>
  </si>
  <si>
    <t>235/50R20 Minnell Safy M06 104W XL</t>
  </si>
  <si>
    <t>2457016SAFRFRC86</t>
  </si>
  <si>
    <t>245/70R16 Saferich FRC86 107S</t>
  </si>
  <si>
    <t>2553024HAIHD921</t>
  </si>
  <si>
    <t>255/30R24 Haida HD921 97W</t>
  </si>
  <si>
    <t>2653522MAZECO607</t>
  </si>
  <si>
    <t>265/35R22 Mazzini Eco607 102W</t>
  </si>
  <si>
    <t>2753519CONECON6</t>
  </si>
  <si>
    <t>275/35R19 Continental EcoContact 6 100Y XL</t>
  </si>
  <si>
    <t>2755019CONSPC5</t>
  </si>
  <si>
    <t>275/50R19 Continental SportContact 5 (112Y) XL N0</t>
  </si>
  <si>
    <t>2755519KUSAFM06</t>
  </si>
  <si>
    <t>2853021CONSPC7</t>
  </si>
  <si>
    <t>285/30R21 Continental SportContact 7 (100Y) XL MGT</t>
  </si>
  <si>
    <t>3253021CONSPC6</t>
  </si>
  <si>
    <t>325/30R21 Continental SportContact 6 (108Y) XL FR</t>
  </si>
  <si>
    <t>3253021MINSM06RF</t>
  </si>
  <si>
    <t>325/30R21 Minnell Safy M06 104W Runflat</t>
  </si>
  <si>
    <t>2756020WINMAXHT2</t>
  </si>
  <si>
    <t>275/60R20 Winrun Maxclaw H/T2 115H</t>
  </si>
  <si>
    <t>2256016BLAHH11</t>
  </si>
  <si>
    <t>225/60R16 BlackHawk HH11 95H</t>
  </si>
  <si>
    <t>2055017CONTICONT</t>
  </si>
  <si>
    <t>205/50R17 Continental ContiProContact 89V</t>
  </si>
  <si>
    <t>2254517CONPROTXH</t>
  </si>
  <si>
    <t>225/45R17 Continental ProContact TX FR 91H</t>
  </si>
  <si>
    <t>2556517YOKGEOHT</t>
  </si>
  <si>
    <t>255/65R17 Yokohama Geolandar H/T 108T G056</t>
  </si>
  <si>
    <t>2557018YOKGEOAT</t>
  </si>
  <si>
    <t>255/70R18 Yokohama Geolandar A/T G015 113H</t>
  </si>
  <si>
    <t>2057015YOKGEOAT</t>
  </si>
  <si>
    <t>2157515YOKG003</t>
  </si>
  <si>
    <t>215/75R15 Yokohama Geolandar MT G003 100/97Q</t>
  </si>
  <si>
    <t>2254519YOKADV701</t>
  </si>
  <si>
    <t>2854519PIRSCVERF</t>
  </si>
  <si>
    <t>285/45R19 Pirelli Scorpion Verde RunFlat 111W *</t>
  </si>
  <si>
    <t>2254518PIRP7CINA</t>
  </si>
  <si>
    <t>225/45R18 Pirelli P7 Cinturato AS 95H XL (*)</t>
  </si>
  <si>
    <t>1955515HANH457</t>
  </si>
  <si>
    <t>195/55R15 Hankook H457 Ventus V2 Concept 2 85V</t>
  </si>
  <si>
    <t>2057014HANH735</t>
  </si>
  <si>
    <t>205/70R14 Hankook H735 Kinergy ST 95T</t>
  </si>
  <si>
    <t>2256517LAULH41</t>
  </si>
  <si>
    <t>225/65R17 Laufenn LH41 G Fit AS 102T</t>
  </si>
  <si>
    <t>2554520MICLATSP3</t>
  </si>
  <si>
    <t>255/45R20 Michelin Latitude Sport 3 101W AO</t>
  </si>
  <si>
    <t>2156017HANH737</t>
  </si>
  <si>
    <t>215/60R17 Hankook H737 Kinergy PT 96H</t>
  </si>
  <si>
    <t>2157014HANH735</t>
  </si>
  <si>
    <t>215/70R14 Hankook H735 Kinergy ST 96T</t>
  </si>
  <si>
    <t>185/55R15 Firestone Firehawk GTV 82V</t>
  </si>
  <si>
    <t>1557014ANTINGA1</t>
  </si>
  <si>
    <t>155/70R14 Antares Ingens A1 77T</t>
  </si>
  <si>
    <t>2356018YOKASCLX</t>
  </si>
  <si>
    <t>235/60R18 Yokohama Ascend LX S328 103H</t>
  </si>
  <si>
    <t>2355518YOKASCGT</t>
  </si>
  <si>
    <t>235/55R18 Yokohama Ascend GT S327 100V</t>
  </si>
  <si>
    <t>2155018YOKASCLX</t>
  </si>
  <si>
    <t>215/50R18 Yokohama Ascend LX S328 92V</t>
  </si>
  <si>
    <t>2657017YOKG015</t>
  </si>
  <si>
    <t>265/70R17 Yokohama Geolandar AT G015 113T</t>
  </si>
  <si>
    <t>2055016YOKADV701</t>
  </si>
  <si>
    <t>205/50R16 Yokohama Advan Fleva V701 87V</t>
  </si>
  <si>
    <t>2256016YOKASCLX</t>
  </si>
  <si>
    <t>225/60R16 Yokohama Ascend LX S328 98H</t>
  </si>
  <si>
    <t>3056517CDSTTPRO</t>
  </si>
  <si>
    <t>305/65R17 Cooper Discoverer STT Pro 121/118Q</t>
  </si>
  <si>
    <t>2155517YOKASCGT</t>
  </si>
  <si>
    <t>215/55R17 Yokohama Ascend GT S327 94V</t>
  </si>
  <si>
    <t>2453520MICPILSPY</t>
  </si>
  <si>
    <t>245/35R20 Michelin Pilot Super Sport 95Y XL K3</t>
  </si>
  <si>
    <t>2457516PIRSCRAT</t>
  </si>
  <si>
    <t>245/75R16 Pirelli Scorpion AT+ 120R</t>
  </si>
  <si>
    <t>2854520PIRSCRVR</t>
  </si>
  <si>
    <t>285/45R20 Pirelli Scorpion Verde AS 112H XL RF AOE1</t>
  </si>
  <si>
    <t>2356516YOKASCLX</t>
  </si>
  <si>
    <t>235/65R16 Yokohama Ascend LX S328 103T</t>
  </si>
  <si>
    <t>2357516HANRH12</t>
  </si>
  <si>
    <t>235/75R16 Hankook RH12 Dynapro HT 109T</t>
  </si>
  <si>
    <t>2455020YOKGEOG058</t>
  </si>
  <si>
    <t>245/50R20 Yokohama Geolandar CV G058 102V</t>
  </si>
  <si>
    <t>2257015YOKGEOAT</t>
  </si>
  <si>
    <t>225/70R15 Yokohama Geolandar A/T G015 100T OWL TL</t>
  </si>
  <si>
    <t>2953524YOKPARX</t>
  </si>
  <si>
    <t>295/35R24 Yokohama Parada X PA02 110V</t>
  </si>
  <si>
    <t>275/50R20 Bridgestone Alenza 001 MOE EXT XL 113W</t>
  </si>
  <si>
    <t>1757014CONPWCON</t>
  </si>
  <si>
    <t>175/70R14 Continental PowerContact 84T</t>
  </si>
  <si>
    <t>2355520YOKGEOG058</t>
  </si>
  <si>
    <t>235/55R20 Yokohama Geolandar CV G058 102V</t>
  </si>
  <si>
    <t>3153022YOKADVAN</t>
  </si>
  <si>
    <t>2057016CONPREC2</t>
  </si>
  <si>
    <t>205/70R16 Continental PremiumContact 2 97H</t>
  </si>
  <si>
    <t>2656518YOKGEOHT</t>
  </si>
  <si>
    <t>265/65R18 Yokohama Geolandar H/T G056 112T</t>
  </si>
  <si>
    <t>2455019MICLSP3RF</t>
  </si>
  <si>
    <t>245/50R19 Michelin Latitude Sport 3 105W XL ZP (*)</t>
  </si>
  <si>
    <t>2457017YOKGEOHT</t>
  </si>
  <si>
    <t>245/70R17 Yokohama Geolandar H/T G056 108H</t>
  </si>
  <si>
    <t>2257015ATLGREV</t>
  </si>
  <si>
    <t>225/70R15 Atlas GreenVan 112/110S</t>
  </si>
  <si>
    <t>235/40R19 Michelin Pilot Sport 4S (96Y) XL</t>
  </si>
  <si>
    <t>2054517ATLSPGRE</t>
  </si>
  <si>
    <t>205/45R17 Atlas Sport Green 88W XL</t>
  </si>
  <si>
    <t>2454019PIRP7AS3</t>
  </si>
  <si>
    <t>245/40R19 Pirelli P7 AS+ 3 XL 98V</t>
  </si>
  <si>
    <t>2754018YOKADCA</t>
  </si>
  <si>
    <t>275/40R18 Yokohama Advan Apex V601 103Y</t>
  </si>
  <si>
    <t>2554519PIRP7CIRF</t>
  </si>
  <si>
    <t>2154518CONPREC6</t>
  </si>
  <si>
    <t>215/45R18 Continental PremiumContact 6 89W</t>
  </si>
  <si>
    <t>1657013ATLGRE</t>
  </si>
  <si>
    <t>165/70R13 Atlas Green 79T</t>
  </si>
  <si>
    <t>1656514GDYASSDUR</t>
  </si>
  <si>
    <t>165/65R14 Goodyear Assurance DurAplus 2 83H XL</t>
  </si>
  <si>
    <t>2155017PIRP7AS3</t>
  </si>
  <si>
    <t>215/50R17 Pirelli P7 AS+ 3 XL 95V</t>
  </si>
  <si>
    <t>2254018MICHPSP4*</t>
  </si>
  <si>
    <t>2354018YOKADVAS+</t>
  </si>
  <si>
    <t>2557018YOKGEOHT</t>
  </si>
  <si>
    <t>255/70R18 Yokohama Geolandar H/T G056 112H BW TL</t>
  </si>
  <si>
    <t>1757014EUZCAMLT2</t>
  </si>
  <si>
    <t>175/70R14 Euzkadi Campera LT2 95/93T</t>
  </si>
  <si>
    <t>2354019PIRP7AS3</t>
  </si>
  <si>
    <t>235/40R19 Pirelli P7 AS+ 3 XL 96V</t>
  </si>
  <si>
    <t>2254018MICHPSP4R</t>
  </si>
  <si>
    <t>225/40R18 Michelin Pilot Sport 4 ZP 92Y XL</t>
  </si>
  <si>
    <t>275/50R20 Bridgestone Alenza AS Sport RFT 113H MOE</t>
  </si>
  <si>
    <t>2753519YOKADCAP</t>
  </si>
  <si>
    <t>275/35R19 Yokohama Advan Apex V601 100Y</t>
  </si>
  <si>
    <t>3156020YOKG003</t>
  </si>
  <si>
    <t>315/60R20 Yokohama Geolandar MT G003 125/122Q</t>
  </si>
  <si>
    <t>2454019MICHPSP4</t>
  </si>
  <si>
    <t>245/40R19 Michelin Pilot Sport 4S (98Y) XL</t>
  </si>
  <si>
    <t>2753519YOKADVAN</t>
  </si>
  <si>
    <t>275/35R19 Yokohama Advan Sport V105S 100Y</t>
  </si>
  <si>
    <t>2555019PIRSCR3</t>
  </si>
  <si>
    <t>255/50R19 Pirelli Scorpion AS+ 3 107V XL</t>
  </si>
  <si>
    <t>2355518MICPRISUVP</t>
  </si>
  <si>
    <t>235/55R18 Michelin Primacy SUV+ 102V XL</t>
  </si>
  <si>
    <t>2555020KUMHP71</t>
  </si>
  <si>
    <t>2454520PIRPZOPZ4</t>
  </si>
  <si>
    <t>245/45R20 Pirelli P Zero PZ4 103Y XL (KS) ELT</t>
  </si>
  <si>
    <t>2654021PIRPZERASRF</t>
  </si>
  <si>
    <t>265/40R21 Pirelli P Zero AS 105H (MOE-S) NCS ELT RFT</t>
  </si>
  <si>
    <t>2256018WINR380</t>
  </si>
  <si>
    <t>225/60R18 Winrun R380 104V XL</t>
  </si>
  <si>
    <t>2554020YOKADVAN</t>
  </si>
  <si>
    <t>255/40R20 Yokohama Advan Sport V105S 101 (Y)</t>
  </si>
  <si>
    <t>B2056016MCSTRAS</t>
  </si>
  <si>
    <t>205/60R16 Mastercraft Stratus AS Blem 92H</t>
  </si>
  <si>
    <t>1956016YOKASCLX</t>
  </si>
  <si>
    <t>195/60R16 Yokohama Ascend LX S328 89H</t>
  </si>
  <si>
    <t>1856014ALLIAL30</t>
  </si>
  <si>
    <t>185/60R14 Alliance AL30 82H</t>
  </si>
  <si>
    <t>2257015YOKRY55</t>
  </si>
  <si>
    <t>225/70R15 Yokohama RY55 112/110S</t>
  </si>
  <si>
    <t>2754022YOKADVAN</t>
  </si>
  <si>
    <t>275/40R22 Yokohama Advan Sport V107E 107Y</t>
  </si>
  <si>
    <t>2355518GITIF50P</t>
  </si>
  <si>
    <t>235/55R18 Giti Comfort F50+ 100V</t>
  </si>
  <si>
    <t>2355018HANH457</t>
  </si>
  <si>
    <t>235/50R18 Hankook H457 Ventus V2 Concept 2 101W XL</t>
  </si>
  <si>
    <t>1856015MICPRIM4</t>
  </si>
  <si>
    <t>185/60R15 Michelin Primacy 4 84H</t>
  </si>
  <si>
    <t>3054020PIRPZERPZ4RF</t>
  </si>
  <si>
    <t>305/40R20 Pirelli P Zero PZ4 RFT 112Y (*) XL ELT</t>
  </si>
  <si>
    <t>2255518BLAGISUV</t>
  </si>
  <si>
    <t>225/55R18 BlackHawk Agility SUV 98V</t>
  </si>
  <si>
    <t>2155017HANH737</t>
  </si>
  <si>
    <t>215/50R17 Hankook H737 Kinergy PT 95V</t>
  </si>
  <si>
    <t>2154518CONUC</t>
  </si>
  <si>
    <t>3153022MICPSP4</t>
  </si>
  <si>
    <t>315/30R22 Michelin Pilot Sport 4S (107Y) XL *</t>
  </si>
  <si>
    <t>235/50R18 Blackhawk Hiscend-H HS02 97V RF</t>
  </si>
  <si>
    <t>1956016ILINLMAX9</t>
  </si>
  <si>
    <t>195/60R16 Ilink L-Max9 99/97T</t>
  </si>
  <si>
    <t>235/60R18 General Grabber GT + 107W XL FR</t>
  </si>
  <si>
    <t>2156515YOKAVS318</t>
  </si>
  <si>
    <t>215/65R15 Yokohama Avid Touring-S 318 95S</t>
  </si>
  <si>
    <t>2056516YOKASCGT</t>
  </si>
  <si>
    <t>205/65R16 Yokohama Ascend GT S327 95H</t>
  </si>
  <si>
    <t>2056516ATLGREV</t>
  </si>
  <si>
    <t>205/65R16 Atlas GreenVan 107/105T</t>
  </si>
  <si>
    <t>2154517HANH457</t>
  </si>
  <si>
    <t>215/45R17 Hankook H457 Ventus V2 Concept 2 91V</t>
  </si>
  <si>
    <t>1955015ALLIAL30</t>
  </si>
  <si>
    <t>195/50R15 Alliance AL30 82V</t>
  </si>
  <si>
    <t>2055516YOKBAE51</t>
  </si>
  <si>
    <t>205/55R16 Yokohama Bluearth GT AE51 91V</t>
  </si>
  <si>
    <t>2155516FVF22</t>
  </si>
  <si>
    <t>215/55R16 Forceland Vitality F22 97W XL</t>
  </si>
  <si>
    <t>2155516YOKASCGT</t>
  </si>
  <si>
    <t>215/55R16 Yokohama Ascend GT S327 97H</t>
  </si>
  <si>
    <t>2254018ALLIAL30</t>
  </si>
  <si>
    <t>225/40R18 Alliance AL30 92W</t>
  </si>
  <si>
    <t>2255017ATLAM520RF</t>
  </si>
  <si>
    <t>225/50R17 Atlas AM520 94W RF</t>
  </si>
  <si>
    <t>2355018HAIHD927</t>
  </si>
  <si>
    <t>235/50R18 Haida HD927 101W</t>
  </si>
  <si>
    <t>2355519ILINZEA56</t>
  </si>
  <si>
    <t>235/55R19 Ilink L-Zeal56 105V XL</t>
  </si>
  <si>
    <t>1956515KUMPS31</t>
  </si>
  <si>
    <t>195/65R15 Kumho Ecsta PS31 91V</t>
  </si>
  <si>
    <t>1957015YOKRY61</t>
  </si>
  <si>
    <t>195/70R15 Yokohama Bluearth - Van AS RY61 104/102T</t>
  </si>
  <si>
    <t>2057015YOKASCLX</t>
  </si>
  <si>
    <t>205/70R15 Yokohama Ascend LX S328 96T</t>
  </si>
  <si>
    <t>2154018YOKADV701</t>
  </si>
  <si>
    <t>215/40R18 Yokohama Advan Fleva V701 89W</t>
  </si>
  <si>
    <t>2155017ALLIAL30</t>
  </si>
  <si>
    <t>215/50R17 Alliance AL30 95W</t>
  </si>
  <si>
    <t>2158516YOKRY61</t>
  </si>
  <si>
    <t>215/85R16 Yokohama Bluearth - Van AS RY61 115/112Q</t>
  </si>
  <si>
    <t>2254019YOKADCAP</t>
  </si>
  <si>
    <t>225/40R19 Yokohama Advan Apex V601 93Y</t>
  </si>
  <si>
    <t>2254019YOKASV107</t>
  </si>
  <si>
    <t>225/40R19 Yokohama Advan Sport V107 93Y</t>
  </si>
  <si>
    <t>2254518YOKASV107</t>
  </si>
  <si>
    <t>225/45R18 Yokohama Advan Sport V107 95Y</t>
  </si>
  <si>
    <t>2454020YOKASV107</t>
  </si>
  <si>
    <t>245/40R20 Yokohama Advan Sport V107 99Y</t>
  </si>
  <si>
    <t>2454519YOKASV107</t>
  </si>
  <si>
    <t>245/45R19 Yokohama Advan Sport V107 102(Y)</t>
  </si>
  <si>
    <t>2454520YOKASCGT</t>
  </si>
  <si>
    <t>245/45R20 Yokohama Ascend GT S327 99V</t>
  </si>
  <si>
    <t>2457017YOKRY61</t>
  </si>
  <si>
    <t>245/70R17 Yokohama Bluearth - Van AS RY61 119/116R</t>
  </si>
  <si>
    <t>2457517YOKRY61</t>
  </si>
  <si>
    <t>245/75R17 Yokohama Bluearth - Van AS RY61 121/118R</t>
  </si>
  <si>
    <t>2554518YOKASCGT</t>
  </si>
  <si>
    <t>255/45R18 Yokohama Ascend GT S327 99V</t>
  </si>
  <si>
    <t>2556518YOKGEOHT</t>
  </si>
  <si>
    <t>255/65R18 Yokohama Geolandar H/T G056 109T</t>
  </si>
  <si>
    <t>2656518YOKGEOAT</t>
  </si>
  <si>
    <t>265/65R18 Yokohama Geolandar AT G015 114H</t>
  </si>
  <si>
    <t>2755520YOKGXAT</t>
  </si>
  <si>
    <t>275/55R20 Yokohama Geolandar X-AT 120/117Q</t>
  </si>
  <si>
    <t>2957017YOKGXAT</t>
  </si>
  <si>
    <t>295/70R17 Yokohama Geolandar X-AT 121/118Q</t>
  </si>
  <si>
    <t>2356018YOKAE61RF</t>
  </si>
  <si>
    <t>235/60R18 Yokohama Bluearth AE61 XT 103H ZPS</t>
  </si>
  <si>
    <t>2357516HANRF12</t>
  </si>
  <si>
    <t>235/75R16 Hankook RF12 Dynapro AT2 Extreme 112T</t>
  </si>
  <si>
    <t>2654022LANUHPLX01</t>
  </si>
  <si>
    <t>265/40R22 Lancaster UHP LX-01 106V XL</t>
  </si>
  <si>
    <t>3254022YOKADVAND</t>
  </si>
  <si>
    <t>325/40R22 Yokohama Advan Sport V107D 114Y</t>
  </si>
  <si>
    <t>2154018YOKADVSP</t>
  </si>
  <si>
    <t>215/40R18 Yokohama Advan Sport AS+ V406 89W</t>
  </si>
  <si>
    <t>2253519YOKADCAP</t>
  </si>
  <si>
    <t>225/35R19 Yokohama Advan Apex V601 88Y</t>
  </si>
  <si>
    <t>2255518YOKGEOXCV</t>
  </si>
  <si>
    <t>225/55R18 Yokohama Geolandar X-CV G057 109W</t>
  </si>
  <si>
    <t>2256018YOKAVS35C</t>
  </si>
  <si>
    <t>225/60R18 Yokohama Avid S35C 100H</t>
  </si>
  <si>
    <t>2354018YOKADVANS</t>
  </si>
  <si>
    <t>235/40R18 Yokohama Advan Sport V103S 91Y</t>
  </si>
  <si>
    <t>2355519YOKGEOAT</t>
  </si>
  <si>
    <t>235/55R19 Yokohama Geolandar A/T G015 105H OWL TL</t>
  </si>
  <si>
    <t>2357015YOKGEOAT</t>
  </si>
  <si>
    <t>235/70R15 Yokohama Geolandar A/T G015 102T OWL TL</t>
  </si>
  <si>
    <t>2357016YOKGEOAT</t>
  </si>
  <si>
    <t>235/70R16 Yokohama Geolandar A/T G015 104T OWL TL</t>
  </si>
  <si>
    <t>2454019YOKASV107E</t>
  </si>
  <si>
    <t>245/40R19 Yokohama Advan Sport V107E 98Y</t>
  </si>
  <si>
    <t>2454020YOKADCAP</t>
  </si>
  <si>
    <t>245/40R20 Yokohama Advan Apex V601 99Y</t>
  </si>
  <si>
    <t>2454020YOKADVAS+</t>
  </si>
  <si>
    <t>245/40R20 Yokohama Advan Sport AS+ V406 99Y</t>
  </si>
  <si>
    <t>2454518YOKADVAN</t>
  </si>
  <si>
    <t>245/45R18 Yokohama Advan Sport V107E 96W</t>
  </si>
  <si>
    <t>2457516YOKG015</t>
  </si>
  <si>
    <t>245/75R16 Yokohama Geolandar A/T G015 109T OWL TL</t>
  </si>
  <si>
    <t>2554518YOKADVAN</t>
  </si>
  <si>
    <t>255/45R18 Yokohama Advan Sport V105S 103Y</t>
  </si>
  <si>
    <t>2556516YOKGEOAT</t>
  </si>
  <si>
    <t>255/65R16 Yokohama Geolandar A/T G015 109H OWL TL</t>
  </si>
  <si>
    <t>2653019YOKADV701</t>
  </si>
  <si>
    <t>265/30R19 Yokohama Advan Fleva V701 93W</t>
  </si>
  <si>
    <t>2753020YOKADCAP</t>
  </si>
  <si>
    <t>275/30R20 Yokohama Advan Apex V601 97Y</t>
  </si>
  <si>
    <t>2753518YOKADCAP</t>
  </si>
  <si>
    <t>275/35R18 Yokohama Advan Apex V601 99Y</t>
  </si>
  <si>
    <t>2753518YOKADVAS+</t>
  </si>
  <si>
    <t>275/35R18 Yokohama Advan Sport AS+ V406 95Y</t>
  </si>
  <si>
    <t>2753520YOKADVSP</t>
  </si>
  <si>
    <t>275/35R20 Yokohama Advan Sport AS V405 108Y</t>
  </si>
  <si>
    <t>2753520YOKASV107</t>
  </si>
  <si>
    <t>275/35R20 Yokohama Advan Sport V107 102(Y)</t>
  </si>
  <si>
    <t>2754020YOKADCAP</t>
  </si>
  <si>
    <t>275/40R20 Yokohama Advan Apex V601 106Y</t>
  </si>
  <si>
    <t>2756020YOKGEOXCV</t>
  </si>
  <si>
    <t>275/60R20 Yokohama Geolandar X-CV G057J 115H</t>
  </si>
  <si>
    <t>2853019YOKADVSP</t>
  </si>
  <si>
    <t>285/30R19 Yokohama Advan Sport AS V405 98Y</t>
  </si>
  <si>
    <t>2853520YOKADCAP</t>
  </si>
  <si>
    <t>285/35R20 Yokohama Advan Apex V601 104Y</t>
  </si>
  <si>
    <t>2854020YOKADVAN</t>
  </si>
  <si>
    <t>285/40R20 Yokohama Advan Sport V107E 108Y</t>
  </si>
  <si>
    <t>2952521YOKADVAN</t>
  </si>
  <si>
    <t>295/25R21 Yokohama Advan Sport V107E 96Y</t>
  </si>
  <si>
    <t>2957018YOKGXAT</t>
  </si>
  <si>
    <t>295/70R18 Yokohama Geolandar X-AT 129/126Q</t>
  </si>
  <si>
    <t>3054020YOKAVS35A</t>
  </si>
  <si>
    <t>305/40R20 Yokohama Avid S35A 112V N0</t>
  </si>
  <si>
    <t>3055520YOKGXAT</t>
  </si>
  <si>
    <t>305/55R20 Yokohama Geolandar X-AT 121/118Q</t>
  </si>
  <si>
    <t>3153521YOKAVS35A</t>
  </si>
  <si>
    <t>315/35R21 Yokohama Avid S35A 111V N0</t>
  </si>
  <si>
    <t>2553520YOKADVAS+</t>
  </si>
  <si>
    <t>255/35R20 Yokohama Advan Sport AS+ V406 97Y</t>
  </si>
  <si>
    <t>2556018YOKG056B</t>
  </si>
  <si>
    <t>255/60R18 Yokohama Geolandar H/T G056B 107H BW TL</t>
  </si>
  <si>
    <t>2753519YOKADVAS+</t>
  </si>
  <si>
    <t>275/35R19 Yokohama Advan Sport AS+ V406 100Y</t>
  </si>
  <si>
    <t>2357016PIRSCOHT</t>
  </si>
  <si>
    <t>235/70R16 Pirelli Scorpion HT 104T</t>
  </si>
  <si>
    <t>2555520GDYEAF1ASAT</t>
  </si>
  <si>
    <t>255/55R20 Goodyear Eagle F1 Asymmetric SUV AT 110W XL F</t>
  </si>
  <si>
    <t>40X13.5R17CDSTTPRO</t>
  </si>
  <si>
    <t>40X13.5R17 Cooper Discoverer STT Pro 121Q</t>
  </si>
  <si>
    <t>2254019PIRP7ASRF</t>
  </si>
  <si>
    <t>225/40R19 Pirelli P7 AS 93H XL RFT (*)</t>
  </si>
  <si>
    <t>2755021TOYPRST3</t>
  </si>
  <si>
    <t>275/50R21 Toyo Proxes STIII 113V</t>
  </si>
  <si>
    <t>245/50R20 Continental CrossContact LX Sport 102H</t>
  </si>
  <si>
    <t>295/40R21 Continental CrossContact UHP 111W MO</t>
  </si>
  <si>
    <t>265/50R19 Continental Contact 4X4 C 110H AO</t>
  </si>
  <si>
    <t>245/35R18 Continental SportContact 5 92Y MO FR</t>
  </si>
  <si>
    <t>265/40R21 Continental ContiSportContact 5P SUV 101Y FR N0</t>
  </si>
  <si>
    <t>325/35R22 Continental ContiSportContact 5P MO 110Y</t>
  </si>
  <si>
    <t>255/40R19 Continental SportContact 5 Rft 96W * FR</t>
  </si>
  <si>
    <t>275/40R22 Continental CrossContact LX Sport 108Y XL</t>
  </si>
  <si>
    <t>295/40R21 Continental SportContact 5 SUV 111Y MO FR</t>
  </si>
  <si>
    <t>275/55R19 Continental 4X4 Contact 111H MO</t>
  </si>
  <si>
    <t>295/35R21 Continental CrossContact UHP MO XL 107Y</t>
  </si>
  <si>
    <t>2553519CONSPC6</t>
  </si>
  <si>
    <t>255/35R19 Continental SportContact 6 96Y XL RO1</t>
  </si>
  <si>
    <t>315/35R20 Continental SportContact 5 SUV RF XL 110W *</t>
  </si>
  <si>
    <t>245/30R20 Continental SportContact 6 (90Y) XL FR</t>
  </si>
  <si>
    <t>225/35R19 Bridgestone Potenza RE050A RunFlat 88Y XL</t>
  </si>
  <si>
    <t>205/55R16 Bridgestone Ecopia EP422 PLUS 91H</t>
  </si>
  <si>
    <t>245/50R19 Bridgestone Alenza 001 Rft 105W XL</t>
  </si>
  <si>
    <t>255/40R19 Bridgestone Potenza S001 100Y AO XL</t>
  </si>
  <si>
    <t>255/45R18 Bridgestone Potenza RE050 99Y MO DOT</t>
  </si>
  <si>
    <t>255/65R16 Bridgestone Dueler HT 689 106S</t>
  </si>
  <si>
    <t>225/55R16 Bridgestone Turanza ER300 99Y AO</t>
  </si>
  <si>
    <t>2154017BRIPS001</t>
  </si>
  <si>
    <t>215/40R17 Bridgestone Potenza S001 87W AO</t>
  </si>
  <si>
    <t>205/50R17 Cooper Zeon RS3-G1 93W</t>
  </si>
  <si>
    <t>185/60R14 Cooper CS1 82T</t>
  </si>
  <si>
    <t>285/35R22 Yokohama Parada X PA02 106V</t>
  </si>
  <si>
    <t>245/40R18 Yokohama Envigor ZP S321 93V M+S</t>
  </si>
  <si>
    <t>295/45R20 Yokohama Parada X PA02 114V</t>
  </si>
  <si>
    <t>205/R16 Yokohama G97A LT 110/108S 8PR</t>
  </si>
  <si>
    <t>285/40R22 Yokohama Parada X 110V BW TL</t>
  </si>
  <si>
    <t>205/65R16 Yokohama Bluearth RY55 105/107T</t>
  </si>
  <si>
    <t>205/70R15 Yokohama Geolandar A/T G015 96H OWL TL</t>
  </si>
  <si>
    <t>225/45R19 Yokohama Advan Fleva V701 96W</t>
  </si>
  <si>
    <t>245/40R20 Dunlop SP Sport MAXX GT (99Y) J XL</t>
  </si>
  <si>
    <t>275/50R20 Dunlop SP Sport MAXX XL 113W MO</t>
  </si>
  <si>
    <t>235/45R20 Dunlop SP Sport MAXX 100W MFS (MO)</t>
  </si>
  <si>
    <t>265/35R20 Pirelli P Zero 99Y *</t>
  </si>
  <si>
    <t>255/30R19 Pirelli P Zero PZ4 91Y (RO2) NCS</t>
  </si>
  <si>
    <t>225/75R16 Pirelli Scorpion ATR LT 110S</t>
  </si>
  <si>
    <t>255/40R20 Pirelli P7 AS 101V XL (N0)</t>
  </si>
  <si>
    <t>275/35R21 Pirelli P Zero (103Y) XL (B1)</t>
  </si>
  <si>
    <t>255/30R19 Pirelli P Zero Rft 91Y (*)</t>
  </si>
  <si>
    <t>245/45R20 Pirelli P7 AS 103H XL (NF0)</t>
  </si>
  <si>
    <t>255/35R20 Pirelli P Zero 97Y XL (AO)</t>
  </si>
  <si>
    <t>275/45R22 Pirelli Scorpion Zero 112V XL</t>
  </si>
  <si>
    <t>275/30R20 Pirelli P Zero 97Y (RO1) XL</t>
  </si>
  <si>
    <t>265/75R16 Pirelli Scorpion MTR 112Q</t>
  </si>
  <si>
    <t>265/35R18 Pirelli Trofeo Race 93Y (N0)</t>
  </si>
  <si>
    <t>245/40R18 Pirelli Trofeo Race (97Y) XL</t>
  </si>
  <si>
    <t>225/35R19 Pirelli P Zero Rft 88Y (*)</t>
  </si>
  <si>
    <t>265/35R19 Pirelli P Zero 98Y (*)</t>
  </si>
  <si>
    <t>325/35R22 Pirelli P Zero (MO) 110Y</t>
  </si>
  <si>
    <t>295/40R21 Pirelli P Zero 111Y (MO) XL</t>
  </si>
  <si>
    <t>255/55R19 Pirelli Scorpion Verde AS Rft 111H AOE</t>
  </si>
  <si>
    <t>285/50R20 Pirelli Scorpion Verde AS XL 116V</t>
  </si>
  <si>
    <t>225/35R19 Pirelli P Zero XL 88Y</t>
  </si>
  <si>
    <t>275/30R21 Pirelli P Zero (RO1) 98Y NCS</t>
  </si>
  <si>
    <t>305/30R19 Pirelli P Zero XL (RO1) 102Y</t>
  </si>
  <si>
    <t>205/45R17 Pirelli Trofeo Race (88Y) (ME2)</t>
  </si>
  <si>
    <t>275/40R22 Pirelli P Zero 108Y (LR) NCS</t>
  </si>
  <si>
    <t>195/70R15 Pirelli Chrono 104R (97T)</t>
  </si>
  <si>
    <t>255/40R19 Pirelli P7 Cinturato AS XL 100H (AO)</t>
  </si>
  <si>
    <t>265/40R18 Pirelli Trofeo Race (101Y) XL</t>
  </si>
  <si>
    <t>215/75R14 Hankook Radial RA08 112/110Q</t>
  </si>
  <si>
    <t>255/50R19 Hankook Dynapro HP2 RA33 107H XL</t>
  </si>
  <si>
    <t>265/60R18 Kumho KL33 Crugen Premium 110V</t>
  </si>
  <si>
    <t>265/65R17 Hankook RH12 Dynapro HT 110T</t>
  </si>
  <si>
    <t>295/35R21 Michelin Latitude Sport XL 107Y N1</t>
  </si>
  <si>
    <t>215/60R15 Hankook H426 Optimo 93H</t>
  </si>
  <si>
    <t>205/70R15 Kumho KC53 PorTran 106/104R</t>
  </si>
  <si>
    <t>275/55R20 Hankook RH12 Dynapro HT 111H</t>
  </si>
  <si>
    <t>225/55R17 Hankook H436 Kinergy GT 97H</t>
  </si>
  <si>
    <t>255/30R26 Fullrun HP199 100W XL</t>
  </si>
  <si>
    <t>245/35R19 Michelin Pilot Sport Cup 2 93Y NO</t>
  </si>
  <si>
    <t>275/40R20 BF Goodrich G-Force Sport COMP-2</t>
  </si>
  <si>
    <t>2253519KUMPS91</t>
  </si>
  <si>
    <t>225/35R19 Kumho PS91 Ecsta 88Y</t>
  </si>
  <si>
    <t>245/35R18 Michelin Pilot Super Sport 92Y (*)</t>
  </si>
  <si>
    <t>255/35R18 Michelin Pilot Super Sport (94Y) XL TPC</t>
  </si>
  <si>
    <t>255/55R18 Michelin Latitude Sport N1 109Y XL</t>
  </si>
  <si>
    <t>195/55R16 Goodyear Excellence RFT 87V</t>
  </si>
  <si>
    <t>295/35R19 Michelin Pilot Super Sport 104Y *</t>
  </si>
  <si>
    <t>195/R15 Firestone Transforce CV 106/104R (8 Capas)</t>
  </si>
  <si>
    <t>265/35R18 Kumho PS31 Ecsta 97W</t>
  </si>
  <si>
    <t>2355518HANRA33</t>
  </si>
  <si>
    <t>235/55R18 Hankook Dynapro HP2 RA33 100V</t>
  </si>
  <si>
    <t>305/30R19 Michelin Pilot Sport PS2 N2 102Y</t>
  </si>
  <si>
    <t>295/30R19 Michelin Pilot Sport 4S 100Y XL</t>
  </si>
  <si>
    <t>265/35R19 Michelin Pilot Sport PS2 94Y N2 XL</t>
  </si>
  <si>
    <t>225/50R17 Michelin Primacy 3 94W MO RF</t>
  </si>
  <si>
    <t>195/55R15 BF Goodrich G-Grip 85H</t>
  </si>
  <si>
    <t>305/30R19 Hankook Z232 Ventus R-S4 XL 102W</t>
  </si>
  <si>
    <t>225/45R17 Michelin Pilot Sport PS2 N3 (94Y) XL</t>
  </si>
  <si>
    <t>255/40R17 Toyo Proxes R888R 98W</t>
  </si>
  <si>
    <t>265/35R18 Hankook Z232 Ventus XL RS-4 97W</t>
  </si>
  <si>
    <t>225/45R17 Hankook Z232 Ventus RS-4 94W</t>
  </si>
  <si>
    <t>305/30R20 Michelin Pilot Sport Cup 2 103Y MO XL</t>
  </si>
  <si>
    <t>205/50R17 Hankook K117B Ventus S1 Evo 2 RF 89W</t>
  </si>
  <si>
    <t>245/45R19 Hankook K117B Ventus S1 Evo 2 RF 98Y</t>
  </si>
  <si>
    <t>205/70R15 Laufenn LV01 X Fit Van LT 8PR 106/104R</t>
  </si>
  <si>
    <t>195/60R16 Goodyear EfficientGrip 89H SL</t>
  </si>
  <si>
    <t>195/R14 Hankook RA08 Radial XL 6PR 102/100R</t>
  </si>
  <si>
    <t>2156516KUMTA31</t>
  </si>
  <si>
    <t>215/85R16 Hankook RH12 Dynapro HT LT 10PR 115/112Q</t>
  </si>
  <si>
    <t>225/45R19 Michelin Pilot Sport 4S (96Y) XL</t>
  </si>
  <si>
    <t>225/65R16 Hankook H737 Kinergy PT XL 100T</t>
  </si>
  <si>
    <t>225/70R16 Antares SMT A7 107S</t>
  </si>
  <si>
    <t>245/45R17 Hankook K117B Ventus S1 Evo 2 RF 95W</t>
  </si>
  <si>
    <t>245/35R20 Michelin Pilot Super Sport XL 95Y *</t>
  </si>
  <si>
    <t>235/60R18 Michelin Latitude Sport 3 103W AO GRNX</t>
  </si>
  <si>
    <t>275/35R20 Michelin Pilot Super Sport 102Y * XL</t>
  </si>
  <si>
    <t>255/40R19 Michelin Pilot Sport PS2 * (96Y)</t>
  </si>
  <si>
    <t>285/65R16 Goodyear Cargo Vector 128N/118R 10C</t>
  </si>
  <si>
    <t>1855516FIRFR740</t>
  </si>
  <si>
    <t>185/55R16 Firestone FR740 83H</t>
  </si>
  <si>
    <t>265/45R19 Michelin Pilot Sport 4 105Y (N0)</t>
  </si>
  <si>
    <t>2553520MICPILSP4</t>
  </si>
  <si>
    <t>255/35R20 Michelin Pilot Sport 4 97Y</t>
  </si>
  <si>
    <t>265/75R16 Hankook RH12 Dynapro HT 10PR</t>
  </si>
  <si>
    <t>265/30R20 Michelin Pilot Sport 4S 94Y XL</t>
  </si>
  <si>
    <t>265/35R20 Michelin Pilot Super Sport 99Y * XL</t>
  </si>
  <si>
    <t>225/45R18 Michelin Pilot Super Sport XL (95Y) *</t>
  </si>
  <si>
    <t>245/40R20 Michelin Pilot Sport 4S (99Y) XL</t>
  </si>
  <si>
    <t>225/60R17 Michelin Primacy 3 99Y *</t>
  </si>
  <si>
    <t>2354019GOOEAGTOU</t>
  </si>
  <si>
    <t>235/40R19 Goodyear Eagle Touring 96V XL</t>
  </si>
  <si>
    <t>275/45R21 Goodyear Eagle F1 Asymmetric SUV 110W XL FP</t>
  </si>
  <si>
    <t>2853522ANTMAJM5</t>
  </si>
  <si>
    <t>285/35R22 Antares Majoris R1 106W XL</t>
  </si>
  <si>
    <t>295/35R19 Michelin Pilot Sport 4S (104Y) MO1</t>
  </si>
  <si>
    <t>295/35R21 Michelin Latitude Sport 3 MO 107Y GRNX</t>
  </si>
  <si>
    <t>325/30R20 Michelin Pilot Sport Cup 2 (106Y) XL</t>
  </si>
  <si>
    <t>235/40R19 Hankook K127 Ventus S1 Evo 3 96W T0</t>
  </si>
  <si>
    <t>225/55R17 Bridgestone Turanza T005A 97V</t>
  </si>
  <si>
    <t>265/70R18 Bridgestone Dueler AT Revo 3 114T</t>
  </si>
  <si>
    <t>215/65R16 Kumho KL33 Crugen Premium 98H</t>
  </si>
  <si>
    <t>245/35R20 Michelin Pilot Sport Cup 2 95Y XL K1</t>
  </si>
  <si>
    <t>225/45R18 Yokohama Advan Sport V105 95Y (MO)</t>
  </si>
  <si>
    <t>285/70R17 General Tire Grabber ATX 121/118S</t>
  </si>
  <si>
    <t>295/35R20 Michelin Pilot Sport 4S (105Y) XL K1</t>
  </si>
  <si>
    <t>295/40R20 Yokohama Advan Sport V103 106Y MO</t>
  </si>
  <si>
    <t>305/30R20 Michelin Pilot Super Sport 103Y XL MO</t>
  </si>
  <si>
    <t>225/40R18 Goodyear EfficientGrip Performance 92W XL</t>
  </si>
  <si>
    <t>265/40R18 Michelin Pilot Sport PS2 N4 101Y</t>
  </si>
  <si>
    <t>275/35R20 Pirelli P Zero 102Y (RO1) ncs</t>
  </si>
  <si>
    <t>285/30R20 Michelin Pilot Sport Cup 2 (99Y) XL *</t>
  </si>
  <si>
    <t>285/35R20 Pirelli Trofeo Race (104Y) XL (MC)</t>
  </si>
  <si>
    <t>325/30R21 Michelin Pilot Sport 4 N0 108Y XL</t>
  </si>
  <si>
    <t>225/40R18 Continental SportContact 5 92Y XL FR AO1</t>
  </si>
  <si>
    <t>255/50R20 Continental SportContact 5 109W XL FR J SUV</t>
  </si>
  <si>
    <t>285/30R19 Continental SportContact 5P (98Y) FR MO</t>
  </si>
  <si>
    <t>285/35R21 Continental SportContact 5P 105Y XL FR MO</t>
  </si>
  <si>
    <t>225/35R20 Michelin Pilot Sport 4S (90Y) XL</t>
  </si>
  <si>
    <t>265/65R18 Pirelli Scorpion AT+ WL 114T</t>
  </si>
  <si>
    <t>265/75R16 Hankook RF11 Dynapro AT2 116T</t>
  </si>
  <si>
    <t>195/55R15 Toyo Proxes TM1 89V</t>
  </si>
  <si>
    <t>285/35R19 Michelin Pilot Sport 4 (103Y) XL</t>
  </si>
  <si>
    <t>205/65R15 Yokohama Bluearth RY55 102/100T</t>
  </si>
  <si>
    <t>285/55R20 Yokohama Geolandar A/T G015 122/119S</t>
  </si>
  <si>
    <t>265/65R18 Cooper Discoverer AT3 LT 114T</t>
  </si>
  <si>
    <t>235/60R17 Continental 4X4 Contact MO 102V</t>
  </si>
  <si>
    <t>275/35R19 Michelin Pilot Sport Cup 2 100Y XL MO</t>
  </si>
  <si>
    <t>2554520BRIHL422R</t>
  </si>
  <si>
    <t>255/45R20 Bridgestone Ecopia HL 422 Plus 101V Rft</t>
  </si>
  <si>
    <t>2154017ATLSPGRE</t>
  </si>
  <si>
    <t>215/40R17 Atlas Sport Green 87W XL</t>
  </si>
  <si>
    <t>225/30R20 Atlas Sport Green 85W XL</t>
  </si>
  <si>
    <t>245/65R17 Bridgestone Dueler AT Revo 3 105T</t>
  </si>
  <si>
    <t>265/35R19 Michelin Pilot Sport Cup 2 98Y XL MO1</t>
  </si>
  <si>
    <t>2657017JKBLAXAT</t>
  </si>
  <si>
    <t>265/70R17 JK Tyre Blazze X-AT 10C</t>
  </si>
  <si>
    <t>275/35R18 Michelin Pilot Sport 4 (99Y) XL</t>
  </si>
  <si>
    <t>275/40R20 Michelin Pilot Sport 4 (106Y) A N0 MI AC</t>
  </si>
  <si>
    <t>275/55R19 Continental 4X4 Contact 111V MO FR</t>
  </si>
  <si>
    <t>35X 12.5R20 General Tire Grabber X3 121Q LRE FR 10 PR</t>
  </si>
  <si>
    <t>235/55R17 Continental ProContact 99H ML</t>
  </si>
  <si>
    <t>2455020MICHPSP4S</t>
  </si>
  <si>
    <t>245/50R20 Michelin Pilot Sport 4 SUV 102V</t>
  </si>
  <si>
    <t>255/40R20 Dunlop SP Sport MAXX 101W XL</t>
  </si>
  <si>
    <t>195/50R15 Atlas Sport Green 82V</t>
  </si>
  <si>
    <t>2753521MICHPSP4Y</t>
  </si>
  <si>
    <t>275/35R21 Michelin Pilot Sport 4S 103Y XL</t>
  </si>
  <si>
    <t>225/50R17 Hankook Ventus S1 Evo 3 SUV 98Y XL</t>
  </si>
  <si>
    <t>205/60R16 Nexen N fera SU1 92H</t>
  </si>
  <si>
    <t>235/55R19 Cooper Discoverer UTS 101W</t>
  </si>
  <si>
    <t>295/25R22 Michelin Pilot Sport 4S (97Y) XL</t>
  </si>
  <si>
    <t>255/35R18 Michelin Primacy MXM4 94H MO CPJ</t>
  </si>
  <si>
    <t>245/45R18 Pirelli P Zero PZ4 100Y XL (MO-S) NCS</t>
  </si>
  <si>
    <t>185/R14 Austone SP102 102/100R 8PR</t>
  </si>
  <si>
    <t>215/60R17 Kumho KL33 Crugen Premium XL 100V</t>
  </si>
  <si>
    <t>2255519GDYASSMAX</t>
  </si>
  <si>
    <t>225/55R19 Goodyear Assurance Maxlife 99V XL</t>
  </si>
  <si>
    <t>245/40R20 Goodyear Eagle F1 Asymmetric 3 95Y RF</t>
  </si>
  <si>
    <t>245/35R20 Michelin Pilot Sport 3 ZP 95Y XL MOE * AC</t>
  </si>
  <si>
    <t>275/40R18 Michelin Pilot Sport AS + ZP 99Y</t>
  </si>
  <si>
    <t>235/35R19 Uniroyal Tiger Paw GTZ AS2 91Y XL</t>
  </si>
  <si>
    <t>275/35R20 BF Goodrich GForce COMP-2 AS+ 102W</t>
  </si>
  <si>
    <t>305/25R22 Pirelli P Zero PZ4 (99Y) XL</t>
  </si>
  <si>
    <t>255/55R20 Continental CrossContact LX 20 107V</t>
  </si>
  <si>
    <t>285/35R19 Michelin Pilot Sport Cup 2(R) MO1 103Y XL A</t>
  </si>
  <si>
    <t>2354019HANH436</t>
  </si>
  <si>
    <t>235/40R19 Hankook H436 Kinergy GT 92V</t>
  </si>
  <si>
    <t>2554520BRIALERF</t>
  </si>
  <si>
    <t>255/45R20 Bridgestone Alenza 001 101W Rft</t>
  </si>
  <si>
    <t>2354519CONTPROC</t>
  </si>
  <si>
    <t>235/45R19 Continental ProContact 95H FR</t>
  </si>
  <si>
    <t>235/55R19 Continental CrossContact LX Sport 101H RFMO</t>
  </si>
  <si>
    <t>2155517GDYEFGSUV</t>
  </si>
  <si>
    <t>155/70R14 Continental PremiumContact 2 77T</t>
  </si>
  <si>
    <t>2555519GOOWRAHP</t>
  </si>
  <si>
    <t>255/55R19 Goodyear Wrangler HP 111V</t>
  </si>
  <si>
    <t>225/45R18 Michelin Primacy 3 ZP 91W *</t>
  </si>
  <si>
    <t>235/60R18 Pirelli Scorpion Verde 103V (MO)</t>
  </si>
  <si>
    <t>225/45R17 Kumho PS71 Ecsta XRP 91W XL Rft</t>
  </si>
  <si>
    <t>315/30R22 Yokohama Advan V105 107Y N0</t>
  </si>
  <si>
    <t>2254518BRITLS100RF</t>
  </si>
  <si>
    <t>2456018KUMHP71</t>
  </si>
  <si>
    <t>245/60R18 Kumho Crugen HP71 105V</t>
  </si>
  <si>
    <t>225/45R18 Bridgestone Turanza LS100A 91H</t>
  </si>
  <si>
    <t>275/40R20 Pirelli P Zero (106Y) XL</t>
  </si>
  <si>
    <t>165/65R14 Atlas Green 79T</t>
  </si>
  <si>
    <t>285/30R18 Pirelli Trofeo Race (97Y)</t>
  </si>
  <si>
    <t>235/35R19 Pirelli P Zero PZ4 91Y XL (HN)</t>
  </si>
  <si>
    <t>245/50R18 Pirelli P7 Cinturato AS 100V (*) RFT</t>
  </si>
  <si>
    <t>225/45R19 Yokohama Advan Apex V601 96Y</t>
  </si>
  <si>
    <t>2156515GDYEFFCAR</t>
  </si>
  <si>
    <t>215/65R15 Goodyear EfficientGrip Cargo 104/102T</t>
  </si>
  <si>
    <t>245/35R20 Michelin Pilot Super Sport (95Y) XL ACOU</t>
  </si>
  <si>
    <t>225/60R17 Bridgestone Ecopia HL422 Plus 99H</t>
  </si>
  <si>
    <t>2454019DSPM050RF</t>
  </si>
  <si>
    <t>245/40R19 Dunlop SP Sport MAXX 050 Rft 94W</t>
  </si>
  <si>
    <t>285/65R20 BF Goodrich AT KO2 127/124S</t>
  </si>
  <si>
    <t>215/75R15 Cooper Evolution ATT 100/97R LT</t>
  </si>
  <si>
    <t>185/70R14 Nexen N Blue HD 88T</t>
  </si>
  <si>
    <t>3153022CONPREC6</t>
  </si>
  <si>
    <t>315/30R22 Continental PremiumContact 6 107Y XL*</t>
  </si>
  <si>
    <t>185/70R14 Mirage MR162 88T</t>
  </si>
  <si>
    <t>235/35R19 Dunlop Direzza DZ102+ 91W XL</t>
  </si>
  <si>
    <t>255/35R20 Michelin Pilot Sport Cup 2 (97Y) XL ACO K1</t>
  </si>
  <si>
    <t>225/40R18 Dunlop Direzza DZ102+ 92W SL MFS XL</t>
  </si>
  <si>
    <t>285/35R18 Continental SportContact 3 101Y XL</t>
  </si>
  <si>
    <t>2054517HANK127RF</t>
  </si>
  <si>
    <t>205/45R17 Hankook K127B Ventus S1 Evo 3 88W Rft</t>
  </si>
  <si>
    <t>255/40R20 Hankook K117A Ventus S1 Evo 2 SUV 101Y</t>
  </si>
  <si>
    <t>275/45R19 Hankook K127E Ventus S1 Evo 3 EV 108Y</t>
  </si>
  <si>
    <t>315/35R21 Hankook K127A Ventus S1 Evo 3 SUV 111Y N0</t>
  </si>
  <si>
    <t>235/85R16 Ironman All Country AT2 Blem 120/116R</t>
  </si>
  <si>
    <t>205/50R17 Pirelli P7 Cinturato Rft 89W (*) (KA)</t>
  </si>
  <si>
    <t>215/70R15 Cooper CS1 89T</t>
  </si>
  <si>
    <t>235/50R19 Cooper Discoverer UTS 99W</t>
  </si>
  <si>
    <t>215/85R16 Yokohama Geolandar A/T G015 115/112R OWL TL</t>
  </si>
  <si>
    <t>255/50R20 Goodyear Assurance Finesse 105T SL</t>
  </si>
  <si>
    <t>205/50R17 Pirelli P Zero Rosso Asimmetrico (89) (N5)</t>
  </si>
  <si>
    <t>255/45R19 Pirelli P7 Cinturato Rft 104Y (MOE) (P7C2)</t>
  </si>
  <si>
    <t>315/30R21 Pirelli P7 AS 105V XL (N0)</t>
  </si>
  <si>
    <t>305/30R20 Bridgestone Potenza Sport 103Y XL MGT</t>
  </si>
  <si>
    <t>285/40R22 Pirelli P Zero (B1) (110Y) XL</t>
  </si>
  <si>
    <t>195/55R15 Atlas Green 85V</t>
  </si>
  <si>
    <t>275/35R21 Pirelli P Zero PZ4 (103Y) XL (AO)</t>
  </si>
  <si>
    <t>265/45R21 Pirelli P Zero PZ4 (108Y) XL (J) (LR)</t>
  </si>
  <si>
    <t>275/40R20 Pirelli P Zero PZ4 (106Y) XL (N1)</t>
  </si>
  <si>
    <t>245/35R21 Continental SportContact 7 (96Y) FR XL MGT</t>
  </si>
  <si>
    <t>2355019GDYEF1A3S</t>
  </si>
  <si>
    <t>235/50R19 Goodyear Eagle F1 Asymmetric 3 SUV 99V AO SL</t>
  </si>
  <si>
    <t>245/35R20 Pirelli P Zero PZ4 95Y XL S-I (+) (KS) LS</t>
  </si>
  <si>
    <t>355/25R21 Pirelli Corsa A PZC4 (107Y) XL (L)</t>
  </si>
  <si>
    <t>235/55R19 Pirelli Scorpion 105H XL (MO) ELT</t>
  </si>
  <si>
    <t>225/55R16 Continental ContiProContact XL 99H</t>
  </si>
  <si>
    <t>235/45R20 Pirelli P Zero PZ4 SPT XL 100T (MO)</t>
  </si>
  <si>
    <t>315/30R21 Pirelli P Zero Corsa (105Y) XL (N0)</t>
  </si>
  <si>
    <t>315/40R21 Pirelli P Zero PZ4 111Y (MO)</t>
  </si>
  <si>
    <t>235/40R18 Yokohama Advan Sport AS+ V406 95Y</t>
  </si>
  <si>
    <t>2154517BRIT005</t>
  </si>
  <si>
    <t>215/45R17 Bridgestone Turanza T005 91W XL</t>
  </si>
  <si>
    <t>245/40R19 Goodyear Eagle F1 Asymmetric 3 98Y RF MOE</t>
  </si>
  <si>
    <t>2653019PIRPZEPZ4</t>
  </si>
  <si>
    <t>265/30R19 Pirelli P Zero PZ4 (93Y) XL (AO)</t>
  </si>
  <si>
    <t>195/65R15 Nexen N Priz GX 91V</t>
  </si>
  <si>
    <t>235/75R15 Goodyear Wrangler Workhorse AT 109S XL</t>
  </si>
  <si>
    <t>225/40R18 Hankook K127 Ventus S1 Evo 3 92Y AO</t>
  </si>
  <si>
    <t>235/40R19 Pirelli P Zero PZ4 (96Y) XL (HN) (KS)</t>
  </si>
  <si>
    <t>255/50R19 Pirelli P Zero 103Y (N1)</t>
  </si>
  <si>
    <t>255/55R18 BF Goodrich AT KO2 109/105R</t>
  </si>
  <si>
    <t>255/55R19 Pirelli P Zero 111W XL (J) (LR)</t>
  </si>
  <si>
    <t>295/35R21 Pirelli Corsa A PZC4 103Y (NE0)</t>
  </si>
  <si>
    <t>215/85R16 Yokohama Geolandar H/T G056 115/112R 10C</t>
  </si>
  <si>
    <t>2354018CONSPC7</t>
  </si>
  <si>
    <t>235/40R18 Continental SportContact 7 (95Y) FR XL</t>
  </si>
  <si>
    <t>215/80R16 Pirelli Scorpion MTR 107Q</t>
  </si>
  <si>
    <t>2355020BRIALE</t>
  </si>
  <si>
    <t>235/50R20 Bridgestone Alenza 001 100V</t>
  </si>
  <si>
    <t>265/40R21 Kumho Ecsta PS71 105Y XL</t>
  </si>
  <si>
    <t>185/55R15 Toyo Proxes Comfort 82H</t>
  </si>
  <si>
    <t>245/45R18 Bridgestone Turanza ER300 100Y</t>
  </si>
  <si>
    <t>235/35R19 Kumho V730D Ecsta 91W</t>
  </si>
  <si>
    <t>295/30R20 Kumho PS91 Ecsta (101Y)</t>
  </si>
  <si>
    <t>2254517GDYEFGPER2</t>
  </si>
  <si>
    <t>225/45R17 Goodyear EfficientGrip Performance 2 91W</t>
  </si>
  <si>
    <t>245/40R17 Winrun R330 91W XL</t>
  </si>
  <si>
    <t>2056015GDYWRAWAT</t>
  </si>
  <si>
    <t>205/60R15 Goodyear Wrangler Workhorse AT 91H SL</t>
  </si>
  <si>
    <t>2255018DSPM050RF</t>
  </si>
  <si>
    <t>225/50R18 Dunlop SP Sport MAXX 050 Rft 95V</t>
  </si>
  <si>
    <t>245/60R18 Pirelli Scorpion AS+3 105H</t>
  </si>
  <si>
    <t>205/65R15 Fullrun Frun-One 94V</t>
  </si>
  <si>
    <t>315/30R22 Kumho Ecsta PS71 SUV 107Y XL</t>
  </si>
  <si>
    <t>245/40R17 Kumho V720D Ecsta 91W</t>
  </si>
  <si>
    <t>265/45R16 Kumho V720A Ecsta 99W</t>
  </si>
  <si>
    <t>285/50R20 Kumho Ecsta PS71 116W XL</t>
  </si>
  <si>
    <t>265/35R21 Pirelli P Zero PZ4 HL 103Y (LM1) XL NCS ELT</t>
  </si>
  <si>
    <t>2553519MICPSP4Y</t>
  </si>
  <si>
    <t>255/35R19 Michelin Pilot Sport 4S (96Y) XL</t>
  </si>
  <si>
    <t>225/60R18 Saferich FRC26 104V</t>
  </si>
  <si>
    <t>2554519PIRPZERY</t>
  </si>
  <si>
    <t>255/45R19 Pirelli P Zero PZ4 (104Y) XL (MO1A) S.C.</t>
  </si>
  <si>
    <t>255/40R20 Bridgestone Turanza T005 101Y XL MO-S</t>
  </si>
  <si>
    <t>215/65R15 Fullrun Frun-One 100H XL</t>
  </si>
  <si>
    <t>205/65R16 Bridgestone Duravis R660 107/105T</t>
  </si>
  <si>
    <t>225/65R17 Mastercraft SRT Touring Blem 102T</t>
  </si>
  <si>
    <t>255/50R16 Pirelli P7 D5A Corsa Classic 82W</t>
  </si>
  <si>
    <t>205/65R16 Winrun R380 95V</t>
  </si>
  <si>
    <t>215/55R17 Hankook IH61 Ion ST AS 94V</t>
  </si>
  <si>
    <t>245/50R18 Kumho PS71 Ecsta XRP 100Y XL RFT</t>
  </si>
  <si>
    <t>295/30R21 Pirelli P Zero PZ4 102W XL (VOL) NCS ELT</t>
  </si>
  <si>
    <t>325/30R21 Continental SportContact 7 (108Y) XL ND0</t>
  </si>
  <si>
    <t>215/45R18 Continental UltraContact 89V</t>
  </si>
  <si>
    <t>225/45R17 Forceland Vitality F22 94Y XL</t>
  </si>
  <si>
    <t>225/70R16 Sunfull HT782 Montpro 103H</t>
  </si>
  <si>
    <t>245/35R20 Bridgestone Potenza Sport 91Y RFT</t>
  </si>
  <si>
    <t>2556019COPENDPLUS</t>
  </si>
  <si>
    <t>255/60R19 Cooper Endeavor Plus 109H</t>
  </si>
  <si>
    <t>2656518GDYWRADRT</t>
  </si>
  <si>
    <t>265/65R18 Goodyear Wrangler Duratrac RT 116T XL</t>
  </si>
  <si>
    <t>2853521DUNSPMXRT2</t>
  </si>
  <si>
    <t>285/35R21 Dunlop Sport MAXX RT2 105Y MO XL MFS</t>
  </si>
  <si>
    <t>2454017PIRPZERASP3</t>
  </si>
  <si>
    <t>245/40R17 Pirelli P Zero AS +3 91Y</t>
  </si>
  <si>
    <t>2356018PIRSCRVRF</t>
  </si>
  <si>
    <t>235/60R18 Pirelli Scorpion Verde AS RF 103H</t>
  </si>
  <si>
    <t>2554520PIRSCRZASP3</t>
  </si>
  <si>
    <t>255/45R20 Pirelli Scorpion Zero AS +3 105Y XL</t>
  </si>
  <si>
    <t>1955016KELEDGAS</t>
  </si>
  <si>
    <t>195/50R16 Kelly Edge AS 84V</t>
  </si>
  <si>
    <t>2656018SURWCHT</t>
  </si>
  <si>
    <t>265/60R18 Suretrac Wide Climber H/T 110H</t>
  </si>
  <si>
    <t>33X12.5R22TDISART</t>
  </si>
  <si>
    <t>33X12.5R22 TDI Stark A-R/T 114T</t>
  </si>
  <si>
    <t>2255018FULFRT</t>
  </si>
  <si>
    <t>225/50R18 Fullrun Frun-Two 95W</t>
  </si>
  <si>
    <t>33X12.5R18BLART</t>
  </si>
  <si>
    <t>33X12.5R18 BlackHawk Ridgecrawler A/T HAT51 118S</t>
  </si>
  <si>
    <t>1957015DOUDK768</t>
  </si>
  <si>
    <t>195/70R15 Doubleking DK768 LT 104/102R</t>
  </si>
  <si>
    <t>2257015DOUDK768</t>
  </si>
  <si>
    <t>225/70R15 Doubleking DK768 LT 8PR 112/110R</t>
  </si>
  <si>
    <t>2057015DOUDK868</t>
  </si>
  <si>
    <t>205/70R15 Doubleking DK868 LT 8PR 106/104S</t>
  </si>
  <si>
    <t>2157015DOUDK868</t>
  </si>
  <si>
    <t>215/70R15 Doubleking DK868 LT 8PR 106/104S</t>
  </si>
  <si>
    <t>2157516SPTSP796</t>
  </si>
  <si>
    <t>215/75R16 Sportrak SP796 12PR 116/114R</t>
  </si>
  <si>
    <t>2355017CONUC</t>
  </si>
  <si>
    <t>235/50R17 Continental UltraContact 96W</t>
  </si>
  <si>
    <t>2357515PERDK306S</t>
  </si>
  <si>
    <t>235/75R15 Perfly DK306 105S M+S</t>
  </si>
  <si>
    <t>1955516PERDK558</t>
  </si>
  <si>
    <t>195/55R16 Perfly DK558 87V</t>
  </si>
  <si>
    <t>1757013PERDK569</t>
  </si>
  <si>
    <t>175/70R13 Perfly DK569 82S</t>
  </si>
  <si>
    <t>1955515PERDK558</t>
  </si>
  <si>
    <t>195/55R15 Perfly DK558 85V</t>
  </si>
  <si>
    <t>31X10.5R15PERDK788</t>
  </si>
  <si>
    <t>31X10.5 R15 Perfly DK788 AT 109Q 6PR</t>
  </si>
  <si>
    <t>1857014PERDK569</t>
  </si>
  <si>
    <t>185/70R14 Perfly DK569 88T</t>
  </si>
  <si>
    <t>1855515PERDK558</t>
  </si>
  <si>
    <t>185/55R15 Perfly DK558 82H</t>
  </si>
  <si>
    <t>2156016PERDK558</t>
  </si>
  <si>
    <t>215/60R16 Perfly DK558 95V</t>
  </si>
  <si>
    <t>2156516PERDK558</t>
  </si>
  <si>
    <t>215/65R16 Perfly DK558 98H</t>
  </si>
  <si>
    <t>2358516PERDK788</t>
  </si>
  <si>
    <t>235/85R16 Perfly DK788 AT 120/116R 16PR</t>
  </si>
  <si>
    <t>1956015PERDK569</t>
  </si>
  <si>
    <t>195/60R15 Perfly DK569 88H</t>
  </si>
  <si>
    <t>2355518PERDK365S</t>
  </si>
  <si>
    <t>235/55R18 Perfly DK365 SUV 100H</t>
  </si>
  <si>
    <t>2657016PERDK365</t>
  </si>
  <si>
    <t>265/70R16 Perfly DK365 SUV 112H</t>
  </si>
  <si>
    <t>2155517HANK125</t>
  </si>
  <si>
    <t>215/55R17 Hankook K125 Ventus Prime 3X 94V</t>
  </si>
  <si>
    <t>3253522YOKADVAN</t>
  </si>
  <si>
    <t>325/35R22 Yokohama Advan Sport V105D 104Y</t>
  </si>
  <si>
    <t>2753519YOKADVAE</t>
  </si>
  <si>
    <t>275/35R19 Yokohama Advan Sport V107E (100Y)</t>
  </si>
  <si>
    <t>235/45R18 JK Tyre UX Royale Maxx 94V</t>
  </si>
  <si>
    <t>205/45R17 JK Tyre UX Royale Maxx 84V</t>
  </si>
  <si>
    <t>235/50R17 Minnell Safy M06 96W RF</t>
  </si>
  <si>
    <t>2656517JKELNTORP</t>
  </si>
  <si>
    <t>265/65R17 JK Tyre Elanzo Touring + 112H</t>
  </si>
  <si>
    <t>2455020JKELNTORP</t>
  </si>
  <si>
    <t>245/50R20 JK Tyre Elanzo Touring + 102H</t>
  </si>
  <si>
    <t>2358017JKBLAXAT</t>
  </si>
  <si>
    <t>235/80R17 JK Tyre Blazze X-AT 120/117R</t>
  </si>
  <si>
    <t>2457517JKELNTORP</t>
  </si>
  <si>
    <t>245/75R17 JK Tyre Elanzo Touring + 112H</t>
  </si>
  <si>
    <t>2657017JKELNTORP</t>
  </si>
  <si>
    <t>265/70R17 JK Tyre Elanzo Touring + 115H</t>
  </si>
  <si>
    <t>2056016YOKBES32</t>
  </si>
  <si>
    <t>205/60R16 Yokohama Bluearth ES32 92H</t>
  </si>
  <si>
    <t>2554019YOKADCAP</t>
  </si>
  <si>
    <t>255/40R19 Yokohama Advan Apex V601 100Y</t>
  </si>
  <si>
    <t>2755520JKELNTORP</t>
  </si>
  <si>
    <t>275/55R20 JK Tyre Elanzo Touring + 113H</t>
  </si>
  <si>
    <t>2154017MINAS02</t>
  </si>
  <si>
    <t>215/40R17 Minerva All Season Master AS02 87W XL</t>
  </si>
  <si>
    <t>2854024BRIALEAS02</t>
  </si>
  <si>
    <t>285/40R24 Bridgestone Alenza A/S 02 112H XL</t>
  </si>
  <si>
    <t>2156017KUMHS52</t>
  </si>
  <si>
    <t>215/60R17 Kumho Ecsta HS52 96H</t>
  </si>
  <si>
    <t>2156017KUMTA31</t>
  </si>
  <si>
    <t>215/60R17 Kumho TA31 Solus 96H</t>
  </si>
  <si>
    <t>2254517GDYEAGSP2</t>
  </si>
  <si>
    <t>225/45R17 Goodyear Eagle Sport 2 94W XL</t>
  </si>
  <si>
    <t>2654021MINSAFM06</t>
  </si>
  <si>
    <t>265/40R21 Minnell Safy M06 105W XL</t>
  </si>
  <si>
    <t>2953521MINSAFM06</t>
  </si>
  <si>
    <t>295/35R21 Minnell Safy M06 107W XL</t>
  </si>
  <si>
    <t>2354019BRIPOTSP</t>
  </si>
  <si>
    <t>235/40R19 Bridgestone Potenza Sport 96Y</t>
  </si>
  <si>
    <t>2355519FIRDESLE3</t>
  </si>
  <si>
    <t>235/55R19 Firestone Destination LE3 101H</t>
  </si>
  <si>
    <t>2454519FIRHASV2</t>
  </si>
  <si>
    <t>245/45R19 Firestone Firehawk AS V2 98W</t>
  </si>
  <si>
    <t>2753522YOKADVAN</t>
  </si>
  <si>
    <t>275/35R22 Yokohama Advan Sport V107C 104Y</t>
  </si>
  <si>
    <t>2754018BRIPOTSP</t>
  </si>
  <si>
    <t>275/40R18 Bridgestone Potenza Sport (103Y)</t>
  </si>
  <si>
    <t>2853521BRIPOTSP</t>
  </si>
  <si>
    <t>285/35R21 Bridgestone Potenza Sport 105Y XL</t>
  </si>
  <si>
    <t>225/50R17 Continental ProContact 94H MOE RFT</t>
  </si>
  <si>
    <t>215/45R16 Continental PremiumContact 2 90V A</t>
  </si>
  <si>
    <t>295/35R20 Bridgestone Potenza S007 105Y XL</t>
  </si>
  <si>
    <t>185/60R15 Cooper CS1 84T</t>
  </si>
  <si>
    <t>275/45R20 Yokohama Parada X PA02 110V</t>
  </si>
  <si>
    <t>305/50R20 Yokohama Parada X PA02 120V</t>
  </si>
  <si>
    <t>245/45R20 Yokohama Parada X PA02 99V</t>
  </si>
  <si>
    <t>205/55R16 Yokohama Advan Sport V105 91V</t>
  </si>
  <si>
    <t>285/45R22 Yokohama Parada X PA02 114V</t>
  </si>
  <si>
    <t>325/30R21 Dunlop SP Sport MAXX GT XL Rft 108Y</t>
  </si>
  <si>
    <t>255/35R18 Dunlop SP Sport MAXX GT XL 94Y MO</t>
  </si>
  <si>
    <t>275/40R18 Dunlop Direzza DZ102 99W SL MFS</t>
  </si>
  <si>
    <t>255/40R18 Pirelli P Zero 99Y (MO) XL</t>
  </si>
  <si>
    <t>235/55R19 Pirelli Scorpion Verde AS 101V N0</t>
  </si>
  <si>
    <t>275/40R20 Pirelli Scorpion Zero 106Y XL</t>
  </si>
  <si>
    <t>2354520PIRPZERO</t>
  </si>
  <si>
    <t>235/45R20 Pirelli P Zero 100W (MO)</t>
  </si>
  <si>
    <t>255/35R18 Pirelli P Zero 94Y (MO RO1)</t>
  </si>
  <si>
    <t>255/40R20 Pirelli P Zero 101W (MO)</t>
  </si>
  <si>
    <t>2654021PIRPZER</t>
  </si>
  <si>
    <t>265/40R21 Pirelli P Zero (N0) 101Y</t>
  </si>
  <si>
    <t>295/30R20 Pirelli P Zero 101Y (*) XL</t>
  </si>
  <si>
    <t>2054517PIRP7ASRF</t>
  </si>
  <si>
    <t>205/45R17 Pirelli P7 All Season RunFlat 88V</t>
  </si>
  <si>
    <t>295/45R20 Pirelli P Zero Rft 110Y (e)</t>
  </si>
  <si>
    <t>245/40R20 Pirelli P7 Plus XL 99V</t>
  </si>
  <si>
    <t>2056015PIRP7CINT</t>
  </si>
  <si>
    <t>205/60R15 Pirelli P7 Cinturato 91H</t>
  </si>
  <si>
    <t>1757014PIRP1CINT</t>
  </si>
  <si>
    <t>175/70R14 Pirelli P1 Cinturato 84T</t>
  </si>
  <si>
    <t>2555019PIRSCVRF*</t>
  </si>
  <si>
    <t>255/50R19 Pirelli Scorpion Verde XL Rft 107W (*)</t>
  </si>
  <si>
    <t>2353519PIRPZEROR</t>
  </si>
  <si>
    <t>235/35R19 Pirelli P Zero PZ4 91Y (R02)</t>
  </si>
  <si>
    <t>235/40R18 Pirelli Trofeo Race (95Y)</t>
  </si>
  <si>
    <t>265/35R22 Pirelli Scorpion Zero 102W XL T0 NCS</t>
  </si>
  <si>
    <t>265/45R20 Pirelli P Zero (SUV) 104Y (N0)</t>
  </si>
  <si>
    <t>265/75R16 Pirelli Scorpion ATR 123S WL</t>
  </si>
  <si>
    <t>2453520PIRPZERFT</t>
  </si>
  <si>
    <t>245/35R20 Pirelli P Zero PZ4 Rft 95Y (* MOE)</t>
  </si>
  <si>
    <t>235/35R20 Pirelli P Zero PZ4 (88Y) (N1)</t>
  </si>
  <si>
    <t>2453519PIRZER</t>
  </si>
  <si>
    <t>245/35R19 Pirelli P Zero 93Y (MO)</t>
  </si>
  <si>
    <t>2454517PIRP7CINT</t>
  </si>
  <si>
    <t>245/45R17 Pirelli P7 Cinturato 99Y (MO)</t>
  </si>
  <si>
    <t>3153521PIRZERFT</t>
  </si>
  <si>
    <t>315/35R21 Pirelli P Zero Rft 111Y PZ4 XL (*)</t>
  </si>
  <si>
    <t>245/40R20 Hankook K120 Ventus V12 Evo 2 XL 99Y</t>
  </si>
  <si>
    <t>285/45R19 Hankook RH07 Ventus A/S 107W</t>
  </si>
  <si>
    <t>245/75R16 Kumho KL71 Road Venture MT 120/116Q</t>
  </si>
  <si>
    <t>225/30R20 Hankook K110 Ventus Evo V12 85Y</t>
  </si>
  <si>
    <t>245/65R17 Hankook Dynapro HP2 RA33 111H</t>
  </si>
  <si>
    <t>235/60R17 Hankook Optimo H725 100T</t>
  </si>
  <si>
    <t>275/25R26 Fullrun HP199 XL 100W</t>
  </si>
  <si>
    <t>275/55R20 Maxtrek Fortis T5 117V XL</t>
  </si>
  <si>
    <t>335/25R20 Michelin Pilot Super Sport ZP (99Y) NOTP</t>
  </si>
  <si>
    <t>245/50R18 Hankook K117B Ventus S1 Evo 2 RunFlat 100Y</t>
  </si>
  <si>
    <t>205/50R17 Michelin Pilot Sport PS2 89Y N3</t>
  </si>
  <si>
    <t>255/40R20 Michelin Pilot Super Sport 101Y NO</t>
  </si>
  <si>
    <t>275/45R22 Antares Majoris M5 112V</t>
  </si>
  <si>
    <t>275/35R18 Kumho PS31 Ecsta 99W XL</t>
  </si>
  <si>
    <t>2256015BFGRADTA</t>
  </si>
  <si>
    <t>225/60R15 BF Goodrich Radial T/A 95S</t>
  </si>
  <si>
    <t>275/60R20 Hankook RH12 Dynapro HT 114T</t>
  </si>
  <si>
    <t>265/50R19 Michelin Latitude Sport 3 110Y N0 XL</t>
  </si>
  <si>
    <t>275/50R20 Michelin Latitude Sport 3 RunFlat 113W XL</t>
  </si>
  <si>
    <t>285/30R19 Bridgestone Potenza S001 98Y XL MO</t>
  </si>
  <si>
    <t>235/50R18 Continental ProContact E 97H</t>
  </si>
  <si>
    <t>2355520CONCCUHP</t>
  </si>
  <si>
    <t>235/55R20 Continental CrossContact UHP FR 102W</t>
  </si>
  <si>
    <t>315/40R21 Michelin Latitude Sport 3 111Y MO</t>
  </si>
  <si>
    <t>2653019MICHPSP4</t>
  </si>
  <si>
    <t>265/30R19 Michelin Pilot Sport 4S 93Y XL</t>
  </si>
  <si>
    <t>235/50R18 Bridgestone Dueler HP Sport 97V AO</t>
  </si>
  <si>
    <t>195/65R15 Dunlop Enasave EC300+ 91H SL MFS</t>
  </si>
  <si>
    <t>2355518PIRSVERMOE</t>
  </si>
  <si>
    <t>235/55R18 Pirelli Scorpion Verde Rft 100W (MOE)</t>
  </si>
  <si>
    <t>1657014CONVAN100</t>
  </si>
  <si>
    <t>165/70R14 Continental VanContact 100 89/87R</t>
  </si>
  <si>
    <t>215/45R17 Michelin Pilot Sport Cup 2.5 Connect 91Y XL</t>
  </si>
  <si>
    <t>195/70R15 Goodyear Cargo Marathon 2 104/102R D</t>
  </si>
  <si>
    <t>3053520MICPISP4S</t>
  </si>
  <si>
    <t>305/35R20 Michelin Pilot Sport 4S (104Y)</t>
  </si>
  <si>
    <t>2055516PIRP7CIN</t>
  </si>
  <si>
    <t>205/55R16 Pirelli P7 Cinturato 91V</t>
  </si>
  <si>
    <t>1955516NEXNFSU1</t>
  </si>
  <si>
    <t>195/55R16 Nexen N fera SU1 91V XL</t>
  </si>
  <si>
    <t>245/35R19 Michelin Pilot Sport Cup 2 (93Y) XL (*)</t>
  </si>
  <si>
    <t>255/40R18 Michelin Pilot Super Sport (99Y) MO1 DOT</t>
  </si>
  <si>
    <t>2654021MICLATSP3Y</t>
  </si>
  <si>
    <t>265/40R21 Michelin Latitude Sport 3 101Y N2</t>
  </si>
  <si>
    <t>2454520PIRPZERO</t>
  </si>
  <si>
    <t>285/40R19 Michelin Pilot Super Sport XL 107Y XL</t>
  </si>
  <si>
    <t>245/45R19 Continental ProContact TX AO 102H XL</t>
  </si>
  <si>
    <t>245/45R18 Goodyear Eagle F1 Asymmetric 3 MOE 100Y RFT</t>
  </si>
  <si>
    <t>2753519MICPRI3RF</t>
  </si>
  <si>
    <t>275/35R19 Michelin Primacy 3 Rft 100Y XL * MOE</t>
  </si>
  <si>
    <t>2954022PIRSCRZER</t>
  </si>
  <si>
    <t>295/40R22 Pirelli Scorpion Zero 112W XL (MO1)</t>
  </si>
  <si>
    <t>305/25R20 Michelin Pilot Sport 4S (97Y) XL</t>
  </si>
  <si>
    <t>2754520PIRZERO</t>
  </si>
  <si>
    <t>275/45R20 Pirelli P Zero (110Y) N0 XL</t>
  </si>
  <si>
    <t>2754521PIRSCRZER</t>
  </si>
  <si>
    <t>275/45R21 Pirelli Scorpion Zero AS 110W NCES</t>
  </si>
  <si>
    <t>2254018PIRPZERASH</t>
  </si>
  <si>
    <t>225/40R18 Pirelli P Zero AS 92H (AO) XL</t>
  </si>
  <si>
    <t>215/55R17 Goodyear EfficientGrip TL 94V</t>
  </si>
  <si>
    <t>215/75R15 Sunfull Montpro AT782 100S</t>
  </si>
  <si>
    <t>245/40R17 Powertrac City Racing XL 95W</t>
  </si>
  <si>
    <t>2255519PIRSCR3</t>
  </si>
  <si>
    <t>225/55R19 Pirelli Scorpion AS +3 99V</t>
  </si>
  <si>
    <t>255/35R20 Pirelli P7 Cinturato AS 97Y</t>
  </si>
  <si>
    <t>2354019PIRP7CIN</t>
  </si>
  <si>
    <t>235/40R19 Pirelli P7 Cinturato 96W XL S-I</t>
  </si>
  <si>
    <t>2453519PIRPZERPAO</t>
  </si>
  <si>
    <t>245/35R19 Pirelli P Zero PZ4 93Y AO XL</t>
  </si>
  <si>
    <t>285/35R19 Pirelli Trofeo Race (103Y) XL</t>
  </si>
  <si>
    <t>245/45R19 Pirelli P Zero (98Y) (MGT)</t>
  </si>
  <si>
    <t>285/30R21 Michelin Pilot Sport PS2 100Y XL DOT</t>
  </si>
  <si>
    <t>255/35R20 Michelin Pilot Sport PS2 97Y XL Defectus</t>
  </si>
  <si>
    <t>285/40R19 Pirelli P Zero (103Y) (N1)</t>
  </si>
  <si>
    <t>315/30R20 Michelin Pilot Sport 4S (104Y) XL FP</t>
  </si>
  <si>
    <t>285/35R18 Michelin Pilot Sport 4S (101Y) XL</t>
  </si>
  <si>
    <t>285/35R21 Pirelli P Zero PZ4 105Y XL (*) S-I</t>
  </si>
  <si>
    <t>2453020MICPSPC2A</t>
  </si>
  <si>
    <t>245/30R20 Michelin Pilot Sport Cup 2 (90Y) XL AO</t>
  </si>
  <si>
    <t>2155517PIRP7CINTV</t>
  </si>
  <si>
    <t>215/55R17 Pirelli P7 Cinturato 94V S-I</t>
  </si>
  <si>
    <t>1956515PIRP1CINT</t>
  </si>
  <si>
    <t>195/65R15 Pirelli P1 Cinturato 91H (KA)</t>
  </si>
  <si>
    <t>2456020PIRSCR3</t>
  </si>
  <si>
    <t>245/60R20 Pirelli Scorpion AS+ 3 107H</t>
  </si>
  <si>
    <t>265/30R20 Michelin Pilot Super Sport (94Y) * XL</t>
  </si>
  <si>
    <t>2653520MICHPSP4</t>
  </si>
  <si>
    <t>265/35R20 Michelin Pilot Sport 4S (99Y) MO1</t>
  </si>
  <si>
    <t>185/R14 Sunfull SF05 102/100R 8PR</t>
  </si>
  <si>
    <t>245/30R20 Pirelli Corsa (PZC4) (90Y) XL (L)</t>
  </si>
  <si>
    <t>265/35R19 Michelin Pilot Super Sport 98Y XL *</t>
  </si>
  <si>
    <t>235/60R14 Mastercraft Avenger GT 96T</t>
  </si>
  <si>
    <t>255/30R19 Roadmarch Prime UHP 08 91Y XL</t>
  </si>
  <si>
    <t>2454018MICPILSP</t>
  </si>
  <si>
    <t>245/40R18 Michelin Pilot Super Sport 97Y XL MO</t>
  </si>
  <si>
    <t>265/35R19 Michelin Pilot Super Sport (98Y) XL MO</t>
  </si>
  <si>
    <t>285/30R20 Yokohama Advan Sport V105S 99(Y)</t>
  </si>
  <si>
    <t>2555020PIRSCRZAST</t>
  </si>
  <si>
    <t>255/50R20 Pirelli Scorpion Zero AS 105T</t>
  </si>
  <si>
    <t>245/35R21 Winrun R330 96W XL</t>
  </si>
  <si>
    <t>275/40R20 Cooper Discoverer UTS 106Y XL</t>
  </si>
  <si>
    <t>225/40R18 Giti Control 288 92W RF</t>
  </si>
  <si>
    <t>2255518PIRP7CINT</t>
  </si>
  <si>
    <t>225/55R18 Pirelli P7 Cinturato 102Y XL (AO)</t>
  </si>
  <si>
    <t>205/45R16 Kumho PS71 Ecsta 87W XL</t>
  </si>
  <si>
    <t>215/40R17 Maxtrek Maximus DS01 87W XL</t>
  </si>
  <si>
    <t>2657017PIRSCRATR</t>
  </si>
  <si>
    <t>265/70R17 Pirelli Scorpion ATR 115T</t>
  </si>
  <si>
    <t>225/70R14 Cooper Cobra Radial G/T 98T</t>
  </si>
  <si>
    <t>245/70R17 Cooper Evolution ATT 119/116S LT</t>
  </si>
  <si>
    <t>285/60R18 Michelin Defender LTX MS 120H XL</t>
  </si>
  <si>
    <t>1857013MICENEXM2+</t>
  </si>
  <si>
    <t>185/70R13 Michelin Energy XM2+ 86T</t>
  </si>
  <si>
    <t>245/45R18 Yokohama Advan Sport V103F 96W TL</t>
  </si>
  <si>
    <t>2455020PIRSCR3</t>
  </si>
  <si>
    <t>245/50R20 Pirelli Scorpion AS+ 3 102V</t>
  </si>
  <si>
    <t>2553521PIRPZERPZ4</t>
  </si>
  <si>
    <t>255/35R21 Pirelli P Zero PZ4 98W XL (T1)</t>
  </si>
  <si>
    <t>2555520PIRSCR3</t>
  </si>
  <si>
    <t>255/55R20 Pirelli Scorpion AS+ 3 110H XL</t>
  </si>
  <si>
    <t>2354019PIRP7CINT</t>
  </si>
  <si>
    <t>235/40R19 Pirelli P7 Cinturato 96W</t>
  </si>
  <si>
    <t>2853520PIRPZERASRF</t>
  </si>
  <si>
    <t>285/35R20 Pirelli P Zero AS Rft 104H (MOE-S)</t>
  </si>
  <si>
    <t>2554519PIRPZERAS</t>
  </si>
  <si>
    <t>255/45R19 Pirelli P Zero AS 104V XL (AO)</t>
  </si>
  <si>
    <t>245/35R19 Pirelli P Zero PZ4 (93Y) (L) XL</t>
  </si>
  <si>
    <t>2653522PIRSCZAS</t>
  </si>
  <si>
    <t>265/35R22 Pirelli Scorpion Zero AS+ 102Y (T0) NCS</t>
  </si>
  <si>
    <t>2953020MICHPSP4N</t>
  </si>
  <si>
    <t>295/30R20 Michelin Pilot Sport 4S (101Y) XL N0</t>
  </si>
  <si>
    <t>2454518MICHPSP4</t>
  </si>
  <si>
    <t>245/45R18 Michelin Pilot Sport 4 (100Y) XL</t>
  </si>
  <si>
    <t>315/30R21 Michelin Pilot Sport 4S 105Y MO1 XL ACC</t>
  </si>
  <si>
    <t>2356017PIRSCVEAS</t>
  </si>
  <si>
    <t>235/60R17 Pirelli Scorpion Verde AS 102H</t>
  </si>
  <si>
    <t>2953521PIRPZERPZ4</t>
  </si>
  <si>
    <t>295/35R21 Pirelli P Zero PZ4 (107Y) XL (*)</t>
  </si>
  <si>
    <t>285/40R22 Hankook Ventus S1 Evo 3 K127A SUV 110Y</t>
  </si>
  <si>
    <t>235/75R15 BF Goodrich Trail Terrain T/A 109T XL ORW</t>
  </si>
  <si>
    <t>2654521PIRPZERPZ4</t>
  </si>
  <si>
    <t>265/45R21 Pirelli P Zero PZ4 104W</t>
  </si>
  <si>
    <t>265/40R22 Pirelli P Zero 106Y XL (J) (LR) PNCS</t>
  </si>
  <si>
    <t>285/40R21 Pirelli Corsa PZC4 (109Y) XL (N0)</t>
  </si>
  <si>
    <t>275/40R20 Winrun R330 102W RF</t>
  </si>
  <si>
    <t>275/40R19 Michelin Pilot Sport 4S (105Y) XL</t>
  </si>
  <si>
    <t>255/70R18 Michelin Latitude Tour HP XL 116V LR</t>
  </si>
  <si>
    <t>2456517HANRF11</t>
  </si>
  <si>
    <t>245/65R17 Hankook RF11 Dynapro AT2 111T</t>
  </si>
  <si>
    <t>305/30R20 Michelin Pilot Sport 4 ZP (99Y)</t>
  </si>
  <si>
    <t>255/35R18 Dunlop Direzza DZ102+ 94W XL MFS</t>
  </si>
  <si>
    <t>37X 13.5R24 Maxtrek Mud Trac 120Q</t>
  </si>
  <si>
    <t>2553521PIRPZEROPZ4</t>
  </si>
  <si>
    <t>255/35R21 Pirelli P Zero PZ4 98Y (AO)</t>
  </si>
  <si>
    <t>265/70R18 Mastercraft Stratus Blem AP 124/121S</t>
  </si>
  <si>
    <t>2355020PIRSCRZASP</t>
  </si>
  <si>
    <t>235/50R20 Pirelli Scorpion Zero AS (+) ELT 104T XL</t>
  </si>
  <si>
    <t>225/45R17 Bridgestone Turanza T005 94Y XL</t>
  </si>
  <si>
    <t>2155018PIRP7CIN</t>
  </si>
  <si>
    <t>215/50R18 Pirelli P7 Cinturato 96V XL</t>
  </si>
  <si>
    <t>225/50R17 Dunlop Direzza DZ102+ 94W SL</t>
  </si>
  <si>
    <t>2355519PIRSCVEAS</t>
  </si>
  <si>
    <t>235/55R19 Pirelli Scorpion Verde AS 105V XL (LR)</t>
  </si>
  <si>
    <t>295/35R20 Pirelli P Zero PZ4 (101Y) (NA0)</t>
  </si>
  <si>
    <t>275/35R20 Pirelli Corsa (102Y) XL (*) PZC4</t>
  </si>
  <si>
    <t>2853020PIRCORSA</t>
  </si>
  <si>
    <t>285/30R20 Pirelli Corsa (99Y) XL (*)</t>
  </si>
  <si>
    <t>2355518PIRSCRZARF</t>
  </si>
  <si>
    <t>235/55R18 Pirelli Scorpion Zero AS Rft 104T XL (MOE)</t>
  </si>
  <si>
    <t>2754022PIRPZERPZ4</t>
  </si>
  <si>
    <t>275/40R22 Pirelli P Zero PZ4 107Y XL (*) NCS ELT</t>
  </si>
  <si>
    <t>215/45R16 Goodyear EfficientGrip Performance 2 90V</t>
  </si>
  <si>
    <t>2155017PIRP7CIN</t>
  </si>
  <si>
    <t>215/50R17 Pirelli P7 Cinturato 91V S-I</t>
  </si>
  <si>
    <t>2654520PIRSCR3</t>
  </si>
  <si>
    <t>265/45R20 Pirelli Scorpion AS+ 3 108H</t>
  </si>
  <si>
    <t>255/40R20 Pirelli P Zero PZ4 (101Y) XL (A6A)</t>
  </si>
  <si>
    <t>3053524TOYPRST3</t>
  </si>
  <si>
    <t>305/35R24 Toyo Proxes STIII 112W</t>
  </si>
  <si>
    <t>305/35R20 Michelin Pilot Sport Cup 2R (107Y) XL K2</t>
  </si>
  <si>
    <t>165/60R14 Powertrac Adamas HP 79T</t>
  </si>
  <si>
    <t>2455518PIRPZERASP3</t>
  </si>
  <si>
    <t>245/55R18 Pirelli P Zero AS +3 103Y</t>
  </si>
  <si>
    <t>3053021PIRPZEPZ4</t>
  </si>
  <si>
    <t>305/30R21 Pirelli P Zero PZ4 (104Y) XL (MO1A)</t>
  </si>
  <si>
    <t>215/60R15 Continental PremiumContact 2 98H X</t>
  </si>
  <si>
    <t>1856515GDYEAGSP2</t>
  </si>
  <si>
    <t>185/65R15 Goodyear Eagle Sport 2 88H SL</t>
  </si>
  <si>
    <t>2055015TOYPR888</t>
  </si>
  <si>
    <t>205/50R15 Toyo Proxes R888R 89W</t>
  </si>
  <si>
    <t>225/70R15 Laufenn LV01 X Fit Van 8PR</t>
  </si>
  <si>
    <t>275/40R20 Pirelli P Zero AS +3 106Y XL</t>
  </si>
  <si>
    <t>2354018PIRPZERASP3</t>
  </si>
  <si>
    <t>235/40R18 Pirelli P Zero AS +3 95Y XL</t>
  </si>
  <si>
    <t>2557016PIRSCRATP</t>
  </si>
  <si>
    <t>255/70R16 Pirelli Scorpion AT+ 111T</t>
  </si>
  <si>
    <t>2358516PIRSCOMUD</t>
  </si>
  <si>
    <t>235/85R16 Pirelli Scorpion Mud 108Q WL</t>
  </si>
  <si>
    <t>2257516PIRCHR</t>
  </si>
  <si>
    <t>225/75R16 Pirelli Chrono 118R</t>
  </si>
  <si>
    <t>265/45R20 Saferich FRC26 108W</t>
  </si>
  <si>
    <t>275/35R23 Pirelli P Zero PZ4 108Y XL (*) HL</t>
  </si>
  <si>
    <t>1955516MICPRIM4P</t>
  </si>
  <si>
    <t>195/55R16 Michelin Primacy 4+ 87H</t>
  </si>
  <si>
    <t>255/70R18 Hankook RA33 Dynapro HP2</t>
  </si>
  <si>
    <t>275/30R20 Pirelli P Zero PZ4 97Y XL (T1)(KS) NCS</t>
  </si>
  <si>
    <t>2754019PIRP7ASRF</t>
  </si>
  <si>
    <t>275/40R19 Pirelli P7 Cinturato AS 101H RFT (MOE)</t>
  </si>
  <si>
    <t>2753519PIRP7CINRF</t>
  </si>
  <si>
    <t>275/35R19 Pirelli P7 Cinturato 100H Rft (*)</t>
  </si>
  <si>
    <t>235/85R16 Laufenn LC01 X Fit AT 120/116R</t>
  </si>
  <si>
    <t>2453520HANH125</t>
  </si>
  <si>
    <t>245/35R20 Hankook H125 Ventus S1 AS 95Y</t>
  </si>
  <si>
    <t>2155017MICENESAV</t>
  </si>
  <si>
    <t>215/50R17 Michelin Energy Saver A/S 91H</t>
  </si>
  <si>
    <t>305/35R20 Bridgestone Potenza Sport 104Y RFT</t>
  </si>
  <si>
    <t>2656020GDYWMT</t>
  </si>
  <si>
    <t>265/60R20 Goodyear Wrangler MT 110/107S</t>
  </si>
  <si>
    <t>2657516BFGATKO3</t>
  </si>
  <si>
    <t>265/75R16 BF Goodrich All Terrain KO3 123/120S</t>
  </si>
  <si>
    <t>2355518HANH735</t>
  </si>
  <si>
    <t>235/55R18 Hankook H735 Kinergy ST 100H</t>
  </si>
  <si>
    <t>2754022PIRSCOZAS</t>
  </si>
  <si>
    <t>275/40R22 Pirelli Scorpion Zero AS 108Y XL (LR)</t>
  </si>
  <si>
    <t>2254519DUNSPMXRT2RF</t>
  </si>
  <si>
    <t>225/45R19 Dunlop Sport MAXX RT2 92W * SL MF RFT</t>
  </si>
  <si>
    <t>3053026HAIHD937</t>
  </si>
  <si>
    <t>305/30R26 Haida HD937</t>
  </si>
  <si>
    <t>2754017TOYPRR</t>
  </si>
  <si>
    <t>275/40R17 Toyo Proxes RR 84W</t>
  </si>
  <si>
    <t>2554018CONSPC5RF</t>
  </si>
  <si>
    <t>255/40R18 Continental ContiSportContact 5 * RunFlat 95Y</t>
  </si>
  <si>
    <t>2155516CONPROCON</t>
  </si>
  <si>
    <t>215/55R16 Continental ProContact 93H</t>
  </si>
  <si>
    <t>2854021CONSPC5</t>
  </si>
  <si>
    <t>285/40R21 Continental SportContact 5 SUV 109Y AO</t>
  </si>
  <si>
    <t>2055517CONTPRC2</t>
  </si>
  <si>
    <t>205/55R17 Continental PremiumContact 2 91V *</t>
  </si>
  <si>
    <t>1955015CONTPROC</t>
  </si>
  <si>
    <t>195/50R15 Continental ProContact 82T</t>
  </si>
  <si>
    <t>2754521CONCRCLXS</t>
  </si>
  <si>
    <t>275/45R21 Continental CrossContact LX SPT 107H MO</t>
  </si>
  <si>
    <t>2454520CONCCUHP</t>
  </si>
  <si>
    <t>245/45R20 Continental CrossContact UHP 103W LR E</t>
  </si>
  <si>
    <t>3154021CONCRCLXS</t>
  </si>
  <si>
    <t>315/40R21 Continental CrossContact LX SPT 111H MO</t>
  </si>
  <si>
    <t>2257516CONVANCAS</t>
  </si>
  <si>
    <t>225/75R16 Continental VanContact AS 121/120R 122L 10PR</t>
  </si>
  <si>
    <t>1954516CONPROCON</t>
  </si>
  <si>
    <t>195/45R16 Continental ProContact 84H XL FR</t>
  </si>
  <si>
    <t>2355018YOKCDRVZP</t>
  </si>
  <si>
    <t>235/50R18 Yokohama CDrive 2 AC02A ZPS 97V MOE</t>
  </si>
  <si>
    <t>2154017YOKADV701</t>
  </si>
  <si>
    <t>215/40R17 Yokohama Advan V701 87W</t>
  </si>
  <si>
    <t>2355018DUNSPGT</t>
  </si>
  <si>
    <t>235/50R18 Dunlop Sport MAXX GT RunFlat 97V</t>
  </si>
  <si>
    <t>2055516DUNSPBLU</t>
  </si>
  <si>
    <t>205/55R16 Dunlop Sport BluResponse 91W</t>
  </si>
  <si>
    <t>2056015PIRSCRATR</t>
  </si>
  <si>
    <t>205/60R15 Pirelli Scorpion ATR 91H</t>
  </si>
  <si>
    <t>2254018PIRP7ASAO</t>
  </si>
  <si>
    <t>225/40R18 Pirelli P7 Cinturato AS XL 92H (AO)</t>
  </si>
  <si>
    <t>2654520PIRSCRASR</t>
  </si>
  <si>
    <t>265/45R20 Pirelli Scorpion Verde AS Rft 108H MOE</t>
  </si>
  <si>
    <t>2557017HANRH12</t>
  </si>
  <si>
    <t>255/70R17 Hankook RH12 Dynapro HT 110T</t>
  </si>
  <si>
    <t>2356017HANRA33</t>
  </si>
  <si>
    <t>235/60R17 Hankook Dynapro HP2 RA33 102V</t>
  </si>
  <si>
    <t>2556017HANRA33</t>
  </si>
  <si>
    <t>255/60R17 Hankook Dynapro HP2 RA33 106V</t>
  </si>
  <si>
    <t>2454519HANH436</t>
  </si>
  <si>
    <t>245/45R19 Hankook H436 Kinergy GT 98H</t>
  </si>
  <si>
    <t>2454520KUMPS91</t>
  </si>
  <si>
    <t>245/45R20 Kumho PS91 Ecsta 103Y</t>
  </si>
  <si>
    <t>2055016LAULH41</t>
  </si>
  <si>
    <t>205/50R16 Laufenn G Fit AS LH41 87V</t>
  </si>
  <si>
    <t>1855516HANH457</t>
  </si>
  <si>
    <t>185/55R16 Hankook H457 Ventus V2 Concept 2 83H</t>
  </si>
  <si>
    <t>1657013HANH735</t>
  </si>
  <si>
    <t>165/70R13 Hankook H735 Kinergy ST 79T</t>
  </si>
  <si>
    <t>2255519KUMKH16</t>
  </si>
  <si>
    <t>225/55R19 Kumho KH16 Solus 99H</t>
  </si>
  <si>
    <t>1856515HANH436</t>
  </si>
  <si>
    <t>185/65R15 Hankook H436 Kinergy GT 88H</t>
  </si>
  <si>
    <t>1956014HANH735</t>
  </si>
  <si>
    <t>195/60R14 Hankook H735 Kinergy ST 86T</t>
  </si>
  <si>
    <t>2055015HANH457</t>
  </si>
  <si>
    <t>205/50R15 Hankook H457 Ventus V2 Concept 2 86H</t>
  </si>
  <si>
    <t>2056515LAULH41</t>
  </si>
  <si>
    <t>205/65R15 Laufenn LH41 G Fit AS 94H</t>
  </si>
  <si>
    <t>2156516HANH737</t>
  </si>
  <si>
    <t>215/65R16 Hankook H737 Kinergy PT 98H XL</t>
  </si>
  <si>
    <t>2157016HANRA33</t>
  </si>
  <si>
    <t>215/70R16 Hankook RA33 Dynapro HP2 100H</t>
  </si>
  <si>
    <t>2554017HANK117RF</t>
  </si>
  <si>
    <t>255/40R17 Hankook K117B Ventus S1 Evo 2 RF 94W</t>
  </si>
  <si>
    <t>1856015HANH735</t>
  </si>
  <si>
    <t>185/60R15 Hankook H735 Kinergy ST 84T</t>
  </si>
  <si>
    <t>1857013HANH735</t>
  </si>
  <si>
    <t>185/70R13 Hankook H735 Kinergy ST 86T</t>
  </si>
  <si>
    <t>2354517HANH457</t>
  </si>
  <si>
    <t>235/45R17 Hankook H457 Ventus V2 Concept 2 97V</t>
  </si>
  <si>
    <t>2155516HANH457</t>
  </si>
  <si>
    <t>215/55R16 Hankook H457 Ventus V2 Concept 2 97V</t>
  </si>
  <si>
    <t>2356516HANH735</t>
  </si>
  <si>
    <t>235/65R16 Hankook H735 Kinergy ST 103T</t>
  </si>
  <si>
    <t>1956015HANH735</t>
  </si>
  <si>
    <t>195/60R15 Hankook H735 Kinergy ST 88T</t>
  </si>
  <si>
    <t>195R15GDYCARMA2</t>
  </si>
  <si>
    <t>195/R15 Goodyear Cargo Marathon 2 106Q</t>
  </si>
  <si>
    <t>1557013HANH735</t>
  </si>
  <si>
    <t>155/70R13 Hankook H735 Kinergy ST 75T</t>
  </si>
  <si>
    <t>2057515HANH735</t>
  </si>
  <si>
    <t>205/75R15 Hankook H735 Kinergy ST 97T</t>
  </si>
  <si>
    <t>2254019GDYEF1A3R</t>
  </si>
  <si>
    <t>225/40R19 Goodyear Eagle F1 Asymmetric 3 93Y RF *</t>
  </si>
  <si>
    <t>1855516CONPWCON</t>
  </si>
  <si>
    <t>185/55R16 Continental PowerContact 2 83V FR</t>
  </si>
  <si>
    <t>1757013HANH735</t>
  </si>
  <si>
    <t>175/70R13 Hankook H735 Kinergy ST 82T</t>
  </si>
  <si>
    <t>1856515CONTRCO</t>
  </si>
  <si>
    <t>185/65R15 Continental TrueContact Tour 88H</t>
  </si>
  <si>
    <t>1856014HANH735</t>
  </si>
  <si>
    <t>185/60R14 Hankook H735 Kinergy ST 82T</t>
  </si>
  <si>
    <t>1857516CONVAN8</t>
  </si>
  <si>
    <t>185/75R16 Continental VanContact 8 104/102R</t>
  </si>
  <si>
    <t>2755520CONTERCON</t>
  </si>
  <si>
    <t>275/55R20 Continental TerrainContact HT 113T FR</t>
  </si>
  <si>
    <t>2256017HANH735</t>
  </si>
  <si>
    <t>225/60R17 Hankook H735 Kinergy ST 99T</t>
  </si>
  <si>
    <t>2453519MICHPSP4R</t>
  </si>
  <si>
    <t>245/35R19 Michelin Pilot Sport 4 Rft (89Y)</t>
  </si>
  <si>
    <t>2055517NEXNPRAH8</t>
  </si>
  <si>
    <t>205/55R17 Nexen N Priz AH8 91H</t>
  </si>
  <si>
    <t>1955516MICENRMX2</t>
  </si>
  <si>
    <t>195/55R16 Michelin Energy XM2+ 87V</t>
  </si>
  <si>
    <t>2454518MICPSP4ZP*</t>
  </si>
  <si>
    <t>245/45R18 Michelin Pilot Sport 4 ZP XL 100Y *</t>
  </si>
  <si>
    <t>2254519CONTPROTXR</t>
  </si>
  <si>
    <t>225/45R19 Continental ProContact TX Rft 96H XL *</t>
  </si>
  <si>
    <t>2754521CONSPC6</t>
  </si>
  <si>
    <t>275/45R21 Continental SportContact 6 107Y FR MO</t>
  </si>
  <si>
    <t>225/45R18 Bridgestone Turanza LS100 95H Rft *</t>
  </si>
  <si>
    <t>2457016PIRSCRAT</t>
  </si>
  <si>
    <t>245/70R16 Pirelli Scorpion AT+ 113T</t>
  </si>
  <si>
    <t>2256017YOKG91F</t>
  </si>
  <si>
    <t>225/60R17 Yokohama Geolandar G91F 98H BW TL</t>
  </si>
  <si>
    <t>2056515HANH735</t>
  </si>
  <si>
    <t>205/65R15 Hankook H735 Kinergy ST 94T</t>
  </si>
  <si>
    <t>1756515CONTICONT</t>
  </si>
  <si>
    <t>175/65R15 Continental ContiProContact 84H *</t>
  </si>
  <si>
    <t>2554019HANK127RF</t>
  </si>
  <si>
    <t>255/40R19 Hankook K127B Ventus S1 Evo 3 100Y Rft</t>
  </si>
  <si>
    <t>2454518CONECON5</t>
  </si>
  <si>
    <t>245/45R18 Continental EcoContact 5 96W</t>
  </si>
  <si>
    <t>185R14CONVANCON</t>
  </si>
  <si>
    <t>185/R14 Continental VanContact AP 102/100Q</t>
  </si>
  <si>
    <t>1955516HANK125RF</t>
  </si>
  <si>
    <t>195/55R16 Hankook K125B Ventus Prime 3 87W RFT</t>
  </si>
  <si>
    <t>1855516GDYEFGPER</t>
  </si>
  <si>
    <t>185/55R16 Goodyear EfficientGrip Performance 83V</t>
  </si>
  <si>
    <t>1856514HANH735</t>
  </si>
  <si>
    <t>185/65R14 Hankook H735 Kinergy ST 86T</t>
  </si>
  <si>
    <t>1955516GDYEAGSP2</t>
  </si>
  <si>
    <t>195/55R16 Goodyear Eagle Sport 2 91V XL</t>
  </si>
  <si>
    <t>2354519PIRSCR3</t>
  </si>
  <si>
    <t>235/45R19 Pirelli Scorpion AS+ 3 95H</t>
  </si>
  <si>
    <t>1956015LAULH41</t>
  </si>
  <si>
    <t>195/60R15 Laufenn LH41 G Fit AS 88H</t>
  </si>
  <si>
    <t>2055516HANH735</t>
  </si>
  <si>
    <t>205/55R16 Hankook H735 Kinergy ST 91H</t>
  </si>
  <si>
    <t>2155517LAULH01</t>
  </si>
  <si>
    <t>215/55R17 Laufenn LH01 S Fit AS 94W</t>
  </si>
  <si>
    <t>2753520KUMPS71</t>
  </si>
  <si>
    <t>275/35R20 Kumho Ecsta PS71 102Y XL</t>
  </si>
  <si>
    <t>1756514LAUFLH41</t>
  </si>
  <si>
    <t>175/65R14 Laufenn LH41 G Fit AS 82T</t>
  </si>
  <si>
    <t>2055516LAULH41</t>
  </si>
  <si>
    <t>205/55R16 Laufenn LH41 G Fit AS 91V</t>
  </si>
  <si>
    <t>2355019HANIH01A</t>
  </si>
  <si>
    <t>235/50R19 Hankook IH01 Ion Evo AS SUV 103W</t>
  </si>
  <si>
    <t>2255517LAULH01</t>
  </si>
  <si>
    <t>225/55R17 Laufenn LH01 S Fit AS 97W</t>
  </si>
  <si>
    <t>2055017TOYTM1</t>
  </si>
  <si>
    <t>205/50R17 Toyo Proxes TM1 93V</t>
  </si>
  <si>
    <t>2554519HANK127</t>
  </si>
  <si>
    <t>255/45R19 Hankook K127 Ventus S1 Evo 3 104Y MO</t>
  </si>
  <si>
    <t>2455018HANK127</t>
  </si>
  <si>
    <t>245/50R18 Hankook K127 Ventus S1 Evo 3 104Y XL</t>
  </si>
  <si>
    <t>2057516HANRA08C</t>
  </si>
  <si>
    <t>205/75R16 Hankook RA08 Radial 111/113Q 10C</t>
  </si>
  <si>
    <t>2755520MICDEFLTX2</t>
  </si>
  <si>
    <t>275/55R20 Michelin Defender LTX MS2 117T XL</t>
  </si>
  <si>
    <t>2356516GDYCARMA2</t>
  </si>
  <si>
    <t>235/65R16 Goodyear Cargo Marathon 2 121/119R E</t>
  </si>
  <si>
    <t>2653522HAIHD921</t>
  </si>
  <si>
    <t>265/35R22 Haida HD921 102W</t>
  </si>
  <si>
    <t>1955516COOEVOS</t>
  </si>
  <si>
    <t>195/55R16 Cooper Evolution Sport 87V</t>
  </si>
  <si>
    <t>1955515LAULH41</t>
  </si>
  <si>
    <t>195/55R15 Laufenn LH41 G Fit AS 85H</t>
  </si>
  <si>
    <t>2457516LAULD01</t>
  </si>
  <si>
    <t>245/75R16 Laufenn LD01 X Fit HT 111T</t>
  </si>
  <si>
    <t>2555518HANK127</t>
  </si>
  <si>
    <t>255/55R18 Hankook Ventus S1 Evo 3 K127A 109W XL *</t>
  </si>
  <si>
    <t>1955516MAXHPM3</t>
  </si>
  <si>
    <t>195/55R16 Maxxis Bravo HP-M3 87V</t>
  </si>
  <si>
    <t>2155517HANH457</t>
  </si>
  <si>
    <t>215/55R17 Hankook H457 Ventus V2 Concept 2 94W</t>
  </si>
  <si>
    <t>2454018HANH457</t>
  </si>
  <si>
    <t>245/40R18 Hankook H457 Ventus V2 Concept 2 97W XL</t>
  </si>
  <si>
    <t>2357515HANH735</t>
  </si>
  <si>
    <t>235/75R15 Hankook H735 Kinergy ST 105T</t>
  </si>
  <si>
    <t>2657017LAUFLC01</t>
  </si>
  <si>
    <t>265/70R17 Laufenn LC01 X Fit AT 115T</t>
  </si>
  <si>
    <t>1956016HANH436</t>
  </si>
  <si>
    <t>195/60R16 Hankook H436 Kinergy GT 89H</t>
  </si>
  <si>
    <t>2255017LAULH01</t>
  </si>
  <si>
    <t>225/50R17 Laufenn LH01 S Fit AS 94W</t>
  </si>
  <si>
    <t>2354518HANHI25</t>
  </si>
  <si>
    <t>235/45R18 Hankook H125 Ventus S1 AS 98V XL</t>
  </si>
  <si>
    <t>2657016LAULC01</t>
  </si>
  <si>
    <t>265/70R16 Laufenn LC01 X Fit AT 112T</t>
  </si>
  <si>
    <t>2155517HANH737</t>
  </si>
  <si>
    <t>215/55R17 Hankook H737 Kinergy PT 94V</t>
  </si>
  <si>
    <t>2454017HANH457</t>
  </si>
  <si>
    <t>245/40R17 Hankook H457 Ventus V2 Concept 2 95W</t>
  </si>
  <si>
    <t>2356518CONCROSS</t>
  </si>
  <si>
    <t>235/65R18 Continental CrossContact LX 106T</t>
  </si>
  <si>
    <t>2055516CONUC</t>
  </si>
  <si>
    <t>205/55R16 Continental UltraContact 91V FR</t>
  </si>
  <si>
    <t>1855515CONUC</t>
  </si>
  <si>
    <t>185/55R15 Continental UltraContact 82H</t>
  </si>
  <si>
    <t>2554020CONSPC7</t>
  </si>
  <si>
    <t>255/40R20 Continental SportContact 7 101Y XL R0 SI</t>
  </si>
  <si>
    <t>1855516CONUC</t>
  </si>
  <si>
    <t>185/55R16 Continental UltraContact 87V XL</t>
  </si>
  <si>
    <t>1856015CONUC</t>
  </si>
  <si>
    <t>185/60R15 Continental UltraContact 84H</t>
  </si>
  <si>
    <t>1855516GDYASSUR2</t>
  </si>
  <si>
    <t>185/55R16 Goodyear Assurance Triplemax 2 87H XL</t>
  </si>
  <si>
    <t>1958015CON4X4C</t>
  </si>
  <si>
    <t>195/80R15 Continental Contact 4X4 96H</t>
  </si>
  <si>
    <t>2055517CONUC</t>
  </si>
  <si>
    <t>205/55R17 Continental UltraContact 91V</t>
  </si>
  <si>
    <t>2853521CONSPC7</t>
  </si>
  <si>
    <t>285/35R21 Continental SportContact 7 105Y FR XL NF0</t>
  </si>
  <si>
    <t>2057016HANH737</t>
  </si>
  <si>
    <t>205/70R16 Hankook H737 Kinergy PT 97H</t>
  </si>
  <si>
    <t>2156517KUMKC53</t>
  </si>
  <si>
    <t>215/65R17 Kumho KC53 PorTran 108H</t>
  </si>
  <si>
    <t>2055517LAULH01</t>
  </si>
  <si>
    <t>205/55R17 Laufenn LH01 S Fit AS 95V</t>
  </si>
  <si>
    <t>2157515HANH735</t>
  </si>
  <si>
    <t>215/75R15 Hankook H735 Kinergy ST 100T</t>
  </si>
  <si>
    <t>1656513LAULH41</t>
  </si>
  <si>
    <t>165/65R13 Laufenn LH41 G Fit AS 77T</t>
  </si>
  <si>
    <t>1957514HANH735</t>
  </si>
  <si>
    <t>195/75R14 Hankook H735 Kinergy ST 92T</t>
  </si>
  <si>
    <t>2157015LAULH41</t>
  </si>
  <si>
    <t>215/70R15 Laufenn LH41 G Fit AS 98T</t>
  </si>
  <si>
    <t>2356016LAULH41</t>
  </si>
  <si>
    <t>235/60R16 Laufenn LH41 G Fit AS 100H</t>
  </si>
  <si>
    <t>2457016HANRA33</t>
  </si>
  <si>
    <t>245/70R16 Hankook RA33 Dynapro HP 2 111H</t>
  </si>
  <si>
    <t>2357016LAULC01</t>
  </si>
  <si>
    <t>235/70R16 Laufenn LC01 X Fit L 106T</t>
  </si>
  <si>
    <t>2157514HANH735</t>
  </si>
  <si>
    <t>215/75R14 Hankook H735 Kinergy ST 100T</t>
  </si>
  <si>
    <t>2256016LAUFLH41</t>
  </si>
  <si>
    <t>225/60R16 Laufenn LH41 G Fit AS XL 98H</t>
  </si>
  <si>
    <t>CONTINENTAL</t>
  </si>
  <si>
    <t>2055517BRIDEP422</t>
  </si>
  <si>
    <t>205/55R17 Bridgestone Ecopia EP422 Plus 91H</t>
  </si>
  <si>
    <t>2255518BRIDUELHP</t>
  </si>
  <si>
    <t>225/55R18 Bridgestone Dueler H/P Sport 98H</t>
  </si>
  <si>
    <t>1855516BRITER370</t>
  </si>
  <si>
    <t>185/55R16 Bridgestone Turanza ER370 83H</t>
  </si>
  <si>
    <t>2554018BRIPS001E</t>
  </si>
  <si>
    <t>255/40R18 Bridgestone Potenza S001 99Y XL MOE</t>
  </si>
  <si>
    <t>2255018BRIT001RF</t>
  </si>
  <si>
    <t>225/50R18 Bridgestone Turanza T001 95W RF</t>
  </si>
  <si>
    <t>3153022PIRPZERO</t>
  </si>
  <si>
    <t>315/30R22 Pirelli P Zero 107Y (N0)</t>
  </si>
  <si>
    <t>1957015HANRA18</t>
  </si>
  <si>
    <t>195/70R15 Hankook RA18 Vantra LT 104/102R 8PR</t>
  </si>
  <si>
    <t>2355519HANH725</t>
  </si>
  <si>
    <t>235/55R19 Hankook H725 Optimo 101H</t>
  </si>
  <si>
    <t>2554520HANH426</t>
  </si>
  <si>
    <t>255/45R20 Hankook H426 Optimo 101V</t>
  </si>
  <si>
    <t>2354518HANH426</t>
  </si>
  <si>
    <t>235/45R18 Hankook H426 Optimo 94H</t>
  </si>
  <si>
    <t>2555518HANRA33</t>
  </si>
  <si>
    <t>255/55R18 Hankook Dynapro HP2 RA33 109V</t>
  </si>
  <si>
    <t>2455519HANRA33</t>
  </si>
  <si>
    <t>245/55R19 Hankook Dynapro HP2 RA33 103H</t>
  </si>
  <si>
    <t>2055516MICHPSP4</t>
  </si>
  <si>
    <t>205/55R16 Michelin Pilot Sport 4 91W</t>
  </si>
  <si>
    <t>2154018HANK117RF</t>
  </si>
  <si>
    <t>215/40R18 Hankook K117B Ventus S1 Evo 2 RF 85Y</t>
  </si>
  <si>
    <t>215/65R16 Kumho TA31 Solus 98H</t>
  </si>
  <si>
    <t>2253519MICHPSP4</t>
  </si>
  <si>
    <t>225/35R19 Michelin Pilot Sport 4S 88Y</t>
  </si>
  <si>
    <t>2255518HANH737</t>
  </si>
  <si>
    <t>225/55R18 Hankook H737 Kinergy PT 98H</t>
  </si>
  <si>
    <t>2353519MICHPSP4</t>
  </si>
  <si>
    <t>235/35R19 Michelin Pilot Sport 4S 91Y XL</t>
  </si>
  <si>
    <t>2354517MICHPSP4</t>
  </si>
  <si>
    <t>235/45R17 Michelin Pilot Sport 4 (97Y) XL</t>
  </si>
  <si>
    <t>2453520MICHPSP4</t>
  </si>
  <si>
    <t>245/35R20 Michelin Pilot Sport 4S 95Y XL MO</t>
  </si>
  <si>
    <t>2453520MICHPSP4S</t>
  </si>
  <si>
    <t>245/35R20 Michelin Pilot Sport 4S 95Y (N0)</t>
  </si>
  <si>
    <t>3053020MICHPSP4Y</t>
  </si>
  <si>
    <t>305/30R20 Michelin Pilot Sport 4S (103Y) AO XL</t>
  </si>
  <si>
    <t>2953521MILAS3Y</t>
  </si>
  <si>
    <t>295/35R21 Michelin Latitude Sport 3 GRX 107Y N1</t>
  </si>
  <si>
    <t>2653520MICPSP4</t>
  </si>
  <si>
    <t>265/35R20 Michelin Pilot Sport 4S 99Y</t>
  </si>
  <si>
    <t>2255519HANH426</t>
  </si>
  <si>
    <t>225/55R19 Hankook H426 Optimo 99H</t>
  </si>
  <si>
    <t>2554518PIRP7CRF</t>
  </si>
  <si>
    <t>255/45R18 Pirelli P7 Cinturato Rft 99W (*)</t>
  </si>
  <si>
    <t>1955516BRIDEP422</t>
  </si>
  <si>
    <t>195/55R16 Bridgestone Ecopia EP422 86V</t>
  </si>
  <si>
    <t>3054020MPILSPAS3</t>
  </si>
  <si>
    <t>305/40R20 Michelin Pilot Sport A/S 3 112V XL N0</t>
  </si>
  <si>
    <t>2154517NEXCP672</t>
  </si>
  <si>
    <t>215/45R17 Nexen CP672 87H</t>
  </si>
  <si>
    <t>2754520MPILSPAS3</t>
  </si>
  <si>
    <t>275/45R20 Michelin Pilot Sport A/S 3 110V N0 XL</t>
  </si>
  <si>
    <t>2355019BRIALE</t>
  </si>
  <si>
    <t>235/50R19 Bridgestone Alenza 001 99W</t>
  </si>
  <si>
    <t>2155517BRITUT001</t>
  </si>
  <si>
    <t>215/55R17 Bridgestone Turanza T001 94V AO</t>
  </si>
  <si>
    <t>2056515MICENRXM2</t>
  </si>
  <si>
    <t>205/65R15 Michelin Energy XM2+ 99V XL</t>
  </si>
  <si>
    <t>2054018MICHPSP4</t>
  </si>
  <si>
    <t>205/40R18 Michelin Pilot Sport 4 86Y XL</t>
  </si>
  <si>
    <t>3252521MICHPSP4</t>
  </si>
  <si>
    <t>325/25R21 Michelin Pilot Sport 4S 102Y XL</t>
  </si>
  <si>
    <t>2556018CONTCROSS</t>
  </si>
  <si>
    <t>255/60R18 Continental CrossContact LX 112T XL</t>
  </si>
  <si>
    <t>2556018CONCCUHP</t>
  </si>
  <si>
    <t>255/60R18 Continental CrossContact UHP 112H XL</t>
  </si>
  <si>
    <t>2055517FIRFT140</t>
  </si>
  <si>
    <t>205/55R17 Firestone FT140 91V</t>
  </si>
  <si>
    <t>2055516MICENEXM2</t>
  </si>
  <si>
    <t>205/55R16 Michelin Energy XM2+ 91V</t>
  </si>
  <si>
    <t>2254018BRIPRE97</t>
  </si>
  <si>
    <t>225/40R18 Bridgestone Potenza RE97 AS XL 92H</t>
  </si>
  <si>
    <t>2553519MICPILSP3</t>
  </si>
  <si>
    <t>255/35R19 Michelin Pilot Sport 3 96Y AO</t>
  </si>
  <si>
    <t>2555518MICLATSP3</t>
  </si>
  <si>
    <t>255/55R18 Michelin Latitude Sport 3 105W N0</t>
  </si>
  <si>
    <t>2954021MICHPSP4S</t>
  </si>
  <si>
    <t>295/40R21 Michelin Pilot Sport 4 SUV 111Y XL</t>
  </si>
  <si>
    <t>2257516MICHAGI3</t>
  </si>
  <si>
    <t>225/75R16 Michelin Agilis 3 121/120R</t>
  </si>
  <si>
    <t>2554518MICHPSP4</t>
  </si>
  <si>
    <t>255/45R18 Michelin Pilot Sport 4S (103Y) XL</t>
  </si>
  <si>
    <t>2356518MICHPSP4S</t>
  </si>
  <si>
    <t>235/65R18 Michelin Pilot Sport 4 SUV 110H</t>
  </si>
  <si>
    <t>2256018BRIDUELHP</t>
  </si>
  <si>
    <t>225/60R18 Bridgestone Dueler HP Sport 100V</t>
  </si>
  <si>
    <t>2155518BRITEL440</t>
  </si>
  <si>
    <t>215/55R18 Bridgestone Turanza EL440 95H</t>
  </si>
  <si>
    <t>B2656020CODAT3LT</t>
  </si>
  <si>
    <t>265/60R20 Cooper Discoverer AT3 LT Blem 121/118R XLT</t>
  </si>
  <si>
    <t>2355519MICLATSP3W</t>
  </si>
  <si>
    <t>235/55R19 Michelin Latitude Sport 3 101W (AO)</t>
  </si>
  <si>
    <t>1757014MICENEXM2</t>
  </si>
  <si>
    <t>175/70R14 Michelin Energy XM2+ 88T</t>
  </si>
  <si>
    <t>1756514MICENEXM2</t>
  </si>
  <si>
    <t>175/65R14 Michelin Energy XM2+ 82H</t>
  </si>
  <si>
    <t>2056015MICENRMX2</t>
  </si>
  <si>
    <t>205/60R15 Michelin Energy XM2+ 91V</t>
  </si>
  <si>
    <t>2653019MICPSPC25</t>
  </si>
  <si>
    <t>265/30R19 Michelin Pilot Sport Cup 2.5 (93Y) XL</t>
  </si>
  <si>
    <t>2354018MICPILPS2</t>
  </si>
  <si>
    <t>235/40R18 Michelin Pilot Sport PS2 95Y XL N4</t>
  </si>
  <si>
    <t>35X12.5R17BFATKO2</t>
  </si>
  <si>
    <t>35X 12.5R17 BF Goodrich TA KO2 121R</t>
  </si>
  <si>
    <t>2554520MICPRELTX</t>
  </si>
  <si>
    <t>255/45R20 Michelin Premier LTX 101H (AO)</t>
  </si>
  <si>
    <t>2156517CONTPROTX</t>
  </si>
  <si>
    <t>215/65R17 Continental ProContact TX 99H</t>
  </si>
  <si>
    <t>35X12.50R17BFGMTKM3</t>
  </si>
  <si>
    <t>35X 12.5R17 BF Goodrich Mud Terrain T/A KM3 121Q</t>
  </si>
  <si>
    <t>2953523MICHPSP4S</t>
  </si>
  <si>
    <t>295/35R23 Michelin Pilot Sport 4 SUV XL 108Y</t>
  </si>
  <si>
    <t>2056016BRIDEP422H</t>
  </si>
  <si>
    <t>205/60R16 Bridgestone Ecopia EP422 Plus 92H</t>
  </si>
  <si>
    <t>2454519MICPILPS3</t>
  </si>
  <si>
    <t>245/45R19 Michelin Pilot Sport 3 102Y MO XL</t>
  </si>
  <si>
    <t>2456018HANRA33</t>
  </si>
  <si>
    <t>245/60R18 Hankook RA33 Dynapro HP2 105H</t>
  </si>
  <si>
    <t>3153021MICPSPC2</t>
  </si>
  <si>
    <t>315/30R21 Michelin Pilot Sport Cup 2 105Y MO1 XL</t>
  </si>
  <si>
    <t>2952521MICHPSP4</t>
  </si>
  <si>
    <t>295/25R21 Michelin Pilot Sport 4S 96Y XL</t>
  </si>
  <si>
    <t>2056016BRIT005</t>
  </si>
  <si>
    <t>205/60R16 Bridgestone Turanza T005A 92H</t>
  </si>
  <si>
    <t>2453519MICPSPC2</t>
  </si>
  <si>
    <t>245/35R19 Michelin Pilot Sport Cup 2 (93Y) XL Connect * DT1</t>
  </si>
  <si>
    <t>2553019MICHPSP4R</t>
  </si>
  <si>
    <t>255/30R19 Michelin Pilot Sport 4S 91Y XL ZP</t>
  </si>
  <si>
    <t>2553518MICHPSP4</t>
  </si>
  <si>
    <t>255/35R18 Michelin Pilot Sport 4S (94Y) XL</t>
  </si>
  <si>
    <t>2554020MICPILSP3</t>
  </si>
  <si>
    <t>255/40R20 Michelin Pilot Sport 3 (101Y) XL (MO) AC</t>
  </si>
  <si>
    <t>2454019MICPRIM3R</t>
  </si>
  <si>
    <t>245/40R19 Michelin Primacy 3 ZP *MOE 98Y XL</t>
  </si>
  <si>
    <t>2555519MPILSPAS3</t>
  </si>
  <si>
    <t>255/55R19 Michelin Pilot Sport A/S 3 111V N0 XL</t>
  </si>
  <si>
    <t>2756020MICLTXAT2</t>
  </si>
  <si>
    <t>275/60R20 Michelin LTX AT2 114S</t>
  </si>
  <si>
    <t>2255519MICHPSP4S</t>
  </si>
  <si>
    <t>225/55R19 Michelin Pilot Sport 4 SUV 99V</t>
  </si>
  <si>
    <t>2555518MICLSP3RF</t>
  </si>
  <si>
    <t>255/55R18 Michelin Latitude Sport 3 109V XL RF (*)</t>
  </si>
  <si>
    <t>2356018MICLATSP3VO</t>
  </si>
  <si>
    <t>235/60R18 Michelin Latitude Sport 3 103V VOL</t>
  </si>
  <si>
    <t>2454519MICPRIM3R</t>
  </si>
  <si>
    <t>245/45R19 Michelin Primacy 3 ZP 98Y *</t>
  </si>
  <si>
    <t>2753519MICPILSPY</t>
  </si>
  <si>
    <t>275/35R19 Michelin Pilot Super Sport XL (100Y) XL *</t>
  </si>
  <si>
    <t>2556018MRMRHP172</t>
  </si>
  <si>
    <t>255/60R18 Mirage MR-HP172 112V XL</t>
  </si>
  <si>
    <t>2253519PIRZERFT</t>
  </si>
  <si>
    <t>225/35R19 Pirelli P Zero 88Y Rft (*)</t>
  </si>
  <si>
    <t>1558015BFGRADTAC</t>
  </si>
  <si>
    <t>155/80R15 BF Goodrich Radial T/A 83S (Cara Blanca)</t>
  </si>
  <si>
    <t>2456517MICLTXFOR</t>
  </si>
  <si>
    <t>245/65R17 Michelin LTX Force 111T XL</t>
  </si>
  <si>
    <t>2555519SAFRFRC66</t>
  </si>
  <si>
    <t>255/55R19 Saferich FRC66 111V</t>
  </si>
  <si>
    <t>2355018MICHPSP4</t>
  </si>
  <si>
    <t>235/50R18 Michelin Pilot Sport 4S (101Y) XL</t>
  </si>
  <si>
    <t>1956515MICPRIM4H</t>
  </si>
  <si>
    <t>195/65R15 Michelin Primacy 4 95H XL</t>
  </si>
  <si>
    <t>2157015MICAGI3</t>
  </si>
  <si>
    <t>215/70R15 Michelin Agilis 3 109/107S</t>
  </si>
  <si>
    <t>2356518MICPRISUVP</t>
  </si>
  <si>
    <t>235/65R18 Michelin Primacy SUV+ 106H</t>
  </si>
  <si>
    <t>2555019MICHPSP4S</t>
  </si>
  <si>
    <t>255/50R19 Michelin Pilot Sport 4 SUV 107Y XL</t>
  </si>
  <si>
    <t>2254018MICHPSP5</t>
  </si>
  <si>
    <t>225/40R18 Michelin Pilot Sport 5 (92Y) XL</t>
  </si>
  <si>
    <t>1856515COPCS1T</t>
  </si>
  <si>
    <t>185/65R15 Cooper CS1 88T</t>
  </si>
  <si>
    <t>2354018MICHPSP4M</t>
  </si>
  <si>
    <t>235/40R18 Michelin Pilot Sport 4 (95Y) XL MO1</t>
  </si>
  <si>
    <t>2555021PIRPZERPZ4</t>
  </si>
  <si>
    <t>255/50R21 Pirelli P Zero PZ4 109Y (*) XL</t>
  </si>
  <si>
    <t>2353519YOKADV701</t>
  </si>
  <si>
    <t>235/35R19 Yokohama Advan Fleva V701 91W</t>
  </si>
  <si>
    <t>2056016MICPRIM4P</t>
  </si>
  <si>
    <t>205/60R16 Michelin Primacy 4+ 92V</t>
  </si>
  <si>
    <t>2057516MICAGI3</t>
  </si>
  <si>
    <t>205/75R16 Michelin Agilis 3 113/111R</t>
  </si>
  <si>
    <t>2255518HANH436</t>
  </si>
  <si>
    <t>225/55R18 Hankook H436 Kinergy GT 98H</t>
  </si>
  <si>
    <t>2055516MICPRIM3R</t>
  </si>
  <si>
    <t>205/55R16 Michelin Primacy 3 ZP 91V</t>
  </si>
  <si>
    <t>33X12.5R18BFATKO2</t>
  </si>
  <si>
    <t>33x 12.5R18 BF Goodrich All Terrain KO2 118S</t>
  </si>
  <si>
    <t>2553519MICPILSPT</t>
  </si>
  <si>
    <t>255/35R19 Michelin Pilot Super Sport (96Y) XL *</t>
  </si>
  <si>
    <t>2654520MICLATHP</t>
  </si>
  <si>
    <t>265/45R20 Michelin Latitude Tour HP XL 104V N0</t>
  </si>
  <si>
    <t>2853522MICPSP4</t>
  </si>
  <si>
    <t>285/35R22 Michelin Pilot Sport 4S (106Y) XL N0</t>
  </si>
  <si>
    <t>2453518MICHPSP4</t>
  </si>
  <si>
    <t>245/35R18 Michelin Pilot Sport 4S (92Y) XL</t>
  </si>
  <si>
    <t>2756020PIRSCRATR</t>
  </si>
  <si>
    <t>275/60R20 Pirelli Scorpion ATR 115T</t>
  </si>
  <si>
    <t>2254019BRIT005Y</t>
  </si>
  <si>
    <t>225/40R19 Bridgestone Turanza T005 Rft 93Y XL</t>
  </si>
  <si>
    <t>255/50R20 Kumho Crugen HP71 105T</t>
  </si>
  <si>
    <t>1955516BRIEP150</t>
  </si>
  <si>
    <t>195/55R16 Bridgestone Ecopia EP150 87H</t>
  </si>
  <si>
    <t>2254018MICHPILSP</t>
  </si>
  <si>
    <t>225/40R18 Michelin Pilot Super Sport 92Y HN</t>
  </si>
  <si>
    <t>2256517BRIALE</t>
  </si>
  <si>
    <t>225/65R17 Bridgestone Alenza 001 102H</t>
  </si>
  <si>
    <t>2055516NEXNPGX</t>
  </si>
  <si>
    <t>205/55R16 Nexen N Priz GX 91V</t>
  </si>
  <si>
    <t>2054517BRIDRIGRFP</t>
  </si>
  <si>
    <t>205/45R17 Bridgestone DriveGuard Rft 88W XL</t>
  </si>
  <si>
    <t>2754022KUMPS71</t>
  </si>
  <si>
    <t>275/40R22 Kumho PS71 Ecsta 108Y XL</t>
  </si>
  <si>
    <t>2154518MICPRIM4P</t>
  </si>
  <si>
    <t>215/45R18 Michelin Primacy 4+ 93W XL</t>
  </si>
  <si>
    <t>2254019MICHPSP4R</t>
  </si>
  <si>
    <t>225/40R19 Michelin Pilot Sport 4 ZP 93Y XL</t>
  </si>
  <si>
    <t>2354019MICHPSP5</t>
  </si>
  <si>
    <t>235/40R19 Michelin Pilot Sport 5 (96Y) XL</t>
  </si>
  <si>
    <t>2453520MICPSP4</t>
  </si>
  <si>
    <t>245/35R20 Michelin Pilot Sport 4S XL (95Y) K1</t>
  </si>
  <si>
    <t>2055517MICPRIM4P</t>
  </si>
  <si>
    <t>205/55R17 Michelin Primacy 4+ 95V XL</t>
  </si>
  <si>
    <t>2255018LAULH01</t>
  </si>
  <si>
    <t>225/50R18 Laufenn LH01 S Fit AS 95W</t>
  </si>
  <si>
    <t>2354018HANH457</t>
  </si>
  <si>
    <t>235/40R18 Hankook H457 Ventus V2 Concept 2 95W XL</t>
  </si>
  <si>
    <t>1956515MICENEXM2+</t>
  </si>
  <si>
    <t>195/65R15 Michelin Energy XM2+ 91V</t>
  </si>
  <si>
    <t>2256018HANIH01A</t>
  </si>
  <si>
    <t>225/60R18 Hankook IH01 Ion Evo AS SUV 104V</t>
  </si>
  <si>
    <t>2156515BRIDURVAN</t>
  </si>
  <si>
    <t>215/65R15 Bridgestone Duravis Van 104/102T</t>
  </si>
  <si>
    <t>2157016BRIDUR660</t>
  </si>
  <si>
    <t>215/70R16 Bridgestone Duravis R660 108/106T</t>
  </si>
  <si>
    <t>2755022PIRSCOMS</t>
  </si>
  <si>
    <t>275/50R22 Pirelli Scorpion MS 116H XL (RIV) ELT</t>
  </si>
  <si>
    <t>2554019MIPSP4</t>
  </si>
  <si>
    <t>255/40R19 Michelin Pilot Sport 4 SUV 100V XL *</t>
  </si>
  <si>
    <t>2553521HANIH01</t>
  </si>
  <si>
    <t>255/35R21 Hankook IH01 Ion Evo AS SUV 98W</t>
  </si>
  <si>
    <t>2255018BRITEL450RF</t>
  </si>
  <si>
    <t>225/50R18 Bridgestone Turanza EL450 Rft 95V</t>
  </si>
  <si>
    <t>2057516BRIVSR294</t>
  </si>
  <si>
    <t>205/75R16 Bridgestone V-Steel Rib 294 113/111N</t>
  </si>
  <si>
    <t>2357515BRIDATR2</t>
  </si>
  <si>
    <t>235/75R15 Bridgestone Dueler AT Revo 2 110/107S</t>
  </si>
  <si>
    <t>2357016MICPRISUVP</t>
  </si>
  <si>
    <t>235/70R16 Michelin Primacy SUV+ 106H</t>
  </si>
  <si>
    <t>2355518HANIH61A</t>
  </si>
  <si>
    <t>235/55R18 Hankook IH61 Ion ST AS 100V</t>
  </si>
  <si>
    <t>2254519TOYPROSP</t>
  </si>
  <si>
    <t>225/45R19 Toyo Proxes Sport 96Y</t>
  </si>
  <si>
    <t>2354518BRIDRIGRFP</t>
  </si>
  <si>
    <t>235/45R18 Bridgestone DriveGuard Plus Rft 98V XL</t>
  </si>
  <si>
    <t>2254519HANH457</t>
  </si>
  <si>
    <t>225/45R19 Hankook H457 Ventus V2 Concept 2 96W</t>
  </si>
  <si>
    <t>2255018HANH735</t>
  </si>
  <si>
    <t>225/50R18 Hankook H735 Kinergy ST 99T</t>
  </si>
  <si>
    <t>2254519LAULH01</t>
  </si>
  <si>
    <t>225/45R19 Laufenn LH01 S Fit AS 96Y</t>
  </si>
  <si>
    <t>2554520HANH457</t>
  </si>
  <si>
    <t>255/45R20 Hankook H457 Ventus V2 Concept 2 105W</t>
  </si>
  <si>
    <t>33X12.5R15BLAHHM01</t>
  </si>
  <si>
    <t>33X 12.5R15 BlackHawk Hiscend-H HM01 6PR 108Q</t>
  </si>
  <si>
    <t>2255517BLASHU02RF</t>
  </si>
  <si>
    <t>225/55R17 BlackHawk Street-H HU202 101W RFT</t>
  </si>
  <si>
    <t>1857013PERDK318</t>
  </si>
  <si>
    <t>185/70R13 Perfly DK318 86T</t>
  </si>
  <si>
    <t>2256517PERDK365S</t>
  </si>
  <si>
    <t>225/65R17 Perfly DK365 SUV 102H</t>
  </si>
  <si>
    <t>2055516PERDK569</t>
  </si>
  <si>
    <t>205/55R16 Perfly DK569 91V</t>
  </si>
  <si>
    <t>2056016PERDK569</t>
  </si>
  <si>
    <t>205/60R16 Perfly DK569 92V</t>
  </si>
  <si>
    <t>2155517PERDK769</t>
  </si>
  <si>
    <t>215/55R17 Perfly DK769 94W</t>
  </si>
  <si>
    <t>195R15PERDK256</t>
  </si>
  <si>
    <t>195/R15 Perfly DK256 106/104R</t>
  </si>
  <si>
    <t>2657516PERDK788</t>
  </si>
  <si>
    <t>265/75R16 Perfly DK788 AT 123/120R 10PR</t>
  </si>
  <si>
    <t>2457516PERDK788</t>
  </si>
  <si>
    <t>245/75R16 Perfly DK788 AT 120/116R</t>
  </si>
  <si>
    <t>2157016PERDK365S</t>
  </si>
  <si>
    <t>215/70R16 Perfly DK365 SUV 100H</t>
  </si>
  <si>
    <t>2357016PERDK365S</t>
  </si>
  <si>
    <t>235/70R16 Perfly DK365 SUV 106H</t>
  </si>
  <si>
    <t>2656517PERDK365S</t>
  </si>
  <si>
    <t>265/65R17 Perfly DK365 SUV 112H</t>
  </si>
  <si>
    <t>2657017PERDK365S</t>
  </si>
  <si>
    <t>265/70R17 Perfly DK365 SUV 115H</t>
  </si>
  <si>
    <t>185R14PERDK256</t>
  </si>
  <si>
    <t>185/R14 Perfly DK256 102/100S</t>
  </si>
  <si>
    <t>2154517PERDK798</t>
  </si>
  <si>
    <t>215/45R17 Perfly DK798 91W XL</t>
  </si>
  <si>
    <t>2256017PERDK365S</t>
  </si>
  <si>
    <t>225/60R17 Perfly DK365 SUV 99H</t>
  </si>
  <si>
    <t>1955015TATECOM</t>
  </si>
  <si>
    <t>195/50R15 Tatko Eco Comfort 82V</t>
  </si>
  <si>
    <t>195R14PERDK256</t>
  </si>
  <si>
    <t>195/R14 Perfly DK256 105/103S</t>
  </si>
  <si>
    <t>2754520BRITUEV</t>
  </si>
  <si>
    <t>275/45R20 Bridgestone Turanza EV 110Y</t>
  </si>
  <si>
    <t>2055517BRITUT001</t>
  </si>
  <si>
    <t>205/55R17 Bridgestone Turanza T001 95W</t>
  </si>
  <si>
    <t>255/50R19 Kumho Ecsta PS71 107Y</t>
  </si>
  <si>
    <t>2254517MICPSP5</t>
  </si>
  <si>
    <t>225/45R17 Michelin Pilot Sport 5 (94Y) XL</t>
  </si>
  <si>
    <t>1856015FIRAS</t>
  </si>
  <si>
    <t>185/60R15 Firestone All Season 84T</t>
  </si>
  <si>
    <t>2755520MICPRISUVP</t>
  </si>
  <si>
    <t>275/55R20 Michelin Primacy SUV+ 113H</t>
  </si>
  <si>
    <t>2557017MICDFLTX</t>
  </si>
  <si>
    <t>255/70R17 Michelin Defender LTX MS2 116T XL</t>
  </si>
  <si>
    <t>2156515HANRA18</t>
  </si>
  <si>
    <t>215/65R15 Hankook RA18 Vantra LT 104/102T</t>
  </si>
  <si>
    <t>2555020HANRA33105H</t>
  </si>
  <si>
    <t>255/50R20 Hankook RA33 Dynapro HP 2 105H</t>
  </si>
  <si>
    <t>2755520SUMAT</t>
  </si>
  <si>
    <t>275/55R20 Sumaxx All Terrain letra blanca 117T XL</t>
  </si>
  <si>
    <t>2354018HANK125</t>
  </si>
  <si>
    <t>235/40R18 Hankook K125 Ventus Prime 3 91W</t>
  </si>
  <si>
    <t>2254018LAULH01</t>
  </si>
  <si>
    <t>225/40R18 Laufenn LH01 S Fit AS 92W</t>
  </si>
  <si>
    <t>2554520HANK127A</t>
  </si>
  <si>
    <t>255/45R20 Hankook K127A Ventus S1 Evo 3 SUV 105Y</t>
  </si>
  <si>
    <t>2554519HANIH01A</t>
  </si>
  <si>
    <t>255/45R19 Hankook IH01 Ion Evo AS SUV 104W</t>
  </si>
  <si>
    <t>2754019HANH125</t>
  </si>
  <si>
    <t>275/40R19 Hankook H125 Ventus S1 AS 105Y XL</t>
  </si>
  <si>
    <t>2354019HANH125</t>
  </si>
  <si>
    <t>235/40R19 Hankook H125 Ventus S1 AS 96W</t>
  </si>
  <si>
    <t>2554019HANH457</t>
  </si>
  <si>
    <t>255/40R19 Hankook H457 Ventus V2 Concept 2 100W XL</t>
  </si>
  <si>
    <t>2454519HANH457</t>
  </si>
  <si>
    <t>245/45R19 Hankook H457 Ventus V2 Concept 2 102W XL</t>
  </si>
  <si>
    <t>1958015HANRA18</t>
  </si>
  <si>
    <t>195/80R15 Hankook RA18 Vantra LT 107/105R</t>
  </si>
  <si>
    <t>2354018HANK127</t>
  </si>
  <si>
    <t>235/40R18 Hankook K127 Ventus S1 Evo 3 95Y XL</t>
  </si>
  <si>
    <t>2455518HANH457</t>
  </si>
  <si>
    <t>245/55R18 Hankook H457 Ventus V2 Concept 2 103W</t>
  </si>
  <si>
    <t>2455018LAULH01</t>
  </si>
  <si>
    <t>245/50R18 Laufenn LH01 S Fit AS 100W</t>
  </si>
  <si>
    <t>2256018HANH737</t>
  </si>
  <si>
    <t>225/60R18 Hankook H737 Kinergy PT 100H</t>
  </si>
  <si>
    <t>2356018LAULH01</t>
  </si>
  <si>
    <t>235/60R18 Laufenn LH01 S Fit AS 107V</t>
  </si>
  <si>
    <t>2355018HANK127</t>
  </si>
  <si>
    <t>235/50R18 Hankook K127 Ventus S1 Evo 3 101Y</t>
  </si>
  <si>
    <t>2754020HANK127A</t>
  </si>
  <si>
    <t>275/40R20 Hankook K127A Ventus S1 Evo 3 SUV 106Y</t>
  </si>
  <si>
    <t>2653019HANK127</t>
  </si>
  <si>
    <t>265/30R19 Hankook K127 Ventus S1 Evo 3 93Y XL</t>
  </si>
  <si>
    <t>2154518FIRHASV2</t>
  </si>
  <si>
    <t>215/45R18 Firestone Firehawk AS V2 93W</t>
  </si>
  <si>
    <t>2254518FIRHASV2</t>
  </si>
  <si>
    <t>225/45R18 Firestone Firehawk AS V2 95W XL</t>
  </si>
  <si>
    <t>2454520BRIT005A</t>
  </si>
  <si>
    <t>245/45R20 Bridgestone Turanza T005 Rft 99Y</t>
  </si>
  <si>
    <t>2554520BRIALESPAS</t>
  </si>
  <si>
    <t>255/45R20 Bridgestone Alenza Sport A/S 105H RF</t>
  </si>
  <si>
    <t>2254518BRIT005XL</t>
  </si>
  <si>
    <t>225/45R18 Bridgestone Turanza T005 95Y XL</t>
  </si>
  <si>
    <t>1755013NANAS1</t>
  </si>
  <si>
    <t>175/50R13 Nankang Comfort AS-1 72V L</t>
  </si>
  <si>
    <t>2653519MICPSPC2XL</t>
  </si>
  <si>
    <t>265/35R19 Michelin Pilot Sport Cup 2 XL MI 98Y</t>
  </si>
  <si>
    <t>3353020MICPSPC2</t>
  </si>
  <si>
    <t>335/30R20 Michelin Pilot Sport Cup 2 MI 108Y XL</t>
  </si>
  <si>
    <t>2256015SPTSP716</t>
  </si>
  <si>
    <t>225/60R15 Sportrak SP716 96H</t>
  </si>
  <si>
    <t>1955515MICENEXM2+</t>
  </si>
  <si>
    <t>195/55R15 Michelin Energy XM2+ 85V</t>
  </si>
  <si>
    <t>1957516MICAGI3</t>
  </si>
  <si>
    <t>195/75R16 Michelin Agilis 3 RC 107/105T</t>
  </si>
  <si>
    <t>2156016MICPRIM4P</t>
  </si>
  <si>
    <t>215/60R16 Michelin Primacy 4+ 99V XL</t>
  </si>
  <si>
    <t>2156516MICAGILIS3RC</t>
  </si>
  <si>
    <t>215/65R16 Michelin Agilis 3 RC 109/107T</t>
  </si>
  <si>
    <t>35X12.5R20BFMKM2</t>
  </si>
  <si>
    <t>35X12.5R20 BF Goodrich TA KO2 LT 121</t>
  </si>
  <si>
    <t>35X12.5R20BFMKM3</t>
  </si>
  <si>
    <t>1657014MICENEXM2+</t>
  </si>
  <si>
    <t>165/70R14 Michelin Energy XM2+ 81T</t>
  </si>
  <si>
    <t>2056516MICDEF2</t>
  </si>
  <si>
    <t>205/65R16 Michelin Defender 2 95H</t>
  </si>
  <si>
    <t>2157016MICPRISUV+</t>
  </si>
  <si>
    <t>215/70R16 Michelin Primacy SUV+ 100H</t>
  </si>
  <si>
    <t>2158516MICAGICC</t>
  </si>
  <si>
    <t>215/85R16 Michelin Agilis CCC 115/112R</t>
  </si>
  <si>
    <t>2457516BFMKM3</t>
  </si>
  <si>
    <t>245/75R16 BF Goodrich Mud Terrain TA KM3 120/116Q</t>
  </si>
  <si>
    <t>2355019PIRSCRZRF</t>
  </si>
  <si>
    <t>235/50R19 Pirelli Scorpion Zero AS RF 103T (MOE) XL EL</t>
  </si>
  <si>
    <t>3053520PIRPZERO</t>
  </si>
  <si>
    <t>305/35R20 Pirelli P Zero 104Y (F)</t>
  </si>
  <si>
    <t>2756020HAIHD878</t>
  </si>
  <si>
    <t>2355019HAIHD927</t>
  </si>
  <si>
    <t>235/50R19 Haida HD927 103V</t>
  </si>
  <si>
    <t>35X12.5R24HD869</t>
  </si>
  <si>
    <t>35X12.5R24 Haida HD869 117Q</t>
  </si>
  <si>
    <t>1856015GTSYN</t>
  </si>
  <si>
    <t>185/60R15 Giti Synergy E1 88H</t>
  </si>
  <si>
    <t>2355019ZEESU5000</t>
  </si>
  <si>
    <t>235/50R19 Zeetex SU5000 Max 103W XL</t>
  </si>
  <si>
    <t>2057515KERCB</t>
  </si>
  <si>
    <t>205/75R15 Ker Cara blanca 102T</t>
  </si>
  <si>
    <t>165R15KERCB</t>
  </si>
  <si>
    <t>165R15 Ker Cara blanca 90T</t>
  </si>
  <si>
    <t>2357514KERCB</t>
  </si>
  <si>
    <t>235/75R14 Ker Cara blanca 107T</t>
  </si>
  <si>
    <t>YOKOHAMA</t>
  </si>
  <si>
    <t>MINNELL</t>
  </si>
  <si>
    <t>HANKOOK</t>
  </si>
  <si>
    <t>KAPSEN</t>
  </si>
  <si>
    <t>BRIDGESTONE</t>
  </si>
  <si>
    <t>PERFLY</t>
  </si>
  <si>
    <t>MICHELIN</t>
  </si>
  <si>
    <t>KUMHO</t>
  </si>
  <si>
    <t>DUNLOP</t>
  </si>
  <si>
    <t>BF GOODRICH</t>
  </si>
  <si>
    <t>FORCELAND</t>
  </si>
  <si>
    <t>MAXTREK</t>
  </si>
  <si>
    <t>ANTARES</t>
  </si>
  <si>
    <t>ATLAS</t>
  </si>
  <si>
    <t>LAUFENN</t>
  </si>
  <si>
    <t>POWERTRAC</t>
  </si>
  <si>
    <t>GALLANT</t>
  </si>
  <si>
    <t>PIRELLI</t>
  </si>
  <si>
    <t>JOYROAD</t>
  </si>
  <si>
    <t>MAXXIS</t>
  </si>
  <si>
    <t>ILINK</t>
  </si>
  <si>
    <t>COOPER</t>
  </si>
  <si>
    <t>HAIDA</t>
  </si>
  <si>
    <t>MAZZINI</t>
  </si>
  <si>
    <t>MIRAGE</t>
  </si>
  <si>
    <t>GENERAL</t>
  </si>
  <si>
    <t>FIRESTONE</t>
  </si>
  <si>
    <t>HIFLY</t>
  </si>
  <si>
    <t>JK TYRE</t>
  </si>
  <si>
    <t>VINMAX</t>
  </si>
  <si>
    <t>TOYO</t>
  </si>
  <si>
    <t>SUNFULL</t>
  </si>
  <si>
    <t>SAFERICH</t>
  </si>
  <si>
    <t>KUSTONE</t>
  </si>
  <si>
    <t>STARFIRE</t>
  </si>
  <si>
    <t>ROADCLAW</t>
  </si>
  <si>
    <t>MASTERCRAFT</t>
  </si>
  <si>
    <t>FULLRUN</t>
  </si>
  <si>
    <t>FEDERAL</t>
  </si>
  <si>
    <t>GITI</t>
  </si>
  <si>
    <t>ALLIANCE</t>
  </si>
  <si>
    <t>YUSTA</t>
  </si>
  <si>
    <t>SONIX</t>
  </si>
  <si>
    <t>BLACKHAWK</t>
  </si>
  <si>
    <t>AUSTONE</t>
  </si>
  <si>
    <t>ACCELERA</t>
  </si>
  <si>
    <t>ZEETEX</t>
  </si>
  <si>
    <t>NITTO</t>
  </si>
  <si>
    <t>SURETRAC</t>
  </si>
  <si>
    <t>KELLY</t>
  </si>
  <si>
    <t>LANCASTER</t>
  </si>
  <si>
    <t>SUMAXX</t>
  </si>
  <si>
    <t>SPORTRAK</t>
  </si>
  <si>
    <t>DOUBLEKING</t>
  </si>
  <si>
    <t>WANLI</t>
  </si>
  <si>
    <t>UNIROYAL</t>
  </si>
  <si>
    <t>SIERRA</t>
  </si>
  <si>
    <t>KER</t>
  </si>
  <si>
    <t>NEREUS</t>
  </si>
  <si>
    <t>ROADMARCH</t>
  </si>
  <si>
    <t>ONYX</t>
  </si>
  <si>
    <t>TOEE</t>
  </si>
  <si>
    <t>CARGOMAX</t>
  </si>
  <si>
    <t>TATKO</t>
  </si>
  <si>
    <t>TOWNHALL</t>
  </si>
  <si>
    <t>SKYFIRE</t>
  </si>
  <si>
    <t>LINGLONG</t>
  </si>
  <si>
    <t>NANKANG</t>
  </si>
  <si>
    <t>WINDFORCE</t>
  </si>
  <si>
    <t>BARUM</t>
  </si>
  <si>
    <t>MARSHAL</t>
  </si>
  <si>
    <t>GOODYEAR</t>
  </si>
  <si>
    <t>VITORIUS</t>
  </si>
  <si>
    <t>2056016CONPOWCON</t>
  </si>
  <si>
    <t>205/60R16 Continental PowerContact 92H</t>
  </si>
  <si>
    <t>2355519CONSPC5</t>
  </si>
  <si>
    <t>235/55R19 Continental SportContact 5 SUV 101W AO</t>
  </si>
  <si>
    <t>2953521YOKADVSP</t>
  </si>
  <si>
    <t>295/35R21 Yokohama Advan Sport V103B 107Y N0</t>
  </si>
  <si>
    <t>2855020YOKPARX</t>
  </si>
  <si>
    <t>285/50R20 Yokohama Parada X PA02 112V</t>
  </si>
  <si>
    <t>2356018YOKGEOAT</t>
  </si>
  <si>
    <t>235/60R18 Yokohama Geolandar A/T G015 107H OWL TL</t>
  </si>
  <si>
    <t>1956515YOKASPEC</t>
  </si>
  <si>
    <t>195/65R15 Yokohama ASpec A349G 91H</t>
  </si>
  <si>
    <t>2454019YOKADVANV</t>
  </si>
  <si>
    <t>245/40R19 Yokohama Advan V105 98Y MO</t>
  </si>
  <si>
    <t>2055516GDYEFGRF</t>
  </si>
  <si>
    <t>205/55R16 Goodyear EfficientGrip Rft 91W *</t>
  </si>
  <si>
    <t>2454519GDYEFGRF</t>
  </si>
  <si>
    <t>245/45R19 Goodyear EfficientGrip Rft 102Y XL</t>
  </si>
  <si>
    <t>2154518TOYPXA40</t>
  </si>
  <si>
    <t>215/45R18 Toyo Proxes A40 89V</t>
  </si>
  <si>
    <t>2756520GOODWRAN</t>
  </si>
  <si>
    <t>275/65R20 Goodyear Wrangler AT Adventure 126S E</t>
  </si>
  <si>
    <t>2056015YOKASCGT</t>
  </si>
  <si>
    <t>205/60R15 Yokohama Ascend GT S327 91H</t>
  </si>
  <si>
    <t>1856015YOKASCLX</t>
  </si>
  <si>
    <t>185/60R15 Yokohama Ascend LX S328 84H</t>
  </si>
  <si>
    <t>2254519CONPREC6R</t>
  </si>
  <si>
    <t>225/45R19 Continental PremiumContact 6 92W RF *</t>
  </si>
  <si>
    <t>2054517DUSPMAXRF</t>
  </si>
  <si>
    <t>205/45R17 Dunlop SP Sport MAXX RT RFT 88W (*)</t>
  </si>
  <si>
    <t>1955515YOKADV701</t>
  </si>
  <si>
    <t>195/55R15 Yokohama Advan Fleva V701 85V</t>
  </si>
  <si>
    <t>2355518CONSPC5</t>
  </si>
  <si>
    <t>235/55R18 Continental SportContact 5 SUV 100V FR</t>
  </si>
  <si>
    <t>2256517YOKG91A</t>
  </si>
  <si>
    <t>225/65R17 Yokohama Geolandar G91A 100H</t>
  </si>
  <si>
    <t>2358017CODHT3LT</t>
  </si>
  <si>
    <t>235/80R17 Cooper Discoverer HT3 120/117R E</t>
  </si>
  <si>
    <t>185R14GODCARMAR2</t>
  </si>
  <si>
    <t>185/R14 Goodyear Cargo Marathon 2 102/100R</t>
  </si>
  <si>
    <t>2155018GDYASUFIN</t>
  </si>
  <si>
    <t>215/50R18 Goodyear Assurance Finesse 92H</t>
  </si>
  <si>
    <t>3157017GDYWRADUR</t>
  </si>
  <si>
    <t>315/70R17 Goodyear Wrangler Duratrac 121/118Q</t>
  </si>
  <si>
    <t>2454020GDEYF1AS2</t>
  </si>
  <si>
    <t>245/40R20 Goodyear Eagle F1 Asymmetric 2 Rft MOE 99Y XL</t>
  </si>
  <si>
    <t>2856517YOKGEOAT</t>
  </si>
  <si>
    <t>285/65R17 Yokohama Geolandar A/T G015 116H</t>
  </si>
  <si>
    <t>2456015COCOBR</t>
  </si>
  <si>
    <t>245/60R15 Cooper Cobra Radial G/T 100T</t>
  </si>
  <si>
    <t>2256517GDYFORHT</t>
  </si>
  <si>
    <t>225/65R17 Goodyear Wrangler Fortitude HT 102H SL</t>
  </si>
  <si>
    <t>1855515GDYASSURT</t>
  </si>
  <si>
    <t>185/55R15 Goodyear Assurance Triplemax 82V XL</t>
  </si>
  <si>
    <t>2056016GDYEFGPERF</t>
  </si>
  <si>
    <t>205/60R16 Goodyear EfficientGrip Performance 96W RF* XL</t>
  </si>
  <si>
    <t>2157515GDYWRAD</t>
  </si>
  <si>
    <t>215/75R15 Goodyear Wrangler AT Adventure 106/103S D</t>
  </si>
  <si>
    <t>2255017GDYEFGPER2</t>
  </si>
  <si>
    <t>225/50R17 Goodyear EfficientGrip Performance 2 98W</t>
  </si>
  <si>
    <t>2453519DUNDZ102P</t>
  </si>
  <si>
    <t>245/35R19 Dunlop Direzza DZ102+ 93W XL MFS</t>
  </si>
  <si>
    <t>2454020DUNDZ102P</t>
  </si>
  <si>
    <t>245/40R20 Dunlop Direzza DZ102+ 99W XL MFS</t>
  </si>
  <si>
    <t>2554020GDYEF1A5</t>
  </si>
  <si>
    <t>255/40R20 Goodyear Eagle F1 Asymmetric 5 101W T0</t>
  </si>
  <si>
    <t>2555020DUNSPMXRT2</t>
  </si>
  <si>
    <t>255/50R20 Dunlop Sport MAXX RT2 SUV 102Y XL MFS</t>
  </si>
  <si>
    <t>2754520GDYEF1A3S</t>
  </si>
  <si>
    <t>275/45R20 Goodyear Eagle F1 Asymmetric 3 SUV 110Y</t>
  </si>
  <si>
    <t>2756020GDYWRASRA</t>
  </si>
  <si>
    <t>275/60R20 Goodyear Wrangler SRA 114S VSB</t>
  </si>
  <si>
    <t>2354019MICPRIM4</t>
  </si>
  <si>
    <t>235/40R19 Michelin Primacy 4 96W VOL</t>
  </si>
  <si>
    <t>2054517MAXDS01</t>
  </si>
  <si>
    <t>205/45R17 Maxtrek Maximus DS01 88W</t>
  </si>
  <si>
    <t>2056015GENALRTOS</t>
  </si>
  <si>
    <t>205/60R15 General Tire Altimax One S 91H</t>
  </si>
  <si>
    <t>2454018MAXDS01</t>
  </si>
  <si>
    <t>245/40R18 Maxtrek Maximus DS01 97W</t>
  </si>
  <si>
    <t>2054017MAXDS01</t>
  </si>
  <si>
    <t>205/40R17 Maxtrek Maximus DS01 84W</t>
  </si>
  <si>
    <t>2354018MAXDS01</t>
  </si>
  <si>
    <t>235/40R18 Maxtrek Maximus DS01 95W XL</t>
  </si>
  <si>
    <t>2653518MAXDS01</t>
  </si>
  <si>
    <t>265/35R18 Maxtrek Maximus DS01 97W XL</t>
  </si>
  <si>
    <t>205/50R16 Continental PremiumContact 6 87W</t>
  </si>
  <si>
    <t>2755520GDYEAGLS2</t>
  </si>
  <si>
    <t>275/55R20 Goodyear Eagle LS2 111S</t>
  </si>
  <si>
    <t>2553519CONSPC7</t>
  </si>
  <si>
    <t>255/35R19 Continental SportContact 7 96Y FR XL</t>
  </si>
  <si>
    <t>2656020MICDEFLTX</t>
  </si>
  <si>
    <t>265/60R20 Michelin Defender LTX MS 121/118R</t>
  </si>
  <si>
    <t>2756020CODRUGTREK</t>
  </si>
  <si>
    <t>275/60R20 Cooper Discoverer Rugged Trek 115T</t>
  </si>
  <si>
    <t>2254018CONSPC7</t>
  </si>
  <si>
    <t>225/40R18 Continental SportContact 7 (92Y) FR XL</t>
  </si>
  <si>
    <t>1955516KUMPS71RFT</t>
  </si>
  <si>
    <t>195/55R16 Kumho Ecsta XRP PS71 87V XL Rft</t>
  </si>
  <si>
    <t>2257515GDYWRAWAT</t>
  </si>
  <si>
    <t>225/75R15 Goodyear Wrangler Workhorse AT 106S XL</t>
  </si>
  <si>
    <t>2358017MCWILAT2</t>
  </si>
  <si>
    <t>235/80R17 Mastercraft Wildcat A/T2 120/117R</t>
  </si>
  <si>
    <t>2555019GENGRABBP</t>
  </si>
  <si>
    <t>255/50R19 General Grabber GT + 107Y XL FR</t>
  </si>
  <si>
    <t>2055017APOALN4G</t>
  </si>
  <si>
    <t>205/50R17 Apollo Alnac 4G 89H</t>
  </si>
  <si>
    <t>2055516APOALN4G</t>
  </si>
  <si>
    <t>205/55R16 Apollo Alnac 4G 91H</t>
  </si>
  <si>
    <t>2055517APOALN4G</t>
  </si>
  <si>
    <t>205/55R17 Apollo Alnac 4G 91H</t>
  </si>
  <si>
    <t>1856016TOYPXR39</t>
  </si>
  <si>
    <t>185/60R16 Toyo Proxes R39 86H</t>
  </si>
  <si>
    <t>1856016TOYPXR55A</t>
  </si>
  <si>
    <t>185/60R16 Toyo Proxes R55A 86H</t>
  </si>
  <si>
    <t>1756015SPTSP716</t>
  </si>
  <si>
    <t>175/60R15 Sportrak SP716 81H</t>
  </si>
  <si>
    <t>2353519TOYPR888</t>
  </si>
  <si>
    <t>235/35R19 Toyo Proxes R888R 91Y</t>
  </si>
  <si>
    <t>2355018YOKADVAS+</t>
  </si>
  <si>
    <t>235/50R18 Yokohama Advan Sport AS+ 97W</t>
  </si>
  <si>
    <t>2255518YOKGEOG058</t>
  </si>
  <si>
    <t>225/55R18 Yokohama Geolandar CV G058 98V</t>
  </si>
  <si>
    <t>1955016YOKADVAN</t>
  </si>
  <si>
    <t>195/50R16 Yokohama Advan Sport V105S 84V</t>
  </si>
  <si>
    <t>3153521YOKADVAN</t>
  </si>
  <si>
    <t>315/35R21 Yokohama Advan Sport V107E 111Y XL *</t>
  </si>
  <si>
    <t>1956515YOKAVS33D</t>
  </si>
  <si>
    <t>195/65R15 Yokohama S33D 89S</t>
  </si>
  <si>
    <t>3054022YOKPARX</t>
  </si>
  <si>
    <t>305/40R22 Yokohama Parada Spec-X PA02 105V</t>
  </si>
  <si>
    <t>1757013KUMES31</t>
  </si>
  <si>
    <t>175/70R13 Kumho ES31 Ecowing 82T</t>
  </si>
  <si>
    <t>1756515JOYHPRX307</t>
  </si>
  <si>
    <t>175/65R15 Joyroad HP RX307 84H</t>
  </si>
  <si>
    <t>2056016CONUC</t>
  </si>
  <si>
    <t>205/60R16 Continental UltraContact 92H</t>
  </si>
  <si>
    <t>1756515SK806</t>
  </si>
  <si>
    <t>175/65R15 Skyfire SK806 88H</t>
  </si>
  <si>
    <t>2956520BFGMTKM3</t>
  </si>
  <si>
    <t>295/65R20 BF Goodrich Mud Terrain TA KM3 128/125Q</t>
  </si>
  <si>
    <t>2354018KUSPM01</t>
  </si>
  <si>
    <t>235/40R18 Kustone Passion Sport M01 95W XL</t>
  </si>
  <si>
    <t>2753020JOYSPRX6</t>
  </si>
  <si>
    <t>275/30R20 Joyroad Sport RX6</t>
  </si>
  <si>
    <t>33X12.50R20HD878</t>
  </si>
  <si>
    <t>2557015KERCB</t>
  </si>
  <si>
    <t>255/70R15 Ker Cara blanca 112T</t>
  </si>
  <si>
    <t>2157514KERCB</t>
  </si>
  <si>
    <t>215/75R14 Ker Cara blanca 104T</t>
  </si>
  <si>
    <t>2355517KERCB</t>
  </si>
  <si>
    <t>235/55R17 Ker Cara blanca 103T</t>
  </si>
  <si>
    <t>2057015KERCB</t>
  </si>
  <si>
    <t>205/70R15 Ker Cara blanca 100T</t>
  </si>
  <si>
    <t>2157015KERCB</t>
  </si>
  <si>
    <t>215/70R15 Ker Cara blanca 103T</t>
  </si>
  <si>
    <t>1957514KERCB</t>
  </si>
  <si>
    <t>195/75R14 Ker Cara blanca 98T</t>
  </si>
  <si>
    <t>2057514KERCB</t>
  </si>
  <si>
    <t>205/75R14 Ker Cara blanca 101T</t>
  </si>
  <si>
    <t>2054516TOYTM1</t>
  </si>
  <si>
    <t>205/45R16 Toyo Proxes TM1 87W</t>
  </si>
  <si>
    <t>2754520ZETAAZU</t>
  </si>
  <si>
    <t>275/45R20 Zeta Azura 110V XL</t>
  </si>
  <si>
    <t>2254519GDYEF1A3</t>
  </si>
  <si>
    <t>225/45R19 Goodyear Eagle F1 Asymmetric 3 96W XL ROF FP</t>
  </si>
  <si>
    <t>2555518GRABHTS60</t>
  </si>
  <si>
    <t>2157015GENALRTOS</t>
  </si>
  <si>
    <t>215/70R15 General Tire Altimax One S 98T</t>
  </si>
  <si>
    <t>2255017GEF1ASRF</t>
  </si>
  <si>
    <t>225/40R17 Goodyear Eagle F1 Asymmetric 3 98Y ROF XL</t>
  </si>
  <si>
    <t>2357515GENALRTOS</t>
  </si>
  <si>
    <t>235/75R15 General Tire Altimax One S 105T</t>
  </si>
  <si>
    <t>2657516COOEVOAT</t>
  </si>
  <si>
    <t>265/75R16 Cooper Evolution ATT 123R</t>
  </si>
  <si>
    <t>2853521DUNSPMAXXGT</t>
  </si>
  <si>
    <t>285/35R21 Dunlop SP Sport MAXX GT 105Y DSST R XL</t>
  </si>
  <si>
    <t>2654520MICHPSEV</t>
  </si>
  <si>
    <t>265/45R20 Michelin Pilot Sport EV 108Y XL Acoust T0</t>
  </si>
  <si>
    <t>2356018CONCRCLXSRF</t>
  </si>
  <si>
    <t>235/60R18 Continental CrossContact LX Sport 103H RF MOE</t>
  </si>
  <si>
    <t>WINRUN</t>
  </si>
  <si>
    <t>EUZKADI</t>
  </si>
  <si>
    <t>APOLLO</t>
  </si>
  <si>
    <t xml:space="preserve">EVERTON </t>
  </si>
  <si>
    <t xml:space="preserve">ZETA </t>
  </si>
  <si>
    <t>2953520PIRTROF</t>
  </si>
  <si>
    <t>295/35R20 Pirelli Trofeo Race (105Y) XL</t>
  </si>
  <si>
    <t>1856515MAXMA202</t>
  </si>
  <si>
    <t>185/65R15 Maxxis MA-202 88H</t>
  </si>
  <si>
    <t>2155517KUMTA31</t>
  </si>
  <si>
    <t>215/55R17 Kumho TA31 Solus 94V</t>
  </si>
  <si>
    <t>1955515KUMPS31</t>
  </si>
  <si>
    <t>195/55R15 Kumho PS31 Ecsta 85V</t>
  </si>
  <si>
    <t>2254018KUMPS31</t>
  </si>
  <si>
    <t>225/40R18 Kumho PS31 Ecsta 92W XL</t>
  </si>
  <si>
    <t>2154518HANH457</t>
  </si>
  <si>
    <t>215/45R18 Hankook H457 Ventus V2 Concept 2 93V</t>
  </si>
  <si>
    <t>2054516HANH457</t>
  </si>
  <si>
    <t>205/45R16 Hankook H457 Ventus V2 Concept 2 83V</t>
  </si>
  <si>
    <t>1955015KUMPS31</t>
  </si>
  <si>
    <t>195/50R15 Kumho PS31 Ecsta 82V</t>
  </si>
  <si>
    <t>2255519TOYPR46</t>
  </si>
  <si>
    <t>225/55R19 Toyo Proxes R46A 99V</t>
  </si>
  <si>
    <t>2055515TOYTM1</t>
  </si>
  <si>
    <t>205/55R15 Toyo Proxes TM1 88V</t>
  </si>
  <si>
    <t>2254018KUMPS71</t>
  </si>
  <si>
    <t>225/40R18 Kumho PS71 Ecsta 92Y XL</t>
  </si>
  <si>
    <t>2056016HANH737</t>
  </si>
  <si>
    <t>205/60R16 Hankook H737 Kinergy PT 92H</t>
  </si>
  <si>
    <t>2254518CONSPC5</t>
  </si>
  <si>
    <t>225/45R18 Continental SportContact 5 95Y XL (MO)</t>
  </si>
  <si>
    <t>2754520BRIALERF</t>
  </si>
  <si>
    <t>275/45R20 Bridgestone Alenza 001 Rft 110Y</t>
  </si>
  <si>
    <t>3054020BRIALERF</t>
  </si>
  <si>
    <t>305/40R20 Bridgestone Alenza 001 Rft 112Y</t>
  </si>
  <si>
    <t>2655019PIRSCZARF</t>
  </si>
  <si>
    <t>265/50R19 Pirelli Scorpion Zero AS 110H XL RF *</t>
  </si>
  <si>
    <t>2254518HANK127RF</t>
  </si>
  <si>
    <t>225/45R18 Hankook K127B Ventus S1 Evo 3 95Y XL Rft</t>
  </si>
  <si>
    <t>2753020KUMPS71</t>
  </si>
  <si>
    <t>275/30R20 Kumho PS71 Ecsta 97Y XL</t>
  </si>
  <si>
    <t>1856515ATLGRE</t>
  </si>
  <si>
    <t>185/65R15 Atlas Green 92T</t>
  </si>
  <si>
    <t>2653518ANTINGA1</t>
  </si>
  <si>
    <t>265/35R18 Antares Ingens A1 97W XL</t>
  </si>
  <si>
    <t>2055515KUMPS31</t>
  </si>
  <si>
    <t>205/55R15 Kumho PS31 Ecsta 88V</t>
  </si>
  <si>
    <t>2454019KUMPS71</t>
  </si>
  <si>
    <t>245/40R19 Kumho PS71 Ecsta 98Y XL</t>
  </si>
  <si>
    <t>2554019KUMPS71</t>
  </si>
  <si>
    <t>255/40R19 Kumho PS71 Ecsta 100Y XL</t>
  </si>
  <si>
    <t>2355019CNPROTXGXRF</t>
  </si>
  <si>
    <t>235/50R19 Continental ProContact GX 99V SSR MOE</t>
  </si>
  <si>
    <t>2854021PIRPZERO</t>
  </si>
  <si>
    <t>285/40R21 Pirelli P Zero PZ4 109Y XL (AO1)</t>
  </si>
  <si>
    <t>2256018MICPRIAS</t>
  </si>
  <si>
    <t>225/60R18 Michelin Primacy AS XL 104H</t>
  </si>
  <si>
    <t>2554020GDYEF1AS5</t>
  </si>
  <si>
    <t>255/40R20 Goodyear Eagle F1 Asymmetric 5 101W</t>
  </si>
  <si>
    <t>245/45R20 Pirelli P Zero 103V XL (VOL) PZ4</t>
  </si>
  <si>
    <t>195R15KUMKC53</t>
  </si>
  <si>
    <t>195/R15 Kumho KC53 PorTran 106/104R</t>
  </si>
  <si>
    <t>2254019BRITLS100RF</t>
  </si>
  <si>
    <t>225/40R19 Bridgestone Turanza LS100A 93H RFT</t>
  </si>
  <si>
    <t>2256018MPMXM4ZP</t>
  </si>
  <si>
    <t>225/60R18 Michelin Primacy MXM4 104H XL ZP</t>
  </si>
  <si>
    <t>2354520CONPREC6</t>
  </si>
  <si>
    <t>235/45R20 Continental PremiumContact 6 100W XL FR</t>
  </si>
  <si>
    <t>2054517KUMPS71Y</t>
  </si>
  <si>
    <t>205/45R17 Kumho Ecsta PS71 88Y</t>
  </si>
  <si>
    <t>1857013GDYASSMA</t>
  </si>
  <si>
    <t>185/70R13 Goodyear Assurance Maxlife 86T</t>
  </si>
  <si>
    <t>2653521GDYEF1A3</t>
  </si>
  <si>
    <t>265/35R21 Goodyear Eagle F1 Asymmetric 3 101Y XL NF0 FP</t>
  </si>
  <si>
    <t>1856515GDYASSUR</t>
  </si>
  <si>
    <t>185/65R15 Goodyear Assurance 88T</t>
  </si>
  <si>
    <t>2156016KUMES31</t>
  </si>
  <si>
    <t>215/60R16 Kumho Ecowing ES31 95V</t>
  </si>
  <si>
    <t>2454518KUMPS71RFT</t>
  </si>
  <si>
    <t>245/45R18 Kumho Ecsta PS71 96Y XL Rft</t>
  </si>
  <si>
    <t>2556020GDYWRATAD</t>
  </si>
  <si>
    <t>255/60R20 Goodyear Wrangler AT Adventure 113H LR X</t>
  </si>
  <si>
    <t>2454019PIRPZRORF</t>
  </si>
  <si>
    <t>245/40R19 Pirelli P Zero Rft 98Y (*)(KS) PZ4</t>
  </si>
  <si>
    <t>1655016WINR330</t>
  </si>
  <si>
    <t>165/50R16 Winrun R330 77V XL</t>
  </si>
  <si>
    <t>2254518BRIT005RF</t>
  </si>
  <si>
    <t>225/45R18 Bridgestone Turanza T005 Rft 95Y MOE XL</t>
  </si>
  <si>
    <t>2256018DUNGRST30</t>
  </si>
  <si>
    <t>225/60R18 Dunlop GrandTrek ST30 100H</t>
  </si>
  <si>
    <t>2454018PIRP7AS</t>
  </si>
  <si>
    <t>245/40R18 Pirelli P7 AS 93H XL (A0)</t>
  </si>
  <si>
    <t>2055017CONPREC2R</t>
  </si>
  <si>
    <t>205/50R17 Continental ContiPremiumContact 2 89Y RF *</t>
  </si>
  <si>
    <t>245/55R17 Michelin Primacy 3 102W MO</t>
  </si>
  <si>
    <t>2555020MICPRISUVP</t>
  </si>
  <si>
    <t>255/50R20 Michelin Primacy SUV+ 109V XL</t>
  </si>
  <si>
    <t>2754018MICHPSP5</t>
  </si>
  <si>
    <t>275/40R18 Michelin Pilot Sport 5 (103Y) XL</t>
  </si>
  <si>
    <t>2154517TOYPR888</t>
  </si>
  <si>
    <t>215/45R17 Toyo Proxes R888R 91W</t>
  </si>
  <si>
    <t>2756518PIRSCRATP</t>
  </si>
  <si>
    <t>275/65R18 Pirelli Scorpion AT+ 116T WL</t>
  </si>
  <si>
    <t>2055517KUMTA31</t>
  </si>
  <si>
    <t>205/55R17 Kumho TA31 Solus 95V</t>
  </si>
  <si>
    <t>2355019PIRSCR3</t>
  </si>
  <si>
    <t>235/50R19 Pirelli Scorpion AS+ 3 103V XL</t>
  </si>
  <si>
    <t>2554018KUMPS91</t>
  </si>
  <si>
    <t>255/40R18 Kumho PS91 Ecsta 99Y</t>
  </si>
  <si>
    <t>2557018KUMAT52</t>
  </si>
  <si>
    <t>255/70R18 Kumho AT52 Road Venture 113T</t>
  </si>
  <si>
    <t>1954516KUMPS31</t>
  </si>
  <si>
    <t>195/45R16 Kumho PS31 Ecsta 84V</t>
  </si>
  <si>
    <t>1955515GDYEAGSP2</t>
  </si>
  <si>
    <t>195/55R15 Goodyear Eagle Sport 2 85H SL</t>
  </si>
  <si>
    <t>1956515GDYEAGSP2</t>
  </si>
  <si>
    <t>195/65R15 Goodyear Eagle Sport 2 91V SL</t>
  </si>
  <si>
    <t>2656517GDYFORHT</t>
  </si>
  <si>
    <t>265/65R17 Goodyear Wrangler Fortitude HT 112H SL</t>
  </si>
  <si>
    <t>1856015NEXNPGX</t>
  </si>
  <si>
    <t>185/60R15 Nexen N Priz GX 84H</t>
  </si>
  <si>
    <t>2355517KUMHP71</t>
  </si>
  <si>
    <t>235/55R17 Kumho Crugen HP71 103V</t>
  </si>
  <si>
    <t>275/35R22 Kumho PS71 Ecsta SUV 104Y XL</t>
  </si>
  <si>
    <t>1657014GDYASSMAX</t>
  </si>
  <si>
    <t>165/70R14 Goodyear Assurance Maxlife 85T XL</t>
  </si>
  <si>
    <t>2655019KUSP9S</t>
  </si>
  <si>
    <t>265/50R19 Kustone Passion P9S 110W</t>
  </si>
  <si>
    <t>33X12.5R20BFGATKO2</t>
  </si>
  <si>
    <t>33X12.5R20 BF Goodrich TA KO2 114S</t>
  </si>
  <si>
    <t>2654521BRIALE</t>
  </si>
  <si>
    <t>265/45R21 Bridgestone Alenza 001 108H XL</t>
  </si>
  <si>
    <t>2255017CONSPC5</t>
  </si>
  <si>
    <t>225/50R17 Continental SportContact 5 98Y FR AO XL</t>
  </si>
  <si>
    <t>2255518KUMHS52</t>
  </si>
  <si>
    <t>225/55R18 Kumho Ecsta HS52 102W XL</t>
  </si>
  <si>
    <t>2454519GDYEF1A5</t>
  </si>
  <si>
    <t>245/45R19 Goodyear Eagle F1 Asymmetric 5 102Y XL</t>
  </si>
  <si>
    <t>1855515KUMES31</t>
  </si>
  <si>
    <t>185/55R15 Kumho Ecowing ES31 82H</t>
  </si>
  <si>
    <t>2454018PIRPZNAS</t>
  </si>
  <si>
    <t>245/40R18 Pirelli P Zero Nero AS 97V (MO)</t>
  </si>
  <si>
    <t>2358017BRIDUEHT</t>
  </si>
  <si>
    <t>235/80R17 Bridgestone Dueler HT 685 120R</t>
  </si>
  <si>
    <t>B2456018COADVEAS</t>
  </si>
  <si>
    <t>245/60R18 Cooper Adventurer AS 105H Blem</t>
  </si>
  <si>
    <t>2057016YOKASCLX</t>
  </si>
  <si>
    <t>205/70R16 Yokohama Ascend LX S328 97T</t>
  </si>
  <si>
    <t>3055520GDYWRADUR</t>
  </si>
  <si>
    <t>305/55R20 Goodyear Wrangler Duratrac 121/118Q</t>
  </si>
  <si>
    <t>2454520GDYEAGTOU</t>
  </si>
  <si>
    <t>245/45R20 Goodyear Eagle Touring 99V SL</t>
  </si>
  <si>
    <t>2355021GDYEAGTOU</t>
  </si>
  <si>
    <t>235/50R21 Goodyear Eagle Touring 101V SL</t>
  </si>
  <si>
    <t>2257016PIRSCO</t>
  </si>
  <si>
    <t>225/70R16 Pirelli Scorpion 107H XL</t>
  </si>
  <si>
    <t>2457517HANRF12</t>
  </si>
  <si>
    <t>245/75R17 Hankook RF12 Dynapro AT2 Extreme 121/118S</t>
  </si>
  <si>
    <t>2155017CONTPRO</t>
  </si>
  <si>
    <t>215/50R17 Continental ContiProContact 91H</t>
  </si>
  <si>
    <t>2056015PERDK558</t>
  </si>
  <si>
    <t>205/60R15 Perfly DK558 91H</t>
  </si>
  <si>
    <t>2453520MICPSP4N</t>
  </si>
  <si>
    <t>245/35R20 Michelin Pilot Sport 4S NA0 (95Y) XL</t>
  </si>
  <si>
    <t>155/80R15 Vitour Galaxy R1 82H WSW l?nea blanca VW</t>
  </si>
  <si>
    <t>2754521TOYPROSP</t>
  </si>
  <si>
    <t>275/45R21 Toyo Proxes Sport 107W</t>
  </si>
  <si>
    <t>2056015GDYEFFGPER</t>
  </si>
  <si>
    <t>205/60R15 Goodyear EfficientGrip Performance 91H SL</t>
  </si>
  <si>
    <t>2454020GDYEGPER</t>
  </si>
  <si>
    <t>245/40R20 Goodyear EfficientGrip Performance 99V</t>
  </si>
  <si>
    <t>2754522CONCCLX20</t>
  </si>
  <si>
    <t>275/45R22 Continental CrossContact LX20 108V</t>
  </si>
  <si>
    <t>1956515PERDK569</t>
  </si>
  <si>
    <t>195/65R15 Perfly DK569 91H</t>
  </si>
  <si>
    <t>265/70R17 JK Tyre Blazze X-MT 121/118Q</t>
  </si>
  <si>
    <t>2356018TOYPRST3</t>
  </si>
  <si>
    <t>235/60R18 Toyo Proxes STIII 107V</t>
  </si>
  <si>
    <t>275/55R19 Kustone Safy M06 111W</t>
  </si>
  <si>
    <t>2354518FIRHASV2</t>
  </si>
  <si>
    <t>235/45R18 Firestone Firehawk AS V2 94W</t>
  </si>
  <si>
    <t>35x 12.5R20 BF Goodrich Mud Terrain T/A KM3 114Q</t>
  </si>
  <si>
    <t>275/60R20 Haida HD878 RT 115T</t>
  </si>
  <si>
    <t>2756520YOKGXAT</t>
  </si>
  <si>
    <t>275/65R20 Yokohama Geolandar X-AT G016 126/123Q</t>
  </si>
  <si>
    <t>2157515KERCB</t>
  </si>
  <si>
    <t>215/75R15 Ker Cara blanca 104T</t>
  </si>
  <si>
    <t>1956015KELEDGSP</t>
  </si>
  <si>
    <t>195/60R15 Kelly Edge Sport 2 88V SL</t>
  </si>
  <si>
    <t>2356516HANRA18C</t>
  </si>
  <si>
    <t>235/65R16 Hankook RA18 Vantra LT 121/119R</t>
  </si>
  <si>
    <t>2257516HANRA18</t>
  </si>
  <si>
    <t>225/75R16 Hankook RA18 Vantra LT 121/120R</t>
  </si>
  <si>
    <t>2358017HANRC10</t>
  </si>
  <si>
    <t>235/80R17 Hankook RC10 Dynapro XT RC10 120/117R</t>
  </si>
  <si>
    <t>2657017HANRC10</t>
  </si>
  <si>
    <t>265/70R17 Hankook RC10 Dynapro XT RC10 121/118R</t>
  </si>
  <si>
    <t>2757018HANRC10</t>
  </si>
  <si>
    <t>275/70R18 Hankook RC10 Dynapro XT RC10 125/122R</t>
  </si>
  <si>
    <t>2857017HANRC10</t>
  </si>
  <si>
    <t>285/70R17 Hankook RC10 Dynapro XT RC10 121/118R</t>
  </si>
  <si>
    <t>3157017HANRT05</t>
  </si>
  <si>
    <t>315/70R17 Hankook RT05 Dynapro MT2 121/118Q</t>
  </si>
  <si>
    <t>2856518HANRC10</t>
  </si>
  <si>
    <t>285/65R18 Hankook RC10 Dynapro XT RC10 125/122R</t>
  </si>
  <si>
    <t>2857516HANRF11</t>
  </si>
  <si>
    <t>285/75R16 Hankook RF11 Dynapro AT2 10PR 126/123R</t>
  </si>
  <si>
    <t>3057016HANRF11</t>
  </si>
  <si>
    <t>305/70R16 Hankook RF11 Dynapro AT2 124/121S</t>
  </si>
  <si>
    <t>3157516HANRF11</t>
  </si>
  <si>
    <t>315/75R16 Hankook RF11 Dynapro AT2 121/118S</t>
  </si>
  <si>
    <t>2156516HANRA18</t>
  </si>
  <si>
    <t>215/65R16 Hankook RA18 Vantra LT 109/107R</t>
  </si>
  <si>
    <t>2656517LAULC01C</t>
  </si>
  <si>
    <t>265/65R17 Laufenn LC01 X Fit AT 120/117S</t>
  </si>
  <si>
    <t>2154516KUMHS52</t>
  </si>
  <si>
    <t>215/45R16 Kumho Ecsta HS52 90V XL</t>
  </si>
  <si>
    <t>2755520KUMHP71</t>
  </si>
  <si>
    <t>275/55R20 Kumho Crugen HP71 113H</t>
  </si>
  <si>
    <t>2254019ILINZEA56</t>
  </si>
  <si>
    <t>225/40R19 Ilink L-Zeal56 93W XL</t>
  </si>
  <si>
    <t>1656015ILINLG55</t>
  </si>
  <si>
    <t>165/60R15 Ilink L-Grip55 81H XL</t>
  </si>
  <si>
    <t>195R15DOUDK256</t>
  </si>
  <si>
    <t>195/R15 Double King DK256 106/104R</t>
  </si>
  <si>
    <t>2055517PIRP7CINW</t>
  </si>
  <si>
    <t>205/55R17 Pirelli P7 Cinturato 91W (MO)</t>
  </si>
  <si>
    <t>2953521PIRPZER01</t>
  </si>
  <si>
    <t>295/35R21 Pirelli P Zero XL (R01) 107Y</t>
  </si>
  <si>
    <t>2056016KUMHS52</t>
  </si>
  <si>
    <t>205/60R16 Kumho Ecsta HS52 96W XL</t>
  </si>
  <si>
    <t>2356018GENGRABBP</t>
  </si>
  <si>
    <t>2655019PIRPZERFT</t>
  </si>
  <si>
    <t>265/50R19 Pirelli P Zero 110W XL RF* PZ4</t>
  </si>
  <si>
    <t>1956515YOKASCGT</t>
  </si>
  <si>
    <t>195/65R15 Yokohama Ascend GT S327 91H</t>
  </si>
  <si>
    <t>2357515KERCB</t>
  </si>
  <si>
    <t>235/75R15 Ker Cara blanca 109T</t>
  </si>
  <si>
    <t>2257515KERCB</t>
  </si>
  <si>
    <t>225/75R15 Ker Cara blanca 106T</t>
  </si>
  <si>
    <t>11R24.5KAPHS208</t>
  </si>
  <si>
    <t>11R 24.5 Kapsen HS208 (TracciÃ³n) 149/146M</t>
  </si>
  <si>
    <t>11R24.5TECVIGTS603</t>
  </si>
  <si>
    <t>11R 24.5 Techshield Vigorous (Direccional) TS603 149/146L</t>
  </si>
  <si>
    <t>2254517CONPRCRF</t>
  </si>
  <si>
    <t>225/45R17 Continental ContiProContact 91H RFT MOE</t>
  </si>
  <si>
    <t>2055517GDYWRATHT</t>
  </si>
  <si>
    <t>205/55R17 Goodyear Wrangler Territory HT 91V TL</t>
  </si>
  <si>
    <t>2657516BFGHDT</t>
  </si>
  <si>
    <t>265/75R16 BF Goodrich HD Terrain T/A KT 123/120Q</t>
  </si>
  <si>
    <t>2355519HANH125</t>
  </si>
  <si>
    <t>235/55R19 Hankook H125 Ventus S1 AS 105W XL</t>
  </si>
  <si>
    <t>2956020BFGHDT</t>
  </si>
  <si>
    <t>295/60R20 BF Goodrich HD Terrain T/A KT 126/123Q</t>
  </si>
  <si>
    <t>2957017BFGHDT</t>
  </si>
  <si>
    <t>295/70R17 BF Goodrich HD Terrain T/A KT 128/125Q</t>
  </si>
  <si>
    <t>2957018BFGHDT</t>
  </si>
  <si>
    <t>295/70R18 BF Goodrich HD Terrain T/A KT 129/126Q</t>
  </si>
  <si>
    <t>37X13.5R20BFGHDT</t>
  </si>
  <si>
    <t>37X13.5R20 BF Goodrich HD Terrain T/A KT 128Q</t>
  </si>
  <si>
    <t>2457017BFGHDT</t>
  </si>
  <si>
    <t>245/70R17 BF Goodrich HD Terrain T/A KT 119/116Q</t>
  </si>
  <si>
    <t>2457517BFGHDT</t>
  </si>
  <si>
    <t>245/75R17 BF Goodrich HD Terrain T/A KT 121/118Q</t>
  </si>
  <si>
    <t>2254518HANK127</t>
  </si>
  <si>
    <t>225/45R18 Hankook K127 Ventus S1 Evo 3 91Y</t>
  </si>
  <si>
    <t>2757018BFGHDT</t>
  </si>
  <si>
    <t>275/70R18 BF Goodrich HD Terrain T/A KT 125/122Q</t>
  </si>
  <si>
    <t>3057018BFGHDT</t>
  </si>
  <si>
    <t>305/70R18 BF Goodrich HD Terrain T/A KT 128Q</t>
  </si>
  <si>
    <t>2156516MICPRISUVP</t>
  </si>
  <si>
    <t>215/65R16 Michelin Primacy SUV+ 102H XL</t>
  </si>
  <si>
    <t>2157016FIRAS</t>
  </si>
  <si>
    <t>215/70R16 Firestone All Season 100S</t>
  </si>
  <si>
    <t>2356516FIRDESLE3</t>
  </si>
  <si>
    <t>235/65R16 Firestone Destination LE3 103H</t>
  </si>
  <si>
    <t>2454018BRIT005RF</t>
  </si>
  <si>
    <t>245/40R18 Bridgestone Turanza T005 Rft 97Y MOE XL</t>
  </si>
  <si>
    <t>2457516BFGTTA</t>
  </si>
  <si>
    <t>245/75R16 BF Goodrich Trail Terrain T/A 111T</t>
  </si>
  <si>
    <t>2754020BRIALERF</t>
  </si>
  <si>
    <t>275/40R20 Bridgestone Alenza 001 106W Rft XL</t>
  </si>
  <si>
    <t>2255518MICPRISUVP</t>
  </si>
  <si>
    <t>225/55R18 Michelin Primacy SUV+ 98V</t>
  </si>
  <si>
    <t>37X12.5R20BFGHDT</t>
  </si>
  <si>
    <t>37X12.5R20 BF Goodrich HD Terrain T/A KT 128Q</t>
  </si>
  <si>
    <t>2553519BRIT005</t>
  </si>
  <si>
    <t>255/35R19 Bridgestone Turanza T005* Rft 96Y XL</t>
  </si>
  <si>
    <t>2554519CONPROTXT</t>
  </si>
  <si>
    <t>255/45R19 Continental ProContact RX 104W T2</t>
  </si>
  <si>
    <t>2755022ZEESU5000</t>
  </si>
  <si>
    <t>275/50R22 Zeetex SU5000 Max 115V</t>
  </si>
  <si>
    <t>11R22.5AGAHF111</t>
  </si>
  <si>
    <t>11R22.5 Agate HF111 146/143M 18C Direccional</t>
  </si>
  <si>
    <t>11R22.5AGAHF312</t>
  </si>
  <si>
    <t>11R22.5 Agate HF312 145/143M 18C TracciÃ³n</t>
  </si>
  <si>
    <t>2055516KUMHS51</t>
  </si>
  <si>
    <t>205/55R16 Kumho HS51 Ecsta 91H</t>
  </si>
  <si>
    <t>2254519KUMPS71</t>
  </si>
  <si>
    <t>225/45R19 Kumho PS71 Ecsta 96Y XL</t>
  </si>
  <si>
    <t>2656018KUMHP71</t>
  </si>
  <si>
    <t>265/60R18 Kumho Crugen HP71 110V</t>
  </si>
  <si>
    <t>2254018BLASHU02RF</t>
  </si>
  <si>
    <t>225/40R18 BlackHawk Street-H HU202 92W XL Rft</t>
  </si>
  <si>
    <t>2556518GDYWRAT</t>
  </si>
  <si>
    <t>255/65R18 Goodyear Wrangler Territory AT 111T SL</t>
  </si>
  <si>
    <t>2254018ILINZEA56RF</t>
  </si>
  <si>
    <t>225/40R18 Ilink L-Zeal56 RF 92W XL</t>
  </si>
  <si>
    <t>1956016PIRP1CINT</t>
  </si>
  <si>
    <t>195/60R16 Pirelli P1 Cinturato 89H</t>
  </si>
  <si>
    <t>2454017PIRP7CINT</t>
  </si>
  <si>
    <t>245/40R17 Pirelli P1 Cinturato 91W (MO)</t>
  </si>
  <si>
    <t>2454517KUMPS71</t>
  </si>
  <si>
    <t>245/45R17 Kumho Ecsta PS71 99Y XL</t>
  </si>
  <si>
    <t>2454518KUMPS91</t>
  </si>
  <si>
    <t>245/45R18 Kumho Ecsta PS91 100Y</t>
  </si>
  <si>
    <t>2455018PIRP7AS3P</t>
  </si>
  <si>
    <t>245/50R18 Pirelli P7 AS+ 3 100V</t>
  </si>
  <si>
    <t>2455518KUMHP71</t>
  </si>
  <si>
    <t>245/55R18 Kumho Crugen HP71 103V</t>
  </si>
  <si>
    <t>2754521KUMPS71</t>
  </si>
  <si>
    <t>275/45R21 Kumho PS71 Ecsta SUV 110Y XL</t>
  </si>
  <si>
    <t>2055517CONTPRCRF</t>
  </si>
  <si>
    <t>205/55R17 Continental ContiProContact 91H RFT *</t>
  </si>
  <si>
    <t>2356018PIRSCOVAS</t>
  </si>
  <si>
    <t>235/60R18 Pirelli Scorpion Verde AS 107V (LR)</t>
  </si>
  <si>
    <t>1756515POWADAHP</t>
  </si>
  <si>
    <t>175/65R15 Powertrac Adamas HP 84H</t>
  </si>
  <si>
    <t>2156016PIRP4PER+</t>
  </si>
  <si>
    <t>215/60R16 Pirelli P4 Persist AS Plus 95V</t>
  </si>
  <si>
    <t>2156017PIRSCO</t>
  </si>
  <si>
    <t>215/60R17 Pirelli Scorpion 96H</t>
  </si>
  <si>
    <t>2156516PIRSCRVER</t>
  </si>
  <si>
    <t>215/65R16 Pirelli Scorpion Verde 102H XL</t>
  </si>
  <si>
    <t>2255518CONTPROTX</t>
  </si>
  <si>
    <t>225/55R18 Continental ProContact TX 98H</t>
  </si>
  <si>
    <t>2353519PZEROPZ4</t>
  </si>
  <si>
    <t>235/35R19 Pirelli P Zero PZ4 (101Y) XL</t>
  </si>
  <si>
    <t>2354518PIRP7CINT</t>
  </si>
  <si>
    <t>235/45R18 Pirelli P7 Cinturato 98W XL (VOL) KS</t>
  </si>
  <si>
    <t>2454519PIRPZNERO</t>
  </si>
  <si>
    <t>245/45R19 Pirelli P Zero Nero AS 98W</t>
  </si>
  <si>
    <t>2553519PIRPZEROL</t>
  </si>
  <si>
    <t>255/35R19 Pirelli P Zero XL 96Y (L)</t>
  </si>
  <si>
    <t>2554020PIRSCRVER</t>
  </si>
  <si>
    <t>255/40R20 Pirelli Scorpion Verde 101V XL S-I</t>
  </si>
  <si>
    <t>2353519PZEPZ4</t>
  </si>
  <si>
    <t>235/35R19 Pirelli P Zero PZ4 91Y XL</t>
  </si>
  <si>
    <t>2356018CONCRCLXS</t>
  </si>
  <si>
    <t>235/60R18 Continental CrossContact LX Sport 103H</t>
  </si>
  <si>
    <t>3053020KUSP9</t>
  </si>
  <si>
    <t>305/30R20 Kustone Passion P9 100W</t>
  </si>
  <si>
    <t>7.50-17TORT1300</t>
  </si>
  <si>
    <t>7.50-17 Tornel T1300 10C 121/116L</t>
  </si>
  <si>
    <t>1956515MAXMAP5</t>
  </si>
  <si>
    <t>195/65R15 Maxxis MA-P5 91V</t>
  </si>
  <si>
    <t>2254019PIRP7CINT</t>
  </si>
  <si>
    <t>225/40R19 Pirelli P7 Cinturato 93Y XL</t>
  </si>
  <si>
    <t>2453519MICHPSP4</t>
  </si>
  <si>
    <t>245/35R19 Michelin Pilot Sport 4S 93Y XL</t>
  </si>
  <si>
    <t>2454019PIRP7CINT</t>
  </si>
  <si>
    <t>245/40R19 Pirelli P7 Cinturato 94W S-I</t>
  </si>
  <si>
    <t>2454019PIRPZERO</t>
  </si>
  <si>
    <t>245/40R19 Pirelli P Zero PZ4 98Y XL (J)</t>
  </si>
  <si>
    <t>2454019PIRPZERPZ4</t>
  </si>
  <si>
    <t>245/40R19 Pirelli P Zero PZ4 98Y XL (MO)</t>
  </si>
  <si>
    <t>2455019CONPREC6</t>
  </si>
  <si>
    <t>245/50R19 Continental PremiumContact 6 101Y RF FR</t>
  </si>
  <si>
    <t>2553021PIRPZER</t>
  </si>
  <si>
    <t>255/30R21 Pirelli P Zero XL 93Y</t>
  </si>
  <si>
    <t>2553520PIPZEPZ4</t>
  </si>
  <si>
    <t>255/35R20 Pirelli P Zero PZ4 (97Y) XL (ALP)</t>
  </si>
  <si>
    <t>2555019CON4X4CRF</t>
  </si>
  <si>
    <t>255/50R19 Continental 4X4 Contact 107H RFT *</t>
  </si>
  <si>
    <t>2754019PIRPZRO</t>
  </si>
  <si>
    <t>275/40R19 Pirelli P Zero (101Y) (MGT)</t>
  </si>
  <si>
    <t>2854024TOYPRST3</t>
  </si>
  <si>
    <t>285/40R24 Toyo Proxes STIII 112V</t>
  </si>
  <si>
    <t>2754020CONSPC5RF</t>
  </si>
  <si>
    <t>275/40R20 Continental SportContact 5 106W XL RFT *</t>
  </si>
  <si>
    <t>2155516PIRP7AS2</t>
  </si>
  <si>
    <t>215/55R16 Pirelli P7 AS+ 2 97H XL</t>
  </si>
  <si>
    <t>165R14KUSCL09</t>
  </si>
  <si>
    <t>165R14 Kustone Come L09 97/95Q</t>
  </si>
  <si>
    <t>2554021PIRPZER</t>
  </si>
  <si>
    <t>255/40R21 Pirelli P Zero PZ4 (RO1) NCS 102Y</t>
  </si>
  <si>
    <t>2056016FIRFT140</t>
  </si>
  <si>
    <t>205/60R16 Firestone FT140 92H</t>
  </si>
  <si>
    <t>2155018KUSAFM06</t>
  </si>
  <si>
    <t>215/50R18 Kustone Safy M06 92V</t>
  </si>
  <si>
    <t>2255017HAIHD927</t>
  </si>
  <si>
    <t>225/50R17 Haida HD927 98W XL</t>
  </si>
  <si>
    <t>1756014MIRMR166</t>
  </si>
  <si>
    <t>175/60R14 Mirage MR-166 79H</t>
  </si>
  <si>
    <t>2056015KAPHD918</t>
  </si>
  <si>
    <t>205/60R15 Kapsen HD918 91V</t>
  </si>
  <si>
    <t>2155017ILINZEA56</t>
  </si>
  <si>
    <t>215/50R17 Ilink L-Zeal56 95W XL</t>
  </si>
  <si>
    <t>2155018MAXTRS6</t>
  </si>
  <si>
    <t>215/50R18 Maxtrek Sierra S6 96V</t>
  </si>
  <si>
    <t>2156017SURCOM</t>
  </si>
  <si>
    <t>215/60R17 Suretrac Comfort Ride 96H</t>
  </si>
  <si>
    <t>2354519WINR330RF</t>
  </si>
  <si>
    <t>235/45R19 Winrun R330 95W RF</t>
  </si>
  <si>
    <t>2356017ATLA51</t>
  </si>
  <si>
    <t>235/60R17 Atlas A51 102V</t>
  </si>
  <si>
    <t>2454517WINR330</t>
  </si>
  <si>
    <t>245/45R17 Winrun R330 95W</t>
  </si>
  <si>
    <t>1557014ILINLG66</t>
  </si>
  <si>
    <t>155/70R14 Ilink L-Grip66 77T</t>
  </si>
  <si>
    <t>1655015ILINLG66</t>
  </si>
  <si>
    <t>165/50R15 Ilink L-Grip66 73V</t>
  </si>
  <si>
    <t>1656014KAPHD918</t>
  </si>
  <si>
    <t>165/60R14 Kapsen HD918 75H 4C</t>
  </si>
  <si>
    <t>1656515ILINLG55</t>
  </si>
  <si>
    <t>165/65R15 Ilink L-Grip55 81H</t>
  </si>
  <si>
    <t>1956014MIRMR166</t>
  </si>
  <si>
    <t>195/60R14 Mirage MR-166 86H</t>
  </si>
  <si>
    <t>1956015ILINLG55</t>
  </si>
  <si>
    <t>195/60R15 Ilink L-Grip55 88V</t>
  </si>
  <si>
    <t>2257516JKELNTOR</t>
  </si>
  <si>
    <t>225/75R16 JK Tyre Elanzo Touring + 104T</t>
  </si>
  <si>
    <t>2454518CONTPROTX</t>
  </si>
  <si>
    <t>245/45R18 Continental ProContact TX 96V FR</t>
  </si>
  <si>
    <t>2455519ILINZEA56</t>
  </si>
  <si>
    <t>245/55R19 Ilink L-Zeal56 103V</t>
  </si>
  <si>
    <t>2456018BLAAGIS</t>
  </si>
  <si>
    <t>245/60R18 BlackHawk Agility SUV 105H</t>
  </si>
  <si>
    <t>2457017BLAHISHT01</t>
  </si>
  <si>
    <t>245/70R17 Blackhawk Hiscend-H HT01 110T</t>
  </si>
  <si>
    <t>2754521MICHPSP4S</t>
  </si>
  <si>
    <t>275/45R21 Michelin Pilot Sport 4 SUV XL 110Y XL MO1</t>
  </si>
  <si>
    <t>1954516SAFRFRC26</t>
  </si>
  <si>
    <t>195/45R16 Saferich FRC26 84V</t>
  </si>
  <si>
    <t>2353520MAZECO602</t>
  </si>
  <si>
    <t>235/35R20 Mazzini Eco602 92Y</t>
  </si>
  <si>
    <t>2253519FORVF22</t>
  </si>
  <si>
    <t>225/35R19 Forceland Vitality F22 88W XL</t>
  </si>
  <si>
    <t>2353022ILINZEA56</t>
  </si>
  <si>
    <t>235/30R22 Ilink L-Zeal56 90W XL</t>
  </si>
  <si>
    <t>2356016BRIDUELHT</t>
  </si>
  <si>
    <t>235/60R16 Bridgestone Dueler HT 840 100H</t>
  </si>
  <si>
    <t>2553020ILINZEA56</t>
  </si>
  <si>
    <t>255/30R20 Ilink L-Zeal56 92Y XL</t>
  </si>
  <si>
    <t>2555019ILINZEA56RF</t>
  </si>
  <si>
    <t>255/50R19 Ilink L-Zeal56 103V RF</t>
  </si>
  <si>
    <t>2555519ILINZEA56</t>
  </si>
  <si>
    <t>255/55R19 Ilink L-Zeal56 111V XL</t>
  </si>
  <si>
    <t>2557018BRIDUEHT</t>
  </si>
  <si>
    <t>255/70R18 Bridgestone Dueler HT 685 113T</t>
  </si>
  <si>
    <t>2753019MAZECO607</t>
  </si>
  <si>
    <t>275/30R19 Mazzini Eco607 96W</t>
  </si>
  <si>
    <t>2754019ILINZEA56RF</t>
  </si>
  <si>
    <t>275/40R19 Ilink L-Zeal56 101W RF</t>
  </si>
  <si>
    <t>2853522WINR330</t>
  </si>
  <si>
    <t>285/35R22 Winrun R330 106W XL</t>
  </si>
  <si>
    <t>37X13.5R20MAXMT</t>
  </si>
  <si>
    <t>37X 13.5R20 Maxtrek Mud Trac 127Q</t>
  </si>
  <si>
    <t>3053520MICHPSP4</t>
  </si>
  <si>
    <t>305/35R20 Michelin Pilot Sport 4S (107Y) XL K1</t>
  </si>
  <si>
    <t>1656514MIRMR166</t>
  </si>
  <si>
    <t>165/65R14 Mirage MR-166 79T</t>
  </si>
  <si>
    <t>2554021PIRPZEPZ4</t>
  </si>
  <si>
    <t>255/40R21 Pirelli P Zero PZ4 (*) NCS S-I 102Y</t>
  </si>
  <si>
    <t>3054520ANTMAJM5</t>
  </si>
  <si>
    <t>305/45R20 Antares Majoris M5 116W</t>
  </si>
  <si>
    <t>2556517AGAHT705</t>
  </si>
  <si>
    <t>255/65R17 Agate AG-HT705 110H</t>
  </si>
  <si>
    <t>2056013SUNGREPS1</t>
  </si>
  <si>
    <t>205/60R13 Sunew Green Power S1 86T</t>
  </si>
  <si>
    <t>2356018ARCSPH1</t>
  </si>
  <si>
    <t>235/60R18 Arcorn Sporteco H1 107H XL</t>
  </si>
  <si>
    <t>2756015TDIRSP900</t>
  </si>
  <si>
    <t>275/60R15 TDI Tires Rauffan retro Sport 900 107S</t>
  </si>
  <si>
    <t>35X12.5R22BLART</t>
  </si>
  <si>
    <t>35X12.5R22 BlackHawk Ridgecrawler R/T 121Q 12C</t>
  </si>
  <si>
    <t>3055520BLART</t>
  </si>
  <si>
    <t>305/55R20 BlackHawk Ridgecrawler R/T 121/118Q 10C</t>
  </si>
  <si>
    <t>2054516TBBTR66</t>
  </si>
  <si>
    <t>205/45R16 TBB Tires TR-66 87W XL</t>
  </si>
  <si>
    <t>2355017TBBTR66</t>
  </si>
  <si>
    <t>235/50R17 TBB Tires TR-66 100W XL</t>
  </si>
  <si>
    <t>2454019TBBTR66</t>
  </si>
  <si>
    <t>245/40R19 TBB Tires TR-66 98W XL</t>
  </si>
  <si>
    <t>2553022TBBTX01</t>
  </si>
  <si>
    <t>255/30R22 TBB Tires TX-01 95Y XL</t>
  </si>
  <si>
    <t>2756520TBBTS37</t>
  </si>
  <si>
    <t>275/65R20 TBB Tires TS-37 AT 126/123S</t>
  </si>
  <si>
    <t>37X13.5R22TBBTS67</t>
  </si>
  <si>
    <t>37X13.5R22 TBB Tires TS-67 MT 128Q</t>
  </si>
  <si>
    <t>2254519ILITHU09</t>
  </si>
  <si>
    <t>225/45R19 Ilink Thunder U09 96W XL</t>
  </si>
  <si>
    <t>2754520ILISPE07</t>
  </si>
  <si>
    <t>275/45R20 Ilink Speedking 07 110V XL</t>
  </si>
  <si>
    <t>3054522ILISPE07</t>
  </si>
  <si>
    <t>305/45R22 Ilink Speedking 07 118V XL</t>
  </si>
  <si>
    <t>2555019ILIPOW79</t>
  </si>
  <si>
    <t>255/50R19 Ilink Powercity 79 107V XL+B7885</t>
  </si>
  <si>
    <t>1955016YOKADVA13</t>
  </si>
  <si>
    <t>195/50R16 Yokohama Advan A13C 84V</t>
  </si>
  <si>
    <t>1855516YOKBEAE50</t>
  </si>
  <si>
    <t>185/55R16 Yokohama Bluearth AE50 87H</t>
  </si>
  <si>
    <t>2055515YOKADV701</t>
  </si>
  <si>
    <t>205/55R15 Yokohama Advan Fleva V701 88V</t>
  </si>
  <si>
    <t>2255018KUSP9RF</t>
  </si>
  <si>
    <t>225/50R18 Kustone Passion P9 99W RF</t>
  </si>
  <si>
    <t>2255518HANK127</t>
  </si>
  <si>
    <t>225/55R18 Hankook K127 Ventus S1 Evo 3 102Y XL *</t>
  </si>
  <si>
    <t>1757014YOKBES32</t>
  </si>
  <si>
    <t>175/70R14 Yokohama Bluearth ES32 84T</t>
  </si>
  <si>
    <t>1855515YOKAVS34F</t>
  </si>
  <si>
    <t>Llanta185/55R15 Yokohama Avid S34F 82V</t>
  </si>
  <si>
    <t>1856015YOKDECIB</t>
  </si>
  <si>
    <t>Llanta185/60R15 Yokohama Decibel E70D 84H</t>
  </si>
  <si>
    <t>1955516YOKADVA10E</t>
  </si>
  <si>
    <t>195/55R16 Yokohama Advan A10E 87V</t>
  </si>
  <si>
    <t>1956515YOKASCLX</t>
  </si>
  <si>
    <t>195/65R15 Yokohama Ascend LX S328 91H</t>
  </si>
  <si>
    <t>2155017YOKADV701</t>
  </si>
  <si>
    <t>215/50R17 Yokohama Advan Fleva V701 95W</t>
  </si>
  <si>
    <t>2156016YOKASCLX</t>
  </si>
  <si>
    <t>215/60R16 Yokohama Ascend LX S328 95H</t>
  </si>
  <si>
    <t>2254517YOKASCGT</t>
  </si>
  <si>
    <t>225/45R17 Yokohama Ascend GT S327 91V</t>
  </si>
  <si>
    <t>2656018HANRF12</t>
  </si>
  <si>
    <t>265/60R18 Hankook RF12 Dynapro AT2 Extreme 119/116S</t>
  </si>
  <si>
    <t>2155018CONSPC5</t>
  </si>
  <si>
    <t>215/50R18 Continental SportContact 5 SUV 92W AO FR</t>
  </si>
  <si>
    <t>1756514YOKBES32</t>
  </si>
  <si>
    <t>175/65R14 Yokohama Bluearth ES32 82H</t>
  </si>
  <si>
    <t>185R14YOKRY55</t>
  </si>
  <si>
    <t>185R14 Yokohama Bluearth RY55 102/100S</t>
  </si>
  <si>
    <t>1954516YOKADV701</t>
  </si>
  <si>
    <t>195/45R16 Yokohama Advan Fleva V701 84W</t>
  </si>
  <si>
    <t>2057015YOKRY53A</t>
  </si>
  <si>
    <t>205/70R15 Yokohama RY53A 8C 106S E5205</t>
  </si>
  <si>
    <t>2057516YOKRY55</t>
  </si>
  <si>
    <t>205/75R16 Yokohama Bluearth RY55 110/108R</t>
  </si>
  <si>
    <t>2155516YOKADV701</t>
  </si>
  <si>
    <t>215/55R16 Yokohama Advan Fleva V701 93W</t>
  </si>
  <si>
    <t>2254018MICHPSP4Y</t>
  </si>
  <si>
    <t>225/40R18 Michelin Pilot Sport 4S (92Y) XL</t>
  </si>
  <si>
    <t>2254517YOKADVAS+</t>
  </si>
  <si>
    <t>225/45R17 Yokohama Advan Sport AS+ 94W</t>
  </si>
  <si>
    <t>2255519YOKGEOG058</t>
  </si>
  <si>
    <t>225/55R19 Yokohama Geolandar CV G058 99V</t>
  </si>
  <si>
    <t>2256517YOKAS328</t>
  </si>
  <si>
    <t>225/65R17 Yokohama Ascend LX S328 102H</t>
  </si>
  <si>
    <t>2256517YOKG98FV</t>
  </si>
  <si>
    <t>225/65R17 Yokohama Geolandar G98FV 102V</t>
  </si>
  <si>
    <t>2257516YOKRY55</t>
  </si>
  <si>
    <t>225/75R16 Yokohama Bluearth RY55 120/121R</t>
  </si>
  <si>
    <t>2354518YOKADCAP</t>
  </si>
  <si>
    <t>235/45R18 Yokohama Advan Apex V601 98Y</t>
  </si>
  <si>
    <t>2355518YOKGEOG058</t>
  </si>
  <si>
    <t>235/55R18 Yokohama Geolandar CV G058 100V</t>
  </si>
  <si>
    <t>2356017YOKASCGT</t>
  </si>
  <si>
    <t>235/60R17 Yokohama Ascend GT S327 102H</t>
  </si>
  <si>
    <t>2356517YOKGEOG058</t>
  </si>
  <si>
    <t>235/65R17 Yokohama Geolandar CV G058 108V</t>
  </si>
  <si>
    <t>2453519CONSPC7Y</t>
  </si>
  <si>
    <t>245/35R19 Continental SportContact 7 (93Y) FR XL</t>
  </si>
  <si>
    <t>2454520YOKADCAP</t>
  </si>
  <si>
    <t>245/45R20 Yokohama Advan Apex V601 103Y</t>
  </si>
  <si>
    <t>2456018CONTERHT</t>
  </si>
  <si>
    <t>245/60R18 Continental TerrainContact HT 105T</t>
  </si>
  <si>
    <t>2456018YOKGEOG058</t>
  </si>
  <si>
    <t>245/60R18 Yokohama Geolandar CV G058 105H</t>
  </si>
  <si>
    <t>2553519YOKADCAP</t>
  </si>
  <si>
    <t>255/35R19 Yokohama Advan Apex V601 96Y</t>
  </si>
  <si>
    <t>2553519YOKADVAV</t>
  </si>
  <si>
    <t>255/35R19 Yokohama Advan Sport V107 (96Y) XL</t>
  </si>
  <si>
    <t>2555019YOKGEOXCV</t>
  </si>
  <si>
    <t>255/50R19 Yokohama Geolandar X-CV G057 107W</t>
  </si>
  <si>
    <t>2555518CONCRLX25</t>
  </si>
  <si>
    <t>255/55R18 Continental CrossContact LX25 109H XL</t>
  </si>
  <si>
    <t>2555519YOKGEOAT</t>
  </si>
  <si>
    <t>255/55R19 Yokohama Geolandar A/T G015 111H</t>
  </si>
  <si>
    <t>2656517YOKG94DV</t>
  </si>
  <si>
    <t>265/65R17 Yokohama Geolandar AT G94DV 112S</t>
  </si>
  <si>
    <t>2754020YOKADVAN</t>
  </si>
  <si>
    <t>275/40R20 Yokohama Advan Sport V107E 106W</t>
  </si>
  <si>
    <t>2754520CONCRCLXSV</t>
  </si>
  <si>
    <t>275/45R20 Continental CrossContact LX Sport 110V XL FR N0</t>
  </si>
  <si>
    <t>3053020YOKADCAP</t>
  </si>
  <si>
    <t>305/30R20 Yokohama Advan Apex V601 103Y</t>
  </si>
  <si>
    <t>3054522YOKPARX</t>
  </si>
  <si>
    <t>305/45R22 Yokohama Parada Spec-X PA02 118V</t>
  </si>
  <si>
    <t>2155017GDYEFGPER</t>
  </si>
  <si>
    <t>215/50R17 Goodyear EfficientGrip Performance 91V HO</t>
  </si>
  <si>
    <t>2355518GDYASUFIN</t>
  </si>
  <si>
    <t>235/55R18 Goodyear Assurance Finesse 100H</t>
  </si>
  <si>
    <t>2156017APOALN4G</t>
  </si>
  <si>
    <t>215/60R17 Apollo Alnac 4G 96H</t>
  </si>
  <si>
    <t>1856015TOYVM2</t>
  </si>
  <si>
    <t>185/60R15 Toyo VM2 84H</t>
  </si>
  <si>
    <t>1955515COOEVOSP</t>
  </si>
  <si>
    <t>195/55R15 Cooper Evolution Sport 85H</t>
  </si>
  <si>
    <t>1856014GDYASSMAX</t>
  </si>
  <si>
    <t>185/60R14 Goodyear Assurance Maxlife 82H SL</t>
  </si>
  <si>
    <t>2656017GDYEAGRSA</t>
  </si>
  <si>
    <t>265/60R17 Goodyear Eagle RSA 108V</t>
  </si>
  <si>
    <t>2353519GDYEAGSP</t>
  </si>
  <si>
    <t>235/35R19 Goodyear Eagle F1 SuperSport 91Y XL</t>
  </si>
  <si>
    <t>2455020GDYEFGSUV</t>
  </si>
  <si>
    <t>245/50R20 Goodyear EfficientGrip SUV 102V</t>
  </si>
  <si>
    <t>2355517GDYEXC</t>
  </si>
  <si>
    <t>235/55R17 Goodyear Excellence 99V</t>
  </si>
  <si>
    <t>2554519CODUTS</t>
  </si>
  <si>
    <t>255/45R19 Cooper Discoverer UTS 100W</t>
  </si>
  <si>
    <t>2454519GDYEGPER</t>
  </si>
  <si>
    <t>245/45R19 Goodyear EfficientGrip Performance SUV 102V</t>
  </si>
  <si>
    <t>2355519GDYEFGSUV</t>
  </si>
  <si>
    <t>235/55R19 Goodyear EfficientGrip SUV 105V XL</t>
  </si>
  <si>
    <t>2355519GDYEAF1AS</t>
  </si>
  <si>
    <t>235/55R19 Goodyear Eagle F1 Asymmetric SUV 105V</t>
  </si>
  <si>
    <t>2356018GDYEF1A3S</t>
  </si>
  <si>
    <t>235/60R18 Goodyear Eagle F1 Asymmetric 3 SUV 103W</t>
  </si>
  <si>
    <t>2454019DUNDZ102P</t>
  </si>
  <si>
    <t>245/40R19 Dunlop Direzza DZ102+ 94W XL MFS</t>
  </si>
  <si>
    <t>2355520GDYASSMAX</t>
  </si>
  <si>
    <t>235/55R20 Goodyear Assurance Maxlife 102V SL</t>
  </si>
  <si>
    <t>2156017DUNEC300</t>
  </si>
  <si>
    <t>215/60R17 Dunlop Enasave EC300+ 96H SL</t>
  </si>
  <si>
    <t>2355517DUSPMAXRT</t>
  </si>
  <si>
    <t>235/55R17 Dunlop SP Sport MAXX RT AO 99V</t>
  </si>
  <si>
    <t>2356018GDYFORHT</t>
  </si>
  <si>
    <t>235/60R18 Goodyear Wrangler Fortitude HT 103V SL</t>
  </si>
  <si>
    <t>2255519COPENDPLUS</t>
  </si>
  <si>
    <t>225/55R19 Cooper Endeavor Plus 99H</t>
  </si>
  <si>
    <t>2255017GDYEAGSP2</t>
  </si>
  <si>
    <t>225/50R17 Goodyear Eagle Sport 2 94V SL</t>
  </si>
  <si>
    <t>2456018COOEVOSP</t>
  </si>
  <si>
    <t>245/60R18 Cooper Evolution Sport 100H</t>
  </si>
  <si>
    <t>2256018COOEVOSP</t>
  </si>
  <si>
    <t>225/60R18 Cooper Evolution Sport 100H</t>
  </si>
  <si>
    <t>2355518COOEVOSP</t>
  </si>
  <si>
    <t>235/55R18 Cooper Evolution Sport 100V</t>
  </si>
  <si>
    <t>2056016GDYEFGPER</t>
  </si>
  <si>
    <t>205/60R16 Goodyear EfficientGrip Performance 92V</t>
  </si>
  <si>
    <t>2256516COOEVOSP</t>
  </si>
  <si>
    <t>225/65R16 Cooper Evolution Sport 100H</t>
  </si>
  <si>
    <t>2155518COOEVOSP</t>
  </si>
  <si>
    <t>215/55R18 Cooper Evolution Sport 95H</t>
  </si>
  <si>
    <t>1855516GDYEAGSP2</t>
  </si>
  <si>
    <t>185/55R16 Goodyear Eagle Sport 2 83V SL</t>
  </si>
  <si>
    <t>1856016TOYVM2</t>
  </si>
  <si>
    <t>185/60R16 Toyo VM2 86H</t>
  </si>
  <si>
    <t>1856014KELEDGTOU2</t>
  </si>
  <si>
    <t>185/60R14 Kelly Edge Touring 2 82T SL</t>
  </si>
  <si>
    <t>1957015SPTSP796</t>
  </si>
  <si>
    <t>195/70R15 Sportrak SP796 8PR 104/102S</t>
  </si>
  <si>
    <t>2556519GDYWRATAD</t>
  </si>
  <si>
    <t>255/65R19 Goodyear Wrangler AT Adventure 114H LR X</t>
  </si>
  <si>
    <t>2557517GOOWRASRA</t>
  </si>
  <si>
    <t>255/75R17 Goodyear Wrangler SR-A 113S OWL</t>
  </si>
  <si>
    <t>2757018CODRUGTREK</t>
  </si>
  <si>
    <t>275/70R18 Cooper Discoverer Rugged Trek 125/122Q</t>
  </si>
  <si>
    <t>3054522TOYPRST3</t>
  </si>
  <si>
    <t>305/45R22 Toyo Proxes STIII 118V</t>
  </si>
  <si>
    <t>2656018GDYWRAWAT</t>
  </si>
  <si>
    <t>265/60R18 Goodyear Wrangler Workhorse AT 110H SL</t>
  </si>
  <si>
    <t>2657017CDSTTPRO</t>
  </si>
  <si>
    <t>265/70R17 Cooper Discoverer STT Pro 121/118Q XL</t>
  </si>
  <si>
    <t>2355017GDYEAGSP</t>
  </si>
  <si>
    <t>235/50R17 Goodyear Eagle Sport AS 96W</t>
  </si>
  <si>
    <t>2657016GDYWRATAD</t>
  </si>
  <si>
    <t>265/70R16 Goodyear Wrangler AT Adventure 112T</t>
  </si>
  <si>
    <t>2655020TOYPRST3</t>
  </si>
  <si>
    <t>265/50R20 Toyo Proxes STIII 111V</t>
  </si>
  <si>
    <t>2457016GDYFORHT</t>
  </si>
  <si>
    <t>245/70R16 Goodyear Wrangler Fortitude HT 107H SL</t>
  </si>
  <si>
    <t>2657017GDYWRAT</t>
  </si>
  <si>
    <t>265/70R17 Goodyear Wrangler AT/S 113S</t>
  </si>
  <si>
    <t>2456018GDYEFGSUV</t>
  </si>
  <si>
    <t>245/60R18 Goodyear EfficientGrip SUV 105H</t>
  </si>
  <si>
    <t>2357016GDYWRAWAT</t>
  </si>
  <si>
    <t>235/70R16 Goodyear Wrangler Workhorse AT 109T XL</t>
  </si>
  <si>
    <t>2955015TOYPXST</t>
  </si>
  <si>
    <t>295/50R15 Toyo Proxes STIII 105H</t>
  </si>
  <si>
    <t>2355518GDYEFGSUV4X4</t>
  </si>
  <si>
    <t>235/55R18 Goodyear EfficientGrip SUV 4X4 100H SL</t>
  </si>
  <si>
    <t>2356517GDYFORHT</t>
  </si>
  <si>
    <t>235/65R17 Goodyear Wrangler Fortitude HT 104V SL</t>
  </si>
  <si>
    <t>2456517GDYFORHT</t>
  </si>
  <si>
    <t>245/65R17 Goodyear Wrangler Fortitude HT 111H XL</t>
  </si>
  <si>
    <t>2356017GDYFORHT</t>
  </si>
  <si>
    <t>235/60R17 Goodyear Wrangler Fortitude HT 102V SL</t>
  </si>
  <si>
    <t>2457016DUNAT20</t>
  </si>
  <si>
    <t>245/70R16 Dunlop GrandTrek AT20 111S XL</t>
  </si>
  <si>
    <t>2557015COCOBRA</t>
  </si>
  <si>
    <t>255/70R15 Cooper Cobra Radial G/T 108T</t>
  </si>
  <si>
    <t>2356517COOEVOSP</t>
  </si>
  <si>
    <t>235/65R17 Cooper Evolution Sport 104H</t>
  </si>
  <si>
    <t>2157014COCOBRA</t>
  </si>
  <si>
    <t>215/70R14 Cooper Cobra Radial G/T 96T</t>
  </si>
  <si>
    <t>2354518DUNSP7000</t>
  </si>
  <si>
    <t>235/45R18 Dunlop SP Sport 7000 A/S 94V</t>
  </si>
  <si>
    <t>1955516TOYCOM</t>
  </si>
  <si>
    <t>195/55R16 Toyo Proxes Comfort 91V</t>
  </si>
  <si>
    <t>3053020GOOEF1SC3</t>
  </si>
  <si>
    <t>305/30R20 Goodyear Eagle F1 SuperCar 3 99Y T</t>
  </si>
  <si>
    <t>2853020GOOEF1SC3</t>
  </si>
  <si>
    <t>285/30R20 Goodyear Eagle F1 SuperCar 3 (95(Y)) T</t>
  </si>
  <si>
    <r>
      <rPr>
        <b/>
        <sz val="14"/>
        <color rgb="FFD767CC"/>
        <rFont val="Gadugi"/>
        <family val="2"/>
      </rPr>
      <t>CAR</t>
    </r>
    <r>
      <rPr>
        <b/>
        <sz val="14"/>
        <color rgb="FF92D050"/>
        <rFont val="Gadugi"/>
        <family val="2"/>
      </rPr>
      <t>MO</t>
    </r>
    <r>
      <rPr>
        <b/>
        <sz val="14"/>
        <color rgb="FF7030A0"/>
        <rFont val="Gadugi"/>
        <family val="2"/>
      </rPr>
      <t>TION</t>
    </r>
  </si>
  <si>
    <t xml:space="preserve">AGATE </t>
  </si>
  <si>
    <t>NEXEN</t>
  </si>
  <si>
    <t>DAVANTI</t>
  </si>
  <si>
    <t>SUNEW</t>
  </si>
  <si>
    <t xml:space="preserve">TORNEL </t>
  </si>
  <si>
    <t>TDI TIRES</t>
  </si>
  <si>
    <t>HAKUBA</t>
  </si>
  <si>
    <t>TBB TIRES</t>
  </si>
  <si>
    <t>EVERGEEN</t>
  </si>
  <si>
    <t>VITOUR</t>
  </si>
  <si>
    <t>GRIT MASTER</t>
  </si>
  <si>
    <t xml:space="preserve">TDI STARK </t>
  </si>
  <si>
    <t>MINERVA</t>
  </si>
  <si>
    <t>TECSHIELD</t>
  </si>
  <si>
    <t xml:space="preserve">ARCRON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</si>
</sst>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9D1393"/>
      <name val="Aptos Black"/>
      <family val="2"/>
    </font>
    <font>
      <b/>
      <sz val="14"/>
      <color rgb="FF9D1393"/>
      <name val="Aptos Black"/>
      <family val="2"/>
    </font>
    <font>
      <b/>
      <sz val="14"/>
      <color rgb="FF7030A0"/>
      <name val="Gadugi"/>
      <family val="2"/>
    </font>
    <font>
      <b/>
      <sz val="14"/>
      <color rgb="FFD767CC"/>
      <name val="Gadugi"/>
      <family val="2"/>
    </font>
    <font>
      <b/>
      <sz val="14"/>
      <color rgb="FF92D050"/>
      <name val="Gadugi"/>
      <family val="2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0D6D6"/>
        <bgColor theme="5"/>
      </patternFill>
    </fill>
    <fill>
      <patternFill patternType="solid">
        <fgColor rgb="FF90D6D6"/>
        <bgColor indexed="64"/>
      </patternFill>
    </fill>
    <fill>
      <patternFill patternType="solid">
        <fgColor rgb="FFFFFF66"/>
        <bgColor theme="5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5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164" fontId="4" fillId="2" borderId="1" xfId="1" applyFont="1" applyFill="1" applyBorder="1" applyAlignment="1">
      <alignment horizontal="center"/>
    </xf>
    <xf numFmtId="164" fontId="5" fillId="0" borderId="1" xfId="1" applyFont="1" applyBorder="1" applyAlignment="1"/>
    <xf numFmtId="0" fontId="0" fillId="0" borderId="1" xfId="0" applyBorder="1"/>
    <xf numFmtId="164" fontId="0" fillId="0" borderId="1" xfId="1" applyFont="1" applyBorder="1" applyAlignment="1"/>
    <xf numFmtId="0" fontId="0" fillId="3" borderId="0" xfId="0" applyFill="1"/>
    <xf numFmtId="14" fontId="8" fillId="3" borderId="0" xfId="0" applyNumberFormat="1" applyFont="1" applyFill="1"/>
    <xf numFmtId="0" fontId="0" fillId="4" borderId="0" xfId="0" applyFill="1"/>
    <xf numFmtId="0" fontId="0" fillId="4" borderId="0" xfId="0" applyFill="1" applyAlignment="1">
      <alignment vertic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6" fontId="0" fillId="0" borderId="1" xfId="0" applyNumberFormat="1" applyBorder="1"/>
    <xf numFmtId="0" fontId="0" fillId="3" borderId="1" xfId="0" applyFill="1" applyBorder="1" applyAlignment="1">
      <alignment horizontal="center" vertical="center" wrapText="1"/>
    </xf>
    <xf numFmtId="166" fontId="6" fillId="0" borderId="1" xfId="1" applyNumberFormat="1" applyFont="1" applyFill="1" applyBorder="1" applyAlignment="1">
      <alignment horizontal="center" vertical="center" wrapText="1"/>
    </xf>
    <xf numFmtId="14" fontId="6" fillId="0" borderId="5" xfId="2" applyNumberFormat="1" applyFont="1" applyFill="1" applyBorder="1" applyAlignment="1">
      <alignment horizontal="center" vertical="center" wrapText="1"/>
    </xf>
    <xf numFmtId="8" fontId="0" fillId="0" borderId="1" xfId="0" applyNumberFormat="1" applyBorder="1"/>
    <xf numFmtId="0" fontId="0" fillId="0" borderId="6" xfId="0" applyBorder="1"/>
    <xf numFmtId="8" fontId="0" fillId="0" borderId="6" xfId="0" applyNumberFormat="1" applyBorder="1"/>
    <xf numFmtId="0" fontId="11" fillId="9" borderId="2" xfId="2" applyNumberFormat="1" applyFont="1" applyFill="1" applyBorder="1" applyAlignment="1">
      <alignment horizontal="center" vertical="center" wrapText="1"/>
    </xf>
    <xf numFmtId="0" fontId="11" fillId="8" borderId="3" xfId="2" applyNumberFormat="1" applyFont="1" applyFill="1" applyBorder="1" applyAlignment="1">
      <alignment horizontal="center" vertical="center" wrapText="1"/>
    </xf>
    <xf numFmtId="164" fontId="11" fillId="10" borderId="3" xfId="1" applyFont="1" applyFill="1" applyBorder="1" applyAlignment="1">
      <alignment horizontal="center" vertical="center" wrapText="1"/>
    </xf>
    <xf numFmtId="164" fontId="11" fillId="8" borderId="3" xfId="1" applyFont="1" applyFill="1" applyBorder="1" applyAlignment="1">
      <alignment horizontal="center" vertical="center" wrapText="1"/>
    </xf>
    <xf numFmtId="0" fontId="11" fillId="9" borderId="3" xfId="2" applyNumberFormat="1" applyFont="1" applyFill="1" applyBorder="1" applyAlignment="1">
      <alignment horizontal="center" vertical="center" wrapText="1"/>
    </xf>
    <xf numFmtId="0" fontId="11" fillId="7" borderId="3" xfId="2" applyNumberFormat="1" applyFont="1" applyFill="1" applyBorder="1" applyAlignment="1">
      <alignment horizontal="center" vertical="center" wrapText="1"/>
    </xf>
    <xf numFmtId="165" fontId="12" fillId="9" borderId="3" xfId="2" applyFont="1" applyFill="1" applyBorder="1" applyAlignment="1">
      <alignment horizontal="center" vertical="center" wrapText="1"/>
    </xf>
    <xf numFmtId="165" fontId="11" fillId="7" borderId="3" xfId="2" applyFont="1" applyFill="1" applyBorder="1" applyAlignment="1">
      <alignment horizontal="center" vertical="center" wrapText="1"/>
    </xf>
    <xf numFmtId="165" fontId="11" fillId="9" borderId="3" xfId="2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164" fontId="3" fillId="2" borderId="1" xfId="1" applyFont="1" applyFill="1" applyBorder="1" applyAlignment="1"/>
    <xf numFmtId="14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</cellXfs>
  <cellStyles count="5">
    <cellStyle name="Millares" xfId="2" builtinId="3"/>
    <cellStyle name="Moneda" xfId="1" builtinId="4"/>
    <cellStyle name="Moneda 2" xfId="3" xr:uid="{00000000-0005-0000-0000-000002000000}"/>
    <cellStyle name="Moneda 3" xfId="4" xr:uid="{7934304F-15C7-48B0-8F92-6861EC18F986}"/>
    <cellStyle name="Normal" xfId="0" builtinId="0"/>
  </cellStyles>
  <dxfs count="24"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7030A0"/>
        <name val="Gadugi"/>
        <family val="2"/>
        <scheme val="none"/>
      </font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name val="Arial Narrow"/>
        <family val="2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66" formatCode="&quot;$&quot;#,##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9D1393"/>
        <name val="Aptos Black"/>
        <family val="2"/>
        <scheme val="none"/>
      </font>
      <fill>
        <patternFill patternType="solid">
          <fgColor theme="5"/>
          <bgColor rgb="FF90D6D6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FF66"/>
      <color rgb="FFD767CC"/>
      <color rgb="FF9D1393"/>
      <color rgb="FFF13BAC"/>
      <color rgb="FFE66914"/>
      <color rgb="FF7B73E7"/>
      <color rgb="FFFFCCCC"/>
      <color rgb="FF90D6D6"/>
      <color rgb="FF1E7A3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233100-5ECB-46BE-81C5-741AD7B44158}" name="Tabla3" displayName="Tabla3" ref="A2:D4016" totalsRowShown="0" headerRowDxfId="4" headerRowBorderDxfId="2" tableBorderDxfId="3" totalsRowBorderDxfId="1">
  <autoFilter ref="A2:D4016" xr:uid="{DCFA496C-3A0D-45CA-919F-CD6566A24C96}"/>
  <tableColumns count="4">
    <tableColumn id="1" xr3:uid="{CF1A41D5-AD29-4C03-B996-B3E580C581E3}" name="." dataDxfId="22"/>
    <tableColumn id="2" xr3:uid="{A77BDD11-D198-47E5-8B79-DF79204F7488}" name="DESCRIPCION" dataDxfId="21"/>
    <tableColumn id="3" xr3:uid="{F64C6EA3-5F54-4703-B94B-C74F94EFE256}" name="Columna1" dataDxfId="20"/>
    <tableColumn id="4" xr3:uid="{8AE17BFA-D570-4F25-8A2D-A59F75F568D2}" name="Columna2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3954" totalsRowShown="0" headerRowDxfId="18" dataDxfId="16" headerRowBorderDxfId="17" tableBorderDxfId="15" headerRowCellStyle="Millares">
  <autoFilter ref="A1:J3954" xr:uid="{00000000-0009-0000-0100-000001000000}"/>
  <tableColumns count="10">
    <tableColumn id="1" xr3:uid="{00000000-0010-0000-0000-000001000000}" name="FECHA LISTA" dataDxfId="14" dataCellStyle="Millares"/>
    <tableColumn id="2" xr3:uid="{00000000-0010-0000-0000-000002000000}" name="PROMOCION CON IVA" dataDxfId="13"/>
    <tableColumn id="3" xr3:uid="{00000000-0010-0000-0000-000003000000}" name="PRECIO PROV S/IVA" dataDxfId="12" dataCellStyle="Moneda">
      <calculatedColumnFormula>+Tabla1[[#This Row],[PRECIO PROV CON IVA]]/1.16</calculatedColumnFormula>
    </tableColumn>
    <tableColumn id="4" xr3:uid="{00000000-0010-0000-0000-000004000000}" name="PRECIO PROV CON IVA" dataDxfId="11" dataCellStyle="Moneda">
      <calculatedColumnFormula>'CAR MOT'!D3</calculatedColumnFormula>
    </tableColumn>
    <tableColumn id="5" xr3:uid="{00000000-0010-0000-0000-000005000000}" name="PROVEEDOR" dataDxfId="10"/>
    <tableColumn id="6" xr3:uid="{00000000-0010-0000-0000-000006000000}" name="CODIGO" dataDxfId="9">
      <calculatedColumnFormula>'CAR MOT'!A3</calculatedColumnFormula>
    </tableColumn>
    <tableColumn id="7" xr3:uid="{00000000-0010-0000-0000-000007000000}" name="EXISTENCIA" dataDxfId="8">
      <calculatedColumnFormula>'CAR MOT'!C3</calculatedColumnFormula>
    </tableColumn>
    <tableColumn id="8" xr3:uid="{00000000-0010-0000-0000-000008000000}" name="MEDIDA" dataDxfId="7">
      <calculatedColumnFormula>'CAR MOT'!F3</calculatedColumnFormula>
    </tableColumn>
    <tableColumn id="9" xr3:uid="{00000000-0010-0000-0000-000009000000}" name="MARCA" dataDxfId="6"/>
    <tableColumn id="10" xr3:uid="{00000000-0010-0000-0000-00000A000000}" name="MODELO" dataDxfId="5">
      <calculatedColumnFormula>'CAR MOT'!B3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8"/>
  <sheetViews>
    <sheetView workbookViewId="0">
      <selection activeCell="E7" sqref="E7"/>
    </sheetView>
  </sheetViews>
  <sheetFormatPr baseColWidth="10" defaultColWidth="11.44140625" defaultRowHeight="14.4" x14ac:dyDescent="0.3"/>
  <cols>
    <col min="1" max="1" width="17.6640625" style="5" bestFit="1" customWidth="1"/>
    <col min="2" max="2" width="49.33203125" style="5" bestFit="1" customWidth="1"/>
    <col min="3" max="3" width="12.5546875" style="6" customWidth="1"/>
    <col min="4" max="4" width="22.6640625" customWidth="1"/>
    <col min="5" max="5" width="16.109375" bestFit="1" customWidth="1"/>
    <col min="7" max="7" width="15.5546875" customWidth="1"/>
  </cols>
  <sheetData>
    <row r="1" spans="1:5" ht="26.25" customHeight="1" x14ac:dyDescent="0.4">
      <c r="A1" s="36" t="s">
        <v>0</v>
      </c>
      <c r="B1" s="37"/>
      <c r="C1" s="38"/>
      <c r="E1" s="8">
        <v>43921</v>
      </c>
    </row>
    <row r="2" spans="1:5" x14ac:dyDescent="0.3">
      <c r="A2" s="2" t="s">
        <v>1</v>
      </c>
      <c r="B2" s="2" t="s">
        <v>2</v>
      </c>
      <c r="C2" s="3" t="s">
        <v>1103</v>
      </c>
    </row>
    <row r="3" spans="1:5" x14ac:dyDescent="0.3">
      <c r="A3" s="1" t="s">
        <v>3</v>
      </c>
      <c r="B3" s="1" t="s">
        <v>1352</v>
      </c>
      <c r="C3" s="4">
        <v>1890.7</v>
      </c>
      <c r="D3" t="s">
        <v>1340</v>
      </c>
    </row>
    <row r="4" spans="1:5" x14ac:dyDescent="0.3">
      <c r="A4" s="1" t="s">
        <v>4</v>
      </c>
      <c r="B4" s="1" t="s">
        <v>1353</v>
      </c>
      <c r="C4" s="4">
        <v>4155.6400000000003</v>
      </c>
      <c r="D4" t="s">
        <v>1341</v>
      </c>
    </row>
    <row r="5" spans="1:5" x14ac:dyDescent="0.3">
      <c r="A5" s="1" t="s">
        <v>2606</v>
      </c>
      <c r="B5" s="1" t="s">
        <v>2607</v>
      </c>
      <c r="C5" s="4">
        <v>5924.49</v>
      </c>
      <c r="D5" t="s">
        <v>1341</v>
      </c>
    </row>
    <row r="6" spans="1:5" x14ac:dyDescent="0.3">
      <c r="A6" s="1" t="s">
        <v>2765</v>
      </c>
      <c r="B6" s="1" t="s">
        <v>2766</v>
      </c>
      <c r="C6" s="4">
        <v>3766.58</v>
      </c>
      <c r="D6" t="s">
        <v>1342</v>
      </c>
    </row>
    <row r="7" spans="1:5" x14ac:dyDescent="0.3">
      <c r="A7" s="1" t="s">
        <v>5</v>
      </c>
      <c r="B7" s="1" t="s">
        <v>1354</v>
      </c>
      <c r="C7" s="4">
        <v>4360.96</v>
      </c>
      <c r="D7" t="s">
        <v>1342</v>
      </c>
    </row>
    <row r="8" spans="1:5" x14ac:dyDescent="0.3">
      <c r="A8" s="1" t="s">
        <v>6</v>
      </c>
      <c r="B8" s="1" t="s">
        <v>1355</v>
      </c>
      <c r="C8" s="4">
        <v>4138.57</v>
      </c>
      <c r="D8" t="s">
        <v>1343</v>
      </c>
    </row>
    <row r="9" spans="1:5" x14ac:dyDescent="0.3">
      <c r="A9" s="1" t="s">
        <v>2767</v>
      </c>
      <c r="B9" s="1" t="s">
        <v>2768</v>
      </c>
      <c r="C9" s="4">
        <v>6549</v>
      </c>
      <c r="D9" t="s">
        <v>1344</v>
      </c>
    </row>
    <row r="10" spans="1:5" x14ac:dyDescent="0.3">
      <c r="A10" s="1" t="s">
        <v>2608</v>
      </c>
      <c r="B10" s="1" t="s">
        <v>2609</v>
      </c>
      <c r="C10" s="4">
        <v>7374.85</v>
      </c>
      <c r="D10" t="s">
        <v>1344</v>
      </c>
    </row>
    <row r="11" spans="1:5" x14ac:dyDescent="0.3">
      <c r="A11" s="1" t="s">
        <v>7</v>
      </c>
      <c r="B11" s="1" t="s">
        <v>1356</v>
      </c>
      <c r="C11" s="4">
        <v>6197.71</v>
      </c>
      <c r="D11" t="s">
        <v>1344</v>
      </c>
    </row>
    <row r="12" spans="1:5" x14ac:dyDescent="0.3">
      <c r="A12" s="1" t="s">
        <v>8</v>
      </c>
      <c r="B12" s="1" t="s">
        <v>1357</v>
      </c>
      <c r="C12" s="4">
        <v>7149.99</v>
      </c>
      <c r="D12" t="s">
        <v>1344</v>
      </c>
    </row>
    <row r="13" spans="1:5" x14ac:dyDescent="0.3">
      <c r="A13" s="1" t="s">
        <v>1114</v>
      </c>
      <c r="B13" s="1" t="s">
        <v>1358</v>
      </c>
      <c r="C13" s="4">
        <v>5469.46</v>
      </c>
      <c r="D13" t="s">
        <v>1344</v>
      </c>
    </row>
    <row r="14" spans="1:5" x14ac:dyDescent="0.3">
      <c r="A14" s="1" t="s">
        <v>1115</v>
      </c>
      <c r="B14" s="1" t="s">
        <v>2610</v>
      </c>
      <c r="C14" s="4">
        <v>3030</v>
      </c>
      <c r="D14" t="s">
        <v>1344</v>
      </c>
    </row>
    <row r="15" spans="1:5" x14ac:dyDescent="0.3">
      <c r="A15" s="1" t="s">
        <v>1359</v>
      </c>
      <c r="B15" s="1" t="s">
        <v>2611</v>
      </c>
      <c r="C15" s="4">
        <v>3210.01</v>
      </c>
      <c r="D15" t="s">
        <v>1344</v>
      </c>
    </row>
    <row r="16" spans="1:5" x14ac:dyDescent="0.3">
      <c r="A16" s="1" t="s">
        <v>9</v>
      </c>
      <c r="B16" s="1" t="s">
        <v>1360</v>
      </c>
      <c r="C16" s="4">
        <v>3360.01</v>
      </c>
      <c r="D16" t="s">
        <v>1344</v>
      </c>
    </row>
    <row r="17" spans="1:4" x14ac:dyDescent="0.3">
      <c r="A17" s="1" t="s">
        <v>10</v>
      </c>
      <c r="B17" s="1" t="s">
        <v>1361</v>
      </c>
      <c r="C17" s="4">
        <v>3360.02</v>
      </c>
      <c r="D17" t="s">
        <v>1344</v>
      </c>
    </row>
    <row r="18" spans="1:4" x14ac:dyDescent="0.3">
      <c r="A18" s="1" t="s">
        <v>2769</v>
      </c>
      <c r="B18" s="1" t="s">
        <v>2770</v>
      </c>
      <c r="C18" s="4">
        <v>3577.62</v>
      </c>
      <c r="D18" t="s">
        <v>1344</v>
      </c>
    </row>
    <row r="19" spans="1:4" x14ac:dyDescent="0.3">
      <c r="A19" s="1" t="s">
        <v>2771</v>
      </c>
      <c r="B19" s="1" t="s">
        <v>2772</v>
      </c>
      <c r="C19" s="4">
        <v>3900.43</v>
      </c>
      <c r="D19" t="s">
        <v>1344</v>
      </c>
    </row>
    <row r="20" spans="1:4" x14ac:dyDescent="0.3">
      <c r="A20" s="1" t="s">
        <v>1362</v>
      </c>
      <c r="B20" s="1" t="s">
        <v>1363</v>
      </c>
      <c r="C20" s="4">
        <v>4387.41</v>
      </c>
      <c r="D20" t="s">
        <v>1344</v>
      </c>
    </row>
    <row r="21" spans="1:4" x14ac:dyDescent="0.3">
      <c r="A21" s="1" t="s">
        <v>1364</v>
      </c>
      <c r="B21" s="1" t="s">
        <v>1365</v>
      </c>
      <c r="C21" s="4">
        <v>4387.41</v>
      </c>
      <c r="D21" t="s">
        <v>1344</v>
      </c>
    </row>
    <row r="22" spans="1:4" x14ac:dyDescent="0.3">
      <c r="A22" s="1" t="s">
        <v>1366</v>
      </c>
      <c r="B22" s="1" t="s">
        <v>1367</v>
      </c>
      <c r="C22" s="4">
        <v>5060.79</v>
      </c>
      <c r="D22" t="s">
        <v>1344</v>
      </c>
    </row>
    <row r="23" spans="1:4" x14ac:dyDescent="0.3">
      <c r="A23" s="1" t="s">
        <v>11</v>
      </c>
      <c r="B23" s="1" t="s">
        <v>1368</v>
      </c>
      <c r="C23" s="4">
        <v>3410.02</v>
      </c>
      <c r="D23" t="s">
        <v>1344</v>
      </c>
    </row>
    <row r="24" spans="1:4" x14ac:dyDescent="0.3">
      <c r="A24" s="1" t="s">
        <v>12</v>
      </c>
      <c r="B24" s="1" t="s">
        <v>1369</v>
      </c>
      <c r="C24" s="4">
        <v>4526.26</v>
      </c>
      <c r="D24" t="s">
        <v>1344</v>
      </c>
    </row>
    <row r="25" spans="1:4" x14ac:dyDescent="0.3">
      <c r="A25" s="1" t="s">
        <v>2612</v>
      </c>
      <c r="B25" s="1" t="s">
        <v>2613</v>
      </c>
      <c r="C25" s="4">
        <v>6596.57</v>
      </c>
      <c r="D25" t="s">
        <v>1344</v>
      </c>
    </row>
    <row r="26" spans="1:4" x14ac:dyDescent="0.3">
      <c r="A26" s="1" t="s">
        <v>13</v>
      </c>
      <c r="B26" s="1" t="s">
        <v>1370</v>
      </c>
      <c r="C26" s="4">
        <v>4589.42</v>
      </c>
      <c r="D26" t="s">
        <v>1344</v>
      </c>
    </row>
    <row r="27" spans="1:4" x14ac:dyDescent="0.3">
      <c r="A27" s="1" t="s">
        <v>2614</v>
      </c>
      <c r="B27" s="1" t="s">
        <v>2615</v>
      </c>
      <c r="C27" s="4">
        <v>6084.48</v>
      </c>
      <c r="D27" t="s">
        <v>1344</v>
      </c>
    </row>
    <row r="28" spans="1:4" x14ac:dyDescent="0.3">
      <c r="A28" s="1" t="s">
        <v>2616</v>
      </c>
      <c r="B28" s="1" t="s">
        <v>2617</v>
      </c>
      <c r="C28" s="4">
        <v>6528.19</v>
      </c>
      <c r="D28" t="s">
        <v>1344</v>
      </c>
    </row>
    <row r="29" spans="1:4" x14ac:dyDescent="0.3">
      <c r="A29" s="1" t="s">
        <v>14</v>
      </c>
      <c r="B29" s="1" t="s">
        <v>1371</v>
      </c>
      <c r="C29" s="4">
        <v>3372.38</v>
      </c>
      <c r="D29" t="s">
        <v>1344</v>
      </c>
    </row>
    <row r="30" spans="1:4" x14ac:dyDescent="0.3">
      <c r="A30" s="1" t="s">
        <v>2618</v>
      </c>
      <c r="B30" s="1" t="s">
        <v>2619</v>
      </c>
      <c r="C30" s="4">
        <v>7223.24</v>
      </c>
      <c r="D30" t="s">
        <v>1344</v>
      </c>
    </row>
    <row r="31" spans="1:4" x14ac:dyDescent="0.3">
      <c r="A31" s="1" t="s">
        <v>15</v>
      </c>
      <c r="B31" s="1" t="s">
        <v>1372</v>
      </c>
      <c r="C31" s="4">
        <v>4598.55</v>
      </c>
      <c r="D31" t="s">
        <v>1344</v>
      </c>
    </row>
    <row r="32" spans="1:4" x14ac:dyDescent="0.3">
      <c r="A32" s="1" t="s">
        <v>16</v>
      </c>
      <c r="B32" s="1" t="s">
        <v>1373</v>
      </c>
      <c r="C32" s="4">
        <v>4826.1499999999996</v>
      </c>
      <c r="D32" t="s">
        <v>1344</v>
      </c>
    </row>
    <row r="33" spans="1:4" x14ac:dyDescent="0.3">
      <c r="A33" s="1" t="s">
        <v>2620</v>
      </c>
      <c r="B33" s="1" t="s">
        <v>2621</v>
      </c>
      <c r="C33" s="4">
        <v>6300.33</v>
      </c>
      <c r="D33" t="s">
        <v>1344</v>
      </c>
    </row>
    <row r="34" spans="1:4" x14ac:dyDescent="0.3">
      <c r="A34" s="1" t="s">
        <v>17</v>
      </c>
      <c r="B34" s="1" t="s">
        <v>2622</v>
      </c>
      <c r="C34" s="4">
        <v>6753.56</v>
      </c>
      <c r="D34" t="s">
        <v>1344</v>
      </c>
    </row>
    <row r="35" spans="1:4" x14ac:dyDescent="0.3">
      <c r="A35" s="1" t="s">
        <v>1374</v>
      </c>
      <c r="B35" s="1" t="s">
        <v>1375</v>
      </c>
      <c r="C35" s="4">
        <v>3030</v>
      </c>
      <c r="D35" t="s">
        <v>1344</v>
      </c>
    </row>
    <row r="36" spans="1:4" x14ac:dyDescent="0.3">
      <c r="A36" s="1" t="s">
        <v>18</v>
      </c>
      <c r="B36" s="1" t="s">
        <v>1376</v>
      </c>
      <c r="C36" s="4">
        <v>3030</v>
      </c>
      <c r="D36" t="s">
        <v>1344</v>
      </c>
    </row>
    <row r="37" spans="1:4" x14ac:dyDescent="0.3">
      <c r="A37" s="1" t="s">
        <v>19</v>
      </c>
      <c r="B37" s="1" t="s">
        <v>1377</v>
      </c>
      <c r="C37" s="4">
        <v>3360.01</v>
      </c>
      <c r="D37" t="s">
        <v>1344</v>
      </c>
    </row>
    <row r="38" spans="1:4" x14ac:dyDescent="0.3">
      <c r="A38" s="1" t="s">
        <v>20</v>
      </c>
      <c r="B38" s="1" t="s">
        <v>1378</v>
      </c>
      <c r="C38" s="4">
        <v>3210.01</v>
      </c>
      <c r="D38" t="s">
        <v>1344</v>
      </c>
    </row>
    <row r="39" spans="1:4" x14ac:dyDescent="0.3">
      <c r="A39" s="1" t="s">
        <v>1379</v>
      </c>
      <c r="B39" s="1" t="s">
        <v>1380</v>
      </c>
      <c r="C39" s="4">
        <v>3440</v>
      </c>
      <c r="D39" t="s">
        <v>1344</v>
      </c>
    </row>
    <row r="40" spans="1:4" x14ac:dyDescent="0.3">
      <c r="A40" s="1" t="s">
        <v>21</v>
      </c>
      <c r="B40" s="1" t="s">
        <v>1381</v>
      </c>
      <c r="C40" s="4">
        <v>4059.69</v>
      </c>
      <c r="D40" t="s">
        <v>1344</v>
      </c>
    </row>
    <row r="41" spans="1:4" x14ac:dyDescent="0.3">
      <c r="A41" s="1" t="s">
        <v>22</v>
      </c>
      <c r="B41" s="1" t="s">
        <v>1382</v>
      </c>
      <c r="C41" s="4">
        <v>3520.66</v>
      </c>
      <c r="D41" t="s">
        <v>1344</v>
      </c>
    </row>
    <row r="42" spans="1:4" x14ac:dyDescent="0.3">
      <c r="A42" s="1" t="s">
        <v>23</v>
      </c>
      <c r="B42" s="1" t="s">
        <v>1383</v>
      </c>
      <c r="C42" s="4">
        <v>6742.81</v>
      </c>
      <c r="D42" t="s">
        <v>1345</v>
      </c>
    </row>
    <row r="43" spans="1:4" x14ac:dyDescent="0.3">
      <c r="A43" s="1" t="s">
        <v>24</v>
      </c>
      <c r="B43" s="1" t="s">
        <v>1384</v>
      </c>
      <c r="C43" s="4">
        <v>6664.14</v>
      </c>
      <c r="D43" t="s">
        <v>1345</v>
      </c>
    </row>
    <row r="44" spans="1:4" x14ac:dyDescent="0.3">
      <c r="A44" s="1" t="s">
        <v>1385</v>
      </c>
      <c r="B44" s="1" t="s">
        <v>1386</v>
      </c>
      <c r="C44" s="4">
        <v>7075.18</v>
      </c>
      <c r="D44" t="s">
        <v>1345</v>
      </c>
    </row>
    <row r="45" spans="1:4" x14ac:dyDescent="0.3">
      <c r="A45" s="1" t="s">
        <v>1387</v>
      </c>
      <c r="B45" s="1" t="s">
        <v>1388</v>
      </c>
      <c r="C45" s="4">
        <v>6216.05</v>
      </c>
      <c r="D45" t="s">
        <v>1345</v>
      </c>
    </row>
    <row r="46" spans="1:4" x14ac:dyDescent="0.3">
      <c r="A46" s="1" t="s">
        <v>25</v>
      </c>
      <c r="B46" s="1" t="s">
        <v>1389</v>
      </c>
      <c r="C46" s="4">
        <v>7230.75</v>
      </c>
      <c r="D46" t="s">
        <v>1345</v>
      </c>
    </row>
    <row r="47" spans="1:4" x14ac:dyDescent="0.3">
      <c r="A47" s="1" t="s">
        <v>26</v>
      </c>
      <c r="B47" s="1" t="s">
        <v>1390</v>
      </c>
      <c r="C47" s="4">
        <v>4460.01</v>
      </c>
      <c r="D47" t="s">
        <v>1345</v>
      </c>
    </row>
    <row r="48" spans="1:4" x14ac:dyDescent="0.3">
      <c r="A48" s="1" t="s">
        <v>27</v>
      </c>
      <c r="B48" s="1" t="s">
        <v>1391</v>
      </c>
      <c r="C48" s="4">
        <v>5096</v>
      </c>
      <c r="D48" t="s">
        <v>1345</v>
      </c>
    </row>
    <row r="49" spans="1:4" x14ac:dyDescent="0.3">
      <c r="A49" s="1" t="s">
        <v>28</v>
      </c>
      <c r="B49" s="1" t="s">
        <v>1392</v>
      </c>
      <c r="C49" s="4">
        <v>7912.29</v>
      </c>
      <c r="D49" t="s">
        <v>1345</v>
      </c>
    </row>
    <row r="50" spans="1:4" x14ac:dyDescent="0.3">
      <c r="A50" s="1" t="s">
        <v>29</v>
      </c>
      <c r="B50" s="1" t="s">
        <v>1393</v>
      </c>
      <c r="C50" s="4">
        <v>7531.3</v>
      </c>
      <c r="D50" t="s">
        <v>1345</v>
      </c>
    </row>
    <row r="51" spans="1:4" x14ac:dyDescent="0.3">
      <c r="A51" s="1" t="s">
        <v>30</v>
      </c>
      <c r="B51" s="1" t="s">
        <v>1394</v>
      </c>
      <c r="C51" s="4">
        <v>3565.94</v>
      </c>
      <c r="D51" t="s">
        <v>1345</v>
      </c>
    </row>
    <row r="52" spans="1:4" x14ac:dyDescent="0.3">
      <c r="A52" s="1" t="s">
        <v>1395</v>
      </c>
      <c r="B52" s="1" t="s">
        <v>2623</v>
      </c>
      <c r="C52" s="4">
        <v>3670</v>
      </c>
      <c r="D52" t="s">
        <v>1345</v>
      </c>
    </row>
    <row r="53" spans="1:4" x14ac:dyDescent="0.3">
      <c r="A53" s="1" t="s">
        <v>31</v>
      </c>
      <c r="B53" s="1" t="s">
        <v>1396</v>
      </c>
      <c r="C53" s="4">
        <v>3307.99</v>
      </c>
      <c r="D53" t="s">
        <v>1345</v>
      </c>
    </row>
    <row r="54" spans="1:4" x14ac:dyDescent="0.3">
      <c r="A54" s="1" t="s">
        <v>1397</v>
      </c>
      <c r="B54" s="1" t="s">
        <v>2624</v>
      </c>
      <c r="C54" s="4">
        <v>3710</v>
      </c>
      <c r="D54" t="s">
        <v>1345</v>
      </c>
    </row>
    <row r="55" spans="1:4" x14ac:dyDescent="0.3">
      <c r="A55" s="1" t="s">
        <v>32</v>
      </c>
      <c r="B55" s="1" t="s">
        <v>1398</v>
      </c>
      <c r="C55" s="4">
        <v>3823.22</v>
      </c>
      <c r="D55" t="s">
        <v>1345</v>
      </c>
    </row>
    <row r="56" spans="1:4" x14ac:dyDescent="0.3">
      <c r="A56" s="1" t="s">
        <v>2773</v>
      </c>
      <c r="B56" s="1" t="s">
        <v>2774</v>
      </c>
      <c r="C56" s="4">
        <v>3373.94</v>
      </c>
      <c r="D56" t="s">
        <v>1345</v>
      </c>
    </row>
    <row r="57" spans="1:4" x14ac:dyDescent="0.3">
      <c r="A57" s="1" t="s">
        <v>33</v>
      </c>
      <c r="B57" s="1" t="s">
        <v>1399</v>
      </c>
      <c r="C57" s="4">
        <v>3368.22</v>
      </c>
      <c r="D57" t="s">
        <v>1345</v>
      </c>
    </row>
    <row r="58" spans="1:4" x14ac:dyDescent="0.3">
      <c r="A58" s="1" t="s">
        <v>2775</v>
      </c>
      <c r="B58" s="1" t="s">
        <v>2776</v>
      </c>
      <c r="C58" s="4">
        <v>3971.44</v>
      </c>
      <c r="D58" t="s">
        <v>1345</v>
      </c>
    </row>
    <row r="59" spans="1:4" x14ac:dyDescent="0.3">
      <c r="A59" s="1" t="s">
        <v>34</v>
      </c>
      <c r="B59" s="1" t="s">
        <v>1400</v>
      </c>
      <c r="C59" s="4">
        <v>3567.08</v>
      </c>
      <c r="D59" t="s">
        <v>1345</v>
      </c>
    </row>
    <row r="60" spans="1:4" x14ac:dyDescent="0.3">
      <c r="A60" s="1" t="s">
        <v>35</v>
      </c>
      <c r="B60" s="1" t="s">
        <v>1401</v>
      </c>
      <c r="C60" s="4">
        <v>4857.99</v>
      </c>
      <c r="D60" t="s">
        <v>1345</v>
      </c>
    </row>
    <row r="61" spans="1:4" x14ac:dyDescent="0.3">
      <c r="A61" s="1" t="s">
        <v>2625</v>
      </c>
      <c r="B61" s="1" t="s">
        <v>2626</v>
      </c>
      <c r="C61" s="4">
        <v>7257.43</v>
      </c>
      <c r="D61" t="s">
        <v>1345</v>
      </c>
    </row>
    <row r="62" spans="1:4" x14ac:dyDescent="0.3">
      <c r="A62" s="1" t="s">
        <v>2627</v>
      </c>
      <c r="B62" s="1" t="s">
        <v>2628</v>
      </c>
      <c r="C62" s="4">
        <v>7018.09</v>
      </c>
      <c r="D62" t="s">
        <v>1345</v>
      </c>
    </row>
    <row r="63" spans="1:4" x14ac:dyDescent="0.3">
      <c r="A63" s="1" t="s">
        <v>36</v>
      </c>
      <c r="B63" s="1" t="s">
        <v>1402</v>
      </c>
      <c r="C63" s="4">
        <v>4903.1400000000003</v>
      </c>
      <c r="D63" t="s">
        <v>1345</v>
      </c>
    </row>
    <row r="64" spans="1:4" x14ac:dyDescent="0.3">
      <c r="A64" s="1" t="s">
        <v>2629</v>
      </c>
      <c r="B64" s="1" t="s">
        <v>2630</v>
      </c>
      <c r="C64" s="4">
        <v>6653.73</v>
      </c>
      <c r="D64" t="s">
        <v>1345</v>
      </c>
    </row>
    <row r="65" spans="1:4" x14ac:dyDescent="0.3">
      <c r="A65" s="1" t="s">
        <v>2631</v>
      </c>
      <c r="B65" s="1" t="s">
        <v>2632</v>
      </c>
      <c r="C65" s="4">
        <v>6847.39</v>
      </c>
      <c r="D65" t="s">
        <v>1345</v>
      </c>
    </row>
    <row r="66" spans="1:4" x14ac:dyDescent="0.3">
      <c r="A66" s="1" t="s">
        <v>37</v>
      </c>
      <c r="B66" s="1" t="s">
        <v>1403</v>
      </c>
      <c r="C66" s="4">
        <v>3440.01</v>
      </c>
      <c r="D66" t="s">
        <v>1345</v>
      </c>
    </row>
    <row r="67" spans="1:4" x14ac:dyDescent="0.3">
      <c r="A67" s="1" t="s">
        <v>2633</v>
      </c>
      <c r="B67" s="1" t="s">
        <v>2634</v>
      </c>
      <c r="C67" s="4">
        <v>7633.27</v>
      </c>
      <c r="D67" t="s">
        <v>1345</v>
      </c>
    </row>
    <row r="68" spans="1:4" x14ac:dyDescent="0.3">
      <c r="A68" s="1" t="s">
        <v>38</v>
      </c>
      <c r="B68" s="1" t="s">
        <v>1404</v>
      </c>
      <c r="C68" s="4">
        <v>5129.17</v>
      </c>
      <c r="D68" t="s">
        <v>1345</v>
      </c>
    </row>
    <row r="69" spans="1:4" x14ac:dyDescent="0.3">
      <c r="A69" s="1" t="s">
        <v>39</v>
      </c>
      <c r="B69" s="1" t="s">
        <v>1405</v>
      </c>
      <c r="C69" s="4">
        <v>5128.91</v>
      </c>
      <c r="D69" t="s">
        <v>1345</v>
      </c>
    </row>
    <row r="70" spans="1:4" x14ac:dyDescent="0.3">
      <c r="A70" s="1" t="s">
        <v>2635</v>
      </c>
      <c r="B70" s="1" t="s">
        <v>2636</v>
      </c>
      <c r="C70" s="4">
        <v>6904.29</v>
      </c>
      <c r="D70" t="s">
        <v>1345</v>
      </c>
    </row>
    <row r="71" spans="1:4" x14ac:dyDescent="0.3">
      <c r="A71" s="1" t="s">
        <v>1406</v>
      </c>
      <c r="B71" s="1" t="s">
        <v>1407</v>
      </c>
      <c r="C71" s="4">
        <v>3670</v>
      </c>
      <c r="D71" t="s">
        <v>1345</v>
      </c>
    </row>
    <row r="72" spans="1:4" x14ac:dyDescent="0.3">
      <c r="A72" s="1" t="s">
        <v>40</v>
      </c>
      <c r="B72" s="1" t="s">
        <v>1408</v>
      </c>
      <c r="C72" s="4">
        <v>3710</v>
      </c>
      <c r="D72" t="s">
        <v>1345</v>
      </c>
    </row>
    <row r="73" spans="1:4" x14ac:dyDescent="0.3">
      <c r="A73" s="1" t="s">
        <v>41</v>
      </c>
      <c r="B73" s="1" t="s">
        <v>1409</v>
      </c>
      <c r="C73" s="4">
        <v>8740.51</v>
      </c>
      <c r="D73" t="s">
        <v>1345</v>
      </c>
    </row>
    <row r="74" spans="1:4" x14ac:dyDescent="0.3">
      <c r="A74" s="1" t="s">
        <v>42</v>
      </c>
      <c r="B74" s="1" t="s">
        <v>1410</v>
      </c>
      <c r="C74" s="4">
        <v>3812.14</v>
      </c>
      <c r="D74" t="s">
        <v>1345</v>
      </c>
    </row>
    <row r="75" spans="1:4" x14ac:dyDescent="0.3">
      <c r="A75" s="1" t="s">
        <v>43</v>
      </c>
      <c r="B75" s="1" t="s">
        <v>1411</v>
      </c>
      <c r="C75" s="4">
        <v>4022.4</v>
      </c>
      <c r="D75" t="s">
        <v>1345</v>
      </c>
    </row>
    <row r="76" spans="1:4" x14ac:dyDescent="0.3">
      <c r="A76" s="1" t="s">
        <v>44</v>
      </c>
      <c r="B76" s="1" t="s">
        <v>1412</v>
      </c>
      <c r="C76" s="4">
        <v>3500.02</v>
      </c>
      <c r="D76" t="s">
        <v>1345</v>
      </c>
    </row>
    <row r="77" spans="1:4" x14ac:dyDescent="0.3">
      <c r="A77" s="1" t="s">
        <v>45</v>
      </c>
      <c r="B77" s="1" t="s">
        <v>1413</v>
      </c>
      <c r="C77" s="4">
        <v>4124.99</v>
      </c>
      <c r="D77" t="s">
        <v>2793</v>
      </c>
    </row>
    <row r="78" spans="1:4" x14ac:dyDescent="0.3">
      <c r="A78" s="1" t="s">
        <v>46</v>
      </c>
      <c r="B78" s="1" t="s">
        <v>1414</v>
      </c>
      <c r="C78" s="4">
        <v>5509.18</v>
      </c>
      <c r="D78" t="s">
        <v>2794</v>
      </c>
    </row>
    <row r="79" spans="1:4" x14ac:dyDescent="0.3">
      <c r="A79" s="1" t="s">
        <v>47</v>
      </c>
      <c r="B79" s="1" t="s">
        <v>1415</v>
      </c>
      <c r="C79" s="4">
        <v>8114.47</v>
      </c>
      <c r="D79" t="s">
        <v>1346</v>
      </c>
    </row>
    <row r="80" spans="1:4" x14ac:dyDescent="0.3">
      <c r="A80" s="1" t="s">
        <v>48</v>
      </c>
      <c r="B80" s="1" t="s">
        <v>1416</v>
      </c>
      <c r="C80" s="4">
        <v>545.83000000000004</v>
      </c>
      <c r="D80" t="s">
        <v>1127</v>
      </c>
    </row>
    <row r="81" spans="1:4" x14ac:dyDescent="0.3">
      <c r="A81" s="1" t="s">
        <v>49</v>
      </c>
      <c r="B81" s="1" t="s">
        <v>1417</v>
      </c>
      <c r="C81" s="4">
        <v>632.65</v>
      </c>
      <c r="D81" t="s">
        <v>1127</v>
      </c>
    </row>
    <row r="82" spans="1:4" x14ac:dyDescent="0.3">
      <c r="A82" s="1" t="s">
        <v>2637</v>
      </c>
      <c r="B82" s="1" t="s">
        <v>2638</v>
      </c>
      <c r="C82" s="4">
        <v>721.58</v>
      </c>
      <c r="D82" t="s">
        <v>1127</v>
      </c>
    </row>
    <row r="83" spans="1:4" x14ac:dyDescent="0.3">
      <c r="A83" s="1" t="s">
        <v>50</v>
      </c>
      <c r="B83" s="1" t="s">
        <v>1418</v>
      </c>
      <c r="C83" s="4">
        <v>460.94</v>
      </c>
      <c r="D83" t="s">
        <v>1127</v>
      </c>
    </row>
    <row r="84" spans="1:4" x14ac:dyDescent="0.3">
      <c r="A84" s="1" t="s">
        <v>51</v>
      </c>
      <c r="B84" s="1" t="s">
        <v>1419</v>
      </c>
      <c r="C84" s="4">
        <v>729.6</v>
      </c>
      <c r="D84" t="s">
        <v>1128</v>
      </c>
    </row>
    <row r="85" spans="1:4" x14ac:dyDescent="0.3">
      <c r="A85" s="1" t="s">
        <v>52</v>
      </c>
      <c r="B85" s="1" t="s">
        <v>1420</v>
      </c>
      <c r="C85" s="4">
        <v>591.46</v>
      </c>
      <c r="D85" t="s">
        <v>1128</v>
      </c>
    </row>
    <row r="86" spans="1:4" x14ac:dyDescent="0.3">
      <c r="A86" s="1" t="s">
        <v>53</v>
      </c>
      <c r="B86" s="1" t="s">
        <v>1421</v>
      </c>
      <c r="C86" s="4">
        <v>614.80999999999995</v>
      </c>
      <c r="D86" t="s">
        <v>1129</v>
      </c>
    </row>
    <row r="87" spans="1:4" x14ac:dyDescent="0.3">
      <c r="A87" s="1" t="s">
        <v>54</v>
      </c>
      <c r="B87" s="1" t="s">
        <v>1422</v>
      </c>
      <c r="C87" s="4">
        <v>575.58000000000004</v>
      </c>
      <c r="D87" t="s">
        <v>1129</v>
      </c>
    </row>
    <row r="88" spans="1:4" x14ac:dyDescent="0.3">
      <c r="A88" s="1" t="s">
        <v>55</v>
      </c>
      <c r="B88" s="1" t="s">
        <v>1423</v>
      </c>
      <c r="C88" s="4">
        <v>455.94</v>
      </c>
      <c r="D88" t="s">
        <v>1129</v>
      </c>
    </row>
    <row r="89" spans="1:4" x14ac:dyDescent="0.3">
      <c r="A89" s="1" t="s">
        <v>56</v>
      </c>
      <c r="B89" s="1" t="s">
        <v>1424</v>
      </c>
      <c r="C89" s="4">
        <v>600.03</v>
      </c>
      <c r="D89" t="s">
        <v>1130</v>
      </c>
    </row>
    <row r="90" spans="1:4" x14ac:dyDescent="0.3">
      <c r="A90" s="1" t="s">
        <v>57</v>
      </c>
      <c r="B90" s="1" t="s">
        <v>1425</v>
      </c>
      <c r="C90" s="4">
        <v>600.03</v>
      </c>
      <c r="D90" t="s">
        <v>1130</v>
      </c>
    </row>
    <row r="91" spans="1:4" x14ac:dyDescent="0.3">
      <c r="A91" s="1" t="s">
        <v>58</v>
      </c>
      <c r="B91" s="1" t="s">
        <v>1426</v>
      </c>
      <c r="C91" s="4">
        <v>852.02</v>
      </c>
      <c r="D91" t="s">
        <v>1131</v>
      </c>
    </row>
    <row r="92" spans="1:4" x14ac:dyDescent="0.3">
      <c r="A92" s="1" t="s">
        <v>1427</v>
      </c>
      <c r="B92" s="1" t="s">
        <v>1428</v>
      </c>
      <c r="C92" s="4">
        <v>492.75</v>
      </c>
      <c r="D92" t="s">
        <v>1131</v>
      </c>
    </row>
    <row r="93" spans="1:4" x14ac:dyDescent="0.3">
      <c r="A93" s="1" t="s">
        <v>59</v>
      </c>
      <c r="B93" s="1" t="s">
        <v>1429</v>
      </c>
      <c r="C93" s="4">
        <v>693.99</v>
      </c>
      <c r="D93" t="s">
        <v>1131</v>
      </c>
    </row>
    <row r="94" spans="1:4" x14ac:dyDescent="0.3">
      <c r="A94" s="1" t="s">
        <v>1430</v>
      </c>
      <c r="B94" s="1" t="s">
        <v>1431</v>
      </c>
      <c r="C94" s="4">
        <v>440.01</v>
      </c>
      <c r="D94" t="s">
        <v>1131</v>
      </c>
    </row>
    <row r="95" spans="1:4" x14ac:dyDescent="0.3">
      <c r="A95" s="1" t="s">
        <v>60</v>
      </c>
      <c r="B95" s="1" t="s">
        <v>1432</v>
      </c>
      <c r="C95" s="4">
        <v>963.46</v>
      </c>
      <c r="D95" t="s">
        <v>1132</v>
      </c>
    </row>
    <row r="96" spans="1:4" x14ac:dyDescent="0.3">
      <c r="A96" s="1" t="s">
        <v>61</v>
      </c>
      <c r="B96" s="1" t="s">
        <v>1433</v>
      </c>
      <c r="C96" s="4">
        <v>538.41999999999996</v>
      </c>
      <c r="D96" t="s">
        <v>1132</v>
      </c>
    </row>
    <row r="97" spans="1:4" x14ac:dyDescent="0.3">
      <c r="A97" s="1" t="s">
        <v>62</v>
      </c>
      <c r="B97" s="1" t="s">
        <v>1434</v>
      </c>
      <c r="C97" s="4">
        <v>561.99</v>
      </c>
      <c r="D97" t="s">
        <v>1133</v>
      </c>
    </row>
    <row r="98" spans="1:4" x14ac:dyDescent="0.3">
      <c r="A98" s="1" t="s">
        <v>63</v>
      </c>
      <c r="B98" s="1" t="s">
        <v>1435</v>
      </c>
      <c r="C98" s="4">
        <v>824.26</v>
      </c>
      <c r="D98" t="s">
        <v>1133</v>
      </c>
    </row>
    <row r="99" spans="1:4" x14ac:dyDescent="0.3">
      <c r="A99" s="1" t="s">
        <v>64</v>
      </c>
      <c r="B99" s="1" t="s">
        <v>1436</v>
      </c>
      <c r="C99" s="4">
        <v>538.41999999999996</v>
      </c>
      <c r="D99" t="s">
        <v>1133</v>
      </c>
    </row>
    <row r="100" spans="1:4" x14ac:dyDescent="0.3">
      <c r="A100" s="1" t="s">
        <v>65</v>
      </c>
      <c r="B100" s="1" t="s">
        <v>1437</v>
      </c>
      <c r="C100" s="4">
        <v>989.01</v>
      </c>
      <c r="D100" t="s">
        <v>1134</v>
      </c>
    </row>
    <row r="101" spans="1:4" x14ac:dyDescent="0.3">
      <c r="A101" s="1" t="s">
        <v>66</v>
      </c>
      <c r="B101" s="1" t="s">
        <v>1438</v>
      </c>
      <c r="C101" s="4">
        <v>604.63</v>
      </c>
      <c r="D101" t="s">
        <v>1134</v>
      </c>
    </row>
    <row r="102" spans="1:4" x14ac:dyDescent="0.3">
      <c r="A102" s="1" t="s">
        <v>67</v>
      </c>
      <c r="B102" s="1" t="s">
        <v>1439</v>
      </c>
      <c r="C102" s="4">
        <v>920.3</v>
      </c>
      <c r="D102" t="s">
        <v>1134</v>
      </c>
    </row>
    <row r="103" spans="1:4" x14ac:dyDescent="0.3">
      <c r="A103" s="1" t="s">
        <v>68</v>
      </c>
      <c r="B103" s="1" t="s">
        <v>1440</v>
      </c>
      <c r="C103" s="4">
        <v>895.34</v>
      </c>
      <c r="D103" t="s">
        <v>1134</v>
      </c>
    </row>
    <row r="104" spans="1:4" x14ac:dyDescent="0.3">
      <c r="A104" s="1" t="s">
        <v>69</v>
      </c>
      <c r="B104" s="1" t="s">
        <v>1441</v>
      </c>
      <c r="C104" s="4">
        <v>553.91</v>
      </c>
      <c r="D104" t="s">
        <v>1134</v>
      </c>
    </row>
    <row r="105" spans="1:4" x14ac:dyDescent="0.3">
      <c r="A105" s="1" t="s">
        <v>70</v>
      </c>
      <c r="B105" s="1" t="s">
        <v>1442</v>
      </c>
      <c r="C105" s="4">
        <v>615.12</v>
      </c>
      <c r="D105" t="s">
        <v>1135</v>
      </c>
    </row>
    <row r="106" spans="1:4" x14ac:dyDescent="0.3">
      <c r="A106" s="1" t="s">
        <v>71</v>
      </c>
      <c r="B106" s="1" t="s">
        <v>1443</v>
      </c>
      <c r="C106" s="4">
        <v>714.28</v>
      </c>
      <c r="D106" t="s">
        <v>1135</v>
      </c>
    </row>
    <row r="107" spans="1:4" x14ac:dyDescent="0.3">
      <c r="A107" s="1" t="s">
        <v>72</v>
      </c>
      <c r="B107" s="1" t="s">
        <v>1444</v>
      </c>
      <c r="C107" s="4">
        <v>622.25</v>
      </c>
      <c r="D107" t="s">
        <v>1136</v>
      </c>
    </row>
    <row r="108" spans="1:4" x14ac:dyDescent="0.3">
      <c r="A108" s="1" t="s">
        <v>73</v>
      </c>
      <c r="B108" s="1" t="s">
        <v>1445</v>
      </c>
      <c r="C108" s="4">
        <v>539.89</v>
      </c>
      <c r="D108" t="s">
        <v>1136</v>
      </c>
    </row>
    <row r="109" spans="1:4" x14ac:dyDescent="0.3">
      <c r="A109" s="1" t="s">
        <v>74</v>
      </c>
      <c r="B109" s="1" t="s">
        <v>1446</v>
      </c>
      <c r="C109" s="4">
        <v>977.48</v>
      </c>
      <c r="D109" t="s">
        <v>1136</v>
      </c>
    </row>
    <row r="110" spans="1:4" x14ac:dyDescent="0.3">
      <c r="A110" s="1" t="s">
        <v>75</v>
      </c>
      <c r="B110" s="1" t="s">
        <v>1447</v>
      </c>
      <c r="C110" s="4">
        <v>520</v>
      </c>
      <c r="D110" t="s">
        <v>1137</v>
      </c>
    </row>
    <row r="111" spans="1:4" x14ac:dyDescent="0.3">
      <c r="A111" s="1" t="s">
        <v>76</v>
      </c>
      <c r="B111" s="1" t="s">
        <v>1448</v>
      </c>
      <c r="C111" s="4">
        <v>1134.6400000000001</v>
      </c>
      <c r="D111" t="s">
        <v>1138</v>
      </c>
    </row>
    <row r="112" spans="1:4" x14ac:dyDescent="0.3">
      <c r="A112" s="1" t="s">
        <v>77</v>
      </c>
      <c r="B112" s="1" t="s">
        <v>1449</v>
      </c>
      <c r="C112" s="4">
        <v>689.66</v>
      </c>
      <c r="D112" t="s">
        <v>1138</v>
      </c>
    </row>
    <row r="113" spans="1:4" x14ac:dyDescent="0.3">
      <c r="A113" s="1" t="s">
        <v>78</v>
      </c>
      <c r="B113" s="1" t="s">
        <v>1450</v>
      </c>
      <c r="C113" s="4">
        <v>947.68</v>
      </c>
      <c r="D113" t="s">
        <v>1138</v>
      </c>
    </row>
    <row r="114" spans="1:4" x14ac:dyDescent="0.3">
      <c r="A114" s="1" t="s">
        <v>79</v>
      </c>
      <c r="B114" s="1" t="s">
        <v>1451</v>
      </c>
      <c r="C114" s="4">
        <v>596.51</v>
      </c>
      <c r="D114" t="s">
        <v>1138</v>
      </c>
    </row>
    <row r="115" spans="1:4" x14ac:dyDescent="0.3">
      <c r="A115" s="1" t="s">
        <v>80</v>
      </c>
      <c r="B115" s="1" t="s">
        <v>1452</v>
      </c>
      <c r="C115" s="4">
        <v>583.57000000000005</v>
      </c>
      <c r="D115" t="s">
        <v>1139</v>
      </c>
    </row>
    <row r="116" spans="1:4" x14ac:dyDescent="0.3">
      <c r="A116" s="1" t="s">
        <v>81</v>
      </c>
      <c r="B116" s="1" t="s">
        <v>1453</v>
      </c>
      <c r="C116" s="4">
        <v>1049.04</v>
      </c>
      <c r="D116" t="s">
        <v>1139</v>
      </c>
    </row>
    <row r="117" spans="1:4" x14ac:dyDescent="0.3">
      <c r="A117" s="1" t="s">
        <v>82</v>
      </c>
      <c r="B117" s="1" t="s">
        <v>1454</v>
      </c>
      <c r="C117" s="4">
        <v>934.12</v>
      </c>
      <c r="D117" t="s">
        <v>1139</v>
      </c>
    </row>
    <row r="118" spans="1:4" x14ac:dyDescent="0.3">
      <c r="A118" s="1" t="s">
        <v>83</v>
      </c>
      <c r="B118" s="1" t="s">
        <v>1455</v>
      </c>
      <c r="C118" s="4">
        <v>659.14</v>
      </c>
      <c r="D118" t="s">
        <v>1139</v>
      </c>
    </row>
    <row r="119" spans="1:4" x14ac:dyDescent="0.3">
      <c r="A119" s="1" t="s">
        <v>84</v>
      </c>
      <c r="B119" s="1" t="s">
        <v>1456</v>
      </c>
      <c r="C119" s="4">
        <v>575.28</v>
      </c>
      <c r="D119" t="s">
        <v>1139</v>
      </c>
    </row>
    <row r="120" spans="1:4" x14ac:dyDescent="0.3">
      <c r="A120" s="1" t="s">
        <v>85</v>
      </c>
      <c r="B120" s="1" t="s">
        <v>1457</v>
      </c>
      <c r="C120" s="4">
        <v>550</v>
      </c>
      <c r="D120" t="s">
        <v>1139</v>
      </c>
    </row>
    <row r="121" spans="1:4" x14ac:dyDescent="0.3">
      <c r="A121" s="1" t="s">
        <v>86</v>
      </c>
      <c r="B121" s="1" t="s">
        <v>1458</v>
      </c>
      <c r="C121" s="4">
        <v>714.29</v>
      </c>
      <c r="D121" t="s">
        <v>1139</v>
      </c>
    </row>
    <row r="122" spans="1:4" x14ac:dyDescent="0.3">
      <c r="A122" s="1" t="s">
        <v>87</v>
      </c>
      <c r="B122" s="1" t="s">
        <v>1459</v>
      </c>
      <c r="C122" s="4">
        <v>575.22</v>
      </c>
      <c r="D122" t="s">
        <v>1140</v>
      </c>
    </row>
    <row r="123" spans="1:4" x14ac:dyDescent="0.3">
      <c r="A123" s="1" t="s">
        <v>88</v>
      </c>
      <c r="B123" s="1" t="s">
        <v>1460</v>
      </c>
      <c r="C123" s="4">
        <v>707.13</v>
      </c>
      <c r="D123" t="s">
        <v>1140</v>
      </c>
    </row>
    <row r="124" spans="1:4" x14ac:dyDescent="0.3">
      <c r="A124" s="1" t="s">
        <v>89</v>
      </c>
      <c r="B124" s="1" t="s">
        <v>1461</v>
      </c>
      <c r="C124" s="4">
        <v>1086.3499999999999</v>
      </c>
      <c r="D124" t="s">
        <v>1140</v>
      </c>
    </row>
    <row r="125" spans="1:4" x14ac:dyDescent="0.3">
      <c r="A125" s="1" t="s">
        <v>90</v>
      </c>
      <c r="B125" s="1" t="s">
        <v>1462</v>
      </c>
      <c r="C125" s="4">
        <v>745.81</v>
      </c>
      <c r="D125" t="s">
        <v>1140</v>
      </c>
    </row>
    <row r="126" spans="1:4" x14ac:dyDescent="0.3">
      <c r="A126" s="1" t="s">
        <v>91</v>
      </c>
      <c r="B126" s="1" t="s">
        <v>1463</v>
      </c>
      <c r="C126" s="4">
        <v>895.34</v>
      </c>
      <c r="D126" t="s">
        <v>1140</v>
      </c>
    </row>
    <row r="127" spans="1:4" x14ac:dyDescent="0.3">
      <c r="A127" s="1" t="s">
        <v>92</v>
      </c>
      <c r="B127" s="1" t="s">
        <v>1464</v>
      </c>
      <c r="C127" s="4">
        <v>670.12</v>
      </c>
      <c r="D127" t="s">
        <v>1140</v>
      </c>
    </row>
    <row r="128" spans="1:4" x14ac:dyDescent="0.3">
      <c r="A128" s="1" t="s">
        <v>93</v>
      </c>
      <c r="B128" s="1" t="s">
        <v>1465</v>
      </c>
      <c r="C128" s="4">
        <v>566.12</v>
      </c>
      <c r="D128" t="s">
        <v>1141</v>
      </c>
    </row>
    <row r="129" spans="1:4" x14ac:dyDescent="0.3">
      <c r="A129" s="1" t="s">
        <v>94</v>
      </c>
      <c r="B129" s="1" t="s">
        <v>1466</v>
      </c>
      <c r="C129" s="4">
        <v>600.03</v>
      </c>
      <c r="D129" t="s">
        <v>1141</v>
      </c>
    </row>
    <row r="130" spans="1:4" x14ac:dyDescent="0.3">
      <c r="A130" s="1" t="s">
        <v>95</v>
      </c>
      <c r="B130" s="1" t="s">
        <v>1467</v>
      </c>
      <c r="C130" s="4">
        <v>703.48</v>
      </c>
      <c r="D130" t="s">
        <v>1141</v>
      </c>
    </row>
    <row r="131" spans="1:4" x14ac:dyDescent="0.3">
      <c r="A131" s="1" t="s">
        <v>96</v>
      </c>
      <c r="B131" s="1" t="s">
        <v>1468</v>
      </c>
      <c r="C131" s="4">
        <v>579.02</v>
      </c>
      <c r="D131" t="s">
        <v>1141</v>
      </c>
    </row>
    <row r="132" spans="1:4" x14ac:dyDescent="0.3">
      <c r="A132" s="1" t="s">
        <v>97</v>
      </c>
      <c r="B132" s="1" t="s">
        <v>1469</v>
      </c>
      <c r="C132" s="4">
        <v>731.86</v>
      </c>
      <c r="D132" t="s">
        <v>1141</v>
      </c>
    </row>
    <row r="133" spans="1:4" x14ac:dyDescent="0.3">
      <c r="A133" s="1" t="s">
        <v>1470</v>
      </c>
      <c r="B133" s="1" t="s">
        <v>1471</v>
      </c>
      <c r="C133" s="4">
        <v>542.20000000000005</v>
      </c>
      <c r="D133" t="s">
        <v>1141</v>
      </c>
    </row>
    <row r="134" spans="1:4" x14ac:dyDescent="0.3">
      <c r="A134" s="1" t="s">
        <v>98</v>
      </c>
      <c r="B134" s="1" t="s">
        <v>1472</v>
      </c>
      <c r="C134" s="4">
        <v>680</v>
      </c>
      <c r="D134" t="s">
        <v>1141</v>
      </c>
    </row>
    <row r="135" spans="1:4" x14ac:dyDescent="0.3">
      <c r="A135" s="1" t="s">
        <v>99</v>
      </c>
      <c r="B135" s="1" t="s">
        <v>1473</v>
      </c>
      <c r="C135" s="4">
        <v>862.41</v>
      </c>
      <c r="D135" t="s">
        <v>1141</v>
      </c>
    </row>
    <row r="136" spans="1:4" x14ac:dyDescent="0.3">
      <c r="A136" s="1" t="s">
        <v>100</v>
      </c>
      <c r="B136" s="1" t="s">
        <v>1474</v>
      </c>
      <c r="C136" s="4">
        <v>527.12</v>
      </c>
      <c r="D136" t="s">
        <v>1141</v>
      </c>
    </row>
    <row r="137" spans="1:4" x14ac:dyDescent="0.3">
      <c r="A137" s="1" t="s">
        <v>101</v>
      </c>
      <c r="B137" s="1" t="s">
        <v>1475</v>
      </c>
      <c r="C137" s="4">
        <v>569.75</v>
      </c>
      <c r="D137" t="s">
        <v>1141</v>
      </c>
    </row>
    <row r="138" spans="1:4" x14ac:dyDescent="0.3">
      <c r="A138" s="1" t="s">
        <v>102</v>
      </c>
      <c r="B138" s="1" t="s">
        <v>1476</v>
      </c>
      <c r="C138" s="4">
        <v>503.98</v>
      </c>
      <c r="D138" t="s">
        <v>1141</v>
      </c>
    </row>
    <row r="139" spans="1:4" x14ac:dyDescent="0.3">
      <c r="A139" s="1" t="s">
        <v>1116</v>
      </c>
      <c r="B139" s="1" t="s">
        <v>1477</v>
      </c>
      <c r="C139" s="4">
        <v>490.01</v>
      </c>
      <c r="D139" t="s">
        <v>1141</v>
      </c>
    </row>
    <row r="140" spans="1:4" x14ac:dyDescent="0.3">
      <c r="A140" s="1" t="s">
        <v>103</v>
      </c>
      <c r="B140" s="1" t="s">
        <v>1478</v>
      </c>
      <c r="C140" s="4">
        <v>555.80999999999995</v>
      </c>
      <c r="D140" t="s">
        <v>1141</v>
      </c>
    </row>
    <row r="141" spans="1:4" x14ac:dyDescent="0.3">
      <c r="A141" s="1" t="s">
        <v>104</v>
      </c>
      <c r="B141" s="1" t="s">
        <v>1479</v>
      </c>
      <c r="C141" s="4">
        <v>663.82</v>
      </c>
      <c r="D141" t="s">
        <v>1142</v>
      </c>
    </row>
    <row r="142" spans="1:4" x14ac:dyDescent="0.3">
      <c r="A142" s="1" t="s">
        <v>105</v>
      </c>
      <c r="B142" s="1" t="s">
        <v>1480</v>
      </c>
      <c r="C142" s="4">
        <v>833.87</v>
      </c>
      <c r="D142" t="s">
        <v>1142</v>
      </c>
    </row>
    <row r="143" spans="1:4" x14ac:dyDescent="0.3">
      <c r="A143" s="1" t="s">
        <v>106</v>
      </c>
      <c r="B143" s="1" t="s">
        <v>1481</v>
      </c>
      <c r="C143" s="4">
        <v>734.43</v>
      </c>
      <c r="D143" t="s">
        <v>1142</v>
      </c>
    </row>
    <row r="144" spans="1:4" x14ac:dyDescent="0.3">
      <c r="A144" s="1" t="s">
        <v>107</v>
      </c>
      <c r="B144" s="1" t="s">
        <v>1482</v>
      </c>
      <c r="C144" s="4">
        <v>874.02</v>
      </c>
      <c r="D144" t="s">
        <v>1142</v>
      </c>
    </row>
    <row r="145" spans="1:4" x14ac:dyDescent="0.3">
      <c r="A145" s="1" t="s">
        <v>1117</v>
      </c>
      <c r="B145" s="1" t="s">
        <v>1483</v>
      </c>
      <c r="C145" s="4">
        <v>709.29</v>
      </c>
      <c r="D145" t="s">
        <v>1142</v>
      </c>
    </row>
    <row r="146" spans="1:4" x14ac:dyDescent="0.3">
      <c r="A146" s="1" t="s">
        <v>108</v>
      </c>
      <c r="B146" s="1" t="s">
        <v>1484</v>
      </c>
      <c r="C146" s="4">
        <v>1261.51</v>
      </c>
      <c r="D146" t="s">
        <v>1142</v>
      </c>
    </row>
    <row r="147" spans="1:4" x14ac:dyDescent="0.3">
      <c r="A147" s="1" t="s">
        <v>2639</v>
      </c>
      <c r="B147" s="1" t="s">
        <v>2777</v>
      </c>
      <c r="C147" s="4">
        <v>758.31</v>
      </c>
      <c r="D147" t="s">
        <v>1142</v>
      </c>
    </row>
    <row r="148" spans="1:4" x14ac:dyDescent="0.3">
      <c r="A148" s="1" t="s">
        <v>109</v>
      </c>
      <c r="B148" s="1" t="s">
        <v>1485</v>
      </c>
      <c r="C148" s="4">
        <v>722.97</v>
      </c>
      <c r="D148" t="s">
        <v>1142</v>
      </c>
    </row>
    <row r="149" spans="1:4" x14ac:dyDescent="0.3">
      <c r="A149" s="1" t="s">
        <v>110</v>
      </c>
      <c r="B149" s="1" t="s">
        <v>1486</v>
      </c>
      <c r="C149" s="4">
        <v>596.51</v>
      </c>
      <c r="D149" t="s">
        <v>1142</v>
      </c>
    </row>
    <row r="150" spans="1:4" x14ac:dyDescent="0.3">
      <c r="A150" s="1" t="s">
        <v>2640</v>
      </c>
      <c r="B150" s="1" t="s">
        <v>2641</v>
      </c>
      <c r="C150" s="4">
        <v>643.01</v>
      </c>
      <c r="D150" t="s">
        <v>1142</v>
      </c>
    </row>
    <row r="151" spans="1:4" x14ac:dyDescent="0.3">
      <c r="A151" s="1" t="s">
        <v>111</v>
      </c>
      <c r="B151" s="1" t="s">
        <v>1487</v>
      </c>
      <c r="C151" s="4">
        <v>756.98</v>
      </c>
      <c r="D151" t="s">
        <v>1142</v>
      </c>
    </row>
    <row r="152" spans="1:4" x14ac:dyDescent="0.3">
      <c r="A152" s="1" t="s">
        <v>112</v>
      </c>
      <c r="B152" s="1" t="s">
        <v>1488</v>
      </c>
      <c r="C152" s="4">
        <v>11992.24</v>
      </c>
      <c r="D152" s="7" t="s">
        <v>2795</v>
      </c>
    </row>
    <row r="153" spans="1:4" x14ac:dyDescent="0.3">
      <c r="A153" s="1" t="s">
        <v>113</v>
      </c>
      <c r="B153" s="1" t="s">
        <v>1489</v>
      </c>
      <c r="C153" s="4">
        <v>1390</v>
      </c>
      <c r="D153" s="7" t="s">
        <v>2796</v>
      </c>
    </row>
    <row r="154" spans="1:4" x14ac:dyDescent="0.3">
      <c r="A154" s="1" t="s">
        <v>114</v>
      </c>
      <c r="B154" s="1" t="s">
        <v>1490</v>
      </c>
      <c r="C154" s="4">
        <v>964.27</v>
      </c>
      <c r="D154" s="7" t="s">
        <v>2797</v>
      </c>
    </row>
    <row r="155" spans="1:4" x14ac:dyDescent="0.3">
      <c r="A155" s="1" t="s">
        <v>115</v>
      </c>
      <c r="B155" s="1" t="s">
        <v>1491</v>
      </c>
      <c r="C155" s="4">
        <v>1465.49</v>
      </c>
      <c r="D155" s="7" t="s">
        <v>2798</v>
      </c>
    </row>
    <row r="156" spans="1:4" x14ac:dyDescent="0.3">
      <c r="A156" s="1" t="s">
        <v>116</v>
      </c>
      <c r="B156" s="1" t="s">
        <v>1492</v>
      </c>
      <c r="C156" s="4">
        <v>1521.17</v>
      </c>
      <c r="D156" s="7" t="s">
        <v>2798</v>
      </c>
    </row>
    <row r="157" spans="1:4" x14ac:dyDescent="0.3">
      <c r="A157" s="1" t="s">
        <v>117</v>
      </c>
      <c r="B157" s="1" t="s">
        <v>1493</v>
      </c>
      <c r="C157" s="4">
        <v>1077.9100000000001</v>
      </c>
      <c r="D157" s="7" t="s">
        <v>2799</v>
      </c>
    </row>
    <row r="158" spans="1:4" x14ac:dyDescent="0.3">
      <c r="A158" s="1" t="s">
        <v>1494</v>
      </c>
      <c r="B158" s="1" t="s">
        <v>1495</v>
      </c>
      <c r="C158" s="4">
        <v>780.01</v>
      </c>
      <c r="D158" s="7" t="s">
        <v>2800</v>
      </c>
    </row>
    <row r="159" spans="1:4" x14ac:dyDescent="0.3">
      <c r="A159" s="1" t="s">
        <v>118</v>
      </c>
      <c r="B159" s="1" t="s">
        <v>1496</v>
      </c>
      <c r="C159" s="4">
        <v>1166.8599999999999</v>
      </c>
      <c r="D159" s="7" t="s">
        <v>2801</v>
      </c>
    </row>
    <row r="160" spans="1:4" x14ac:dyDescent="0.3">
      <c r="A160" s="1" t="s">
        <v>119</v>
      </c>
      <c r="B160" s="1" t="s">
        <v>1497</v>
      </c>
      <c r="C160" s="4">
        <v>813.91</v>
      </c>
      <c r="D160" t="s">
        <v>1143</v>
      </c>
    </row>
    <row r="161" spans="1:4" x14ac:dyDescent="0.3">
      <c r="A161" s="1" t="s">
        <v>120</v>
      </c>
      <c r="B161" s="1" t="s">
        <v>1498</v>
      </c>
      <c r="C161" s="4">
        <v>1259.3399999999999</v>
      </c>
      <c r="D161" t="s">
        <v>1144</v>
      </c>
    </row>
    <row r="162" spans="1:4" x14ac:dyDescent="0.3">
      <c r="A162" s="1" t="s">
        <v>121</v>
      </c>
      <c r="B162" s="1" t="s">
        <v>1499</v>
      </c>
      <c r="C162" s="4">
        <v>1208.77</v>
      </c>
      <c r="D162" t="s">
        <v>1144</v>
      </c>
    </row>
    <row r="163" spans="1:4" x14ac:dyDescent="0.3">
      <c r="A163" s="1" t="s">
        <v>122</v>
      </c>
      <c r="B163" s="1" t="s">
        <v>1500</v>
      </c>
      <c r="C163" s="4">
        <v>1352.03</v>
      </c>
      <c r="D163" t="s">
        <v>1144</v>
      </c>
    </row>
    <row r="164" spans="1:4" x14ac:dyDescent="0.3">
      <c r="A164" s="1" t="s">
        <v>123</v>
      </c>
      <c r="B164" s="1" t="s">
        <v>1501</v>
      </c>
      <c r="C164" s="4">
        <v>620.01</v>
      </c>
      <c r="D164" t="s">
        <v>1144</v>
      </c>
    </row>
    <row r="165" spans="1:4" x14ac:dyDescent="0.3">
      <c r="A165" s="1" t="s">
        <v>124</v>
      </c>
      <c r="B165" s="1" t="s">
        <v>1502</v>
      </c>
      <c r="C165" s="4">
        <v>917.28</v>
      </c>
      <c r="D165" t="s">
        <v>1145</v>
      </c>
    </row>
    <row r="166" spans="1:4" x14ac:dyDescent="0.3">
      <c r="A166" s="1" t="s">
        <v>125</v>
      </c>
      <c r="B166" s="1" t="s">
        <v>1503</v>
      </c>
      <c r="C166" s="4">
        <v>1813.41</v>
      </c>
      <c r="D166" t="s">
        <v>1145</v>
      </c>
    </row>
    <row r="167" spans="1:4" x14ac:dyDescent="0.3">
      <c r="A167" s="1" t="s">
        <v>126</v>
      </c>
      <c r="B167" s="1" t="s">
        <v>1504</v>
      </c>
      <c r="C167" s="4">
        <v>1602.91</v>
      </c>
      <c r="D167" t="s">
        <v>1145</v>
      </c>
    </row>
    <row r="168" spans="1:4" x14ac:dyDescent="0.3">
      <c r="A168" s="1" t="s">
        <v>127</v>
      </c>
      <c r="B168" s="1" t="s">
        <v>1505</v>
      </c>
      <c r="C168" s="4">
        <v>777.25</v>
      </c>
      <c r="D168" t="s">
        <v>1145</v>
      </c>
    </row>
    <row r="169" spans="1:4" x14ac:dyDescent="0.3">
      <c r="A169" s="1" t="s">
        <v>128</v>
      </c>
      <c r="B169" s="1" t="s">
        <v>1506</v>
      </c>
      <c r="C169" s="4">
        <v>690</v>
      </c>
      <c r="D169" t="s">
        <v>1145</v>
      </c>
    </row>
    <row r="170" spans="1:4" x14ac:dyDescent="0.3">
      <c r="A170" s="1" t="s">
        <v>129</v>
      </c>
      <c r="B170" s="1" t="s">
        <v>1507</v>
      </c>
      <c r="C170" s="4">
        <v>920.93</v>
      </c>
      <c r="D170" t="s">
        <v>1146</v>
      </c>
    </row>
    <row r="171" spans="1:4" x14ac:dyDescent="0.3">
      <c r="A171" s="1" t="s">
        <v>130</v>
      </c>
      <c r="B171" s="1" t="s">
        <v>1508</v>
      </c>
      <c r="C171" s="4">
        <v>624.85</v>
      </c>
      <c r="D171" t="s">
        <v>1146</v>
      </c>
    </row>
    <row r="172" spans="1:4" x14ac:dyDescent="0.3">
      <c r="A172" s="1" t="s">
        <v>131</v>
      </c>
      <c r="B172" s="1" t="s">
        <v>1509</v>
      </c>
      <c r="C172" s="4">
        <v>1079.6099999999999</v>
      </c>
      <c r="D172" t="s">
        <v>1147</v>
      </c>
    </row>
    <row r="173" spans="1:4" x14ac:dyDescent="0.3">
      <c r="A173" s="1" t="s">
        <v>132</v>
      </c>
      <c r="B173" s="1" t="s">
        <v>1510</v>
      </c>
      <c r="C173" s="4">
        <v>957.27</v>
      </c>
      <c r="D173" t="s">
        <v>1147</v>
      </c>
    </row>
    <row r="174" spans="1:4" x14ac:dyDescent="0.3">
      <c r="A174" s="1" t="s">
        <v>133</v>
      </c>
      <c r="B174" s="1" t="s">
        <v>1511</v>
      </c>
      <c r="C174" s="4">
        <v>992.78</v>
      </c>
      <c r="D174" t="s">
        <v>1147</v>
      </c>
    </row>
    <row r="175" spans="1:4" x14ac:dyDescent="0.3">
      <c r="A175" s="1" t="s">
        <v>134</v>
      </c>
      <c r="B175" s="1" t="s">
        <v>1512</v>
      </c>
      <c r="C175" s="4">
        <v>605.34</v>
      </c>
      <c r="D175" t="s">
        <v>1147</v>
      </c>
    </row>
    <row r="176" spans="1:4" x14ac:dyDescent="0.3">
      <c r="A176" s="1" t="s">
        <v>1118</v>
      </c>
      <c r="B176" s="1" t="s">
        <v>1513</v>
      </c>
      <c r="C176" s="4">
        <v>1016.27</v>
      </c>
      <c r="D176" t="s">
        <v>1148</v>
      </c>
    </row>
    <row r="177" spans="1:4" x14ac:dyDescent="0.3">
      <c r="A177" s="1" t="s">
        <v>135</v>
      </c>
      <c r="B177" s="1" t="s">
        <v>1514</v>
      </c>
      <c r="C177" s="4">
        <v>1073.99</v>
      </c>
      <c r="D177" t="s">
        <v>1148</v>
      </c>
    </row>
    <row r="178" spans="1:4" x14ac:dyDescent="0.3">
      <c r="A178" s="1" t="s">
        <v>136</v>
      </c>
      <c r="B178" s="1" t="s">
        <v>1515</v>
      </c>
      <c r="C178" s="4">
        <v>1130.97</v>
      </c>
      <c r="D178" t="s">
        <v>1148</v>
      </c>
    </row>
    <row r="179" spans="1:4" x14ac:dyDescent="0.3">
      <c r="A179" s="1" t="s">
        <v>137</v>
      </c>
      <c r="B179" s="1" t="s">
        <v>1516</v>
      </c>
      <c r="C179" s="4">
        <v>957.76</v>
      </c>
      <c r="D179" t="s">
        <v>1148</v>
      </c>
    </row>
    <row r="180" spans="1:4" x14ac:dyDescent="0.3">
      <c r="A180" s="1" t="s">
        <v>1517</v>
      </c>
      <c r="B180" s="1" t="s">
        <v>1518</v>
      </c>
      <c r="C180" s="4">
        <v>1277.68</v>
      </c>
      <c r="D180" t="s">
        <v>1148</v>
      </c>
    </row>
    <row r="181" spans="1:4" x14ac:dyDescent="0.3">
      <c r="A181" s="1" t="s">
        <v>138</v>
      </c>
      <c r="B181" s="1" t="s">
        <v>1519</v>
      </c>
      <c r="C181" s="4">
        <v>664.1</v>
      </c>
      <c r="D181" t="s">
        <v>1148</v>
      </c>
    </row>
    <row r="182" spans="1:4" x14ac:dyDescent="0.3">
      <c r="A182" s="1" t="s">
        <v>139</v>
      </c>
      <c r="B182" s="1" t="s">
        <v>1520</v>
      </c>
      <c r="C182" s="4">
        <v>707.39</v>
      </c>
      <c r="D182" t="s">
        <v>1148</v>
      </c>
    </row>
    <row r="183" spans="1:4" x14ac:dyDescent="0.3">
      <c r="A183" s="1" t="s">
        <v>140</v>
      </c>
      <c r="B183" s="1" t="s">
        <v>1521</v>
      </c>
      <c r="C183" s="4">
        <v>600.01</v>
      </c>
      <c r="D183" t="s">
        <v>1148</v>
      </c>
    </row>
    <row r="184" spans="1:4" x14ac:dyDescent="0.3">
      <c r="A184" s="1" t="s">
        <v>141</v>
      </c>
      <c r="B184" s="1" t="s">
        <v>1522</v>
      </c>
      <c r="C184" s="4">
        <v>663.02</v>
      </c>
      <c r="D184" t="s">
        <v>1148</v>
      </c>
    </row>
    <row r="185" spans="1:4" x14ac:dyDescent="0.3">
      <c r="A185" s="1" t="s">
        <v>142</v>
      </c>
      <c r="B185" s="1" t="s">
        <v>1523</v>
      </c>
      <c r="C185" s="4">
        <v>983.21</v>
      </c>
      <c r="D185" t="s">
        <v>1149</v>
      </c>
    </row>
    <row r="186" spans="1:4" x14ac:dyDescent="0.3">
      <c r="A186" s="1" t="s">
        <v>143</v>
      </c>
      <c r="B186" s="1" t="s">
        <v>1524</v>
      </c>
      <c r="C186" s="4">
        <v>1036.3900000000001</v>
      </c>
      <c r="D186" t="s">
        <v>1149</v>
      </c>
    </row>
    <row r="187" spans="1:4" x14ac:dyDescent="0.3">
      <c r="A187" s="1" t="s">
        <v>144</v>
      </c>
      <c r="B187" s="1" t="s">
        <v>1525</v>
      </c>
      <c r="C187" s="4">
        <v>801.49</v>
      </c>
      <c r="D187" t="s">
        <v>1149</v>
      </c>
    </row>
    <row r="188" spans="1:4" x14ac:dyDescent="0.3">
      <c r="A188" s="1" t="s">
        <v>145</v>
      </c>
      <c r="B188" s="1" t="s">
        <v>1526</v>
      </c>
      <c r="C188" s="4">
        <v>1013.59</v>
      </c>
      <c r="D188" t="s">
        <v>1149</v>
      </c>
    </row>
    <row r="189" spans="1:4" x14ac:dyDescent="0.3">
      <c r="A189" s="1" t="s">
        <v>146</v>
      </c>
      <c r="B189" s="1" t="s">
        <v>1527</v>
      </c>
      <c r="C189" s="4">
        <v>1123.92</v>
      </c>
      <c r="D189" t="s">
        <v>1149</v>
      </c>
    </row>
    <row r="190" spans="1:4" x14ac:dyDescent="0.3">
      <c r="A190" s="1" t="s">
        <v>147</v>
      </c>
      <c r="B190" s="1" t="s">
        <v>1528</v>
      </c>
      <c r="C190" s="4">
        <v>614.44000000000005</v>
      </c>
      <c r="D190" t="s">
        <v>1149</v>
      </c>
    </row>
    <row r="191" spans="1:4" x14ac:dyDescent="0.3">
      <c r="A191" s="1" t="s">
        <v>148</v>
      </c>
      <c r="B191" s="1" t="s">
        <v>1529</v>
      </c>
      <c r="C191" s="4">
        <v>824.64</v>
      </c>
      <c r="D191" t="s">
        <v>1149</v>
      </c>
    </row>
    <row r="192" spans="1:4" x14ac:dyDescent="0.3">
      <c r="A192" s="1" t="s">
        <v>149</v>
      </c>
      <c r="B192" s="1" t="s">
        <v>1530</v>
      </c>
      <c r="C192" s="4">
        <v>1234.05</v>
      </c>
      <c r="D192" t="s">
        <v>1150</v>
      </c>
    </row>
    <row r="193" spans="1:4" x14ac:dyDescent="0.3">
      <c r="A193" s="1" t="s">
        <v>150</v>
      </c>
      <c r="B193" s="1" t="s">
        <v>1531</v>
      </c>
      <c r="C193" s="4">
        <v>1134.6400000000001</v>
      </c>
      <c r="D193" t="s">
        <v>1150</v>
      </c>
    </row>
    <row r="194" spans="1:4" x14ac:dyDescent="0.3">
      <c r="A194" s="1" t="s">
        <v>151</v>
      </c>
      <c r="B194" s="1" t="s">
        <v>1532</v>
      </c>
      <c r="C194" s="4">
        <v>1297.25</v>
      </c>
      <c r="D194" t="s">
        <v>1150</v>
      </c>
    </row>
    <row r="195" spans="1:4" x14ac:dyDescent="0.3">
      <c r="A195" s="1" t="s">
        <v>152</v>
      </c>
      <c r="B195" s="1" t="s">
        <v>1533</v>
      </c>
      <c r="C195" s="4">
        <v>1336.37</v>
      </c>
      <c r="D195" t="s">
        <v>1150</v>
      </c>
    </row>
    <row r="196" spans="1:4" x14ac:dyDescent="0.3">
      <c r="A196" s="1" t="s">
        <v>153</v>
      </c>
      <c r="B196" s="1" t="s">
        <v>1534</v>
      </c>
      <c r="C196" s="4">
        <v>1450.81</v>
      </c>
      <c r="D196" t="s">
        <v>1150</v>
      </c>
    </row>
    <row r="197" spans="1:4" x14ac:dyDescent="0.3">
      <c r="A197" s="1" t="s">
        <v>154</v>
      </c>
      <c r="B197" s="1" t="s">
        <v>1535</v>
      </c>
      <c r="C197" s="4">
        <v>906.42</v>
      </c>
      <c r="D197" t="s">
        <v>1150</v>
      </c>
    </row>
    <row r="198" spans="1:4" x14ac:dyDescent="0.3">
      <c r="A198" s="1" t="s">
        <v>155</v>
      </c>
      <c r="B198" s="1" t="s">
        <v>1536</v>
      </c>
      <c r="C198" s="4">
        <v>693.36</v>
      </c>
      <c r="D198" t="s">
        <v>1150</v>
      </c>
    </row>
    <row r="199" spans="1:4" x14ac:dyDescent="0.3">
      <c r="A199" s="1" t="s">
        <v>156</v>
      </c>
      <c r="B199" s="1" t="s">
        <v>1537</v>
      </c>
      <c r="C199" s="4">
        <v>820.93</v>
      </c>
      <c r="D199" t="s">
        <v>1150</v>
      </c>
    </row>
    <row r="200" spans="1:4" x14ac:dyDescent="0.3">
      <c r="A200" s="1" t="s">
        <v>1538</v>
      </c>
      <c r="B200" s="1" t="s">
        <v>1539</v>
      </c>
      <c r="C200" s="4">
        <v>753.48</v>
      </c>
      <c r="D200" t="s">
        <v>1150</v>
      </c>
    </row>
    <row r="201" spans="1:4" x14ac:dyDescent="0.3">
      <c r="A201" s="1" t="s">
        <v>157</v>
      </c>
      <c r="B201" s="1" t="s">
        <v>1540</v>
      </c>
      <c r="C201" s="4">
        <v>695.32</v>
      </c>
      <c r="D201" t="s">
        <v>1150</v>
      </c>
    </row>
    <row r="202" spans="1:4" x14ac:dyDescent="0.3">
      <c r="A202" s="1" t="s">
        <v>158</v>
      </c>
      <c r="B202" s="1" t="s">
        <v>1541</v>
      </c>
      <c r="C202" s="4">
        <v>712.53</v>
      </c>
      <c r="D202" t="s">
        <v>1151</v>
      </c>
    </row>
    <row r="203" spans="1:4" x14ac:dyDescent="0.3">
      <c r="A203" s="1" t="s">
        <v>159</v>
      </c>
      <c r="B203" s="1" t="s">
        <v>1542</v>
      </c>
      <c r="C203" s="4">
        <v>929.22</v>
      </c>
      <c r="D203" t="s">
        <v>1151</v>
      </c>
    </row>
    <row r="204" spans="1:4" x14ac:dyDescent="0.3">
      <c r="A204" s="1" t="s">
        <v>160</v>
      </c>
      <c r="B204" s="1" t="s">
        <v>1543</v>
      </c>
      <c r="C204" s="4">
        <v>652.16</v>
      </c>
      <c r="D204" t="s">
        <v>1151</v>
      </c>
    </row>
    <row r="205" spans="1:4" x14ac:dyDescent="0.3">
      <c r="A205" s="1" t="s">
        <v>161</v>
      </c>
      <c r="B205" s="1" t="s">
        <v>1544</v>
      </c>
      <c r="C205" s="4">
        <v>698.69</v>
      </c>
      <c r="D205" t="s">
        <v>1151</v>
      </c>
    </row>
    <row r="206" spans="1:4" x14ac:dyDescent="0.3">
      <c r="A206" s="1" t="s">
        <v>162</v>
      </c>
      <c r="B206" s="1" t="s">
        <v>1545</v>
      </c>
      <c r="C206" s="4">
        <v>645.41999999999996</v>
      </c>
      <c r="D206" t="s">
        <v>1151</v>
      </c>
    </row>
    <row r="207" spans="1:4" x14ac:dyDescent="0.3">
      <c r="A207" s="1" t="s">
        <v>163</v>
      </c>
      <c r="B207" s="1" t="s">
        <v>1546</v>
      </c>
      <c r="C207" s="4">
        <v>600.9</v>
      </c>
      <c r="D207" t="s">
        <v>1151</v>
      </c>
    </row>
    <row r="208" spans="1:4" x14ac:dyDescent="0.3">
      <c r="A208" s="1" t="s">
        <v>164</v>
      </c>
      <c r="B208" s="1" t="s">
        <v>1547</v>
      </c>
      <c r="C208" s="4">
        <v>602.22</v>
      </c>
      <c r="D208" t="s">
        <v>1151</v>
      </c>
    </row>
    <row r="209" spans="1:4" x14ac:dyDescent="0.3">
      <c r="A209" s="1" t="s">
        <v>165</v>
      </c>
      <c r="B209" s="1" t="s">
        <v>1548</v>
      </c>
      <c r="C209" s="4">
        <v>698.69</v>
      </c>
      <c r="D209" t="s">
        <v>1151</v>
      </c>
    </row>
    <row r="210" spans="1:4" x14ac:dyDescent="0.3">
      <c r="A210" s="1" t="s">
        <v>166</v>
      </c>
      <c r="B210" s="1" t="s">
        <v>1549</v>
      </c>
      <c r="C210" s="4">
        <v>671.25</v>
      </c>
      <c r="D210" t="s">
        <v>1151</v>
      </c>
    </row>
    <row r="211" spans="1:4" x14ac:dyDescent="0.3">
      <c r="A211" s="1" t="s">
        <v>167</v>
      </c>
      <c r="B211" s="1" t="s">
        <v>1550</v>
      </c>
      <c r="C211" s="4">
        <v>610.01</v>
      </c>
      <c r="D211" t="s">
        <v>1151</v>
      </c>
    </row>
    <row r="212" spans="1:4" x14ac:dyDescent="0.3">
      <c r="A212" s="1" t="s">
        <v>168</v>
      </c>
      <c r="B212" s="1" t="s">
        <v>1551</v>
      </c>
      <c r="C212" s="4">
        <v>619.63</v>
      </c>
      <c r="D212" t="s">
        <v>1152</v>
      </c>
    </row>
    <row r="213" spans="1:4" x14ac:dyDescent="0.3">
      <c r="A213" s="1" t="s">
        <v>169</v>
      </c>
      <c r="B213" s="1" t="s">
        <v>1552</v>
      </c>
      <c r="C213" s="4">
        <v>981.95</v>
      </c>
      <c r="D213" t="s">
        <v>1152</v>
      </c>
    </row>
    <row r="214" spans="1:4" x14ac:dyDescent="0.3">
      <c r="A214" s="1" t="s">
        <v>170</v>
      </c>
      <c r="B214" s="1" t="s">
        <v>1553</v>
      </c>
      <c r="C214" s="4">
        <v>1040.49</v>
      </c>
      <c r="D214" t="s">
        <v>1152</v>
      </c>
    </row>
    <row r="215" spans="1:4" x14ac:dyDescent="0.3">
      <c r="A215" s="1" t="s">
        <v>171</v>
      </c>
      <c r="B215" s="1" t="s">
        <v>1554</v>
      </c>
      <c r="C215" s="4">
        <v>698.15</v>
      </c>
      <c r="D215" t="s">
        <v>1152</v>
      </c>
    </row>
    <row r="216" spans="1:4" x14ac:dyDescent="0.3">
      <c r="A216" s="1" t="s">
        <v>172</v>
      </c>
      <c r="B216" s="1" t="s">
        <v>1555</v>
      </c>
      <c r="C216" s="4">
        <v>615.26</v>
      </c>
      <c r="D216" t="s">
        <v>1152</v>
      </c>
    </row>
    <row r="217" spans="1:4" x14ac:dyDescent="0.3">
      <c r="A217" s="1" t="s">
        <v>173</v>
      </c>
      <c r="B217" s="1" t="s">
        <v>1556</v>
      </c>
      <c r="C217" s="4">
        <v>677.86</v>
      </c>
      <c r="D217" t="s">
        <v>1152</v>
      </c>
    </row>
    <row r="218" spans="1:4" x14ac:dyDescent="0.3">
      <c r="A218" s="1" t="s">
        <v>174</v>
      </c>
      <c r="B218" s="1" t="s">
        <v>1557</v>
      </c>
      <c r="C218" s="4">
        <v>709.3</v>
      </c>
      <c r="D218" t="s">
        <v>1152</v>
      </c>
    </row>
    <row r="219" spans="1:4" x14ac:dyDescent="0.3">
      <c r="A219" s="1" t="s">
        <v>175</v>
      </c>
      <c r="B219" s="1" t="s">
        <v>1558</v>
      </c>
      <c r="C219" s="4">
        <v>1133.76</v>
      </c>
      <c r="D219" t="s">
        <v>1153</v>
      </c>
    </row>
    <row r="220" spans="1:4" x14ac:dyDescent="0.3">
      <c r="A220" s="1" t="s">
        <v>176</v>
      </c>
      <c r="B220" s="1" t="s">
        <v>2778</v>
      </c>
      <c r="C220" s="4">
        <v>1115.5999999999999</v>
      </c>
      <c r="D220" t="s">
        <v>1153</v>
      </c>
    </row>
    <row r="221" spans="1:4" x14ac:dyDescent="0.3">
      <c r="A221" s="1" t="s">
        <v>177</v>
      </c>
      <c r="B221" s="1" t="s">
        <v>1559</v>
      </c>
      <c r="C221" s="4">
        <v>900.01</v>
      </c>
      <c r="D221" t="s">
        <v>1153</v>
      </c>
    </row>
    <row r="222" spans="1:4" x14ac:dyDescent="0.3">
      <c r="A222" s="1">
        <v>18731</v>
      </c>
      <c r="B222" s="1" t="s">
        <v>2642</v>
      </c>
      <c r="C222" s="4">
        <v>97.98</v>
      </c>
      <c r="D222" t="s">
        <v>2802</v>
      </c>
    </row>
    <row r="223" spans="1:4" x14ac:dyDescent="0.3">
      <c r="A223" s="1">
        <v>18732</v>
      </c>
      <c r="B223" s="1" t="s">
        <v>2643</v>
      </c>
      <c r="C223" s="4">
        <v>97.98</v>
      </c>
      <c r="D223" t="s">
        <v>2803</v>
      </c>
    </row>
    <row r="224" spans="1:4" x14ac:dyDescent="0.3">
      <c r="A224" s="1" t="s">
        <v>1560</v>
      </c>
      <c r="B224" s="1" t="s">
        <v>1561</v>
      </c>
      <c r="C224" s="4">
        <v>9186.1</v>
      </c>
      <c r="D224" t="s">
        <v>2804</v>
      </c>
    </row>
    <row r="225" spans="1:4" x14ac:dyDescent="0.3">
      <c r="A225" s="1" t="s">
        <v>2779</v>
      </c>
      <c r="B225" s="1" t="s">
        <v>2780</v>
      </c>
      <c r="C225" s="4">
        <v>1660</v>
      </c>
      <c r="D225" s="7" t="s">
        <v>2805</v>
      </c>
    </row>
    <row r="226" spans="1:4" x14ac:dyDescent="0.3">
      <c r="A226" s="1" t="s">
        <v>178</v>
      </c>
      <c r="B226" s="1" t="s">
        <v>1562</v>
      </c>
      <c r="C226" s="4">
        <v>1002.32</v>
      </c>
      <c r="D226" s="7" t="s">
        <v>2806</v>
      </c>
    </row>
    <row r="227" spans="1:4" x14ac:dyDescent="0.3">
      <c r="A227" s="1" t="s">
        <v>179</v>
      </c>
      <c r="B227" s="1" t="s">
        <v>1563</v>
      </c>
      <c r="C227" s="4">
        <v>1708.91</v>
      </c>
      <c r="D227" s="7" t="s">
        <v>2807</v>
      </c>
    </row>
    <row r="228" spans="1:4" x14ac:dyDescent="0.3">
      <c r="A228" s="1" t="s">
        <v>180</v>
      </c>
      <c r="B228" s="1" t="s">
        <v>1564</v>
      </c>
      <c r="C228" s="4">
        <v>1750.01</v>
      </c>
      <c r="D228" s="7" t="s">
        <v>2808</v>
      </c>
    </row>
    <row r="229" spans="1:4" x14ac:dyDescent="0.3">
      <c r="A229" s="1" t="s">
        <v>181</v>
      </c>
      <c r="B229" s="1" t="s">
        <v>1565</v>
      </c>
      <c r="C229" s="4">
        <v>1818.1</v>
      </c>
      <c r="D229" s="7" t="s">
        <v>2809</v>
      </c>
    </row>
    <row r="230" spans="1:4" x14ac:dyDescent="0.3">
      <c r="A230" s="1" t="s">
        <v>2781</v>
      </c>
      <c r="B230" s="1" t="s">
        <v>1566</v>
      </c>
      <c r="C230" s="4">
        <v>1860.89</v>
      </c>
      <c r="D230" s="7" t="s">
        <v>2809</v>
      </c>
    </row>
    <row r="231" spans="1:4" x14ac:dyDescent="0.3">
      <c r="A231" s="1" t="s">
        <v>182</v>
      </c>
      <c r="B231" s="1" t="s">
        <v>1567</v>
      </c>
      <c r="C231" s="4">
        <v>1136.54</v>
      </c>
      <c r="D231" s="7" t="s">
        <v>2810</v>
      </c>
    </row>
    <row r="232" spans="1:4" x14ac:dyDescent="0.3">
      <c r="A232" s="1" t="s">
        <v>1568</v>
      </c>
      <c r="B232" s="1" t="s">
        <v>1569</v>
      </c>
      <c r="C232" s="4">
        <v>960.01</v>
      </c>
      <c r="D232" s="7" t="s">
        <v>2811</v>
      </c>
    </row>
    <row r="233" spans="1:4" x14ac:dyDescent="0.3">
      <c r="A233" s="1" t="s">
        <v>183</v>
      </c>
      <c r="B233" s="1" t="s">
        <v>1570</v>
      </c>
      <c r="C233" s="4">
        <v>1003.23</v>
      </c>
      <c r="D233" s="7" t="s">
        <v>2812</v>
      </c>
    </row>
    <row r="234" spans="1:4" x14ac:dyDescent="0.3">
      <c r="A234" s="1" t="s">
        <v>184</v>
      </c>
      <c r="B234" s="1" t="s">
        <v>1571</v>
      </c>
      <c r="C234" s="4">
        <v>792.69</v>
      </c>
      <c r="D234" t="s">
        <v>1154</v>
      </c>
    </row>
    <row r="235" spans="1:4" x14ac:dyDescent="0.3">
      <c r="A235" s="1" t="s">
        <v>185</v>
      </c>
      <c r="B235" s="1" t="s">
        <v>1572</v>
      </c>
      <c r="C235" s="4">
        <v>756.93</v>
      </c>
      <c r="D235" t="s">
        <v>1154</v>
      </c>
    </row>
    <row r="236" spans="1:4" x14ac:dyDescent="0.3">
      <c r="A236" s="1" t="s">
        <v>186</v>
      </c>
      <c r="B236" s="1" t="s">
        <v>1573</v>
      </c>
      <c r="C236" s="4">
        <v>700</v>
      </c>
      <c r="D236" t="s">
        <v>1154</v>
      </c>
    </row>
    <row r="237" spans="1:4" x14ac:dyDescent="0.3">
      <c r="A237" s="1" t="s">
        <v>187</v>
      </c>
      <c r="B237" s="1" t="s">
        <v>1574</v>
      </c>
      <c r="C237" s="4">
        <v>760.56</v>
      </c>
      <c r="D237" t="s">
        <v>1155</v>
      </c>
    </row>
    <row r="238" spans="1:4" x14ac:dyDescent="0.3">
      <c r="A238" s="1" t="s">
        <v>188</v>
      </c>
      <c r="B238" s="1" t="s">
        <v>1575</v>
      </c>
      <c r="C238" s="4">
        <v>715.83</v>
      </c>
      <c r="D238" t="s">
        <v>1155</v>
      </c>
    </row>
    <row r="239" spans="1:4" x14ac:dyDescent="0.3">
      <c r="A239" s="1" t="s">
        <v>189</v>
      </c>
      <c r="B239" s="1" t="s">
        <v>1576</v>
      </c>
      <c r="C239" s="4">
        <v>1244.1199999999999</v>
      </c>
      <c r="D239" t="s">
        <v>1155</v>
      </c>
    </row>
    <row r="240" spans="1:4" x14ac:dyDescent="0.3">
      <c r="A240" s="1" t="s">
        <v>190</v>
      </c>
      <c r="B240" s="1" t="s">
        <v>1577</v>
      </c>
      <c r="C240" s="4">
        <v>741.6</v>
      </c>
      <c r="D240" t="s">
        <v>1155</v>
      </c>
    </row>
    <row r="241" spans="1:4" x14ac:dyDescent="0.3">
      <c r="A241" s="1" t="s">
        <v>191</v>
      </c>
      <c r="B241" s="1" t="s">
        <v>1578</v>
      </c>
      <c r="C241" s="4">
        <v>921.67</v>
      </c>
      <c r="D241" t="s">
        <v>1155</v>
      </c>
    </row>
    <row r="242" spans="1:4" x14ac:dyDescent="0.3">
      <c r="A242" s="1" t="s">
        <v>192</v>
      </c>
      <c r="B242" s="1" t="s">
        <v>1579</v>
      </c>
      <c r="C242" s="4">
        <v>736.27</v>
      </c>
      <c r="D242" t="s">
        <v>1155</v>
      </c>
    </row>
    <row r="243" spans="1:4" x14ac:dyDescent="0.3">
      <c r="A243" s="1" t="s">
        <v>193</v>
      </c>
      <c r="B243" s="1" t="s">
        <v>1580</v>
      </c>
      <c r="C243" s="4">
        <v>792.59</v>
      </c>
      <c r="D243" t="s">
        <v>1155</v>
      </c>
    </row>
    <row r="244" spans="1:4" x14ac:dyDescent="0.3">
      <c r="A244" s="1" t="s">
        <v>194</v>
      </c>
      <c r="B244" s="1" t="s">
        <v>1581</v>
      </c>
      <c r="C244" s="4">
        <v>810.1</v>
      </c>
      <c r="D244" t="s">
        <v>1155</v>
      </c>
    </row>
    <row r="245" spans="1:4" x14ac:dyDescent="0.3">
      <c r="A245" s="1" t="s">
        <v>195</v>
      </c>
      <c r="B245" s="1" t="s">
        <v>1582</v>
      </c>
      <c r="C245" s="4">
        <v>705.23</v>
      </c>
      <c r="D245" t="s">
        <v>1155</v>
      </c>
    </row>
    <row r="246" spans="1:4" x14ac:dyDescent="0.3">
      <c r="A246" s="1" t="s">
        <v>196</v>
      </c>
      <c r="B246" s="1" t="s">
        <v>1583</v>
      </c>
      <c r="C246" s="4">
        <v>818.75</v>
      </c>
      <c r="D246" t="s">
        <v>1156</v>
      </c>
    </row>
    <row r="247" spans="1:4" x14ac:dyDescent="0.3">
      <c r="A247" s="1" t="s">
        <v>197</v>
      </c>
      <c r="B247" s="1" t="s">
        <v>1584</v>
      </c>
      <c r="C247" s="4">
        <v>1413.46</v>
      </c>
      <c r="D247" t="s">
        <v>1156</v>
      </c>
    </row>
    <row r="248" spans="1:4" x14ac:dyDescent="0.3">
      <c r="A248" s="1" t="s">
        <v>198</v>
      </c>
      <c r="B248" s="1" t="s">
        <v>1585</v>
      </c>
      <c r="C248" s="4">
        <v>793.78</v>
      </c>
      <c r="D248" t="s">
        <v>1156</v>
      </c>
    </row>
    <row r="249" spans="1:4" x14ac:dyDescent="0.3">
      <c r="A249" s="1" t="s">
        <v>199</v>
      </c>
      <c r="B249" s="1" t="s">
        <v>1586</v>
      </c>
      <c r="C249" s="4">
        <v>1298.21</v>
      </c>
      <c r="D249" t="s">
        <v>1156</v>
      </c>
    </row>
    <row r="250" spans="1:4" x14ac:dyDescent="0.3">
      <c r="A250" s="1" t="s">
        <v>200</v>
      </c>
      <c r="B250" s="1" t="s">
        <v>1587</v>
      </c>
      <c r="C250" s="4">
        <v>720</v>
      </c>
      <c r="D250" t="s">
        <v>1156</v>
      </c>
    </row>
    <row r="251" spans="1:4" x14ac:dyDescent="0.3">
      <c r="A251" s="1" t="s">
        <v>201</v>
      </c>
      <c r="B251" s="1" t="s">
        <v>1588</v>
      </c>
      <c r="C251" s="4">
        <v>762.79</v>
      </c>
      <c r="D251" t="s">
        <v>1156</v>
      </c>
    </row>
    <row r="252" spans="1:4" x14ac:dyDescent="0.3">
      <c r="A252" s="1" t="s">
        <v>202</v>
      </c>
      <c r="B252" s="1" t="s">
        <v>1589</v>
      </c>
      <c r="C252" s="4">
        <v>751.51</v>
      </c>
      <c r="D252" t="s">
        <v>1157</v>
      </c>
    </row>
    <row r="253" spans="1:4" x14ac:dyDescent="0.3">
      <c r="A253" s="1" t="s">
        <v>203</v>
      </c>
      <c r="B253" s="1" t="s">
        <v>1590</v>
      </c>
      <c r="C253" s="4">
        <v>1068.27</v>
      </c>
      <c r="D253" t="s">
        <v>1157</v>
      </c>
    </row>
    <row r="254" spans="1:4" x14ac:dyDescent="0.3">
      <c r="A254" s="1" t="s">
        <v>204</v>
      </c>
      <c r="B254" s="1" t="s">
        <v>1591</v>
      </c>
      <c r="C254" s="4">
        <v>1194.1199999999999</v>
      </c>
      <c r="D254" t="s">
        <v>1157</v>
      </c>
    </row>
    <row r="255" spans="1:4" x14ac:dyDescent="0.3">
      <c r="A255" s="1" t="s">
        <v>205</v>
      </c>
      <c r="B255" s="1" t="s">
        <v>1592</v>
      </c>
      <c r="C255" s="4">
        <v>1205.92</v>
      </c>
      <c r="D255" t="s">
        <v>1157</v>
      </c>
    </row>
    <row r="256" spans="1:4" x14ac:dyDescent="0.3">
      <c r="A256" s="1" t="s">
        <v>206</v>
      </c>
      <c r="B256" s="1" t="s">
        <v>1593</v>
      </c>
      <c r="C256" s="4">
        <v>1384.64</v>
      </c>
      <c r="D256" t="s">
        <v>1157</v>
      </c>
    </row>
    <row r="257" spans="1:4" x14ac:dyDescent="0.3">
      <c r="A257" s="1" t="s">
        <v>207</v>
      </c>
      <c r="B257" s="1" t="s">
        <v>1594</v>
      </c>
      <c r="C257" s="4">
        <v>818.93</v>
      </c>
      <c r="D257" t="s">
        <v>1157</v>
      </c>
    </row>
    <row r="258" spans="1:4" x14ac:dyDescent="0.3">
      <c r="A258" s="1" t="s">
        <v>208</v>
      </c>
      <c r="B258" s="1" t="s">
        <v>1595</v>
      </c>
      <c r="C258" s="4">
        <v>759.23</v>
      </c>
      <c r="D258" t="s">
        <v>1157</v>
      </c>
    </row>
    <row r="259" spans="1:4" x14ac:dyDescent="0.3">
      <c r="A259" s="1" t="s">
        <v>2782</v>
      </c>
      <c r="B259" s="1" t="s">
        <v>2783</v>
      </c>
      <c r="C259" s="4">
        <v>732.04</v>
      </c>
      <c r="D259" t="s">
        <v>1157</v>
      </c>
    </row>
    <row r="260" spans="1:4" x14ac:dyDescent="0.3">
      <c r="A260" s="1" t="s">
        <v>209</v>
      </c>
      <c r="B260" s="1" t="s">
        <v>1596</v>
      </c>
      <c r="C260" s="4">
        <v>732.09</v>
      </c>
      <c r="D260" t="s">
        <v>1157</v>
      </c>
    </row>
    <row r="261" spans="1:4" x14ac:dyDescent="0.3">
      <c r="A261" s="1" t="s">
        <v>210</v>
      </c>
      <c r="B261" s="1" t="s">
        <v>1597</v>
      </c>
      <c r="C261" s="4">
        <v>743.4</v>
      </c>
      <c r="D261" t="s">
        <v>1157</v>
      </c>
    </row>
    <row r="262" spans="1:4" x14ac:dyDescent="0.3">
      <c r="A262" s="1" t="s">
        <v>211</v>
      </c>
      <c r="B262" s="1" t="s">
        <v>1598</v>
      </c>
      <c r="C262" s="4">
        <v>1454.72</v>
      </c>
      <c r="D262" t="s">
        <v>1158</v>
      </c>
    </row>
    <row r="263" spans="1:4" x14ac:dyDescent="0.3">
      <c r="A263" s="1" t="s">
        <v>212</v>
      </c>
      <c r="B263" s="1" t="s">
        <v>1599</v>
      </c>
      <c r="C263" s="4">
        <v>819.18</v>
      </c>
      <c r="D263" t="s">
        <v>1158</v>
      </c>
    </row>
    <row r="264" spans="1:4" x14ac:dyDescent="0.3">
      <c r="A264" s="1" t="s">
        <v>1600</v>
      </c>
      <c r="B264" s="1" t="s">
        <v>1601</v>
      </c>
      <c r="C264" s="4">
        <v>2200.79</v>
      </c>
      <c r="D264" t="s">
        <v>1158</v>
      </c>
    </row>
    <row r="265" spans="1:4" x14ac:dyDescent="0.3">
      <c r="A265" s="1" t="s">
        <v>213</v>
      </c>
      <c r="B265" s="1" t="s">
        <v>1602</v>
      </c>
      <c r="C265" s="4">
        <v>1400.23</v>
      </c>
      <c r="D265" t="s">
        <v>1158</v>
      </c>
    </row>
    <row r="266" spans="1:4" x14ac:dyDescent="0.3">
      <c r="A266" s="1" t="s">
        <v>214</v>
      </c>
      <c r="B266" s="1" t="s">
        <v>1603</v>
      </c>
      <c r="C266" s="4">
        <v>743.72</v>
      </c>
      <c r="D266" t="s">
        <v>1158</v>
      </c>
    </row>
    <row r="267" spans="1:4" x14ac:dyDescent="0.3">
      <c r="A267" s="1" t="s">
        <v>215</v>
      </c>
      <c r="B267" s="1" t="s">
        <v>1604</v>
      </c>
      <c r="C267" s="4">
        <v>736.06</v>
      </c>
      <c r="D267" t="s">
        <v>1159</v>
      </c>
    </row>
    <row r="268" spans="1:4" x14ac:dyDescent="0.3">
      <c r="A268" s="1" t="s">
        <v>216</v>
      </c>
      <c r="B268" s="1" t="s">
        <v>1605</v>
      </c>
      <c r="C268" s="4">
        <v>690</v>
      </c>
      <c r="D268" t="s">
        <v>1159</v>
      </c>
    </row>
    <row r="269" spans="1:4" x14ac:dyDescent="0.3">
      <c r="A269" s="1" t="s">
        <v>217</v>
      </c>
      <c r="B269" s="1" t="s">
        <v>1606</v>
      </c>
      <c r="C269" s="4">
        <v>1146.03</v>
      </c>
      <c r="D269" t="s">
        <v>1159</v>
      </c>
    </row>
    <row r="270" spans="1:4" x14ac:dyDescent="0.3">
      <c r="A270" s="1" t="s">
        <v>218</v>
      </c>
      <c r="B270" s="1" t="s">
        <v>1607</v>
      </c>
      <c r="C270" s="4">
        <v>1121.26</v>
      </c>
      <c r="D270" t="s">
        <v>1159</v>
      </c>
    </row>
    <row r="271" spans="1:4" x14ac:dyDescent="0.3">
      <c r="A271" s="1" t="s">
        <v>219</v>
      </c>
      <c r="B271" s="1" t="s">
        <v>1608</v>
      </c>
      <c r="C271" s="4">
        <v>1048.5</v>
      </c>
      <c r="D271" t="s">
        <v>1159</v>
      </c>
    </row>
    <row r="272" spans="1:4" x14ac:dyDescent="0.3">
      <c r="A272" s="1" t="s">
        <v>220</v>
      </c>
      <c r="B272" s="1" t="s">
        <v>1609</v>
      </c>
      <c r="C272" s="4">
        <v>1132.19</v>
      </c>
      <c r="D272" t="s">
        <v>1159</v>
      </c>
    </row>
    <row r="273" spans="1:4" x14ac:dyDescent="0.3">
      <c r="A273" s="1" t="s">
        <v>221</v>
      </c>
      <c r="B273" s="1" t="s">
        <v>1610</v>
      </c>
      <c r="C273" s="4">
        <v>673.58</v>
      </c>
      <c r="D273" t="s">
        <v>1159</v>
      </c>
    </row>
    <row r="274" spans="1:4" x14ac:dyDescent="0.3">
      <c r="A274" s="1" t="s">
        <v>222</v>
      </c>
      <c r="B274" s="1" t="s">
        <v>1611</v>
      </c>
      <c r="C274" s="4">
        <v>736.06</v>
      </c>
      <c r="D274" t="s">
        <v>1159</v>
      </c>
    </row>
    <row r="275" spans="1:4" x14ac:dyDescent="0.3">
      <c r="A275" s="1" t="s">
        <v>223</v>
      </c>
      <c r="B275" s="1" t="s">
        <v>1612</v>
      </c>
      <c r="C275" s="4">
        <v>770.93</v>
      </c>
      <c r="D275" t="s">
        <v>1159</v>
      </c>
    </row>
    <row r="276" spans="1:4" x14ac:dyDescent="0.3">
      <c r="A276" s="1" t="s">
        <v>224</v>
      </c>
      <c r="B276" s="1" t="s">
        <v>1613</v>
      </c>
      <c r="C276" s="4">
        <v>784.91</v>
      </c>
      <c r="D276" t="s">
        <v>1160</v>
      </c>
    </row>
    <row r="277" spans="1:4" x14ac:dyDescent="0.3">
      <c r="A277" s="1" t="s">
        <v>225</v>
      </c>
      <c r="B277" s="1" t="s">
        <v>1614</v>
      </c>
      <c r="C277" s="4">
        <v>714.71</v>
      </c>
      <c r="D277" t="s">
        <v>1160</v>
      </c>
    </row>
    <row r="278" spans="1:4" x14ac:dyDescent="0.3">
      <c r="A278" s="1" t="s">
        <v>226</v>
      </c>
      <c r="B278" s="1" t="s">
        <v>1615</v>
      </c>
      <c r="C278" s="4">
        <v>786.7</v>
      </c>
      <c r="D278" t="s">
        <v>1160</v>
      </c>
    </row>
    <row r="279" spans="1:4" x14ac:dyDescent="0.3">
      <c r="A279" s="1" t="s">
        <v>227</v>
      </c>
      <c r="B279" s="1" t="s">
        <v>1616</v>
      </c>
      <c r="C279" s="4">
        <v>1234.95</v>
      </c>
      <c r="D279" t="s">
        <v>1160</v>
      </c>
    </row>
    <row r="280" spans="1:4" x14ac:dyDescent="0.3">
      <c r="A280" s="1" t="s">
        <v>228</v>
      </c>
      <c r="B280" s="1" t="s">
        <v>1617</v>
      </c>
      <c r="C280" s="4">
        <v>1065.04</v>
      </c>
      <c r="D280" t="s">
        <v>1160</v>
      </c>
    </row>
    <row r="281" spans="1:4" x14ac:dyDescent="0.3">
      <c r="A281" s="1" t="s">
        <v>229</v>
      </c>
      <c r="B281" s="1" t="s">
        <v>1618</v>
      </c>
      <c r="C281" s="4">
        <v>1185.98</v>
      </c>
      <c r="D281" t="s">
        <v>1160</v>
      </c>
    </row>
    <row r="282" spans="1:4" x14ac:dyDescent="0.3">
      <c r="A282" s="1" t="s">
        <v>230</v>
      </c>
      <c r="B282" s="1" t="s">
        <v>1619</v>
      </c>
      <c r="C282" s="4">
        <v>1259.08</v>
      </c>
      <c r="D282" t="s">
        <v>1160</v>
      </c>
    </row>
    <row r="283" spans="1:4" x14ac:dyDescent="0.3">
      <c r="A283" s="1" t="s">
        <v>231</v>
      </c>
      <c r="B283" s="1" t="s">
        <v>1620</v>
      </c>
      <c r="C283" s="4">
        <v>757.68</v>
      </c>
      <c r="D283" t="s">
        <v>1160</v>
      </c>
    </row>
    <row r="284" spans="1:4" x14ac:dyDescent="0.3">
      <c r="A284" s="1" t="s">
        <v>232</v>
      </c>
      <c r="B284" s="1" t="s">
        <v>1621</v>
      </c>
      <c r="C284" s="4">
        <v>839.55</v>
      </c>
      <c r="D284" t="s">
        <v>1160</v>
      </c>
    </row>
    <row r="285" spans="1:4" x14ac:dyDescent="0.3">
      <c r="A285" s="1" t="s">
        <v>233</v>
      </c>
      <c r="B285" s="1" t="s">
        <v>1622</v>
      </c>
      <c r="C285" s="4">
        <v>839.55</v>
      </c>
      <c r="D285" t="s">
        <v>1160</v>
      </c>
    </row>
    <row r="286" spans="1:4" x14ac:dyDescent="0.3">
      <c r="A286" s="1" t="s">
        <v>234</v>
      </c>
      <c r="B286" s="1" t="s">
        <v>1623</v>
      </c>
      <c r="C286" s="4">
        <v>767.26</v>
      </c>
      <c r="D286" t="s">
        <v>1160</v>
      </c>
    </row>
    <row r="287" spans="1:4" x14ac:dyDescent="0.3">
      <c r="A287" s="1" t="s">
        <v>235</v>
      </c>
      <c r="B287" s="1" t="s">
        <v>1624</v>
      </c>
      <c r="C287" s="4">
        <v>630.01</v>
      </c>
      <c r="D287" t="s">
        <v>1160</v>
      </c>
    </row>
    <row r="288" spans="1:4" x14ac:dyDescent="0.3">
      <c r="A288" s="1" t="s">
        <v>236</v>
      </c>
      <c r="B288" s="1" t="s">
        <v>1625</v>
      </c>
      <c r="C288" s="4">
        <v>825.81</v>
      </c>
      <c r="D288" t="s">
        <v>1160</v>
      </c>
    </row>
    <row r="289" spans="1:4" x14ac:dyDescent="0.3">
      <c r="A289" s="1" t="s">
        <v>237</v>
      </c>
      <c r="B289" s="1" t="s">
        <v>1626</v>
      </c>
      <c r="C289" s="4">
        <v>737.47</v>
      </c>
      <c r="D289" t="s">
        <v>1160</v>
      </c>
    </row>
    <row r="290" spans="1:4" x14ac:dyDescent="0.3">
      <c r="A290" s="1" t="s">
        <v>238</v>
      </c>
      <c r="B290" s="1" t="s">
        <v>1627</v>
      </c>
      <c r="C290" s="4">
        <v>1445.08</v>
      </c>
      <c r="D290" t="s">
        <v>1161</v>
      </c>
    </row>
    <row r="291" spans="1:4" x14ac:dyDescent="0.3">
      <c r="A291" s="1" t="s">
        <v>239</v>
      </c>
      <c r="B291" s="1" t="s">
        <v>1628</v>
      </c>
      <c r="C291" s="4">
        <v>938.6</v>
      </c>
      <c r="D291" t="s">
        <v>1161</v>
      </c>
    </row>
    <row r="292" spans="1:4" x14ac:dyDescent="0.3">
      <c r="A292" s="1" t="s">
        <v>1629</v>
      </c>
      <c r="B292" s="1" t="s">
        <v>1630</v>
      </c>
      <c r="C292" s="4">
        <v>720</v>
      </c>
      <c r="D292" t="s">
        <v>1161</v>
      </c>
    </row>
    <row r="293" spans="1:4" x14ac:dyDescent="0.3">
      <c r="A293" s="1" t="s">
        <v>240</v>
      </c>
      <c r="B293" s="1" t="s">
        <v>1631</v>
      </c>
      <c r="C293" s="4">
        <v>758.47</v>
      </c>
      <c r="D293" t="s">
        <v>1162</v>
      </c>
    </row>
    <row r="294" spans="1:4" x14ac:dyDescent="0.3">
      <c r="A294" s="1" t="s">
        <v>241</v>
      </c>
      <c r="B294" s="1" t="s">
        <v>1632</v>
      </c>
      <c r="C294" s="4">
        <v>1427.31</v>
      </c>
      <c r="D294" t="s">
        <v>1162</v>
      </c>
    </row>
    <row r="295" spans="1:4" x14ac:dyDescent="0.3">
      <c r="A295" s="1" t="s">
        <v>242</v>
      </c>
      <c r="B295" s="1" t="s">
        <v>1633</v>
      </c>
      <c r="C295" s="4">
        <v>1203.27</v>
      </c>
      <c r="D295" t="s">
        <v>1162</v>
      </c>
    </row>
    <row r="296" spans="1:4" x14ac:dyDescent="0.3">
      <c r="A296" s="1" t="s">
        <v>243</v>
      </c>
      <c r="B296" s="1" t="s">
        <v>1634</v>
      </c>
      <c r="C296" s="4">
        <v>1451.31</v>
      </c>
      <c r="D296" t="s">
        <v>1162</v>
      </c>
    </row>
    <row r="297" spans="1:4" x14ac:dyDescent="0.3">
      <c r="A297" s="1" t="s">
        <v>244</v>
      </c>
      <c r="B297" s="1" t="s">
        <v>1635</v>
      </c>
      <c r="C297" s="4">
        <v>1013.68</v>
      </c>
      <c r="D297" t="s">
        <v>1162</v>
      </c>
    </row>
    <row r="298" spans="1:4" x14ac:dyDescent="0.3">
      <c r="A298" s="1" t="s">
        <v>245</v>
      </c>
      <c r="B298" s="1" t="s">
        <v>1636</v>
      </c>
      <c r="C298" s="4">
        <v>1365.07</v>
      </c>
      <c r="D298" t="s">
        <v>1162</v>
      </c>
    </row>
    <row r="299" spans="1:4" x14ac:dyDescent="0.3">
      <c r="A299" s="1" t="s">
        <v>246</v>
      </c>
      <c r="B299" s="1" t="s">
        <v>1637</v>
      </c>
      <c r="C299" s="4">
        <v>1387.49</v>
      </c>
      <c r="D299" t="s">
        <v>1162</v>
      </c>
    </row>
    <row r="300" spans="1:4" x14ac:dyDescent="0.3">
      <c r="A300" s="1" t="s">
        <v>2784</v>
      </c>
      <c r="B300" s="1" t="s">
        <v>2785</v>
      </c>
      <c r="C300" s="4">
        <v>733.57</v>
      </c>
      <c r="D300" t="s">
        <v>1162</v>
      </c>
    </row>
    <row r="301" spans="1:4" x14ac:dyDescent="0.3">
      <c r="A301" s="1" t="s">
        <v>247</v>
      </c>
      <c r="B301" s="1" t="s">
        <v>1638</v>
      </c>
      <c r="C301" s="4">
        <v>831.39</v>
      </c>
      <c r="D301" t="s">
        <v>1162</v>
      </c>
    </row>
    <row r="302" spans="1:4" x14ac:dyDescent="0.3">
      <c r="A302" s="1" t="s">
        <v>1639</v>
      </c>
      <c r="B302" s="1" t="s">
        <v>1640</v>
      </c>
      <c r="C302" s="4">
        <v>730.01</v>
      </c>
      <c r="D302" t="s">
        <v>1162</v>
      </c>
    </row>
    <row r="303" spans="1:4" x14ac:dyDescent="0.3">
      <c r="A303" s="1" t="s">
        <v>1641</v>
      </c>
      <c r="B303" s="1" t="s">
        <v>1642</v>
      </c>
      <c r="C303" s="4">
        <v>778.58</v>
      </c>
      <c r="D303" t="s">
        <v>1162</v>
      </c>
    </row>
    <row r="304" spans="1:4" x14ac:dyDescent="0.3">
      <c r="A304" s="1" t="s">
        <v>248</v>
      </c>
      <c r="B304" s="1" t="s">
        <v>1643</v>
      </c>
      <c r="C304" s="4">
        <v>646.95000000000005</v>
      </c>
      <c r="D304" t="s">
        <v>1163</v>
      </c>
    </row>
    <row r="305" spans="1:4" x14ac:dyDescent="0.3">
      <c r="A305" s="1" t="s">
        <v>249</v>
      </c>
      <c r="B305" s="1" t="s">
        <v>1644</v>
      </c>
      <c r="C305" s="4">
        <v>1015.46</v>
      </c>
      <c r="D305" t="s">
        <v>1163</v>
      </c>
    </row>
    <row r="306" spans="1:4" x14ac:dyDescent="0.3">
      <c r="A306" s="1" t="s">
        <v>250</v>
      </c>
      <c r="B306" s="1" t="s">
        <v>1645</v>
      </c>
      <c r="C306" s="4">
        <v>1104.06</v>
      </c>
      <c r="D306" t="s">
        <v>1163</v>
      </c>
    </row>
    <row r="307" spans="1:4" x14ac:dyDescent="0.3">
      <c r="A307" s="1" t="s">
        <v>251</v>
      </c>
      <c r="B307" s="1" t="s">
        <v>1646</v>
      </c>
      <c r="C307" s="4">
        <v>758.31</v>
      </c>
      <c r="D307" t="s">
        <v>1163</v>
      </c>
    </row>
    <row r="308" spans="1:4" x14ac:dyDescent="0.3">
      <c r="A308" s="1" t="s">
        <v>252</v>
      </c>
      <c r="B308" s="1" t="s">
        <v>1647</v>
      </c>
      <c r="C308" s="4">
        <v>662.11</v>
      </c>
      <c r="D308" t="s">
        <v>1163</v>
      </c>
    </row>
    <row r="309" spans="1:4" x14ac:dyDescent="0.3">
      <c r="A309" s="1" t="s">
        <v>253</v>
      </c>
      <c r="B309" s="1" t="s">
        <v>1648</v>
      </c>
      <c r="C309" s="4">
        <v>691.74</v>
      </c>
      <c r="D309" t="s">
        <v>1163</v>
      </c>
    </row>
    <row r="310" spans="1:4" x14ac:dyDescent="0.3">
      <c r="A310" s="1" t="s">
        <v>254</v>
      </c>
      <c r="B310" s="1" t="s">
        <v>1649</v>
      </c>
      <c r="C310" s="4">
        <v>651.32000000000005</v>
      </c>
      <c r="D310" t="s">
        <v>1163</v>
      </c>
    </row>
    <row r="311" spans="1:4" x14ac:dyDescent="0.3">
      <c r="A311" s="1" t="s">
        <v>255</v>
      </c>
      <c r="B311" s="1" t="s">
        <v>1650</v>
      </c>
      <c r="C311" s="4">
        <v>700</v>
      </c>
      <c r="D311" t="s">
        <v>1163</v>
      </c>
    </row>
    <row r="312" spans="1:4" x14ac:dyDescent="0.3">
      <c r="A312" s="1" t="s">
        <v>256</v>
      </c>
      <c r="B312" s="1" t="s">
        <v>1651</v>
      </c>
      <c r="C312" s="4">
        <v>693.98</v>
      </c>
      <c r="D312" t="s">
        <v>1163</v>
      </c>
    </row>
    <row r="313" spans="1:4" x14ac:dyDescent="0.3">
      <c r="A313" s="1" t="s">
        <v>257</v>
      </c>
      <c r="B313" s="1" t="s">
        <v>1652</v>
      </c>
      <c r="C313" s="4">
        <v>1800</v>
      </c>
      <c r="D313" t="s">
        <v>1164</v>
      </c>
    </row>
    <row r="314" spans="1:4" x14ac:dyDescent="0.3">
      <c r="A314" s="1" t="s">
        <v>258</v>
      </c>
      <c r="B314" s="1" t="s">
        <v>1653</v>
      </c>
      <c r="C314" s="4">
        <v>1245.49</v>
      </c>
      <c r="D314" t="s">
        <v>1164</v>
      </c>
    </row>
    <row r="315" spans="1:4" x14ac:dyDescent="0.3">
      <c r="A315" s="1" t="s">
        <v>259</v>
      </c>
      <c r="B315" s="1" t="s">
        <v>1654</v>
      </c>
      <c r="C315" s="4">
        <v>1987.21</v>
      </c>
      <c r="D315" t="s">
        <v>1164</v>
      </c>
    </row>
    <row r="316" spans="1:4" x14ac:dyDescent="0.3">
      <c r="A316" s="1" t="s">
        <v>1655</v>
      </c>
      <c r="B316" s="1" t="s">
        <v>1656</v>
      </c>
      <c r="C316" s="4">
        <v>900.01</v>
      </c>
      <c r="D316" t="s">
        <v>1164</v>
      </c>
    </row>
    <row r="317" spans="1:4" x14ac:dyDescent="0.3">
      <c r="A317" s="1" t="s">
        <v>260</v>
      </c>
      <c r="B317" s="1" t="s">
        <v>1657</v>
      </c>
      <c r="C317" s="4">
        <v>1030.6300000000001</v>
      </c>
      <c r="D317" t="s">
        <v>1165</v>
      </c>
    </row>
    <row r="318" spans="1:4" x14ac:dyDescent="0.3">
      <c r="A318" s="1" t="s">
        <v>1658</v>
      </c>
      <c r="B318" s="1" t="s">
        <v>1659</v>
      </c>
      <c r="C318" s="4">
        <v>1057.24</v>
      </c>
      <c r="D318" t="s">
        <v>2813</v>
      </c>
    </row>
    <row r="319" spans="1:4" x14ac:dyDescent="0.3">
      <c r="A319" s="1" t="s">
        <v>261</v>
      </c>
      <c r="B319" s="1" t="s">
        <v>1660</v>
      </c>
      <c r="C319" s="4">
        <v>1066.8399999999999</v>
      </c>
      <c r="D319" t="s">
        <v>2814</v>
      </c>
    </row>
    <row r="320" spans="1:4" x14ac:dyDescent="0.3">
      <c r="A320" s="1" t="s">
        <v>262</v>
      </c>
      <c r="B320" s="1" t="s">
        <v>1661</v>
      </c>
      <c r="C320" s="4">
        <v>1383.81</v>
      </c>
      <c r="D320" t="s">
        <v>2815</v>
      </c>
    </row>
    <row r="321" spans="1:4" x14ac:dyDescent="0.3">
      <c r="A321" s="1" t="s">
        <v>263</v>
      </c>
      <c r="B321" s="1" t="s">
        <v>1662</v>
      </c>
      <c r="C321" s="4">
        <v>1072.29</v>
      </c>
      <c r="D321" t="s">
        <v>2816</v>
      </c>
    </row>
    <row r="322" spans="1:4" x14ac:dyDescent="0.3">
      <c r="A322" s="1" t="s">
        <v>264</v>
      </c>
      <c r="B322" s="1" t="s">
        <v>1663</v>
      </c>
      <c r="C322" s="4">
        <v>1556.81</v>
      </c>
      <c r="D322" t="s">
        <v>2817</v>
      </c>
    </row>
    <row r="323" spans="1:4" x14ac:dyDescent="0.3">
      <c r="A323" s="1" t="s">
        <v>265</v>
      </c>
      <c r="B323" s="1" t="s">
        <v>1664</v>
      </c>
      <c r="C323" s="4">
        <v>1984.6</v>
      </c>
      <c r="D323" t="s">
        <v>2818</v>
      </c>
    </row>
    <row r="324" spans="1:4" x14ac:dyDescent="0.3">
      <c r="A324" s="1" t="s">
        <v>266</v>
      </c>
      <c r="B324" s="1" t="s">
        <v>1665</v>
      </c>
      <c r="C324" s="4">
        <v>1233.23</v>
      </c>
      <c r="D324" t="s">
        <v>2819</v>
      </c>
    </row>
    <row r="325" spans="1:4" x14ac:dyDescent="0.3">
      <c r="A325" s="1" t="s">
        <v>267</v>
      </c>
      <c r="B325" s="1" t="s">
        <v>1666</v>
      </c>
      <c r="C325" s="4">
        <v>923.26</v>
      </c>
      <c r="D325" t="s">
        <v>1166</v>
      </c>
    </row>
    <row r="326" spans="1:4" x14ac:dyDescent="0.3">
      <c r="A326" s="1" t="s">
        <v>268</v>
      </c>
      <c r="B326" s="1" t="s">
        <v>1667</v>
      </c>
      <c r="C326" s="4">
        <v>762.24</v>
      </c>
      <c r="D326" t="s">
        <v>1166</v>
      </c>
    </row>
    <row r="327" spans="1:4" x14ac:dyDescent="0.3">
      <c r="A327" s="1" t="s">
        <v>269</v>
      </c>
      <c r="B327" s="1" t="s">
        <v>1668</v>
      </c>
      <c r="C327" s="4">
        <v>1366.89</v>
      </c>
      <c r="D327" t="s">
        <v>1166</v>
      </c>
    </row>
    <row r="328" spans="1:4" x14ac:dyDescent="0.3">
      <c r="A328" s="1" t="s">
        <v>270</v>
      </c>
      <c r="B328" s="1" t="s">
        <v>1669</v>
      </c>
      <c r="C328" s="4">
        <v>1596.64</v>
      </c>
      <c r="D328" t="s">
        <v>1166</v>
      </c>
    </row>
    <row r="329" spans="1:4" x14ac:dyDescent="0.3">
      <c r="A329" s="1" t="s">
        <v>271</v>
      </c>
      <c r="B329" s="1" t="s">
        <v>1670</v>
      </c>
      <c r="C329" s="4">
        <v>843.36</v>
      </c>
      <c r="D329" t="s">
        <v>1166</v>
      </c>
    </row>
    <row r="330" spans="1:4" x14ac:dyDescent="0.3">
      <c r="A330" s="1" t="s">
        <v>272</v>
      </c>
      <c r="B330" s="1" t="s">
        <v>1671</v>
      </c>
      <c r="C330" s="4">
        <v>830.49</v>
      </c>
      <c r="D330" t="s">
        <v>1166</v>
      </c>
    </row>
    <row r="331" spans="1:4" x14ac:dyDescent="0.3">
      <c r="A331" s="1" t="s">
        <v>273</v>
      </c>
      <c r="B331" s="1" t="s">
        <v>1672</v>
      </c>
      <c r="C331" s="4">
        <v>794.97</v>
      </c>
      <c r="D331" t="s">
        <v>1166</v>
      </c>
    </row>
    <row r="332" spans="1:4" x14ac:dyDescent="0.3">
      <c r="A332" s="1" t="s">
        <v>274</v>
      </c>
      <c r="B332" s="1" t="s">
        <v>1673</v>
      </c>
      <c r="C332" s="4">
        <v>817.32</v>
      </c>
      <c r="D332" t="s">
        <v>1166</v>
      </c>
    </row>
    <row r="333" spans="1:4" x14ac:dyDescent="0.3">
      <c r="A333" s="1" t="s">
        <v>1674</v>
      </c>
      <c r="B333" s="1" t="s">
        <v>1675</v>
      </c>
      <c r="C333" s="4">
        <v>1585.55</v>
      </c>
      <c r="D333" t="s">
        <v>1167</v>
      </c>
    </row>
    <row r="334" spans="1:4" x14ac:dyDescent="0.3">
      <c r="A334" s="1" t="s">
        <v>275</v>
      </c>
      <c r="B334" s="1" t="s">
        <v>1676</v>
      </c>
      <c r="C334" s="4">
        <v>1104.2</v>
      </c>
      <c r="D334" t="s">
        <v>1167</v>
      </c>
    </row>
    <row r="335" spans="1:4" x14ac:dyDescent="0.3">
      <c r="A335" s="1" t="s">
        <v>276</v>
      </c>
      <c r="B335" s="1" t="s">
        <v>1677</v>
      </c>
      <c r="C335" s="4">
        <v>810.16</v>
      </c>
      <c r="D335" t="s">
        <v>1168</v>
      </c>
    </row>
    <row r="336" spans="1:4" x14ac:dyDescent="0.3">
      <c r="A336" s="1" t="s">
        <v>277</v>
      </c>
      <c r="B336" s="1" t="s">
        <v>1678</v>
      </c>
      <c r="C336" s="4">
        <v>1429.68</v>
      </c>
      <c r="D336" t="s">
        <v>1168</v>
      </c>
    </row>
    <row r="337" spans="1:4" x14ac:dyDescent="0.3">
      <c r="A337" s="1" t="s">
        <v>278</v>
      </c>
      <c r="B337" s="1" t="s">
        <v>1679</v>
      </c>
      <c r="C337" s="4">
        <v>850.41</v>
      </c>
      <c r="D337" t="s">
        <v>1168</v>
      </c>
    </row>
    <row r="338" spans="1:4" x14ac:dyDescent="0.3">
      <c r="A338" s="1" t="s">
        <v>279</v>
      </c>
      <c r="B338" s="1" t="s">
        <v>1680</v>
      </c>
      <c r="C338" s="4">
        <v>774.17</v>
      </c>
      <c r="D338" t="s">
        <v>1168</v>
      </c>
    </row>
    <row r="339" spans="1:4" x14ac:dyDescent="0.3">
      <c r="A339" s="1" t="s">
        <v>280</v>
      </c>
      <c r="B339" s="1" t="s">
        <v>1681</v>
      </c>
      <c r="C339" s="4">
        <v>760.01</v>
      </c>
      <c r="D339" t="s">
        <v>1168</v>
      </c>
    </row>
    <row r="340" spans="1:4" x14ac:dyDescent="0.3">
      <c r="A340" s="1" t="s">
        <v>281</v>
      </c>
      <c r="B340" s="1" t="s">
        <v>1682</v>
      </c>
      <c r="C340" s="4">
        <v>1104.7</v>
      </c>
      <c r="D340" t="s">
        <v>1169</v>
      </c>
    </row>
    <row r="341" spans="1:4" x14ac:dyDescent="0.3">
      <c r="A341" s="1" t="s">
        <v>282</v>
      </c>
      <c r="B341" s="1" t="s">
        <v>1683</v>
      </c>
      <c r="C341" s="4">
        <v>776.78</v>
      </c>
      <c r="D341" t="s">
        <v>1169</v>
      </c>
    </row>
    <row r="342" spans="1:4" x14ac:dyDescent="0.3">
      <c r="A342" s="1" t="s">
        <v>283</v>
      </c>
      <c r="B342" s="1" t="s">
        <v>1684</v>
      </c>
      <c r="C342" s="4">
        <v>2806.01</v>
      </c>
      <c r="D342" t="s">
        <v>1169</v>
      </c>
    </row>
    <row r="343" spans="1:4" x14ac:dyDescent="0.3">
      <c r="A343" s="1" t="s">
        <v>284</v>
      </c>
      <c r="B343" s="1" t="s">
        <v>1685</v>
      </c>
      <c r="C343" s="4">
        <v>1904.91</v>
      </c>
      <c r="D343" t="s">
        <v>1169</v>
      </c>
    </row>
    <row r="344" spans="1:4" x14ac:dyDescent="0.3">
      <c r="A344" s="1" t="s">
        <v>285</v>
      </c>
      <c r="B344" s="1" t="s">
        <v>1686</v>
      </c>
      <c r="C344" s="4">
        <v>1360</v>
      </c>
      <c r="D344" t="s">
        <v>1169</v>
      </c>
    </row>
    <row r="345" spans="1:4" x14ac:dyDescent="0.3">
      <c r="A345" s="1" t="s">
        <v>286</v>
      </c>
      <c r="B345" s="1" t="s">
        <v>1687</v>
      </c>
      <c r="C345" s="4">
        <v>999.63</v>
      </c>
      <c r="D345" t="s">
        <v>1169</v>
      </c>
    </row>
    <row r="346" spans="1:4" x14ac:dyDescent="0.3">
      <c r="A346" s="1" t="s">
        <v>287</v>
      </c>
      <c r="B346" s="1" t="s">
        <v>1688</v>
      </c>
      <c r="C346" s="4">
        <v>924.97</v>
      </c>
      <c r="D346" t="s">
        <v>1169</v>
      </c>
    </row>
    <row r="347" spans="1:4" x14ac:dyDescent="0.3">
      <c r="A347" s="1" t="s">
        <v>288</v>
      </c>
      <c r="B347" s="1" t="s">
        <v>1689</v>
      </c>
      <c r="C347" s="4">
        <v>3706.01</v>
      </c>
      <c r="D347" t="s">
        <v>1169</v>
      </c>
    </row>
    <row r="348" spans="1:4" x14ac:dyDescent="0.3">
      <c r="A348" s="1" t="s">
        <v>289</v>
      </c>
      <c r="B348" s="1" t="s">
        <v>1690</v>
      </c>
      <c r="C348" s="4">
        <v>1701.34</v>
      </c>
      <c r="D348" t="s">
        <v>1169</v>
      </c>
    </row>
    <row r="349" spans="1:4" x14ac:dyDescent="0.3">
      <c r="A349" s="1" t="s">
        <v>1691</v>
      </c>
      <c r="B349" s="1" t="s">
        <v>1692</v>
      </c>
      <c r="C349" s="4">
        <v>800.01</v>
      </c>
      <c r="D349" t="s">
        <v>1169</v>
      </c>
    </row>
    <row r="350" spans="1:4" x14ac:dyDescent="0.3">
      <c r="A350" s="1" t="s">
        <v>290</v>
      </c>
      <c r="B350" s="1" t="s">
        <v>1693</v>
      </c>
      <c r="C350" s="4">
        <v>821.56</v>
      </c>
      <c r="D350" t="s">
        <v>1169</v>
      </c>
    </row>
    <row r="351" spans="1:4" x14ac:dyDescent="0.3">
      <c r="A351" s="1" t="s">
        <v>2644</v>
      </c>
      <c r="B351" s="1" t="s">
        <v>2645</v>
      </c>
      <c r="C351" s="4">
        <v>1423.99</v>
      </c>
      <c r="D351" t="s">
        <v>1169</v>
      </c>
    </row>
    <row r="352" spans="1:4" x14ac:dyDescent="0.3">
      <c r="A352" s="1" t="s">
        <v>291</v>
      </c>
      <c r="B352" s="1" t="s">
        <v>1694</v>
      </c>
      <c r="C352" s="4">
        <v>1597.08</v>
      </c>
      <c r="D352" t="s">
        <v>1170</v>
      </c>
    </row>
    <row r="353" spans="1:4" x14ac:dyDescent="0.3">
      <c r="A353" s="1" t="s">
        <v>292</v>
      </c>
      <c r="B353" s="1" t="s">
        <v>1695</v>
      </c>
      <c r="C353" s="4">
        <v>2856.23</v>
      </c>
      <c r="D353" t="s">
        <v>1171</v>
      </c>
    </row>
    <row r="354" spans="1:4" x14ac:dyDescent="0.3">
      <c r="A354" s="1" t="s">
        <v>293</v>
      </c>
      <c r="B354" s="1" t="s">
        <v>1696</v>
      </c>
      <c r="C354" s="4">
        <v>1235.56</v>
      </c>
      <c r="D354" t="s">
        <v>1171</v>
      </c>
    </row>
    <row r="355" spans="1:4" x14ac:dyDescent="0.3">
      <c r="A355" s="1" t="s">
        <v>294</v>
      </c>
      <c r="B355" s="1" t="s">
        <v>1697</v>
      </c>
      <c r="C355" s="4">
        <v>1309.07</v>
      </c>
      <c r="D355" t="s">
        <v>1171</v>
      </c>
    </row>
    <row r="356" spans="1:4" x14ac:dyDescent="0.3">
      <c r="A356" s="1" t="s">
        <v>295</v>
      </c>
      <c r="B356" s="1" t="s">
        <v>1698</v>
      </c>
      <c r="C356" s="4">
        <v>776.57</v>
      </c>
      <c r="D356" t="s">
        <v>1171</v>
      </c>
    </row>
    <row r="357" spans="1:4" x14ac:dyDescent="0.3">
      <c r="A357" s="1" t="s">
        <v>296</v>
      </c>
      <c r="B357" s="1" t="s">
        <v>1699</v>
      </c>
      <c r="C357" s="4">
        <v>968.11</v>
      </c>
      <c r="D357" t="s">
        <v>1172</v>
      </c>
    </row>
    <row r="358" spans="1:4" x14ac:dyDescent="0.3">
      <c r="A358" s="1" t="s">
        <v>297</v>
      </c>
      <c r="B358" s="1" t="s">
        <v>1700</v>
      </c>
      <c r="C358" s="4">
        <v>1404.92</v>
      </c>
      <c r="D358" t="s">
        <v>1172</v>
      </c>
    </row>
    <row r="359" spans="1:4" x14ac:dyDescent="0.3">
      <c r="A359" s="1" t="s">
        <v>298</v>
      </c>
      <c r="B359" s="1" t="s">
        <v>1701</v>
      </c>
      <c r="C359" s="4">
        <v>1547.34</v>
      </c>
      <c r="D359" t="s">
        <v>1172</v>
      </c>
    </row>
    <row r="360" spans="1:4" x14ac:dyDescent="0.3">
      <c r="A360" s="1" t="s">
        <v>299</v>
      </c>
      <c r="B360" s="1" t="s">
        <v>1702</v>
      </c>
      <c r="C360" s="4">
        <v>1929.98</v>
      </c>
      <c r="D360" t="s">
        <v>1172</v>
      </c>
    </row>
    <row r="361" spans="1:4" x14ac:dyDescent="0.3">
      <c r="A361" s="1" t="s">
        <v>300</v>
      </c>
      <c r="B361" s="1" t="s">
        <v>1703</v>
      </c>
      <c r="C361" s="4">
        <v>760.01</v>
      </c>
      <c r="D361" t="s">
        <v>1172</v>
      </c>
    </row>
    <row r="362" spans="1:4" x14ac:dyDescent="0.3">
      <c r="A362" s="1" t="s">
        <v>301</v>
      </c>
      <c r="B362" s="1" t="s">
        <v>1704</v>
      </c>
      <c r="C362" s="4">
        <v>1194.19</v>
      </c>
      <c r="D362" t="s">
        <v>1173</v>
      </c>
    </row>
    <row r="363" spans="1:4" x14ac:dyDescent="0.3">
      <c r="A363" s="1" t="s">
        <v>302</v>
      </c>
      <c r="B363" s="1" t="s">
        <v>1705</v>
      </c>
      <c r="C363" s="4">
        <v>1827.89</v>
      </c>
      <c r="D363" t="s">
        <v>1173</v>
      </c>
    </row>
    <row r="364" spans="1:4" x14ac:dyDescent="0.3">
      <c r="A364" s="1" t="s">
        <v>303</v>
      </c>
      <c r="B364" s="1" t="s">
        <v>1706</v>
      </c>
      <c r="C364" s="4">
        <v>1317.44</v>
      </c>
      <c r="D364" t="s">
        <v>1173</v>
      </c>
    </row>
    <row r="365" spans="1:4" x14ac:dyDescent="0.3">
      <c r="A365" s="1" t="s">
        <v>1707</v>
      </c>
      <c r="B365" s="1" t="s">
        <v>1708</v>
      </c>
      <c r="C365" s="4">
        <v>2900.67</v>
      </c>
      <c r="D365" t="s">
        <v>1173</v>
      </c>
    </row>
    <row r="366" spans="1:4" x14ac:dyDescent="0.3">
      <c r="A366" s="1" t="s">
        <v>304</v>
      </c>
      <c r="B366" s="1" t="s">
        <v>1709</v>
      </c>
      <c r="C366" s="4">
        <v>1779.56</v>
      </c>
      <c r="D366" t="s">
        <v>1173</v>
      </c>
    </row>
    <row r="367" spans="1:4" x14ac:dyDescent="0.3">
      <c r="A367" s="1" t="s">
        <v>305</v>
      </c>
      <c r="B367" s="1" t="s">
        <v>1710</v>
      </c>
      <c r="C367" s="4">
        <v>1375.15</v>
      </c>
      <c r="D367" t="s">
        <v>1173</v>
      </c>
    </row>
    <row r="368" spans="1:4" x14ac:dyDescent="0.3">
      <c r="A368" s="1" t="s">
        <v>306</v>
      </c>
      <c r="B368" s="1" t="s">
        <v>1711</v>
      </c>
      <c r="C368" s="4">
        <v>1292.56</v>
      </c>
      <c r="D368" t="s">
        <v>1173</v>
      </c>
    </row>
    <row r="369" spans="1:4" x14ac:dyDescent="0.3">
      <c r="A369" s="1" t="s">
        <v>2646</v>
      </c>
      <c r="B369" s="1" t="s">
        <v>2647</v>
      </c>
      <c r="C369" s="4">
        <v>1701.76</v>
      </c>
      <c r="D369" t="s">
        <v>1173</v>
      </c>
    </row>
    <row r="370" spans="1:4" x14ac:dyDescent="0.3">
      <c r="A370" s="1" t="s">
        <v>1712</v>
      </c>
      <c r="B370" s="1" t="s">
        <v>1713</v>
      </c>
      <c r="C370" s="4">
        <v>4118.0200000000004</v>
      </c>
      <c r="D370" t="s">
        <v>1173</v>
      </c>
    </row>
    <row r="371" spans="1:4" x14ac:dyDescent="0.3">
      <c r="A371" s="1" t="s">
        <v>307</v>
      </c>
      <c r="B371" s="1" t="s">
        <v>1714</v>
      </c>
      <c r="C371" s="4">
        <v>830.01</v>
      </c>
      <c r="D371" t="s">
        <v>1173</v>
      </c>
    </row>
    <row r="372" spans="1:4" x14ac:dyDescent="0.3">
      <c r="A372" s="1" t="s">
        <v>308</v>
      </c>
      <c r="B372" s="1" t="s">
        <v>1715</v>
      </c>
      <c r="C372" s="4">
        <v>1102.5899999999999</v>
      </c>
      <c r="D372" t="s">
        <v>1174</v>
      </c>
    </row>
    <row r="373" spans="1:4" x14ac:dyDescent="0.3">
      <c r="A373" s="1" t="s">
        <v>309</v>
      </c>
      <c r="B373" s="1" t="s">
        <v>1716</v>
      </c>
      <c r="C373" s="4">
        <v>1436.04</v>
      </c>
      <c r="D373" t="s">
        <v>1174</v>
      </c>
    </row>
    <row r="374" spans="1:4" x14ac:dyDescent="0.3">
      <c r="A374" s="1" t="s">
        <v>310</v>
      </c>
      <c r="B374" s="1" t="s">
        <v>1717</v>
      </c>
      <c r="C374" s="4">
        <v>840.35</v>
      </c>
      <c r="D374" t="s">
        <v>1175</v>
      </c>
    </row>
    <row r="375" spans="1:4" x14ac:dyDescent="0.3">
      <c r="A375" s="1" t="s">
        <v>311</v>
      </c>
      <c r="B375" s="1" t="s">
        <v>1718</v>
      </c>
      <c r="C375" s="4">
        <v>1836.98</v>
      </c>
      <c r="D375" t="s">
        <v>1175</v>
      </c>
    </row>
    <row r="376" spans="1:4" x14ac:dyDescent="0.3">
      <c r="A376" s="1" t="s">
        <v>312</v>
      </c>
      <c r="B376" s="1" t="s">
        <v>1719</v>
      </c>
      <c r="C376" s="4">
        <v>842.11</v>
      </c>
      <c r="D376" t="s">
        <v>1175</v>
      </c>
    </row>
    <row r="377" spans="1:4" x14ac:dyDescent="0.3">
      <c r="A377" s="1" t="s">
        <v>313</v>
      </c>
      <c r="B377" s="1" t="s">
        <v>1720</v>
      </c>
      <c r="C377" s="4">
        <v>1527.34</v>
      </c>
      <c r="D377" t="s">
        <v>1175</v>
      </c>
    </row>
    <row r="378" spans="1:4" x14ac:dyDescent="0.3">
      <c r="A378" s="1" t="s">
        <v>314</v>
      </c>
      <c r="B378" s="1" t="s">
        <v>1721</v>
      </c>
      <c r="C378" s="4">
        <v>1490.12</v>
      </c>
      <c r="D378" t="s">
        <v>1175</v>
      </c>
    </row>
    <row r="379" spans="1:4" x14ac:dyDescent="0.3">
      <c r="A379" s="1" t="s">
        <v>315</v>
      </c>
      <c r="B379" s="1" t="s">
        <v>1722</v>
      </c>
      <c r="C379" s="4">
        <v>1700.72</v>
      </c>
      <c r="D379" t="s">
        <v>1175</v>
      </c>
    </row>
    <row r="380" spans="1:4" x14ac:dyDescent="0.3">
      <c r="A380" s="1" t="s">
        <v>316</v>
      </c>
      <c r="B380" s="1" t="s">
        <v>1723</v>
      </c>
      <c r="C380" s="4">
        <v>1521.56</v>
      </c>
      <c r="D380" t="s">
        <v>1175</v>
      </c>
    </row>
    <row r="381" spans="1:4" x14ac:dyDescent="0.3">
      <c r="A381" s="1" t="s">
        <v>317</v>
      </c>
      <c r="B381" s="1" t="s">
        <v>1724</v>
      </c>
      <c r="C381" s="4">
        <v>1477.92</v>
      </c>
      <c r="D381" t="s">
        <v>1175</v>
      </c>
    </row>
    <row r="382" spans="1:4" x14ac:dyDescent="0.3">
      <c r="A382" s="1" t="s">
        <v>318</v>
      </c>
      <c r="B382" s="1" t="s">
        <v>1725</v>
      </c>
      <c r="C382" s="4">
        <v>1195.94</v>
      </c>
      <c r="D382" t="s">
        <v>1175</v>
      </c>
    </row>
    <row r="383" spans="1:4" x14ac:dyDescent="0.3">
      <c r="A383" s="1" t="s">
        <v>319</v>
      </c>
      <c r="B383" s="1" t="s">
        <v>1726</v>
      </c>
      <c r="C383" s="4">
        <v>1622.48</v>
      </c>
      <c r="D383" t="s">
        <v>1175</v>
      </c>
    </row>
    <row r="384" spans="1:4" x14ac:dyDescent="0.3">
      <c r="A384" s="1" t="s">
        <v>320</v>
      </c>
      <c r="B384" s="1" t="s">
        <v>1727</v>
      </c>
      <c r="C384" s="4">
        <v>860.99</v>
      </c>
      <c r="D384" t="s">
        <v>1175</v>
      </c>
    </row>
    <row r="385" spans="1:4" x14ac:dyDescent="0.3">
      <c r="A385" s="1" t="s">
        <v>321</v>
      </c>
      <c r="B385" s="1" t="s">
        <v>1728</v>
      </c>
      <c r="C385" s="4">
        <v>833.68</v>
      </c>
      <c r="D385" t="s">
        <v>1175</v>
      </c>
    </row>
    <row r="386" spans="1:4" x14ac:dyDescent="0.3">
      <c r="A386" s="1" t="s">
        <v>322</v>
      </c>
      <c r="B386" s="1" t="s">
        <v>1729</v>
      </c>
      <c r="C386" s="4">
        <v>1931.8</v>
      </c>
      <c r="D386" t="s">
        <v>1175</v>
      </c>
    </row>
    <row r="387" spans="1:4" x14ac:dyDescent="0.3">
      <c r="A387" s="1" t="s">
        <v>323</v>
      </c>
      <c r="B387" s="1" t="s">
        <v>1730</v>
      </c>
      <c r="C387" s="4">
        <v>2502.94</v>
      </c>
      <c r="D387" t="s">
        <v>1175</v>
      </c>
    </row>
    <row r="388" spans="1:4" x14ac:dyDescent="0.3">
      <c r="A388" s="1" t="s">
        <v>324</v>
      </c>
      <c r="B388" s="1" t="s">
        <v>1731</v>
      </c>
      <c r="C388" s="4">
        <v>1919.38</v>
      </c>
      <c r="D388" t="s">
        <v>1175</v>
      </c>
    </row>
    <row r="389" spans="1:4" x14ac:dyDescent="0.3">
      <c r="A389" s="1" t="s">
        <v>325</v>
      </c>
      <c r="B389" s="1" t="s">
        <v>1732</v>
      </c>
      <c r="C389" s="4">
        <v>796.59</v>
      </c>
      <c r="D389" t="s">
        <v>1175</v>
      </c>
    </row>
    <row r="390" spans="1:4" x14ac:dyDescent="0.3">
      <c r="A390" s="1" t="s">
        <v>326</v>
      </c>
      <c r="B390" s="1" t="s">
        <v>1733</v>
      </c>
      <c r="C390" s="4">
        <v>909.3</v>
      </c>
      <c r="D390" t="s">
        <v>1175</v>
      </c>
    </row>
    <row r="391" spans="1:4" x14ac:dyDescent="0.3">
      <c r="A391" s="1" t="s">
        <v>327</v>
      </c>
      <c r="B391" s="1" t="s">
        <v>1734</v>
      </c>
      <c r="C391" s="4">
        <v>760.01</v>
      </c>
      <c r="D391" t="s">
        <v>1175</v>
      </c>
    </row>
    <row r="392" spans="1:4" x14ac:dyDescent="0.3">
      <c r="A392" s="1" t="s">
        <v>328</v>
      </c>
      <c r="B392" s="1" t="s">
        <v>1735</v>
      </c>
      <c r="C392" s="4">
        <v>901.58</v>
      </c>
      <c r="D392" t="s">
        <v>1175</v>
      </c>
    </row>
    <row r="393" spans="1:4" x14ac:dyDescent="0.3">
      <c r="A393" s="1" t="s">
        <v>329</v>
      </c>
      <c r="B393" s="1" t="s">
        <v>1736</v>
      </c>
      <c r="C393" s="4">
        <v>1392.18</v>
      </c>
      <c r="D393" t="s">
        <v>1175</v>
      </c>
    </row>
    <row r="394" spans="1:4" x14ac:dyDescent="0.3">
      <c r="A394" s="1" t="s">
        <v>330</v>
      </c>
      <c r="B394" s="1" t="s">
        <v>1737</v>
      </c>
      <c r="C394" s="4">
        <v>940.7</v>
      </c>
      <c r="D394" t="s">
        <v>1176</v>
      </c>
    </row>
    <row r="395" spans="1:4" x14ac:dyDescent="0.3">
      <c r="A395" s="1" t="s">
        <v>331</v>
      </c>
      <c r="B395" s="1" t="s">
        <v>1738</v>
      </c>
      <c r="C395" s="4">
        <v>1392.89</v>
      </c>
      <c r="D395" t="s">
        <v>1176</v>
      </c>
    </row>
    <row r="396" spans="1:4" x14ac:dyDescent="0.3">
      <c r="A396" s="1" t="s">
        <v>332</v>
      </c>
      <c r="B396" s="1" t="s">
        <v>1739</v>
      </c>
      <c r="C396" s="4">
        <v>1487.71</v>
      </c>
      <c r="D396" t="s">
        <v>1176</v>
      </c>
    </row>
    <row r="397" spans="1:4" x14ac:dyDescent="0.3">
      <c r="A397" s="1" t="s">
        <v>333</v>
      </c>
      <c r="B397" s="1" t="s">
        <v>1740</v>
      </c>
      <c r="C397" s="4">
        <v>3133.27</v>
      </c>
      <c r="D397" t="s">
        <v>1176</v>
      </c>
    </row>
    <row r="398" spans="1:4" x14ac:dyDescent="0.3">
      <c r="A398" s="1" t="s">
        <v>334</v>
      </c>
      <c r="B398" s="1" t="s">
        <v>1741</v>
      </c>
      <c r="C398" s="4">
        <v>963.37</v>
      </c>
      <c r="D398" t="s">
        <v>1176</v>
      </c>
    </row>
    <row r="399" spans="1:4" x14ac:dyDescent="0.3">
      <c r="A399" s="1" t="s">
        <v>335</v>
      </c>
      <c r="B399" s="1" t="s">
        <v>1742</v>
      </c>
      <c r="C399" s="4">
        <v>1044.1600000000001</v>
      </c>
      <c r="D399" t="s">
        <v>1177</v>
      </c>
    </row>
    <row r="400" spans="1:4" x14ac:dyDescent="0.3">
      <c r="A400" s="1" t="s">
        <v>336</v>
      </c>
      <c r="B400" s="1" t="s">
        <v>1743</v>
      </c>
      <c r="C400" s="4">
        <v>736.75</v>
      </c>
      <c r="D400" t="s">
        <v>1177</v>
      </c>
    </row>
    <row r="401" spans="1:4" x14ac:dyDescent="0.3">
      <c r="A401" s="1" t="s">
        <v>337</v>
      </c>
      <c r="B401" s="1" t="s">
        <v>1744</v>
      </c>
      <c r="C401" s="4">
        <v>701.16</v>
      </c>
      <c r="D401" t="s">
        <v>1177</v>
      </c>
    </row>
    <row r="402" spans="1:4" x14ac:dyDescent="0.3">
      <c r="A402" s="1" t="s">
        <v>338</v>
      </c>
      <c r="B402" s="1" t="s">
        <v>1745</v>
      </c>
      <c r="C402" s="4">
        <v>784.86</v>
      </c>
      <c r="D402" t="s">
        <v>1178</v>
      </c>
    </row>
    <row r="403" spans="1:4" x14ac:dyDescent="0.3">
      <c r="A403" s="1" t="s">
        <v>339</v>
      </c>
      <c r="B403" s="1" t="s">
        <v>1746</v>
      </c>
      <c r="C403" s="4">
        <v>736.77</v>
      </c>
      <c r="D403" t="s">
        <v>1178</v>
      </c>
    </row>
    <row r="404" spans="1:4" x14ac:dyDescent="0.3">
      <c r="A404" s="1" t="s">
        <v>340</v>
      </c>
      <c r="B404" s="1" t="s">
        <v>1747</v>
      </c>
      <c r="C404" s="4">
        <v>832.88</v>
      </c>
      <c r="D404" t="s">
        <v>1178</v>
      </c>
    </row>
    <row r="405" spans="1:4" x14ac:dyDescent="0.3">
      <c r="A405" s="1" t="s">
        <v>341</v>
      </c>
      <c r="B405" s="1" t="s">
        <v>1748</v>
      </c>
      <c r="C405" s="4">
        <v>769.63</v>
      </c>
      <c r="D405" t="s">
        <v>1178</v>
      </c>
    </row>
    <row r="406" spans="1:4" x14ac:dyDescent="0.3">
      <c r="A406" s="1" t="s">
        <v>342</v>
      </c>
      <c r="B406" s="1" t="s">
        <v>1749</v>
      </c>
      <c r="C406" s="4">
        <v>1264.1300000000001</v>
      </c>
      <c r="D406" t="s">
        <v>1179</v>
      </c>
    </row>
    <row r="407" spans="1:4" x14ac:dyDescent="0.3">
      <c r="A407" s="1" t="s">
        <v>343</v>
      </c>
      <c r="B407" s="1" t="s">
        <v>1750</v>
      </c>
      <c r="C407" s="4">
        <v>1234.18</v>
      </c>
      <c r="D407" t="s">
        <v>1179</v>
      </c>
    </row>
    <row r="408" spans="1:4" x14ac:dyDescent="0.3">
      <c r="A408" s="1" t="s">
        <v>344</v>
      </c>
      <c r="B408" s="1" t="s">
        <v>1751</v>
      </c>
      <c r="C408" s="4">
        <v>1056.52</v>
      </c>
      <c r="D408" t="s">
        <v>1179</v>
      </c>
    </row>
    <row r="409" spans="1:4" x14ac:dyDescent="0.3">
      <c r="A409" s="1" t="s">
        <v>345</v>
      </c>
      <c r="B409" s="1" t="s">
        <v>1752</v>
      </c>
      <c r="C409" s="4">
        <v>1265.45</v>
      </c>
      <c r="D409" t="s">
        <v>1179</v>
      </c>
    </row>
    <row r="410" spans="1:4" x14ac:dyDescent="0.3">
      <c r="A410" s="1" t="s">
        <v>346</v>
      </c>
      <c r="B410" s="1" t="s">
        <v>1753</v>
      </c>
      <c r="C410" s="4">
        <v>1447.81</v>
      </c>
      <c r="D410" t="s">
        <v>1179</v>
      </c>
    </row>
    <row r="411" spans="1:4" x14ac:dyDescent="0.3">
      <c r="A411" s="1" t="s">
        <v>347</v>
      </c>
      <c r="B411" s="1" t="s">
        <v>1754</v>
      </c>
      <c r="C411" s="4">
        <v>1686.06</v>
      </c>
      <c r="D411" t="s">
        <v>1179</v>
      </c>
    </row>
    <row r="412" spans="1:4" x14ac:dyDescent="0.3">
      <c r="A412" s="1" t="s">
        <v>348</v>
      </c>
      <c r="B412" s="1" t="s">
        <v>1755</v>
      </c>
      <c r="C412" s="4">
        <v>870</v>
      </c>
      <c r="D412" t="s">
        <v>1179</v>
      </c>
    </row>
    <row r="413" spans="1:4" x14ac:dyDescent="0.3">
      <c r="A413" s="1" t="s">
        <v>349</v>
      </c>
      <c r="B413" s="1" t="s">
        <v>1756</v>
      </c>
      <c r="C413" s="4">
        <v>710</v>
      </c>
      <c r="D413" t="s">
        <v>1179</v>
      </c>
    </row>
    <row r="414" spans="1:4" x14ac:dyDescent="0.3">
      <c r="A414" s="1" t="s">
        <v>350</v>
      </c>
      <c r="B414" s="1" t="s">
        <v>1757</v>
      </c>
      <c r="C414" s="4">
        <v>761.3</v>
      </c>
      <c r="D414" t="s">
        <v>1179</v>
      </c>
    </row>
    <row r="415" spans="1:4" x14ac:dyDescent="0.3">
      <c r="A415" s="1" t="s">
        <v>351</v>
      </c>
      <c r="B415" s="1" t="s">
        <v>1758</v>
      </c>
      <c r="C415" s="4">
        <v>872.9</v>
      </c>
      <c r="D415" t="s">
        <v>1180</v>
      </c>
    </row>
    <row r="416" spans="1:4" x14ac:dyDescent="0.3">
      <c r="A416" s="1" t="s">
        <v>352</v>
      </c>
      <c r="B416" s="1" t="s">
        <v>1759</v>
      </c>
      <c r="C416" s="4">
        <v>867.97</v>
      </c>
      <c r="D416" t="s">
        <v>1180</v>
      </c>
    </row>
    <row r="417" spans="1:4" x14ac:dyDescent="0.3">
      <c r="A417" s="1" t="s">
        <v>353</v>
      </c>
      <c r="B417" s="1" t="s">
        <v>1760</v>
      </c>
      <c r="C417" s="4">
        <v>1548.21</v>
      </c>
      <c r="D417" t="s">
        <v>1180</v>
      </c>
    </row>
    <row r="418" spans="1:4" x14ac:dyDescent="0.3">
      <c r="A418" s="1" t="s">
        <v>354</v>
      </c>
      <c r="B418" s="1" t="s">
        <v>1761</v>
      </c>
      <c r="C418" s="4">
        <v>1398.51</v>
      </c>
      <c r="D418" t="s">
        <v>1180</v>
      </c>
    </row>
    <row r="419" spans="1:4" x14ac:dyDescent="0.3">
      <c r="A419" s="1" t="s">
        <v>355</v>
      </c>
      <c r="B419" s="1" t="s">
        <v>1762</v>
      </c>
      <c r="C419" s="4">
        <v>1566.45</v>
      </c>
      <c r="D419" t="s">
        <v>1180</v>
      </c>
    </row>
    <row r="420" spans="1:4" x14ac:dyDescent="0.3">
      <c r="A420" s="1" t="s">
        <v>356</v>
      </c>
      <c r="B420" s="1" t="s">
        <v>1763</v>
      </c>
      <c r="C420" s="4">
        <v>1761.86</v>
      </c>
      <c r="D420" t="s">
        <v>1180</v>
      </c>
    </row>
    <row r="421" spans="1:4" x14ac:dyDescent="0.3">
      <c r="A421" s="1" t="s">
        <v>357</v>
      </c>
      <c r="B421" s="1" t="s">
        <v>1764</v>
      </c>
      <c r="C421" s="4">
        <v>1669.99</v>
      </c>
      <c r="D421" t="s">
        <v>1180</v>
      </c>
    </row>
    <row r="422" spans="1:4" x14ac:dyDescent="0.3">
      <c r="A422" s="1" t="s">
        <v>358</v>
      </c>
      <c r="B422" s="1" t="s">
        <v>1765</v>
      </c>
      <c r="C422" s="4">
        <v>2008.59</v>
      </c>
      <c r="D422" t="s">
        <v>1180</v>
      </c>
    </row>
    <row r="423" spans="1:4" x14ac:dyDescent="0.3">
      <c r="A423" s="1" t="s">
        <v>359</v>
      </c>
      <c r="B423" s="1" t="s">
        <v>1766</v>
      </c>
      <c r="C423" s="4">
        <v>780.01</v>
      </c>
      <c r="D423" t="s">
        <v>1180</v>
      </c>
    </row>
    <row r="424" spans="1:4" x14ac:dyDescent="0.3">
      <c r="A424" s="1" t="s">
        <v>360</v>
      </c>
      <c r="B424" s="1" t="s">
        <v>1767</v>
      </c>
      <c r="C424" s="4">
        <v>826.46</v>
      </c>
      <c r="D424" t="s">
        <v>1181</v>
      </c>
    </row>
    <row r="425" spans="1:4" x14ac:dyDescent="0.3">
      <c r="A425" s="1" t="s">
        <v>361</v>
      </c>
      <c r="B425" s="1" t="s">
        <v>1768</v>
      </c>
      <c r="C425" s="4">
        <v>814.2</v>
      </c>
      <c r="D425" t="s">
        <v>1181</v>
      </c>
    </row>
    <row r="426" spans="1:4" x14ac:dyDescent="0.3">
      <c r="A426" s="1" t="s">
        <v>362</v>
      </c>
      <c r="B426" s="1" t="s">
        <v>1769</v>
      </c>
      <c r="C426" s="4">
        <v>1288.7</v>
      </c>
      <c r="D426" t="s">
        <v>1181</v>
      </c>
    </row>
    <row r="427" spans="1:4" x14ac:dyDescent="0.3">
      <c r="A427" s="1" t="s">
        <v>363</v>
      </c>
      <c r="B427" s="1" t="s">
        <v>1770</v>
      </c>
      <c r="C427" s="4">
        <v>1425.68</v>
      </c>
      <c r="D427" t="s">
        <v>1181</v>
      </c>
    </row>
    <row r="428" spans="1:4" x14ac:dyDescent="0.3">
      <c r="A428" s="1" t="s">
        <v>364</v>
      </c>
      <c r="B428" s="1" t="s">
        <v>1771</v>
      </c>
      <c r="C428" s="4">
        <v>796.65</v>
      </c>
      <c r="D428" t="s">
        <v>1181</v>
      </c>
    </row>
    <row r="429" spans="1:4" x14ac:dyDescent="0.3">
      <c r="A429" s="1" t="s">
        <v>365</v>
      </c>
      <c r="B429" s="1" t="s">
        <v>1772</v>
      </c>
      <c r="C429" s="4">
        <v>828.94</v>
      </c>
      <c r="D429" t="s">
        <v>1181</v>
      </c>
    </row>
    <row r="430" spans="1:4" x14ac:dyDescent="0.3">
      <c r="A430" s="1" t="s">
        <v>2648</v>
      </c>
      <c r="B430" s="1" t="s">
        <v>2649</v>
      </c>
      <c r="C430" s="4">
        <v>1018.74</v>
      </c>
      <c r="D430" t="s">
        <v>1181</v>
      </c>
    </row>
    <row r="431" spans="1:4" x14ac:dyDescent="0.3">
      <c r="A431" s="1" t="s">
        <v>1773</v>
      </c>
      <c r="B431" s="1" t="s">
        <v>1774</v>
      </c>
      <c r="C431" s="4">
        <v>1047.7</v>
      </c>
      <c r="D431" t="s">
        <v>1181</v>
      </c>
    </row>
    <row r="432" spans="1:4" x14ac:dyDescent="0.3">
      <c r="A432" s="1" t="s">
        <v>366</v>
      </c>
      <c r="B432" s="1" t="s">
        <v>1775</v>
      </c>
      <c r="C432" s="4">
        <v>994.15</v>
      </c>
      <c r="D432" t="s">
        <v>1181</v>
      </c>
    </row>
    <row r="433" spans="1:4" x14ac:dyDescent="0.3">
      <c r="A433" s="1" t="s">
        <v>367</v>
      </c>
      <c r="B433" s="1" t="s">
        <v>1776</v>
      </c>
      <c r="C433" s="4">
        <v>1500.04</v>
      </c>
      <c r="D433" t="s">
        <v>1182</v>
      </c>
    </row>
    <row r="434" spans="1:4" x14ac:dyDescent="0.3">
      <c r="A434" s="1" t="s">
        <v>368</v>
      </c>
      <c r="B434" s="1" t="s">
        <v>1777</v>
      </c>
      <c r="C434" s="4">
        <v>1565.26</v>
      </c>
      <c r="D434" t="s">
        <v>1182</v>
      </c>
    </row>
    <row r="435" spans="1:4" x14ac:dyDescent="0.3">
      <c r="A435" s="1" t="s">
        <v>369</v>
      </c>
      <c r="B435" s="1" t="s">
        <v>1778</v>
      </c>
      <c r="C435" s="4">
        <v>1295.99</v>
      </c>
      <c r="D435" t="s">
        <v>1182</v>
      </c>
    </row>
    <row r="436" spans="1:4" x14ac:dyDescent="0.3">
      <c r="A436" s="1" t="s">
        <v>370</v>
      </c>
      <c r="B436" s="1" t="s">
        <v>1779</v>
      </c>
      <c r="C436" s="4">
        <v>1610.88</v>
      </c>
      <c r="D436" t="s">
        <v>1182</v>
      </c>
    </row>
    <row r="437" spans="1:4" x14ac:dyDescent="0.3">
      <c r="A437" s="1" t="s">
        <v>371</v>
      </c>
      <c r="B437" s="1" t="s">
        <v>1780</v>
      </c>
      <c r="C437" s="4">
        <v>1330</v>
      </c>
      <c r="D437" t="s">
        <v>1182</v>
      </c>
    </row>
    <row r="438" spans="1:4" x14ac:dyDescent="0.3">
      <c r="A438" s="1" t="s">
        <v>2650</v>
      </c>
      <c r="B438" s="1" t="s">
        <v>2651</v>
      </c>
      <c r="C438" s="4">
        <v>1863.51</v>
      </c>
      <c r="D438" t="s">
        <v>1182</v>
      </c>
    </row>
    <row r="439" spans="1:4" x14ac:dyDescent="0.3">
      <c r="A439" s="1" t="s">
        <v>372</v>
      </c>
      <c r="B439" s="1" t="s">
        <v>1781</v>
      </c>
      <c r="C439" s="4">
        <v>940.87</v>
      </c>
      <c r="D439" t="s">
        <v>1182</v>
      </c>
    </row>
    <row r="440" spans="1:4" x14ac:dyDescent="0.3">
      <c r="A440" s="1" t="s">
        <v>373</v>
      </c>
      <c r="B440" s="1" t="s">
        <v>1782</v>
      </c>
      <c r="C440" s="4">
        <v>1133.5899999999999</v>
      </c>
      <c r="D440" t="s">
        <v>1182</v>
      </c>
    </row>
    <row r="441" spans="1:4" x14ac:dyDescent="0.3">
      <c r="A441" s="1" t="s">
        <v>374</v>
      </c>
      <c r="B441" s="1" t="s">
        <v>1783</v>
      </c>
      <c r="C441" s="4">
        <v>1193.46</v>
      </c>
      <c r="D441" t="s">
        <v>1182</v>
      </c>
    </row>
    <row r="442" spans="1:4" x14ac:dyDescent="0.3">
      <c r="A442" s="1" t="s">
        <v>375</v>
      </c>
      <c r="B442" s="1" t="s">
        <v>1784</v>
      </c>
      <c r="C442" s="4">
        <v>860</v>
      </c>
      <c r="D442" t="s">
        <v>1182</v>
      </c>
    </row>
    <row r="443" spans="1:4" x14ac:dyDescent="0.3">
      <c r="A443" s="1" t="s">
        <v>1785</v>
      </c>
      <c r="B443" s="1" t="s">
        <v>1786</v>
      </c>
      <c r="C443" s="4">
        <v>1088.47</v>
      </c>
      <c r="D443" t="s">
        <v>1182</v>
      </c>
    </row>
    <row r="444" spans="1:4" x14ac:dyDescent="0.3">
      <c r="A444" s="1" t="s">
        <v>376</v>
      </c>
      <c r="B444" s="1" t="s">
        <v>1787</v>
      </c>
      <c r="C444" s="4">
        <v>1124.1500000000001</v>
      </c>
      <c r="D444" t="s">
        <v>1183</v>
      </c>
    </row>
    <row r="445" spans="1:4" x14ac:dyDescent="0.3">
      <c r="A445" s="1" t="s">
        <v>377</v>
      </c>
      <c r="B445" s="1" t="s">
        <v>1788</v>
      </c>
      <c r="C445" s="4">
        <v>902.88</v>
      </c>
      <c r="D445" t="s">
        <v>1183</v>
      </c>
    </row>
    <row r="446" spans="1:4" x14ac:dyDescent="0.3">
      <c r="A446" s="1" t="s">
        <v>378</v>
      </c>
      <c r="B446" s="1" t="s">
        <v>1789</v>
      </c>
      <c r="C446" s="4">
        <v>909.68</v>
      </c>
      <c r="D446" t="s">
        <v>1183</v>
      </c>
    </row>
    <row r="447" spans="1:4" x14ac:dyDescent="0.3">
      <c r="A447" s="1" t="s">
        <v>379</v>
      </c>
      <c r="B447" s="1" t="s">
        <v>1790</v>
      </c>
      <c r="C447" s="4">
        <v>1029.3800000000001</v>
      </c>
      <c r="D447" t="s">
        <v>1183</v>
      </c>
    </row>
    <row r="448" spans="1:4" x14ac:dyDescent="0.3">
      <c r="A448" s="1" t="s">
        <v>380</v>
      </c>
      <c r="B448" s="1" t="s">
        <v>1791</v>
      </c>
      <c r="C448" s="4">
        <v>1098.43</v>
      </c>
      <c r="D448" t="s">
        <v>1183</v>
      </c>
    </row>
    <row r="449" spans="1:4" x14ac:dyDescent="0.3">
      <c r="A449" s="1" t="s">
        <v>381</v>
      </c>
      <c r="B449" s="1" t="s">
        <v>1792</v>
      </c>
      <c r="C449" s="4">
        <v>910.64</v>
      </c>
      <c r="D449" t="s">
        <v>1183</v>
      </c>
    </row>
    <row r="450" spans="1:4" x14ac:dyDescent="0.3">
      <c r="A450" s="1" t="s">
        <v>382</v>
      </c>
      <c r="B450" s="1" t="s">
        <v>1793</v>
      </c>
      <c r="C450" s="4">
        <v>868.05</v>
      </c>
      <c r="D450" t="s">
        <v>1183</v>
      </c>
    </row>
    <row r="451" spans="1:4" x14ac:dyDescent="0.3">
      <c r="A451" s="1" t="s">
        <v>383</v>
      </c>
      <c r="B451" s="1" t="s">
        <v>1794</v>
      </c>
      <c r="C451" s="4">
        <v>819.72</v>
      </c>
      <c r="D451" t="s">
        <v>1183</v>
      </c>
    </row>
    <row r="452" spans="1:4" x14ac:dyDescent="0.3">
      <c r="A452" s="1" t="s">
        <v>384</v>
      </c>
      <c r="B452" s="1" t="s">
        <v>1795</v>
      </c>
      <c r="C452" s="4">
        <v>774.85</v>
      </c>
      <c r="D452" t="s">
        <v>1183</v>
      </c>
    </row>
    <row r="453" spans="1:4" x14ac:dyDescent="0.3">
      <c r="A453" s="1" t="s">
        <v>385</v>
      </c>
      <c r="B453" s="1" t="s">
        <v>1796</v>
      </c>
      <c r="C453" s="4">
        <v>879.7</v>
      </c>
      <c r="D453" t="s">
        <v>1183</v>
      </c>
    </row>
    <row r="454" spans="1:4" x14ac:dyDescent="0.3">
      <c r="A454" s="1" t="s">
        <v>386</v>
      </c>
      <c r="B454" s="1" t="s">
        <v>1797</v>
      </c>
      <c r="C454" s="4">
        <v>1002.5</v>
      </c>
      <c r="D454" t="s">
        <v>1183</v>
      </c>
    </row>
    <row r="455" spans="1:4" x14ac:dyDescent="0.3">
      <c r="A455" s="1" t="s">
        <v>387</v>
      </c>
      <c r="B455" s="1" t="s">
        <v>1798</v>
      </c>
      <c r="C455" s="4">
        <v>800.01</v>
      </c>
      <c r="D455" t="s">
        <v>1183</v>
      </c>
    </row>
    <row r="456" spans="1:4" x14ac:dyDescent="0.3">
      <c r="A456" s="1" t="s">
        <v>388</v>
      </c>
      <c r="B456" s="1" t="s">
        <v>1799</v>
      </c>
      <c r="C456" s="4">
        <v>774.85</v>
      </c>
      <c r="D456" t="s">
        <v>1183</v>
      </c>
    </row>
    <row r="457" spans="1:4" x14ac:dyDescent="0.3">
      <c r="A457" s="1" t="s">
        <v>389</v>
      </c>
      <c r="B457" s="1" t="s">
        <v>1800</v>
      </c>
      <c r="C457" s="4">
        <v>739.44</v>
      </c>
      <c r="D457" t="s">
        <v>1184</v>
      </c>
    </row>
    <row r="458" spans="1:4" x14ac:dyDescent="0.3">
      <c r="A458" s="1" t="s">
        <v>390</v>
      </c>
      <c r="B458" s="1" t="s">
        <v>1801</v>
      </c>
      <c r="C458" s="4">
        <v>883.11</v>
      </c>
      <c r="D458" t="s">
        <v>1184</v>
      </c>
    </row>
    <row r="459" spans="1:4" x14ac:dyDescent="0.3">
      <c r="A459" s="1" t="s">
        <v>391</v>
      </c>
      <c r="B459" s="1" t="s">
        <v>1802</v>
      </c>
      <c r="C459" s="4">
        <v>1150.94</v>
      </c>
      <c r="D459" t="s">
        <v>1184</v>
      </c>
    </row>
    <row r="460" spans="1:4" x14ac:dyDescent="0.3">
      <c r="A460" s="1" t="s">
        <v>392</v>
      </c>
      <c r="B460" s="1" t="s">
        <v>1803</v>
      </c>
      <c r="C460" s="4">
        <v>1080.92</v>
      </c>
      <c r="D460" t="s">
        <v>1184</v>
      </c>
    </row>
    <row r="461" spans="1:4" x14ac:dyDescent="0.3">
      <c r="A461" s="1" t="s">
        <v>393</v>
      </c>
      <c r="B461" s="1" t="s">
        <v>1804</v>
      </c>
      <c r="C461" s="4">
        <v>1163.83</v>
      </c>
      <c r="D461" t="s">
        <v>1184</v>
      </c>
    </row>
    <row r="462" spans="1:4" x14ac:dyDescent="0.3">
      <c r="A462" s="1" t="s">
        <v>394</v>
      </c>
      <c r="B462" s="1" t="s">
        <v>1805</v>
      </c>
      <c r="C462" s="4">
        <v>1465.05</v>
      </c>
      <c r="D462" t="s">
        <v>1184</v>
      </c>
    </row>
    <row r="463" spans="1:4" x14ac:dyDescent="0.3">
      <c r="A463" s="1" t="s">
        <v>395</v>
      </c>
      <c r="B463" s="1" t="s">
        <v>1806</v>
      </c>
      <c r="C463" s="4">
        <v>975.36</v>
      </c>
      <c r="D463" t="s">
        <v>1184</v>
      </c>
    </row>
    <row r="464" spans="1:4" x14ac:dyDescent="0.3">
      <c r="A464" s="1" t="s">
        <v>396</v>
      </c>
      <c r="B464" s="1" t="s">
        <v>1807</v>
      </c>
      <c r="C464" s="4">
        <v>1237.1400000000001</v>
      </c>
      <c r="D464" t="s">
        <v>1184</v>
      </c>
    </row>
    <row r="465" spans="1:4" x14ac:dyDescent="0.3">
      <c r="A465" s="1" t="s">
        <v>397</v>
      </c>
      <c r="B465" s="1" t="s">
        <v>1808</v>
      </c>
      <c r="C465" s="4">
        <v>1070.82</v>
      </c>
      <c r="D465" t="s">
        <v>1184</v>
      </c>
    </row>
    <row r="466" spans="1:4" x14ac:dyDescent="0.3">
      <c r="A466" s="1" t="s">
        <v>398</v>
      </c>
      <c r="B466" s="1" t="s">
        <v>1809</v>
      </c>
      <c r="C466" s="4">
        <v>994.45</v>
      </c>
      <c r="D466" t="s">
        <v>1184</v>
      </c>
    </row>
    <row r="467" spans="1:4" x14ac:dyDescent="0.3">
      <c r="A467" s="1" t="s">
        <v>399</v>
      </c>
      <c r="B467" s="1" t="s">
        <v>1810</v>
      </c>
      <c r="C467" s="4">
        <v>980.01</v>
      </c>
      <c r="D467" t="s">
        <v>1184</v>
      </c>
    </row>
    <row r="468" spans="1:4" x14ac:dyDescent="0.3">
      <c r="A468" s="1" t="s">
        <v>400</v>
      </c>
      <c r="B468" s="1" t="s">
        <v>1811</v>
      </c>
      <c r="C468" s="4">
        <v>898.83</v>
      </c>
      <c r="D468" t="s">
        <v>1184</v>
      </c>
    </row>
    <row r="469" spans="1:4" x14ac:dyDescent="0.3">
      <c r="A469" s="1" t="s">
        <v>401</v>
      </c>
      <c r="B469" s="1" t="s">
        <v>1812</v>
      </c>
      <c r="C469" s="4">
        <v>1649.27</v>
      </c>
      <c r="D469" t="s">
        <v>1185</v>
      </c>
    </row>
    <row r="470" spans="1:4" x14ac:dyDescent="0.3">
      <c r="A470" s="1" t="s">
        <v>402</v>
      </c>
      <c r="B470" s="1" t="s">
        <v>1813</v>
      </c>
      <c r="C470" s="4">
        <v>1663.23</v>
      </c>
      <c r="D470" t="s">
        <v>1186</v>
      </c>
    </row>
    <row r="471" spans="1:4" x14ac:dyDescent="0.3">
      <c r="A471" s="1" t="s">
        <v>403</v>
      </c>
      <c r="B471" s="1" t="s">
        <v>1814</v>
      </c>
      <c r="C471" s="4">
        <v>984.84</v>
      </c>
      <c r="D471" t="s">
        <v>1187</v>
      </c>
    </row>
    <row r="472" spans="1:4" x14ac:dyDescent="0.3">
      <c r="A472" s="1" t="s">
        <v>404</v>
      </c>
      <c r="B472" s="1" t="s">
        <v>1815</v>
      </c>
      <c r="C472" s="4">
        <v>876.71</v>
      </c>
      <c r="D472" t="s">
        <v>1187</v>
      </c>
    </row>
    <row r="473" spans="1:4" x14ac:dyDescent="0.3">
      <c r="A473" s="1" t="s">
        <v>405</v>
      </c>
      <c r="B473" s="1" t="s">
        <v>2652</v>
      </c>
      <c r="C473" s="4">
        <v>2234.56</v>
      </c>
      <c r="D473" t="s">
        <v>1188</v>
      </c>
    </row>
    <row r="474" spans="1:4" x14ac:dyDescent="0.3">
      <c r="A474" s="1" t="s">
        <v>2653</v>
      </c>
      <c r="B474" s="1" t="s">
        <v>2654</v>
      </c>
      <c r="C474" s="4">
        <v>1619.45</v>
      </c>
      <c r="D474" t="s">
        <v>1188</v>
      </c>
    </row>
    <row r="475" spans="1:4" x14ac:dyDescent="0.3">
      <c r="A475" s="1" t="s">
        <v>406</v>
      </c>
      <c r="B475" s="1" t="s">
        <v>1816</v>
      </c>
      <c r="C475" s="4">
        <v>963.27</v>
      </c>
      <c r="D475" t="s">
        <v>1189</v>
      </c>
    </row>
    <row r="476" spans="1:4" x14ac:dyDescent="0.3">
      <c r="A476" s="1" t="s">
        <v>407</v>
      </c>
      <c r="B476" s="1" t="s">
        <v>1817</v>
      </c>
      <c r="C476" s="4">
        <v>810.01</v>
      </c>
      <c r="D476" t="s">
        <v>1189</v>
      </c>
    </row>
    <row r="477" spans="1:4" x14ac:dyDescent="0.3">
      <c r="A477" s="1" t="s">
        <v>408</v>
      </c>
      <c r="B477" s="1" t="s">
        <v>1818</v>
      </c>
      <c r="C477" s="4">
        <v>1327.97</v>
      </c>
      <c r="D477" t="s">
        <v>1190</v>
      </c>
    </row>
    <row r="478" spans="1:4" x14ac:dyDescent="0.3">
      <c r="A478" s="1" t="s">
        <v>409</v>
      </c>
      <c r="B478" s="1" t="s">
        <v>1819</v>
      </c>
      <c r="C478" s="4">
        <v>2378.89</v>
      </c>
      <c r="D478" t="s">
        <v>1190</v>
      </c>
    </row>
    <row r="479" spans="1:4" x14ac:dyDescent="0.3">
      <c r="A479" s="1" t="s">
        <v>410</v>
      </c>
      <c r="B479" s="1" t="s">
        <v>1820</v>
      </c>
      <c r="C479" s="4">
        <v>2234.5500000000002</v>
      </c>
      <c r="D479" t="s">
        <v>1191</v>
      </c>
    </row>
    <row r="480" spans="1:4" x14ac:dyDescent="0.3">
      <c r="A480" s="1" t="s">
        <v>411</v>
      </c>
      <c r="B480" s="1" t="s">
        <v>1821</v>
      </c>
      <c r="C480" s="4">
        <v>2269.4</v>
      </c>
      <c r="D480" t="s">
        <v>1191</v>
      </c>
    </row>
    <row r="481" spans="1:4" x14ac:dyDescent="0.3">
      <c r="A481" s="1" t="s">
        <v>412</v>
      </c>
      <c r="B481" s="1" t="s">
        <v>1822</v>
      </c>
      <c r="C481" s="4">
        <v>1031.53</v>
      </c>
      <c r="D481" t="s">
        <v>1192</v>
      </c>
    </row>
    <row r="482" spans="1:4" x14ac:dyDescent="0.3">
      <c r="A482" s="1" t="s">
        <v>413</v>
      </c>
      <c r="B482" s="1" t="s">
        <v>1823</v>
      </c>
      <c r="C482" s="4">
        <v>867.42</v>
      </c>
      <c r="D482" t="s">
        <v>1192</v>
      </c>
    </row>
    <row r="483" spans="1:4" x14ac:dyDescent="0.3">
      <c r="A483" s="1" t="s">
        <v>414</v>
      </c>
      <c r="B483" s="1" t="s">
        <v>1824</v>
      </c>
      <c r="C483" s="4">
        <v>1614.49</v>
      </c>
      <c r="D483" t="s">
        <v>1192</v>
      </c>
    </row>
    <row r="484" spans="1:4" x14ac:dyDescent="0.3">
      <c r="A484" s="1" t="s">
        <v>415</v>
      </c>
      <c r="B484" s="1" t="s">
        <v>1825</v>
      </c>
      <c r="C484" s="4">
        <v>1386.26</v>
      </c>
      <c r="D484" t="s">
        <v>1192</v>
      </c>
    </row>
    <row r="485" spans="1:4" x14ac:dyDescent="0.3">
      <c r="A485" s="1" t="s">
        <v>416</v>
      </c>
      <c r="B485" s="1" t="s">
        <v>1826</v>
      </c>
      <c r="C485" s="4">
        <v>1706.84</v>
      </c>
      <c r="D485" t="s">
        <v>1192</v>
      </c>
    </row>
    <row r="486" spans="1:4" x14ac:dyDescent="0.3">
      <c r="A486" s="1" t="s">
        <v>417</v>
      </c>
      <c r="B486" s="1" t="s">
        <v>1827</v>
      </c>
      <c r="C486" s="4">
        <v>1661.52</v>
      </c>
      <c r="D486" t="s">
        <v>1192</v>
      </c>
    </row>
    <row r="487" spans="1:4" x14ac:dyDescent="0.3">
      <c r="A487" s="1" t="s">
        <v>418</v>
      </c>
      <c r="B487" s="1" t="s">
        <v>1828</v>
      </c>
      <c r="C487" s="4">
        <v>1958.99</v>
      </c>
      <c r="D487" t="s">
        <v>1192</v>
      </c>
    </row>
    <row r="488" spans="1:4" x14ac:dyDescent="0.3">
      <c r="A488" s="1" t="s">
        <v>419</v>
      </c>
      <c r="B488" s="1" t="s">
        <v>1829</v>
      </c>
      <c r="C488" s="4">
        <v>2195.0700000000002</v>
      </c>
      <c r="D488" t="s">
        <v>1192</v>
      </c>
    </row>
    <row r="489" spans="1:4" x14ac:dyDescent="0.3">
      <c r="A489" s="1" t="s">
        <v>420</v>
      </c>
      <c r="B489" s="1" t="s">
        <v>1830</v>
      </c>
      <c r="C489" s="4">
        <v>993.96</v>
      </c>
      <c r="D489" t="s">
        <v>1192</v>
      </c>
    </row>
    <row r="490" spans="1:4" x14ac:dyDescent="0.3">
      <c r="A490" s="1" t="s">
        <v>421</v>
      </c>
      <c r="B490" s="1" t="s">
        <v>1831</v>
      </c>
      <c r="C490" s="4">
        <v>830.01</v>
      </c>
      <c r="D490" t="s">
        <v>1192</v>
      </c>
    </row>
    <row r="491" spans="1:4" x14ac:dyDescent="0.3">
      <c r="A491" s="1" t="s">
        <v>2655</v>
      </c>
      <c r="B491" s="1" t="s">
        <v>2656</v>
      </c>
      <c r="C491" s="4">
        <v>1250.72</v>
      </c>
      <c r="D491" t="s">
        <v>1193</v>
      </c>
    </row>
    <row r="492" spans="1:4" x14ac:dyDescent="0.3">
      <c r="A492" s="1" t="s">
        <v>1832</v>
      </c>
      <c r="B492" s="1" t="s">
        <v>1833</v>
      </c>
      <c r="C492" s="4">
        <v>2111.64</v>
      </c>
      <c r="D492" t="s">
        <v>1193</v>
      </c>
    </row>
    <row r="493" spans="1:4" x14ac:dyDescent="0.3">
      <c r="A493" s="1" t="s">
        <v>1834</v>
      </c>
      <c r="B493" s="1" t="s">
        <v>1835</v>
      </c>
      <c r="C493" s="4">
        <v>1173</v>
      </c>
      <c r="D493" t="s">
        <v>1193</v>
      </c>
    </row>
    <row r="494" spans="1:4" x14ac:dyDescent="0.3">
      <c r="A494" s="1" t="s">
        <v>422</v>
      </c>
      <c r="B494" s="1" t="s">
        <v>1836</v>
      </c>
      <c r="C494" s="4">
        <v>1881.86</v>
      </c>
      <c r="D494" t="s">
        <v>1193</v>
      </c>
    </row>
    <row r="495" spans="1:4" x14ac:dyDescent="0.3">
      <c r="A495" s="1" t="s">
        <v>423</v>
      </c>
      <c r="B495" s="1" t="s">
        <v>1837</v>
      </c>
      <c r="C495" s="4">
        <v>1288.22</v>
      </c>
      <c r="D495" t="s">
        <v>1194</v>
      </c>
    </row>
    <row r="496" spans="1:4" x14ac:dyDescent="0.3">
      <c r="A496" s="1" t="s">
        <v>424</v>
      </c>
      <c r="B496" s="1" t="s">
        <v>1838</v>
      </c>
      <c r="C496" s="4">
        <v>1827.23</v>
      </c>
      <c r="D496" t="s">
        <v>1194</v>
      </c>
    </row>
    <row r="497" spans="1:4" x14ac:dyDescent="0.3">
      <c r="A497" s="1" t="s">
        <v>425</v>
      </c>
      <c r="B497" s="1" t="s">
        <v>1839</v>
      </c>
      <c r="C497" s="4">
        <v>1963.42</v>
      </c>
      <c r="D497" t="s">
        <v>1194</v>
      </c>
    </row>
    <row r="498" spans="1:4" x14ac:dyDescent="0.3">
      <c r="A498" s="1" t="s">
        <v>426</v>
      </c>
      <c r="B498" s="1" t="s">
        <v>1840</v>
      </c>
      <c r="C498" s="4">
        <v>1741.07</v>
      </c>
      <c r="D498" t="s">
        <v>1194</v>
      </c>
    </row>
    <row r="499" spans="1:4" x14ac:dyDescent="0.3">
      <c r="A499" s="1" t="s">
        <v>427</v>
      </c>
      <c r="B499" s="1" t="s">
        <v>1841</v>
      </c>
      <c r="C499" s="4">
        <v>1031.98</v>
      </c>
      <c r="D499" t="s">
        <v>1194</v>
      </c>
    </row>
    <row r="500" spans="1:4" x14ac:dyDescent="0.3">
      <c r="A500" s="1" t="s">
        <v>428</v>
      </c>
      <c r="B500" s="1" t="s">
        <v>1842</v>
      </c>
      <c r="C500" s="4">
        <v>981.54</v>
      </c>
      <c r="D500" t="s">
        <v>1194</v>
      </c>
    </row>
    <row r="501" spans="1:4" x14ac:dyDescent="0.3">
      <c r="A501" s="1" t="s">
        <v>429</v>
      </c>
      <c r="B501" s="1" t="s">
        <v>1843</v>
      </c>
      <c r="C501" s="4">
        <v>1964.2</v>
      </c>
      <c r="D501" t="s">
        <v>1194</v>
      </c>
    </row>
    <row r="502" spans="1:4" x14ac:dyDescent="0.3">
      <c r="A502" s="1" t="s">
        <v>430</v>
      </c>
      <c r="B502" s="1" t="s">
        <v>1844</v>
      </c>
      <c r="C502" s="4">
        <v>2075.58</v>
      </c>
      <c r="D502" t="s">
        <v>1194</v>
      </c>
    </row>
    <row r="503" spans="1:4" x14ac:dyDescent="0.3">
      <c r="A503" s="1" t="s">
        <v>431</v>
      </c>
      <c r="B503" s="1" t="s">
        <v>1845</v>
      </c>
      <c r="C503" s="4">
        <v>870.01</v>
      </c>
      <c r="D503" t="s">
        <v>1194</v>
      </c>
    </row>
    <row r="504" spans="1:4" x14ac:dyDescent="0.3">
      <c r="A504" s="1" t="s">
        <v>432</v>
      </c>
      <c r="B504" s="1" t="s">
        <v>1846</v>
      </c>
      <c r="C504" s="4">
        <v>1085.78</v>
      </c>
      <c r="D504" t="s">
        <v>1195</v>
      </c>
    </row>
    <row r="505" spans="1:4" x14ac:dyDescent="0.3">
      <c r="A505" s="1" t="s">
        <v>433</v>
      </c>
      <c r="B505" s="1" t="s">
        <v>1847</v>
      </c>
      <c r="C505" s="4">
        <v>1610.89</v>
      </c>
      <c r="D505" t="s">
        <v>1195</v>
      </c>
    </row>
    <row r="506" spans="1:4" x14ac:dyDescent="0.3">
      <c r="A506" s="1" t="s">
        <v>434</v>
      </c>
      <c r="B506" s="1" t="s">
        <v>1848</v>
      </c>
      <c r="C506" s="4">
        <v>1644.82</v>
      </c>
      <c r="D506" t="s">
        <v>1195</v>
      </c>
    </row>
    <row r="507" spans="1:4" x14ac:dyDescent="0.3">
      <c r="A507" s="1" t="s">
        <v>435</v>
      </c>
      <c r="B507" s="1" t="s">
        <v>1849</v>
      </c>
      <c r="C507" s="4">
        <v>1688.96</v>
      </c>
      <c r="D507" t="s">
        <v>1195</v>
      </c>
    </row>
    <row r="508" spans="1:4" x14ac:dyDescent="0.3">
      <c r="A508" s="1" t="s">
        <v>436</v>
      </c>
      <c r="B508" s="1" t="s">
        <v>1850</v>
      </c>
      <c r="C508" s="4">
        <v>1547.31</v>
      </c>
      <c r="D508" t="s">
        <v>1195</v>
      </c>
    </row>
    <row r="509" spans="1:4" x14ac:dyDescent="0.3">
      <c r="A509" s="1" t="s">
        <v>437</v>
      </c>
      <c r="B509" s="1" t="s">
        <v>2786</v>
      </c>
      <c r="C509" s="4">
        <v>1442.5</v>
      </c>
      <c r="D509" t="s">
        <v>1195</v>
      </c>
    </row>
    <row r="510" spans="1:4" x14ac:dyDescent="0.3">
      <c r="A510" s="1" t="s">
        <v>438</v>
      </c>
      <c r="B510" s="1" t="s">
        <v>1851</v>
      </c>
      <c r="C510" s="4">
        <v>1417.91</v>
      </c>
      <c r="D510" t="s">
        <v>1195</v>
      </c>
    </row>
    <row r="511" spans="1:4" x14ac:dyDescent="0.3">
      <c r="A511" s="1" t="s">
        <v>439</v>
      </c>
      <c r="B511" s="1" t="s">
        <v>1852</v>
      </c>
      <c r="C511" s="4">
        <v>880.01</v>
      </c>
      <c r="D511" t="s">
        <v>1195</v>
      </c>
    </row>
    <row r="512" spans="1:4" x14ac:dyDescent="0.3">
      <c r="A512" s="1" t="s">
        <v>440</v>
      </c>
      <c r="B512" s="1" t="s">
        <v>1853</v>
      </c>
      <c r="C512" s="4">
        <v>1284.47</v>
      </c>
      <c r="D512" t="s">
        <v>1196</v>
      </c>
    </row>
    <row r="513" spans="1:4" x14ac:dyDescent="0.3">
      <c r="A513" s="1" t="s">
        <v>2657</v>
      </c>
      <c r="B513" s="1" t="s">
        <v>2658</v>
      </c>
      <c r="C513" s="4">
        <v>1017.01</v>
      </c>
      <c r="D513" t="s">
        <v>1196</v>
      </c>
    </row>
    <row r="514" spans="1:4" x14ac:dyDescent="0.3">
      <c r="A514" s="1" t="s">
        <v>441</v>
      </c>
      <c r="B514" s="1" t="s">
        <v>1854</v>
      </c>
      <c r="C514" s="4">
        <v>1939.02</v>
      </c>
      <c r="D514" t="s">
        <v>1196</v>
      </c>
    </row>
    <row r="515" spans="1:4" x14ac:dyDescent="0.3">
      <c r="A515" s="1" t="s">
        <v>442</v>
      </c>
      <c r="B515" s="1" t="s">
        <v>1855</v>
      </c>
      <c r="C515" s="4">
        <v>1980.94</v>
      </c>
      <c r="D515" t="s">
        <v>1196</v>
      </c>
    </row>
    <row r="516" spans="1:4" x14ac:dyDescent="0.3">
      <c r="A516" s="1" t="s">
        <v>443</v>
      </c>
      <c r="B516" s="1" t="s">
        <v>1856</v>
      </c>
      <c r="C516" s="4">
        <v>2046.73</v>
      </c>
      <c r="D516" t="s">
        <v>1196</v>
      </c>
    </row>
    <row r="517" spans="1:4" x14ac:dyDescent="0.3">
      <c r="A517" s="1" t="s">
        <v>444</v>
      </c>
      <c r="B517" s="1" t="s">
        <v>1857</v>
      </c>
      <c r="C517" s="4">
        <v>1014.87</v>
      </c>
      <c r="D517" t="s">
        <v>1196</v>
      </c>
    </row>
    <row r="518" spans="1:4" x14ac:dyDescent="0.3">
      <c r="A518" s="1" t="s">
        <v>445</v>
      </c>
      <c r="B518" s="1" t="s">
        <v>1858</v>
      </c>
      <c r="C518" s="4">
        <v>3213.8</v>
      </c>
      <c r="D518" t="s">
        <v>1197</v>
      </c>
    </row>
    <row r="519" spans="1:4" x14ac:dyDescent="0.3">
      <c r="A519" s="1" t="s">
        <v>446</v>
      </c>
      <c r="B519" s="1" t="s">
        <v>1859</v>
      </c>
      <c r="C519" s="4">
        <v>1290.74</v>
      </c>
      <c r="D519" t="s">
        <v>1197</v>
      </c>
    </row>
    <row r="520" spans="1:4" x14ac:dyDescent="0.3">
      <c r="A520" s="1" t="s">
        <v>447</v>
      </c>
      <c r="B520" s="1" t="s">
        <v>1860</v>
      </c>
      <c r="C520" s="4">
        <v>2351.86</v>
      </c>
      <c r="D520" t="s">
        <v>1197</v>
      </c>
    </row>
    <row r="521" spans="1:4" x14ac:dyDescent="0.3">
      <c r="A521" s="1" t="s">
        <v>448</v>
      </c>
      <c r="B521" s="1" t="s">
        <v>1861</v>
      </c>
      <c r="C521" s="4">
        <v>1020.02</v>
      </c>
      <c r="D521" t="s">
        <v>1197</v>
      </c>
    </row>
    <row r="522" spans="1:4" x14ac:dyDescent="0.3">
      <c r="A522" s="1" t="s">
        <v>449</v>
      </c>
      <c r="B522" s="1" t="s">
        <v>1862</v>
      </c>
      <c r="C522" s="4">
        <v>1200.31</v>
      </c>
      <c r="D522" t="s">
        <v>1197</v>
      </c>
    </row>
    <row r="523" spans="1:4" x14ac:dyDescent="0.3">
      <c r="A523" s="1" t="s">
        <v>450</v>
      </c>
      <c r="B523" s="1" t="s">
        <v>1863</v>
      </c>
      <c r="C523" s="4">
        <v>1502.26</v>
      </c>
      <c r="D523" t="s">
        <v>1197</v>
      </c>
    </row>
    <row r="524" spans="1:4" x14ac:dyDescent="0.3">
      <c r="A524" s="1" t="s">
        <v>451</v>
      </c>
      <c r="B524" s="1" t="s">
        <v>1864</v>
      </c>
      <c r="C524" s="4">
        <v>1212.2</v>
      </c>
      <c r="D524" t="s">
        <v>1198</v>
      </c>
    </row>
    <row r="525" spans="1:4" x14ac:dyDescent="0.3">
      <c r="A525" s="1" t="s">
        <v>452</v>
      </c>
      <c r="B525" s="1" t="s">
        <v>1865</v>
      </c>
      <c r="C525" s="4">
        <v>1001.78</v>
      </c>
      <c r="D525" t="s">
        <v>1199</v>
      </c>
    </row>
    <row r="526" spans="1:4" x14ac:dyDescent="0.3">
      <c r="A526" s="1" t="s">
        <v>453</v>
      </c>
      <c r="B526" s="1" t="s">
        <v>1866</v>
      </c>
      <c r="C526" s="4">
        <v>982.1</v>
      </c>
      <c r="D526" t="s">
        <v>1199</v>
      </c>
    </row>
    <row r="527" spans="1:4" x14ac:dyDescent="0.3">
      <c r="A527" s="1" t="s">
        <v>454</v>
      </c>
      <c r="B527" s="1" t="s">
        <v>1867</v>
      </c>
      <c r="C527" s="4">
        <v>895.79</v>
      </c>
      <c r="D527" t="s">
        <v>1199</v>
      </c>
    </row>
    <row r="528" spans="1:4" x14ac:dyDescent="0.3">
      <c r="A528" s="1" t="s">
        <v>455</v>
      </c>
      <c r="B528" s="1" t="s">
        <v>1868</v>
      </c>
      <c r="C528" s="4">
        <v>1316.57</v>
      </c>
      <c r="D528" t="s">
        <v>1199</v>
      </c>
    </row>
    <row r="529" spans="1:4" x14ac:dyDescent="0.3">
      <c r="A529" s="1" t="s">
        <v>456</v>
      </c>
      <c r="B529" s="1" t="s">
        <v>1869</v>
      </c>
      <c r="C529" s="4">
        <v>1314.6</v>
      </c>
      <c r="D529" t="s">
        <v>1199</v>
      </c>
    </row>
    <row r="530" spans="1:4" x14ac:dyDescent="0.3">
      <c r="A530" s="1" t="s">
        <v>457</v>
      </c>
      <c r="B530" s="1" t="s">
        <v>1870</v>
      </c>
      <c r="C530" s="4">
        <v>1633.76</v>
      </c>
      <c r="D530" t="s">
        <v>1199</v>
      </c>
    </row>
    <row r="531" spans="1:4" x14ac:dyDescent="0.3">
      <c r="A531" s="1" t="s">
        <v>458</v>
      </c>
      <c r="B531" s="1" t="s">
        <v>1871</v>
      </c>
      <c r="C531" s="4">
        <v>925.86</v>
      </c>
      <c r="D531" t="s">
        <v>1199</v>
      </c>
    </row>
    <row r="532" spans="1:4" x14ac:dyDescent="0.3">
      <c r="A532" s="1" t="s">
        <v>459</v>
      </c>
      <c r="B532" s="1" t="s">
        <v>1872</v>
      </c>
      <c r="C532" s="4">
        <v>988.37</v>
      </c>
      <c r="D532" t="s">
        <v>1199</v>
      </c>
    </row>
    <row r="533" spans="1:4" x14ac:dyDescent="0.3">
      <c r="A533" s="1" t="s">
        <v>460</v>
      </c>
      <c r="B533" s="1" t="s">
        <v>1873</v>
      </c>
      <c r="C533" s="4">
        <v>1267.31</v>
      </c>
      <c r="D533" t="s">
        <v>1200</v>
      </c>
    </row>
    <row r="534" spans="1:4" x14ac:dyDescent="0.3">
      <c r="A534" s="1" t="s">
        <v>461</v>
      </c>
      <c r="B534" s="1" t="s">
        <v>1874</v>
      </c>
      <c r="C534" s="4">
        <v>2330.54</v>
      </c>
      <c r="D534" t="s">
        <v>1200</v>
      </c>
    </row>
    <row r="535" spans="1:4" x14ac:dyDescent="0.3">
      <c r="A535" s="1" t="s">
        <v>462</v>
      </c>
      <c r="B535" s="1" t="s">
        <v>1875</v>
      </c>
      <c r="C535" s="4">
        <v>877.54</v>
      </c>
      <c r="D535" t="s">
        <v>1200</v>
      </c>
    </row>
    <row r="536" spans="1:4" x14ac:dyDescent="0.3">
      <c r="A536" s="1" t="s">
        <v>463</v>
      </c>
      <c r="B536" s="1" t="s">
        <v>1876</v>
      </c>
      <c r="C536" s="4">
        <v>1743.52</v>
      </c>
      <c r="D536" t="s">
        <v>1200</v>
      </c>
    </row>
    <row r="537" spans="1:4" x14ac:dyDescent="0.3">
      <c r="A537" s="1" t="s">
        <v>464</v>
      </c>
      <c r="B537" s="1" t="s">
        <v>1877</v>
      </c>
      <c r="C537" s="4">
        <v>1384.06</v>
      </c>
      <c r="D537" t="s">
        <v>1200</v>
      </c>
    </row>
    <row r="538" spans="1:4" x14ac:dyDescent="0.3">
      <c r="A538" s="1" t="s">
        <v>465</v>
      </c>
      <c r="B538" s="1" t="s">
        <v>1878</v>
      </c>
      <c r="C538" s="4">
        <v>1439.29</v>
      </c>
      <c r="D538" t="s">
        <v>1200</v>
      </c>
    </row>
    <row r="539" spans="1:4" x14ac:dyDescent="0.3">
      <c r="A539" s="1" t="s">
        <v>466</v>
      </c>
      <c r="B539" s="1" t="s">
        <v>1879</v>
      </c>
      <c r="C539" s="4">
        <v>1705.33</v>
      </c>
      <c r="D539" t="s">
        <v>1200</v>
      </c>
    </row>
    <row r="540" spans="1:4" x14ac:dyDescent="0.3">
      <c r="A540" s="1" t="s">
        <v>467</v>
      </c>
      <c r="B540" s="1" t="s">
        <v>1880</v>
      </c>
      <c r="C540" s="4">
        <v>1011.43</v>
      </c>
      <c r="D540" t="s">
        <v>1200</v>
      </c>
    </row>
    <row r="541" spans="1:4" x14ac:dyDescent="0.3">
      <c r="A541" s="1" t="s">
        <v>468</v>
      </c>
      <c r="B541" s="1" t="s">
        <v>1881</v>
      </c>
      <c r="C541" s="4">
        <v>949.66</v>
      </c>
      <c r="D541" t="s">
        <v>1200</v>
      </c>
    </row>
    <row r="542" spans="1:4" x14ac:dyDescent="0.3">
      <c r="A542" s="1" t="s">
        <v>469</v>
      </c>
      <c r="B542" s="1" t="s">
        <v>1882</v>
      </c>
      <c r="C542" s="4">
        <v>921.91</v>
      </c>
      <c r="D542" t="s">
        <v>1200</v>
      </c>
    </row>
    <row r="543" spans="1:4" x14ac:dyDescent="0.3">
      <c r="A543" s="1" t="s">
        <v>470</v>
      </c>
      <c r="B543" s="1" t="s">
        <v>1883</v>
      </c>
      <c r="C543" s="4">
        <v>1056</v>
      </c>
      <c r="D543" t="s">
        <v>1200</v>
      </c>
    </row>
    <row r="544" spans="1:4" x14ac:dyDescent="0.3">
      <c r="A544" s="1" t="s">
        <v>471</v>
      </c>
      <c r="B544" s="1" t="s">
        <v>1884</v>
      </c>
      <c r="C544" s="4">
        <v>1244.01</v>
      </c>
      <c r="D544" t="s">
        <v>1201</v>
      </c>
    </row>
    <row r="545" spans="1:4" x14ac:dyDescent="0.3">
      <c r="A545" s="1" t="s">
        <v>472</v>
      </c>
      <c r="B545" s="1" t="s">
        <v>1885</v>
      </c>
      <c r="C545" s="4">
        <v>1623.69</v>
      </c>
      <c r="D545" t="s">
        <v>1201</v>
      </c>
    </row>
    <row r="546" spans="1:4" x14ac:dyDescent="0.3">
      <c r="A546" s="1" t="s">
        <v>473</v>
      </c>
      <c r="B546" s="1" t="s">
        <v>1886</v>
      </c>
      <c r="C546" s="4">
        <v>2140.89</v>
      </c>
      <c r="D546" t="s">
        <v>1201</v>
      </c>
    </row>
    <row r="547" spans="1:4" x14ac:dyDescent="0.3">
      <c r="A547" s="1" t="s">
        <v>474</v>
      </c>
      <c r="B547" s="1" t="s">
        <v>1887</v>
      </c>
      <c r="C547" s="4">
        <v>960.01</v>
      </c>
      <c r="D547" t="s">
        <v>1201</v>
      </c>
    </row>
    <row r="548" spans="1:4" x14ac:dyDescent="0.3">
      <c r="A548" s="1" t="s">
        <v>475</v>
      </c>
      <c r="B548" s="1" t="s">
        <v>1888</v>
      </c>
      <c r="C548" s="4">
        <v>1202.75</v>
      </c>
      <c r="D548" t="s">
        <v>1201</v>
      </c>
    </row>
    <row r="549" spans="1:4" x14ac:dyDescent="0.3">
      <c r="A549" s="1" t="s">
        <v>476</v>
      </c>
      <c r="B549" s="1" t="s">
        <v>1889</v>
      </c>
      <c r="C549" s="4">
        <v>2162.8000000000002</v>
      </c>
      <c r="D549" t="s">
        <v>1201</v>
      </c>
    </row>
    <row r="550" spans="1:4" x14ac:dyDescent="0.3">
      <c r="A550" s="1" t="s">
        <v>477</v>
      </c>
      <c r="B550" s="1" t="s">
        <v>1890</v>
      </c>
      <c r="C550" s="4">
        <v>985.19</v>
      </c>
      <c r="D550" t="s">
        <v>1202</v>
      </c>
    </row>
    <row r="551" spans="1:4" x14ac:dyDescent="0.3">
      <c r="A551" s="1" t="s">
        <v>478</v>
      </c>
      <c r="B551" s="1" t="s">
        <v>1891</v>
      </c>
      <c r="C551" s="4">
        <v>1222.28</v>
      </c>
      <c r="D551" t="s">
        <v>1202</v>
      </c>
    </row>
    <row r="552" spans="1:4" x14ac:dyDescent="0.3">
      <c r="A552" s="1" t="s">
        <v>479</v>
      </c>
      <c r="B552" s="1" t="s">
        <v>1892</v>
      </c>
      <c r="C552" s="4">
        <v>1279.58</v>
      </c>
      <c r="D552" t="s">
        <v>1202</v>
      </c>
    </row>
    <row r="553" spans="1:4" x14ac:dyDescent="0.3">
      <c r="A553" s="1" t="s">
        <v>480</v>
      </c>
      <c r="B553" s="1" t="s">
        <v>1893</v>
      </c>
      <c r="C553" s="4">
        <v>880.01</v>
      </c>
      <c r="D553" t="s">
        <v>1202</v>
      </c>
    </row>
    <row r="554" spans="1:4" x14ac:dyDescent="0.3">
      <c r="A554" s="1" t="s">
        <v>481</v>
      </c>
      <c r="B554" s="1" t="s">
        <v>1894</v>
      </c>
      <c r="C554" s="4">
        <v>1599.59</v>
      </c>
      <c r="D554" t="s">
        <v>1203</v>
      </c>
    </row>
    <row r="555" spans="1:4" x14ac:dyDescent="0.3">
      <c r="A555" s="1" t="s">
        <v>482</v>
      </c>
      <c r="B555" s="1" t="s">
        <v>1895</v>
      </c>
      <c r="C555" s="4">
        <v>1202.76</v>
      </c>
      <c r="D555" t="s">
        <v>1203</v>
      </c>
    </row>
    <row r="556" spans="1:4" x14ac:dyDescent="0.3">
      <c r="A556" s="1" t="s">
        <v>483</v>
      </c>
      <c r="B556" s="1" t="s">
        <v>1896</v>
      </c>
      <c r="C556" s="4">
        <v>1476.43</v>
      </c>
      <c r="D556" t="s">
        <v>1203</v>
      </c>
    </row>
    <row r="557" spans="1:4" x14ac:dyDescent="0.3">
      <c r="A557" s="1" t="s">
        <v>484</v>
      </c>
      <c r="B557" s="1" t="s">
        <v>1897</v>
      </c>
      <c r="C557" s="4">
        <v>1740.35</v>
      </c>
      <c r="D557" t="s">
        <v>1203</v>
      </c>
    </row>
    <row r="558" spans="1:4" x14ac:dyDescent="0.3">
      <c r="A558" s="1" t="s">
        <v>485</v>
      </c>
      <c r="B558" s="1" t="s">
        <v>1898</v>
      </c>
      <c r="C558" s="4">
        <v>960.01</v>
      </c>
      <c r="D558" t="s">
        <v>1203</v>
      </c>
    </row>
    <row r="559" spans="1:4" x14ac:dyDescent="0.3">
      <c r="A559" s="1" t="s">
        <v>486</v>
      </c>
      <c r="B559" s="1" t="s">
        <v>1899</v>
      </c>
      <c r="C559" s="4">
        <v>1257.7</v>
      </c>
      <c r="D559" t="s">
        <v>1203</v>
      </c>
    </row>
    <row r="560" spans="1:4" x14ac:dyDescent="0.3">
      <c r="A560" s="1" t="s">
        <v>487</v>
      </c>
      <c r="B560" s="1" t="s">
        <v>1900</v>
      </c>
      <c r="C560" s="4">
        <v>2270.7199999999998</v>
      </c>
      <c r="D560" t="s">
        <v>1203</v>
      </c>
    </row>
    <row r="561" spans="1:4" x14ac:dyDescent="0.3">
      <c r="A561" s="1" t="s">
        <v>488</v>
      </c>
      <c r="B561" s="1" t="s">
        <v>1901</v>
      </c>
      <c r="C561" s="4">
        <v>1260.6300000000001</v>
      </c>
      <c r="D561" t="s">
        <v>1203</v>
      </c>
    </row>
    <row r="562" spans="1:4" x14ac:dyDescent="0.3">
      <c r="A562" s="1" t="s">
        <v>489</v>
      </c>
      <c r="B562" s="1" t="s">
        <v>1902</v>
      </c>
      <c r="C562" s="4">
        <v>1349.37</v>
      </c>
      <c r="D562" t="s">
        <v>1203</v>
      </c>
    </row>
    <row r="563" spans="1:4" x14ac:dyDescent="0.3">
      <c r="A563" s="1" t="s">
        <v>490</v>
      </c>
      <c r="B563" s="1" t="s">
        <v>1903</v>
      </c>
      <c r="C563" s="4">
        <v>1751.18</v>
      </c>
      <c r="D563" t="s">
        <v>1203</v>
      </c>
    </row>
    <row r="564" spans="1:4" x14ac:dyDescent="0.3">
      <c r="A564" s="1" t="s">
        <v>491</v>
      </c>
      <c r="B564" s="1" t="s">
        <v>1904</v>
      </c>
      <c r="C564" s="4">
        <v>991.62</v>
      </c>
      <c r="D564" t="s">
        <v>1203</v>
      </c>
    </row>
    <row r="565" spans="1:4" x14ac:dyDescent="0.3">
      <c r="A565" s="1" t="s">
        <v>492</v>
      </c>
      <c r="B565" s="1" t="s">
        <v>1905</v>
      </c>
      <c r="C565" s="4">
        <v>1559.8</v>
      </c>
      <c r="D565" t="s">
        <v>1204</v>
      </c>
    </row>
    <row r="566" spans="1:4" x14ac:dyDescent="0.3">
      <c r="A566" s="1" t="s">
        <v>493</v>
      </c>
      <c r="B566" s="1" t="s">
        <v>1906</v>
      </c>
      <c r="C566" s="4">
        <v>1174.1500000000001</v>
      </c>
      <c r="D566" t="s">
        <v>1204</v>
      </c>
    </row>
    <row r="567" spans="1:4" x14ac:dyDescent="0.3">
      <c r="A567" s="1" t="s">
        <v>494</v>
      </c>
      <c r="B567" s="1" t="s">
        <v>1907</v>
      </c>
      <c r="C567" s="4">
        <v>1510</v>
      </c>
      <c r="D567" t="s">
        <v>1204</v>
      </c>
    </row>
    <row r="568" spans="1:4" x14ac:dyDescent="0.3">
      <c r="A568" s="1" t="s">
        <v>495</v>
      </c>
      <c r="B568" s="1" t="s">
        <v>1908</v>
      </c>
      <c r="C568" s="4">
        <v>1240.05</v>
      </c>
      <c r="D568" t="s">
        <v>1204</v>
      </c>
    </row>
    <row r="569" spans="1:4" x14ac:dyDescent="0.3">
      <c r="A569" s="1" t="s">
        <v>496</v>
      </c>
      <c r="B569" s="1" t="s">
        <v>1909</v>
      </c>
      <c r="C569" s="4">
        <v>1148.45</v>
      </c>
      <c r="D569" t="s">
        <v>1205</v>
      </c>
    </row>
    <row r="570" spans="1:4" x14ac:dyDescent="0.3">
      <c r="A570" s="1" t="s">
        <v>497</v>
      </c>
      <c r="B570" s="1" t="s">
        <v>1910</v>
      </c>
      <c r="C570" s="4">
        <v>1240.8699999999999</v>
      </c>
      <c r="D570" t="s">
        <v>1205</v>
      </c>
    </row>
    <row r="571" spans="1:4" x14ac:dyDescent="0.3">
      <c r="A571" s="1" t="s">
        <v>498</v>
      </c>
      <c r="B571" s="1" t="s">
        <v>1911</v>
      </c>
      <c r="C571" s="4">
        <v>1303.49</v>
      </c>
      <c r="D571" t="s">
        <v>1206</v>
      </c>
    </row>
    <row r="572" spans="1:4" x14ac:dyDescent="0.3">
      <c r="A572" s="1" t="s">
        <v>499</v>
      </c>
      <c r="B572" s="1" t="s">
        <v>1912</v>
      </c>
      <c r="C572" s="4">
        <v>1077.53</v>
      </c>
      <c r="D572" t="s">
        <v>1206</v>
      </c>
    </row>
    <row r="573" spans="1:4" x14ac:dyDescent="0.3">
      <c r="A573" s="1" t="s">
        <v>500</v>
      </c>
      <c r="B573" s="1" t="s">
        <v>1913</v>
      </c>
      <c r="C573" s="4">
        <v>898.3</v>
      </c>
      <c r="D573" t="s">
        <v>1206</v>
      </c>
    </row>
    <row r="574" spans="1:4" x14ac:dyDescent="0.3">
      <c r="A574" s="1" t="s">
        <v>501</v>
      </c>
      <c r="B574" s="1" t="s">
        <v>1914</v>
      </c>
      <c r="C574" s="4">
        <v>1092.4000000000001</v>
      </c>
      <c r="D574" t="s">
        <v>1206</v>
      </c>
    </row>
    <row r="575" spans="1:4" x14ac:dyDescent="0.3">
      <c r="A575" s="1" t="s">
        <v>502</v>
      </c>
      <c r="B575" s="1" t="s">
        <v>1915</v>
      </c>
      <c r="C575" s="4">
        <v>1213.96</v>
      </c>
      <c r="D575" t="s">
        <v>1206</v>
      </c>
    </row>
    <row r="576" spans="1:4" x14ac:dyDescent="0.3">
      <c r="A576" s="1" t="s">
        <v>503</v>
      </c>
      <c r="B576" s="1" t="s">
        <v>1916</v>
      </c>
      <c r="C576" s="4">
        <v>1396.36</v>
      </c>
      <c r="D576" t="s">
        <v>1206</v>
      </c>
    </row>
    <row r="577" spans="1:4" x14ac:dyDescent="0.3">
      <c r="A577" s="1" t="s">
        <v>504</v>
      </c>
      <c r="B577" s="1" t="s">
        <v>1917</v>
      </c>
      <c r="C577" s="4">
        <v>1241.9000000000001</v>
      </c>
      <c r="D577" t="s">
        <v>1206</v>
      </c>
    </row>
    <row r="578" spans="1:4" x14ac:dyDescent="0.3">
      <c r="A578" s="1" t="s">
        <v>505</v>
      </c>
      <c r="B578" s="1" t="s">
        <v>1918</v>
      </c>
      <c r="C578" s="4">
        <v>1621.25</v>
      </c>
      <c r="D578" t="s">
        <v>1206</v>
      </c>
    </row>
    <row r="579" spans="1:4" x14ac:dyDescent="0.3">
      <c r="A579" s="1" t="s">
        <v>506</v>
      </c>
      <c r="B579" s="1" t="s">
        <v>1919</v>
      </c>
      <c r="C579" s="4">
        <v>941.1</v>
      </c>
      <c r="D579" t="s">
        <v>1206</v>
      </c>
    </row>
    <row r="580" spans="1:4" x14ac:dyDescent="0.3">
      <c r="A580" s="1" t="s">
        <v>507</v>
      </c>
      <c r="B580" s="1" t="s">
        <v>1920</v>
      </c>
      <c r="C580" s="4">
        <v>2004.87</v>
      </c>
      <c r="D580" t="s">
        <v>1206</v>
      </c>
    </row>
    <row r="581" spans="1:4" x14ac:dyDescent="0.3">
      <c r="A581" s="1" t="s">
        <v>508</v>
      </c>
      <c r="B581" s="1" t="s">
        <v>1921</v>
      </c>
      <c r="C581" s="4">
        <v>1989.82</v>
      </c>
      <c r="D581" t="s">
        <v>1206</v>
      </c>
    </row>
    <row r="582" spans="1:4" x14ac:dyDescent="0.3">
      <c r="A582" s="1" t="s">
        <v>509</v>
      </c>
      <c r="B582" s="1" t="s">
        <v>1922</v>
      </c>
      <c r="C582" s="4">
        <v>909.34</v>
      </c>
      <c r="D582" t="s">
        <v>1206</v>
      </c>
    </row>
    <row r="583" spans="1:4" x14ac:dyDescent="0.3">
      <c r="A583" s="1" t="s">
        <v>510</v>
      </c>
      <c r="B583" s="1" t="s">
        <v>1923</v>
      </c>
      <c r="C583" s="4">
        <v>902.53</v>
      </c>
      <c r="D583" t="s">
        <v>1206</v>
      </c>
    </row>
    <row r="584" spans="1:4" x14ac:dyDescent="0.3">
      <c r="A584" s="1" t="s">
        <v>1924</v>
      </c>
      <c r="B584" s="1" t="s">
        <v>1925</v>
      </c>
      <c r="C584" s="4">
        <v>1000.01</v>
      </c>
      <c r="D584" t="s">
        <v>1206</v>
      </c>
    </row>
    <row r="585" spans="1:4" x14ac:dyDescent="0.3">
      <c r="A585" s="1" t="s">
        <v>511</v>
      </c>
      <c r="B585" s="1" t="s">
        <v>1926</v>
      </c>
      <c r="C585" s="4">
        <v>1189.51</v>
      </c>
      <c r="D585" t="s">
        <v>1207</v>
      </c>
    </row>
    <row r="586" spans="1:4" x14ac:dyDescent="0.3">
      <c r="A586" s="1" t="s">
        <v>512</v>
      </c>
      <c r="B586" s="1" t="s">
        <v>1927</v>
      </c>
      <c r="C586" s="4">
        <v>990.01</v>
      </c>
      <c r="D586" t="s">
        <v>1207</v>
      </c>
    </row>
    <row r="587" spans="1:4" x14ac:dyDescent="0.3">
      <c r="A587" s="1" t="s">
        <v>513</v>
      </c>
      <c r="B587" s="1" t="s">
        <v>1928</v>
      </c>
      <c r="C587" s="4">
        <v>2194.34</v>
      </c>
      <c r="D587" t="s">
        <v>1207</v>
      </c>
    </row>
    <row r="588" spans="1:4" x14ac:dyDescent="0.3">
      <c r="A588" s="1" t="s">
        <v>514</v>
      </c>
      <c r="B588" s="1" t="s">
        <v>1929</v>
      </c>
      <c r="C588" s="4">
        <v>2185.67</v>
      </c>
      <c r="D588" t="s">
        <v>1207</v>
      </c>
    </row>
    <row r="589" spans="1:4" x14ac:dyDescent="0.3">
      <c r="A589" s="1" t="s">
        <v>515</v>
      </c>
      <c r="B589" s="1" t="s">
        <v>1930</v>
      </c>
      <c r="C589" s="4">
        <v>1175.99</v>
      </c>
      <c r="D589" t="s">
        <v>1207</v>
      </c>
    </row>
    <row r="590" spans="1:4" x14ac:dyDescent="0.3">
      <c r="A590" s="1" t="s">
        <v>1931</v>
      </c>
      <c r="B590" s="1" t="s">
        <v>1932</v>
      </c>
      <c r="C590" s="4">
        <v>1257.0899999999999</v>
      </c>
      <c r="D590" t="s">
        <v>1208</v>
      </c>
    </row>
    <row r="591" spans="1:4" x14ac:dyDescent="0.3">
      <c r="A591" s="1" t="s">
        <v>516</v>
      </c>
      <c r="B591" s="1" t="s">
        <v>1933</v>
      </c>
      <c r="C591" s="4">
        <v>1881.52</v>
      </c>
      <c r="D591" t="s">
        <v>1208</v>
      </c>
    </row>
    <row r="592" spans="1:4" x14ac:dyDescent="0.3">
      <c r="A592" s="1" t="s">
        <v>517</v>
      </c>
      <c r="B592" s="1" t="s">
        <v>1934</v>
      </c>
      <c r="C592" s="4">
        <v>1048.99</v>
      </c>
      <c r="D592" t="s">
        <v>1209</v>
      </c>
    </row>
    <row r="593" spans="1:4" x14ac:dyDescent="0.3">
      <c r="A593" s="1" t="s">
        <v>518</v>
      </c>
      <c r="B593" s="1" t="s">
        <v>1935</v>
      </c>
      <c r="C593" s="4">
        <v>940.01</v>
      </c>
      <c r="D593" t="s">
        <v>1209</v>
      </c>
    </row>
    <row r="594" spans="1:4" x14ac:dyDescent="0.3">
      <c r="A594" s="1" t="s">
        <v>519</v>
      </c>
      <c r="B594" s="1" t="s">
        <v>1936</v>
      </c>
      <c r="C594" s="4">
        <v>1314.37</v>
      </c>
      <c r="D594" t="s">
        <v>1209</v>
      </c>
    </row>
    <row r="595" spans="1:4" x14ac:dyDescent="0.3">
      <c r="A595" s="1" t="s">
        <v>520</v>
      </c>
      <c r="B595" s="1" t="s">
        <v>1937</v>
      </c>
      <c r="C595" s="4">
        <v>1230.04</v>
      </c>
      <c r="D595" t="s">
        <v>1209</v>
      </c>
    </row>
    <row r="596" spans="1:4" x14ac:dyDescent="0.3">
      <c r="A596" s="1" t="s">
        <v>521</v>
      </c>
      <c r="B596" s="1" t="s">
        <v>1938</v>
      </c>
      <c r="C596" s="4">
        <v>991.27</v>
      </c>
      <c r="D596" t="s">
        <v>1209</v>
      </c>
    </row>
    <row r="597" spans="1:4" x14ac:dyDescent="0.3">
      <c r="A597" s="1" t="s">
        <v>522</v>
      </c>
      <c r="B597" s="1" t="s">
        <v>1939</v>
      </c>
      <c r="C597" s="4">
        <v>1515.72</v>
      </c>
      <c r="D597" t="s">
        <v>1209</v>
      </c>
    </row>
    <row r="598" spans="1:4" x14ac:dyDescent="0.3">
      <c r="A598" s="1" t="s">
        <v>523</v>
      </c>
      <c r="B598" s="1" t="s">
        <v>1940</v>
      </c>
      <c r="C598" s="4">
        <v>2135.61</v>
      </c>
      <c r="D598" t="s">
        <v>1209</v>
      </c>
    </row>
    <row r="599" spans="1:4" x14ac:dyDescent="0.3">
      <c r="A599" s="1" t="s">
        <v>2787</v>
      </c>
      <c r="B599" s="1" t="s">
        <v>2788</v>
      </c>
      <c r="C599" s="4">
        <v>3712.61</v>
      </c>
      <c r="D599" t="s">
        <v>2820</v>
      </c>
    </row>
    <row r="600" spans="1:4" x14ac:dyDescent="0.3">
      <c r="A600" s="1" t="s">
        <v>2659</v>
      </c>
      <c r="B600" s="1" t="s">
        <v>2660</v>
      </c>
      <c r="C600" s="4">
        <v>2100</v>
      </c>
      <c r="D600" t="s">
        <v>2820</v>
      </c>
    </row>
    <row r="601" spans="1:4" x14ac:dyDescent="0.3">
      <c r="A601" s="1" t="s">
        <v>524</v>
      </c>
      <c r="B601" s="1" t="s">
        <v>1941</v>
      </c>
      <c r="C601" s="4">
        <v>2767.64</v>
      </c>
      <c r="D601" t="s">
        <v>2820</v>
      </c>
    </row>
    <row r="602" spans="1:4" x14ac:dyDescent="0.3">
      <c r="A602" s="1" t="s">
        <v>2661</v>
      </c>
      <c r="B602" s="1" t="s">
        <v>2662</v>
      </c>
      <c r="C602" s="4">
        <v>3862.57</v>
      </c>
      <c r="D602" t="s">
        <v>2820</v>
      </c>
    </row>
    <row r="603" spans="1:4" x14ac:dyDescent="0.3">
      <c r="A603" s="1" t="s">
        <v>525</v>
      </c>
      <c r="B603" s="1" t="s">
        <v>1942</v>
      </c>
      <c r="C603" s="4">
        <v>2100</v>
      </c>
      <c r="D603" t="s">
        <v>2820</v>
      </c>
    </row>
    <row r="604" spans="1:4" x14ac:dyDescent="0.3">
      <c r="A604" s="1" t="s">
        <v>1943</v>
      </c>
      <c r="B604" s="1" t="s">
        <v>1944</v>
      </c>
      <c r="C604" s="4">
        <v>1400.01</v>
      </c>
      <c r="D604" t="s">
        <v>1210</v>
      </c>
    </row>
    <row r="605" spans="1:4" x14ac:dyDescent="0.3">
      <c r="A605" s="1" t="s">
        <v>526</v>
      </c>
      <c r="B605" s="1" t="s">
        <v>1945</v>
      </c>
      <c r="C605" s="4">
        <v>1475.32</v>
      </c>
      <c r="D605" t="s">
        <v>1210</v>
      </c>
    </row>
    <row r="606" spans="1:4" x14ac:dyDescent="0.3">
      <c r="A606" s="1" t="s">
        <v>1946</v>
      </c>
      <c r="B606" s="1" t="s">
        <v>1947</v>
      </c>
      <c r="C606" s="4">
        <v>1360</v>
      </c>
      <c r="D606" t="s">
        <v>1210</v>
      </c>
    </row>
    <row r="607" spans="1:4" x14ac:dyDescent="0.3">
      <c r="A607" s="1" t="s">
        <v>527</v>
      </c>
      <c r="B607" s="1" t="s">
        <v>1948</v>
      </c>
      <c r="C607" s="4">
        <v>1558.68</v>
      </c>
      <c r="D607" t="s">
        <v>1210</v>
      </c>
    </row>
    <row r="608" spans="1:4" x14ac:dyDescent="0.3">
      <c r="A608" s="1" t="s">
        <v>528</v>
      </c>
      <c r="B608" s="1" t="s">
        <v>1949</v>
      </c>
      <c r="C608" s="4">
        <v>2647.75</v>
      </c>
      <c r="D608" t="s">
        <v>1210</v>
      </c>
    </row>
    <row r="609" spans="1:4" x14ac:dyDescent="0.3">
      <c r="A609" s="1" t="s">
        <v>529</v>
      </c>
      <c r="B609" s="1" t="s">
        <v>1950</v>
      </c>
      <c r="C609" s="4">
        <v>2552.66</v>
      </c>
      <c r="D609" t="s">
        <v>1210</v>
      </c>
    </row>
    <row r="610" spans="1:4" x14ac:dyDescent="0.3">
      <c r="A610" s="1" t="s">
        <v>530</v>
      </c>
      <c r="B610" s="1" t="s">
        <v>1951</v>
      </c>
      <c r="C610" s="4">
        <v>2710.45</v>
      </c>
      <c r="D610" t="s">
        <v>1210</v>
      </c>
    </row>
    <row r="611" spans="1:4" x14ac:dyDescent="0.3">
      <c r="A611" s="1">
        <v>2203</v>
      </c>
      <c r="B611" s="1" t="s">
        <v>2663</v>
      </c>
      <c r="C611" s="4">
        <v>0</v>
      </c>
      <c r="D611" t="s">
        <v>2761</v>
      </c>
    </row>
    <row r="612" spans="1:4" x14ac:dyDescent="0.3">
      <c r="A612" s="1">
        <v>2205</v>
      </c>
      <c r="B612" s="1" t="s">
        <v>2664</v>
      </c>
      <c r="C612" s="4">
        <v>0</v>
      </c>
      <c r="D612" t="s">
        <v>2762</v>
      </c>
    </row>
    <row r="613" spans="1:4" x14ac:dyDescent="0.3">
      <c r="A613" s="1">
        <v>2210</v>
      </c>
      <c r="B613" s="1" t="s">
        <v>2665</v>
      </c>
      <c r="C613" s="4">
        <v>0</v>
      </c>
      <c r="D613" t="s">
        <v>2763</v>
      </c>
    </row>
    <row r="614" spans="1:4" x14ac:dyDescent="0.3">
      <c r="A614" s="1" t="s">
        <v>531</v>
      </c>
      <c r="B614" s="1" t="s">
        <v>1952</v>
      </c>
      <c r="C614" s="4">
        <v>1148.78</v>
      </c>
      <c r="D614" t="s">
        <v>1211</v>
      </c>
    </row>
    <row r="615" spans="1:4" x14ac:dyDescent="0.3">
      <c r="A615" s="1" t="s">
        <v>532</v>
      </c>
      <c r="B615" s="1" t="s">
        <v>1953</v>
      </c>
      <c r="C615" s="4">
        <v>1144.8599999999999</v>
      </c>
      <c r="D615" t="s">
        <v>1211</v>
      </c>
    </row>
    <row r="616" spans="1:4" x14ac:dyDescent="0.3">
      <c r="A616" s="1" t="s">
        <v>533</v>
      </c>
      <c r="B616" s="1" t="s">
        <v>1954</v>
      </c>
      <c r="C616" s="4">
        <v>1464.8</v>
      </c>
      <c r="D616" t="s">
        <v>1212</v>
      </c>
    </row>
    <row r="617" spans="1:4" x14ac:dyDescent="0.3">
      <c r="A617" s="1" t="s">
        <v>534</v>
      </c>
      <c r="B617" s="1" t="s">
        <v>1955</v>
      </c>
      <c r="C617" s="4">
        <v>1093.0899999999999</v>
      </c>
      <c r="D617" t="s">
        <v>1212</v>
      </c>
    </row>
    <row r="618" spans="1:4" x14ac:dyDescent="0.3">
      <c r="A618" s="1" t="s">
        <v>535</v>
      </c>
      <c r="B618" s="1" t="s">
        <v>1956</v>
      </c>
      <c r="C618" s="4">
        <v>1273.3699999999999</v>
      </c>
      <c r="D618" t="s">
        <v>1213</v>
      </c>
    </row>
    <row r="619" spans="1:4" x14ac:dyDescent="0.3">
      <c r="A619" s="1" t="s">
        <v>536</v>
      </c>
      <c r="B619" s="1" t="s">
        <v>1957</v>
      </c>
      <c r="C619" s="4">
        <v>2246.0300000000002</v>
      </c>
      <c r="D619" t="s">
        <v>1213</v>
      </c>
    </row>
    <row r="620" spans="1:4" x14ac:dyDescent="0.3">
      <c r="A620" s="1" t="s">
        <v>537</v>
      </c>
      <c r="B620" s="1" t="s">
        <v>1958</v>
      </c>
      <c r="C620" s="4">
        <v>1893.9</v>
      </c>
      <c r="D620" t="s">
        <v>1213</v>
      </c>
    </row>
    <row r="621" spans="1:4" x14ac:dyDescent="0.3">
      <c r="A621" s="1" t="s">
        <v>538</v>
      </c>
      <c r="B621" s="1" t="s">
        <v>1959</v>
      </c>
      <c r="C621" s="4">
        <v>2376.3200000000002</v>
      </c>
      <c r="D621" t="s">
        <v>1213</v>
      </c>
    </row>
    <row r="622" spans="1:4" x14ac:dyDescent="0.3">
      <c r="A622" s="1" t="s">
        <v>539</v>
      </c>
      <c r="B622" s="1" t="s">
        <v>1960</v>
      </c>
      <c r="C622" s="4">
        <v>996.26</v>
      </c>
      <c r="D622" t="s">
        <v>1213</v>
      </c>
    </row>
    <row r="623" spans="1:4" x14ac:dyDescent="0.3">
      <c r="A623" s="1" t="s">
        <v>540</v>
      </c>
      <c r="B623" s="1" t="s">
        <v>1961</v>
      </c>
      <c r="C623" s="4">
        <v>949.01</v>
      </c>
      <c r="D623" t="s">
        <v>1213</v>
      </c>
    </row>
    <row r="624" spans="1:4" x14ac:dyDescent="0.3">
      <c r="A624" s="1" t="s">
        <v>541</v>
      </c>
      <c r="B624" s="1" t="s">
        <v>1962</v>
      </c>
      <c r="C624" s="4">
        <v>1751.06</v>
      </c>
      <c r="D624" t="s">
        <v>1214</v>
      </c>
    </row>
    <row r="625" spans="1:4" x14ac:dyDescent="0.3">
      <c r="A625" s="1" t="s">
        <v>542</v>
      </c>
      <c r="B625" s="1" t="s">
        <v>1963</v>
      </c>
      <c r="C625" s="4">
        <v>2626.34</v>
      </c>
      <c r="D625" t="s">
        <v>1214</v>
      </c>
    </row>
    <row r="626" spans="1:4" x14ac:dyDescent="0.3">
      <c r="A626" s="1" t="s">
        <v>543</v>
      </c>
      <c r="B626" s="1" t="s">
        <v>1964</v>
      </c>
      <c r="C626" s="4">
        <v>1554.01</v>
      </c>
      <c r="D626" t="s">
        <v>1214</v>
      </c>
    </row>
    <row r="627" spans="1:4" x14ac:dyDescent="0.3">
      <c r="A627" s="1" t="s">
        <v>544</v>
      </c>
      <c r="B627" s="1" t="s">
        <v>1965</v>
      </c>
      <c r="C627" s="4">
        <v>1966.18</v>
      </c>
      <c r="D627" t="s">
        <v>1215</v>
      </c>
    </row>
    <row r="628" spans="1:4" x14ac:dyDescent="0.3">
      <c r="A628" s="1" t="s">
        <v>545</v>
      </c>
      <c r="B628" s="1" t="s">
        <v>1966</v>
      </c>
      <c r="C628" s="4">
        <v>1676.98</v>
      </c>
      <c r="D628" t="s">
        <v>1215</v>
      </c>
    </row>
    <row r="629" spans="1:4" x14ac:dyDescent="0.3">
      <c r="A629" s="1" t="s">
        <v>546</v>
      </c>
      <c r="B629" s="1" t="s">
        <v>1967</v>
      </c>
      <c r="C629" s="4">
        <v>2391.71</v>
      </c>
      <c r="D629" t="s">
        <v>1215</v>
      </c>
    </row>
    <row r="630" spans="1:4" x14ac:dyDescent="0.3">
      <c r="A630" s="1" t="s">
        <v>547</v>
      </c>
      <c r="B630" s="1" t="s">
        <v>1968</v>
      </c>
      <c r="C630" s="4">
        <v>2089.29</v>
      </c>
      <c r="D630" t="s">
        <v>1215</v>
      </c>
    </row>
    <row r="631" spans="1:4" x14ac:dyDescent="0.3">
      <c r="A631" s="1" t="s">
        <v>2666</v>
      </c>
      <c r="B631" s="1" t="s">
        <v>2667</v>
      </c>
      <c r="C631" s="4">
        <v>1753.98</v>
      </c>
      <c r="D631" t="s">
        <v>1215</v>
      </c>
    </row>
    <row r="632" spans="1:4" x14ac:dyDescent="0.3">
      <c r="A632" s="1" t="s">
        <v>1969</v>
      </c>
      <c r="B632" s="1" t="s">
        <v>1970</v>
      </c>
      <c r="C632" s="4">
        <v>1563.95</v>
      </c>
      <c r="D632" t="s">
        <v>1215</v>
      </c>
    </row>
    <row r="633" spans="1:4" x14ac:dyDescent="0.3">
      <c r="A633" s="1" t="s">
        <v>1971</v>
      </c>
      <c r="B633" s="1" t="s">
        <v>1972</v>
      </c>
      <c r="C633" s="4">
        <v>1726.75</v>
      </c>
      <c r="D633" t="s">
        <v>1215</v>
      </c>
    </row>
    <row r="634" spans="1:4" x14ac:dyDescent="0.3">
      <c r="A634" s="1" t="s">
        <v>548</v>
      </c>
      <c r="B634" s="1" t="s">
        <v>1973</v>
      </c>
      <c r="C634" s="4">
        <v>3872.11</v>
      </c>
      <c r="D634" t="s">
        <v>1215</v>
      </c>
    </row>
    <row r="635" spans="1:4" x14ac:dyDescent="0.3">
      <c r="A635" s="1" t="s">
        <v>1119</v>
      </c>
      <c r="B635" s="1" t="s">
        <v>1974</v>
      </c>
      <c r="C635" s="4">
        <v>1110.46</v>
      </c>
      <c r="D635" t="s">
        <v>1215</v>
      </c>
    </row>
    <row r="636" spans="1:4" x14ac:dyDescent="0.3">
      <c r="A636" s="1" t="s">
        <v>549</v>
      </c>
      <c r="B636" s="1" t="s">
        <v>1975</v>
      </c>
      <c r="C636" s="4">
        <v>902.53</v>
      </c>
      <c r="D636" t="s">
        <v>1215</v>
      </c>
    </row>
    <row r="637" spans="1:4" x14ac:dyDescent="0.3">
      <c r="A637" s="1" t="s">
        <v>550</v>
      </c>
      <c r="B637" s="1" t="s">
        <v>1976</v>
      </c>
      <c r="C637" s="4">
        <v>1902.52</v>
      </c>
      <c r="D637" t="s">
        <v>1215</v>
      </c>
    </row>
    <row r="638" spans="1:4" x14ac:dyDescent="0.3">
      <c r="A638" s="1" t="s">
        <v>551</v>
      </c>
      <c r="B638" s="1" t="s">
        <v>1977</v>
      </c>
      <c r="C638" s="4">
        <v>1999.8</v>
      </c>
      <c r="D638" t="s">
        <v>1216</v>
      </c>
    </row>
    <row r="639" spans="1:4" x14ac:dyDescent="0.3">
      <c r="A639" s="1" t="s">
        <v>552</v>
      </c>
      <c r="B639" s="1" t="s">
        <v>1978</v>
      </c>
      <c r="C639" s="4">
        <v>2208.69</v>
      </c>
      <c r="D639" t="s">
        <v>1216</v>
      </c>
    </row>
    <row r="640" spans="1:4" x14ac:dyDescent="0.3">
      <c r="A640" s="1" t="s">
        <v>553</v>
      </c>
      <c r="B640" s="1" t="s">
        <v>1979</v>
      </c>
      <c r="C640" s="4">
        <v>3390.99</v>
      </c>
      <c r="D640" t="s">
        <v>1216</v>
      </c>
    </row>
    <row r="641" spans="1:4" x14ac:dyDescent="0.3">
      <c r="A641" s="1" t="s">
        <v>554</v>
      </c>
      <c r="B641" s="1" t="s">
        <v>1980</v>
      </c>
      <c r="C641" s="4">
        <v>2332.71</v>
      </c>
      <c r="D641" t="s">
        <v>1216</v>
      </c>
    </row>
    <row r="642" spans="1:4" x14ac:dyDescent="0.3">
      <c r="A642" s="1" t="s">
        <v>555</v>
      </c>
      <c r="B642" s="1" t="s">
        <v>1981</v>
      </c>
      <c r="C642" s="4">
        <v>2714.31</v>
      </c>
      <c r="D642" t="s">
        <v>1216</v>
      </c>
    </row>
    <row r="643" spans="1:4" x14ac:dyDescent="0.3">
      <c r="A643" s="1" t="s">
        <v>556</v>
      </c>
      <c r="B643" s="1" t="s">
        <v>1982</v>
      </c>
      <c r="C643" s="4">
        <v>1028.6300000000001</v>
      </c>
      <c r="D643" t="s">
        <v>1216</v>
      </c>
    </row>
    <row r="644" spans="1:4" x14ac:dyDescent="0.3">
      <c r="A644" s="1" t="s">
        <v>557</v>
      </c>
      <c r="B644" s="1" t="s">
        <v>1983</v>
      </c>
      <c r="C644" s="4">
        <v>2395.86</v>
      </c>
      <c r="D644" t="s">
        <v>1216</v>
      </c>
    </row>
    <row r="645" spans="1:4" x14ac:dyDescent="0.3">
      <c r="A645" s="1" t="s">
        <v>558</v>
      </c>
      <c r="B645" s="1" t="s">
        <v>1984</v>
      </c>
      <c r="C645" s="4">
        <v>920.01</v>
      </c>
      <c r="D645" t="s">
        <v>1216</v>
      </c>
    </row>
    <row r="646" spans="1:4" x14ac:dyDescent="0.3">
      <c r="A646" s="1" t="s">
        <v>559</v>
      </c>
      <c r="B646" s="1" t="s">
        <v>1985</v>
      </c>
      <c r="C646" s="4">
        <v>1293.7</v>
      </c>
      <c r="D646" t="s">
        <v>1217</v>
      </c>
    </row>
    <row r="647" spans="1:4" x14ac:dyDescent="0.3">
      <c r="A647" s="1" t="s">
        <v>560</v>
      </c>
      <c r="B647" s="1" t="s">
        <v>1986</v>
      </c>
      <c r="C647" s="4">
        <v>1040.01</v>
      </c>
      <c r="D647" t="s">
        <v>1217</v>
      </c>
    </row>
    <row r="648" spans="1:4" x14ac:dyDescent="0.3">
      <c r="A648" s="1" t="s">
        <v>561</v>
      </c>
      <c r="B648" s="1" t="s">
        <v>1987</v>
      </c>
      <c r="C648" s="4">
        <v>2760.77</v>
      </c>
      <c r="D648" t="s">
        <v>1217</v>
      </c>
    </row>
    <row r="649" spans="1:4" x14ac:dyDescent="0.3">
      <c r="A649" s="1" t="s">
        <v>562</v>
      </c>
      <c r="B649" s="1" t="s">
        <v>1988</v>
      </c>
      <c r="C649" s="4">
        <v>1086.6300000000001</v>
      </c>
      <c r="D649" t="s">
        <v>1218</v>
      </c>
    </row>
    <row r="650" spans="1:4" x14ac:dyDescent="0.3">
      <c r="A650" s="1" t="s">
        <v>563</v>
      </c>
      <c r="B650" s="1" t="s">
        <v>1989</v>
      </c>
      <c r="C650" s="4">
        <v>1010.34</v>
      </c>
      <c r="D650" t="s">
        <v>1218</v>
      </c>
    </row>
    <row r="651" spans="1:4" x14ac:dyDescent="0.3">
      <c r="A651" s="1" t="s">
        <v>564</v>
      </c>
      <c r="B651" s="1" t="s">
        <v>1990</v>
      </c>
      <c r="C651" s="4">
        <v>1437.01</v>
      </c>
      <c r="D651" t="s">
        <v>1218</v>
      </c>
    </row>
    <row r="652" spans="1:4" x14ac:dyDescent="0.3">
      <c r="A652" s="1" t="s">
        <v>565</v>
      </c>
      <c r="B652" s="1" t="s">
        <v>1991</v>
      </c>
      <c r="C652" s="4">
        <v>1561.07</v>
      </c>
      <c r="D652" t="s">
        <v>1218</v>
      </c>
    </row>
    <row r="653" spans="1:4" x14ac:dyDescent="0.3">
      <c r="A653" s="1" t="s">
        <v>566</v>
      </c>
      <c r="B653" s="1" t="s">
        <v>1992</v>
      </c>
      <c r="C653" s="4">
        <v>702.96</v>
      </c>
      <c r="D653" t="s">
        <v>1218</v>
      </c>
    </row>
    <row r="654" spans="1:4" x14ac:dyDescent="0.3">
      <c r="A654" s="1" t="s">
        <v>567</v>
      </c>
      <c r="B654" s="1" t="s">
        <v>1993</v>
      </c>
      <c r="C654" s="4">
        <v>962.31</v>
      </c>
      <c r="D654" t="s">
        <v>1218</v>
      </c>
    </row>
    <row r="655" spans="1:4" x14ac:dyDescent="0.3">
      <c r="A655" s="1" t="s">
        <v>568</v>
      </c>
      <c r="B655" s="1" t="s">
        <v>1994</v>
      </c>
      <c r="C655" s="4">
        <v>890.01</v>
      </c>
      <c r="D655" t="s">
        <v>1218</v>
      </c>
    </row>
    <row r="656" spans="1:4" x14ac:dyDescent="0.3">
      <c r="A656" s="1" t="s">
        <v>569</v>
      </c>
      <c r="B656" s="1" t="s">
        <v>1995</v>
      </c>
      <c r="C656" s="4">
        <v>1872.07</v>
      </c>
      <c r="D656" t="s">
        <v>1219</v>
      </c>
    </row>
    <row r="657" spans="1:4" x14ac:dyDescent="0.3">
      <c r="A657" s="1" t="s">
        <v>570</v>
      </c>
      <c r="B657" s="1" t="s">
        <v>1996</v>
      </c>
      <c r="C657" s="4">
        <v>2065.3200000000002</v>
      </c>
      <c r="D657" t="s">
        <v>1219</v>
      </c>
    </row>
    <row r="658" spans="1:4" x14ac:dyDescent="0.3">
      <c r="A658" s="1" t="s">
        <v>571</v>
      </c>
      <c r="B658" s="1" t="s">
        <v>1997</v>
      </c>
      <c r="C658" s="4">
        <v>2085.1</v>
      </c>
      <c r="D658" t="s">
        <v>1219</v>
      </c>
    </row>
    <row r="659" spans="1:4" x14ac:dyDescent="0.3">
      <c r="A659" s="1" t="s">
        <v>572</v>
      </c>
      <c r="B659" s="1" t="s">
        <v>1998</v>
      </c>
      <c r="C659" s="4">
        <v>3091.17</v>
      </c>
      <c r="D659" t="s">
        <v>1219</v>
      </c>
    </row>
    <row r="660" spans="1:4" x14ac:dyDescent="0.3">
      <c r="A660" s="1" t="s">
        <v>573</v>
      </c>
      <c r="B660" s="1" t="s">
        <v>2668</v>
      </c>
      <c r="C660" s="4">
        <v>2513.8000000000002</v>
      </c>
      <c r="D660" t="s">
        <v>1219</v>
      </c>
    </row>
    <row r="661" spans="1:4" x14ac:dyDescent="0.3">
      <c r="A661" s="1" t="s">
        <v>574</v>
      </c>
      <c r="B661" s="1" t="s">
        <v>1999</v>
      </c>
      <c r="C661" s="4">
        <v>900.01</v>
      </c>
      <c r="D661" t="s">
        <v>1219</v>
      </c>
    </row>
    <row r="662" spans="1:4" x14ac:dyDescent="0.3">
      <c r="A662" s="1" t="s">
        <v>575</v>
      </c>
      <c r="B662" s="1" t="s">
        <v>2000</v>
      </c>
      <c r="C662" s="4">
        <v>2233.77</v>
      </c>
      <c r="D662" t="s">
        <v>1220</v>
      </c>
    </row>
    <row r="663" spans="1:4" x14ac:dyDescent="0.3">
      <c r="A663" s="1" t="s">
        <v>576</v>
      </c>
      <c r="B663" s="1" t="s">
        <v>2001</v>
      </c>
      <c r="C663" s="4">
        <v>2231.4899999999998</v>
      </c>
      <c r="D663" t="s">
        <v>1220</v>
      </c>
    </row>
    <row r="664" spans="1:4" x14ac:dyDescent="0.3">
      <c r="A664" s="1" t="s">
        <v>577</v>
      </c>
      <c r="B664" s="1" t="s">
        <v>2002</v>
      </c>
      <c r="C664" s="4">
        <v>1306.4100000000001</v>
      </c>
      <c r="D664" t="s">
        <v>1220</v>
      </c>
    </row>
    <row r="665" spans="1:4" x14ac:dyDescent="0.3">
      <c r="A665" s="1" t="s">
        <v>578</v>
      </c>
      <c r="B665" s="1" t="s">
        <v>2003</v>
      </c>
      <c r="C665" s="4">
        <v>1287.5999999999999</v>
      </c>
      <c r="D665" t="s">
        <v>1220</v>
      </c>
    </row>
    <row r="666" spans="1:4" x14ac:dyDescent="0.3">
      <c r="A666" s="1" t="s">
        <v>579</v>
      </c>
      <c r="B666" s="1" t="s">
        <v>2004</v>
      </c>
      <c r="C666" s="4">
        <v>1102.83</v>
      </c>
      <c r="D666" t="s">
        <v>1221</v>
      </c>
    </row>
    <row r="667" spans="1:4" x14ac:dyDescent="0.3">
      <c r="A667" s="1" t="s">
        <v>580</v>
      </c>
      <c r="B667" s="1" t="s">
        <v>2005</v>
      </c>
      <c r="C667" s="4">
        <v>1463.98</v>
      </c>
      <c r="D667" t="s">
        <v>1221</v>
      </c>
    </row>
    <row r="668" spans="1:4" x14ac:dyDescent="0.3">
      <c r="A668" s="1" t="s">
        <v>581</v>
      </c>
      <c r="B668" s="1" t="s">
        <v>2006</v>
      </c>
      <c r="C668" s="4">
        <v>1612.69</v>
      </c>
      <c r="D668" t="s">
        <v>1221</v>
      </c>
    </row>
    <row r="669" spans="1:4" x14ac:dyDescent="0.3">
      <c r="A669" s="1" t="s">
        <v>582</v>
      </c>
      <c r="B669" s="1" t="s">
        <v>2007</v>
      </c>
      <c r="C669" s="4">
        <v>1067.1400000000001</v>
      </c>
      <c r="D669" t="s">
        <v>1221</v>
      </c>
    </row>
    <row r="670" spans="1:4" x14ac:dyDescent="0.3">
      <c r="A670" s="1" t="s">
        <v>583</v>
      </c>
      <c r="B670" s="1" t="s">
        <v>2008</v>
      </c>
      <c r="C670" s="4">
        <v>0</v>
      </c>
      <c r="D670" t="s">
        <v>1221</v>
      </c>
    </row>
    <row r="671" spans="1:4" x14ac:dyDescent="0.3">
      <c r="A671" s="1" t="s">
        <v>584</v>
      </c>
      <c r="B671" s="1" t="s">
        <v>2009</v>
      </c>
      <c r="C671" s="4">
        <v>910.01</v>
      </c>
      <c r="D671" t="s">
        <v>1221</v>
      </c>
    </row>
    <row r="672" spans="1:4" x14ac:dyDescent="0.3">
      <c r="A672" s="1" t="s">
        <v>585</v>
      </c>
      <c r="B672" s="1" t="s">
        <v>2010</v>
      </c>
      <c r="C672" s="4">
        <v>1212.42</v>
      </c>
      <c r="D672" t="s">
        <v>1222</v>
      </c>
    </row>
    <row r="673" spans="1:4" x14ac:dyDescent="0.3">
      <c r="A673" s="1" t="s">
        <v>586</v>
      </c>
      <c r="B673" s="1" t="s">
        <v>2011</v>
      </c>
      <c r="C673" s="4">
        <v>1188.32</v>
      </c>
      <c r="D673" t="s">
        <v>1222</v>
      </c>
    </row>
    <row r="674" spans="1:4" x14ac:dyDescent="0.3">
      <c r="A674" s="1" t="s">
        <v>587</v>
      </c>
      <c r="B674" s="1" t="s">
        <v>2012</v>
      </c>
      <c r="C674" s="4">
        <v>975.82</v>
      </c>
      <c r="D674" t="s">
        <v>1222</v>
      </c>
    </row>
    <row r="675" spans="1:4" x14ac:dyDescent="0.3">
      <c r="A675" s="1" t="s">
        <v>2669</v>
      </c>
      <c r="B675" s="1" t="s">
        <v>2670</v>
      </c>
      <c r="C675" s="4">
        <v>1900.82</v>
      </c>
      <c r="D675" t="s">
        <v>1222</v>
      </c>
    </row>
    <row r="676" spans="1:4" x14ac:dyDescent="0.3">
      <c r="A676" s="1" t="s">
        <v>588</v>
      </c>
      <c r="B676" s="1" t="s">
        <v>2013</v>
      </c>
      <c r="C676" s="4">
        <v>1708.71</v>
      </c>
      <c r="D676" t="s">
        <v>1222</v>
      </c>
    </row>
    <row r="677" spans="1:4" x14ac:dyDescent="0.3">
      <c r="A677" s="1" t="s">
        <v>589</v>
      </c>
      <c r="B677" s="1" t="s">
        <v>2014</v>
      </c>
      <c r="C677" s="4">
        <v>1875.05</v>
      </c>
      <c r="D677" t="s">
        <v>1222</v>
      </c>
    </row>
    <row r="678" spans="1:4" x14ac:dyDescent="0.3">
      <c r="A678" s="1" t="s">
        <v>590</v>
      </c>
      <c r="B678" s="1" t="s">
        <v>2015</v>
      </c>
      <c r="C678" s="4">
        <v>1980.67</v>
      </c>
      <c r="D678" t="s">
        <v>1222</v>
      </c>
    </row>
    <row r="679" spans="1:4" x14ac:dyDescent="0.3">
      <c r="A679" s="1" t="s">
        <v>591</v>
      </c>
      <c r="B679" s="1" t="s">
        <v>2016</v>
      </c>
      <c r="C679" s="4">
        <v>1272.42</v>
      </c>
      <c r="D679" t="s">
        <v>1222</v>
      </c>
    </row>
    <row r="680" spans="1:4" x14ac:dyDescent="0.3">
      <c r="A680" s="1" t="s">
        <v>592</v>
      </c>
      <c r="B680" s="1" t="s">
        <v>2017</v>
      </c>
      <c r="C680" s="4">
        <v>1078.6099999999999</v>
      </c>
      <c r="D680" t="s">
        <v>1222</v>
      </c>
    </row>
    <row r="681" spans="1:4" x14ac:dyDescent="0.3">
      <c r="A681" s="1" t="s">
        <v>593</v>
      </c>
      <c r="B681" s="1" t="s">
        <v>2018</v>
      </c>
      <c r="C681" s="4">
        <v>970.01</v>
      </c>
      <c r="D681" t="s">
        <v>1222</v>
      </c>
    </row>
    <row r="682" spans="1:4" x14ac:dyDescent="0.3">
      <c r="A682" s="1" t="s">
        <v>594</v>
      </c>
      <c r="B682" s="1" t="s">
        <v>2019</v>
      </c>
      <c r="C682" s="4">
        <v>1268.06</v>
      </c>
      <c r="D682" t="s">
        <v>1223</v>
      </c>
    </row>
    <row r="683" spans="1:4" x14ac:dyDescent="0.3">
      <c r="A683" s="1" t="s">
        <v>1120</v>
      </c>
      <c r="B683" s="1" t="s">
        <v>2020</v>
      </c>
      <c r="C683" s="4">
        <v>2329.17</v>
      </c>
      <c r="D683" t="s">
        <v>1223</v>
      </c>
    </row>
    <row r="684" spans="1:4" x14ac:dyDescent="0.3">
      <c r="A684" s="1" t="s">
        <v>2021</v>
      </c>
      <c r="B684" s="1" t="s">
        <v>2022</v>
      </c>
      <c r="C684" s="4">
        <v>2294.6999999999998</v>
      </c>
      <c r="D684" t="s">
        <v>1223</v>
      </c>
    </row>
    <row r="685" spans="1:4" x14ac:dyDescent="0.3">
      <c r="A685" s="1" t="s">
        <v>2023</v>
      </c>
      <c r="B685" s="1" t="s">
        <v>2024</v>
      </c>
      <c r="C685" s="4">
        <v>1020.02</v>
      </c>
      <c r="D685" t="s">
        <v>1223</v>
      </c>
    </row>
    <row r="686" spans="1:4" x14ac:dyDescent="0.3">
      <c r="A686" s="1" t="s">
        <v>595</v>
      </c>
      <c r="B686" s="1" t="s">
        <v>2025</v>
      </c>
      <c r="C686" s="4">
        <v>1206.3</v>
      </c>
      <c r="D686" t="s">
        <v>1223</v>
      </c>
    </row>
    <row r="687" spans="1:4" x14ac:dyDescent="0.3">
      <c r="A687" s="1" t="s">
        <v>596</v>
      </c>
      <c r="B687" s="1" t="s">
        <v>2026</v>
      </c>
      <c r="C687" s="4">
        <v>1318.52</v>
      </c>
      <c r="D687" t="s">
        <v>1223</v>
      </c>
    </row>
    <row r="688" spans="1:4" x14ac:dyDescent="0.3">
      <c r="A688" s="1" t="s">
        <v>597</v>
      </c>
      <c r="B688" s="1" t="s">
        <v>2027</v>
      </c>
      <c r="C688" s="4">
        <v>2437.9899999999998</v>
      </c>
      <c r="D688" t="s">
        <v>1224</v>
      </c>
    </row>
    <row r="689" spans="1:4" x14ac:dyDescent="0.3">
      <c r="A689" s="1" t="s">
        <v>598</v>
      </c>
      <c r="B689" s="1" t="s">
        <v>2028</v>
      </c>
      <c r="C689" s="4">
        <v>1503.33</v>
      </c>
      <c r="D689" t="s">
        <v>1224</v>
      </c>
    </row>
    <row r="690" spans="1:4" x14ac:dyDescent="0.3">
      <c r="A690" s="1" t="s">
        <v>599</v>
      </c>
      <c r="B690" s="1" t="s">
        <v>2029</v>
      </c>
      <c r="C690" s="4">
        <v>1019.31</v>
      </c>
      <c r="D690" t="s">
        <v>1225</v>
      </c>
    </row>
    <row r="691" spans="1:4" x14ac:dyDescent="0.3">
      <c r="A691" s="1" t="s">
        <v>2030</v>
      </c>
      <c r="B691" s="1" t="s">
        <v>2031</v>
      </c>
      <c r="C691" s="4">
        <v>954.04</v>
      </c>
      <c r="D691" t="s">
        <v>1225</v>
      </c>
    </row>
    <row r="692" spans="1:4" x14ac:dyDescent="0.3">
      <c r="A692" s="1" t="s">
        <v>600</v>
      </c>
      <c r="B692" s="1" t="s">
        <v>2032</v>
      </c>
      <c r="C692" s="4">
        <v>1474.23</v>
      </c>
      <c r="D692" t="s">
        <v>1225</v>
      </c>
    </row>
    <row r="693" spans="1:4" x14ac:dyDescent="0.3">
      <c r="A693" s="1" t="s">
        <v>601</v>
      </c>
      <c r="B693" s="1" t="s">
        <v>2033</v>
      </c>
      <c r="C693" s="4">
        <v>1427.62</v>
      </c>
      <c r="D693" t="s">
        <v>1225</v>
      </c>
    </row>
    <row r="694" spans="1:4" x14ac:dyDescent="0.3">
      <c r="A694" s="1" t="s">
        <v>602</v>
      </c>
      <c r="B694" s="1" t="s">
        <v>2034</v>
      </c>
      <c r="C694" s="4">
        <v>1870.61</v>
      </c>
      <c r="D694" t="s">
        <v>1225</v>
      </c>
    </row>
    <row r="695" spans="1:4" x14ac:dyDescent="0.3">
      <c r="A695" s="1" t="s">
        <v>603</v>
      </c>
      <c r="B695" s="1" t="s">
        <v>2035</v>
      </c>
      <c r="C695" s="4">
        <v>1312.42</v>
      </c>
      <c r="D695" t="s">
        <v>1225</v>
      </c>
    </row>
    <row r="696" spans="1:4" x14ac:dyDescent="0.3">
      <c r="A696" s="1" t="s">
        <v>604</v>
      </c>
      <c r="B696" s="1" t="s">
        <v>2036</v>
      </c>
      <c r="C696" s="4">
        <v>900.01</v>
      </c>
      <c r="D696" t="s">
        <v>1225</v>
      </c>
    </row>
    <row r="697" spans="1:4" x14ac:dyDescent="0.3">
      <c r="A697" s="1" t="s">
        <v>605</v>
      </c>
      <c r="B697" s="1" t="s">
        <v>2037</v>
      </c>
      <c r="C697" s="4">
        <v>1222.01</v>
      </c>
      <c r="D697" t="s">
        <v>1226</v>
      </c>
    </row>
    <row r="698" spans="1:4" x14ac:dyDescent="0.3">
      <c r="A698" s="1" t="s">
        <v>606</v>
      </c>
      <c r="B698" s="1" t="s">
        <v>2038</v>
      </c>
      <c r="C698" s="4">
        <v>1178.5</v>
      </c>
      <c r="D698" t="s">
        <v>1226</v>
      </c>
    </row>
    <row r="699" spans="1:4" x14ac:dyDescent="0.3">
      <c r="A699" s="1" t="s">
        <v>607</v>
      </c>
      <c r="B699" s="1" t="s">
        <v>2039</v>
      </c>
      <c r="C699" s="4">
        <v>1260.6099999999999</v>
      </c>
      <c r="D699" t="s">
        <v>1226</v>
      </c>
    </row>
    <row r="700" spans="1:4" x14ac:dyDescent="0.3">
      <c r="A700" s="1" t="s">
        <v>608</v>
      </c>
      <c r="B700" s="1" t="s">
        <v>2040</v>
      </c>
      <c r="C700" s="4">
        <v>2036.63</v>
      </c>
      <c r="D700" t="s">
        <v>1226</v>
      </c>
    </row>
    <row r="701" spans="1:4" x14ac:dyDescent="0.3">
      <c r="A701" s="1" t="s">
        <v>609</v>
      </c>
      <c r="B701" s="1" t="s">
        <v>2041</v>
      </c>
      <c r="C701" s="4">
        <v>1719.07</v>
      </c>
      <c r="D701" t="s">
        <v>1226</v>
      </c>
    </row>
    <row r="702" spans="1:4" x14ac:dyDescent="0.3">
      <c r="A702" s="1" t="s">
        <v>610</v>
      </c>
      <c r="B702" s="1" t="s">
        <v>2042</v>
      </c>
      <c r="C702" s="4">
        <v>2024.57</v>
      </c>
      <c r="D702" t="s">
        <v>1226</v>
      </c>
    </row>
    <row r="703" spans="1:4" x14ac:dyDescent="0.3">
      <c r="A703" s="1" t="s">
        <v>611</v>
      </c>
      <c r="B703" s="1" t="s">
        <v>2043</v>
      </c>
      <c r="C703" s="4">
        <v>1030.02</v>
      </c>
      <c r="D703" t="s">
        <v>1226</v>
      </c>
    </row>
    <row r="704" spans="1:4" x14ac:dyDescent="0.3">
      <c r="A704" s="1" t="s">
        <v>612</v>
      </c>
      <c r="B704" s="1" t="s">
        <v>2044</v>
      </c>
      <c r="C704" s="4">
        <v>2006.3</v>
      </c>
      <c r="D704" t="s">
        <v>1226</v>
      </c>
    </row>
    <row r="705" spans="1:4" x14ac:dyDescent="0.3">
      <c r="A705" s="1" t="s">
        <v>613</v>
      </c>
      <c r="B705" s="1" t="s">
        <v>2045</v>
      </c>
      <c r="C705" s="4">
        <v>1045.56</v>
      </c>
      <c r="D705" t="s">
        <v>1226</v>
      </c>
    </row>
    <row r="706" spans="1:4" x14ac:dyDescent="0.3">
      <c r="A706" s="1" t="s">
        <v>614</v>
      </c>
      <c r="B706" s="1" t="s">
        <v>2046</v>
      </c>
      <c r="C706" s="4">
        <v>2101.4699999999998</v>
      </c>
      <c r="D706" t="s">
        <v>1226</v>
      </c>
    </row>
    <row r="707" spans="1:4" x14ac:dyDescent="0.3">
      <c r="A707" s="1" t="s">
        <v>615</v>
      </c>
      <c r="B707" s="1" t="s">
        <v>2047</v>
      </c>
      <c r="C707" s="4">
        <v>1729.87</v>
      </c>
      <c r="D707" t="s">
        <v>1226</v>
      </c>
    </row>
    <row r="708" spans="1:4" x14ac:dyDescent="0.3">
      <c r="A708" s="1" t="s">
        <v>616</v>
      </c>
      <c r="B708" s="1" t="s">
        <v>2048</v>
      </c>
      <c r="C708" s="4">
        <v>2187.13</v>
      </c>
      <c r="D708" t="s">
        <v>1226</v>
      </c>
    </row>
    <row r="709" spans="1:4" x14ac:dyDescent="0.3">
      <c r="A709" s="1" t="s">
        <v>617</v>
      </c>
      <c r="B709" s="1" t="s">
        <v>2049</v>
      </c>
      <c r="C709" s="4">
        <v>986.82</v>
      </c>
      <c r="D709" t="s">
        <v>1226</v>
      </c>
    </row>
    <row r="710" spans="1:4" x14ac:dyDescent="0.3">
      <c r="A710" s="1" t="s">
        <v>618</v>
      </c>
      <c r="B710" s="1" t="s">
        <v>2050</v>
      </c>
      <c r="C710" s="4">
        <v>1414.09</v>
      </c>
      <c r="D710" t="s">
        <v>1227</v>
      </c>
    </row>
    <row r="711" spans="1:4" x14ac:dyDescent="0.3">
      <c r="A711" s="1" t="s">
        <v>619</v>
      </c>
      <c r="B711" s="1" t="s">
        <v>2051</v>
      </c>
      <c r="C711" s="4">
        <v>3121.09</v>
      </c>
      <c r="D711" t="s">
        <v>1227</v>
      </c>
    </row>
    <row r="712" spans="1:4" x14ac:dyDescent="0.3">
      <c r="A712" s="1" t="s">
        <v>620</v>
      </c>
      <c r="B712" s="1" t="s">
        <v>2052</v>
      </c>
      <c r="C712" s="4">
        <v>2113.52</v>
      </c>
      <c r="D712" t="s">
        <v>1227</v>
      </c>
    </row>
    <row r="713" spans="1:4" x14ac:dyDescent="0.3">
      <c r="A713" s="1" t="s">
        <v>2671</v>
      </c>
      <c r="B713" s="1" t="s">
        <v>2672</v>
      </c>
      <c r="C713" s="4">
        <v>1030.02</v>
      </c>
      <c r="D713" t="s">
        <v>1227</v>
      </c>
    </row>
    <row r="714" spans="1:4" x14ac:dyDescent="0.3">
      <c r="A714" s="1" t="s">
        <v>621</v>
      </c>
      <c r="B714" s="1" t="s">
        <v>2053</v>
      </c>
      <c r="C714" s="4">
        <v>1988.05</v>
      </c>
      <c r="D714" t="s">
        <v>1228</v>
      </c>
    </row>
    <row r="715" spans="1:4" x14ac:dyDescent="0.3">
      <c r="A715" s="1" t="s">
        <v>622</v>
      </c>
      <c r="B715" s="1" t="s">
        <v>2054</v>
      </c>
      <c r="C715" s="4">
        <v>1328.08</v>
      </c>
      <c r="D715" t="s">
        <v>1228</v>
      </c>
    </row>
    <row r="716" spans="1:4" x14ac:dyDescent="0.3">
      <c r="A716" s="1" t="s">
        <v>623</v>
      </c>
      <c r="B716" s="1" t="s">
        <v>2055</v>
      </c>
      <c r="C716" s="4">
        <v>1206.69</v>
      </c>
      <c r="D716" t="s">
        <v>1228</v>
      </c>
    </row>
    <row r="717" spans="1:4" x14ac:dyDescent="0.3">
      <c r="A717" s="1" t="s">
        <v>624</v>
      </c>
      <c r="B717" s="1" t="s">
        <v>2056</v>
      </c>
      <c r="C717" s="4">
        <v>1487.7</v>
      </c>
      <c r="D717" t="s">
        <v>1228</v>
      </c>
    </row>
    <row r="718" spans="1:4" x14ac:dyDescent="0.3">
      <c r="A718" s="1" t="s">
        <v>2057</v>
      </c>
      <c r="B718" s="1" t="s">
        <v>2058</v>
      </c>
      <c r="C718" s="4">
        <v>2062.23</v>
      </c>
      <c r="D718" t="s">
        <v>1229</v>
      </c>
    </row>
    <row r="719" spans="1:4" x14ac:dyDescent="0.3">
      <c r="A719" s="1" t="s">
        <v>625</v>
      </c>
      <c r="B719" s="1" t="s">
        <v>2059</v>
      </c>
      <c r="C719" s="4">
        <v>1461.6</v>
      </c>
      <c r="D719" t="s">
        <v>1229</v>
      </c>
    </row>
    <row r="720" spans="1:4" x14ac:dyDescent="0.3">
      <c r="A720" s="1" t="s">
        <v>626</v>
      </c>
      <c r="B720" s="1" t="s">
        <v>2060</v>
      </c>
      <c r="C720" s="4">
        <v>1070.01</v>
      </c>
      <c r="D720" t="s">
        <v>1229</v>
      </c>
    </row>
    <row r="721" spans="1:4" x14ac:dyDescent="0.3">
      <c r="A721" s="1" t="s">
        <v>627</v>
      </c>
      <c r="B721" s="1" t="s">
        <v>2061</v>
      </c>
      <c r="C721" s="4">
        <v>2113.5300000000002</v>
      </c>
      <c r="D721" t="s">
        <v>1229</v>
      </c>
    </row>
    <row r="722" spans="1:4" x14ac:dyDescent="0.3">
      <c r="A722" s="1" t="s">
        <v>628</v>
      </c>
      <c r="B722" s="1" t="s">
        <v>2062</v>
      </c>
      <c r="C722" s="4">
        <v>2174.11</v>
      </c>
      <c r="D722" t="s">
        <v>1229</v>
      </c>
    </row>
    <row r="723" spans="1:4" x14ac:dyDescent="0.3">
      <c r="A723" s="1" t="s">
        <v>629</v>
      </c>
      <c r="B723" s="1" t="s">
        <v>2063</v>
      </c>
      <c r="C723" s="4">
        <v>1322.33</v>
      </c>
      <c r="D723" t="s">
        <v>1230</v>
      </c>
    </row>
    <row r="724" spans="1:4" x14ac:dyDescent="0.3">
      <c r="A724" s="1" t="s">
        <v>630</v>
      </c>
      <c r="B724" s="1" t="s">
        <v>2064</v>
      </c>
      <c r="C724" s="4">
        <v>1272.3399999999999</v>
      </c>
      <c r="D724" t="s">
        <v>1231</v>
      </c>
    </row>
    <row r="725" spans="1:4" x14ac:dyDescent="0.3">
      <c r="A725" s="1" t="s">
        <v>631</v>
      </c>
      <c r="B725" s="1" t="s">
        <v>2065</v>
      </c>
      <c r="C725" s="4">
        <v>1093.92</v>
      </c>
      <c r="D725" t="s">
        <v>1231</v>
      </c>
    </row>
    <row r="726" spans="1:4" x14ac:dyDescent="0.3">
      <c r="A726" s="1" t="s">
        <v>632</v>
      </c>
      <c r="B726" s="1" t="s">
        <v>2066</v>
      </c>
      <c r="C726" s="4">
        <v>2177.06</v>
      </c>
      <c r="D726" t="s">
        <v>1231</v>
      </c>
    </row>
    <row r="727" spans="1:4" x14ac:dyDescent="0.3">
      <c r="A727" s="1" t="s">
        <v>633</v>
      </c>
      <c r="B727" s="1" t="s">
        <v>2067</v>
      </c>
      <c r="C727" s="4">
        <v>1290.47</v>
      </c>
      <c r="D727" t="s">
        <v>1231</v>
      </c>
    </row>
    <row r="728" spans="1:4" x14ac:dyDescent="0.3">
      <c r="A728" s="1" t="s">
        <v>634</v>
      </c>
      <c r="B728" s="1" t="s">
        <v>2068</v>
      </c>
      <c r="C728" s="4">
        <v>1950</v>
      </c>
      <c r="D728" t="s">
        <v>1231</v>
      </c>
    </row>
    <row r="729" spans="1:4" x14ac:dyDescent="0.3">
      <c r="A729" s="1" t="s">
        <v>635</v>
      </c>
      <c r="B729" s="1" t="s">
        <v>2069</v>
      </c>
      <c r="C729" s="4">
        <v>1402.12</v>
      </c>
      <c r="D729" t="s">
        <v>1231</v>
      </c>
    </row>
    <row r="730" spans="1:4" x14ac:dyDescent="0.3">
      <c r="A730" s="1" t="s">
        <v>636</v>
      </c>
      <c r="B730" s="1" t="s">
        <v>2070</v>
      </c>
      <c r="C730" s="4">
        <v>2091.56</v>
      </c>
      <c r="D730" t="s">
        <v>1231</v>
      </c>
    </row>
    <row r="731" spans="1:4" x14ac:dyDescent="0.3">
      <c r="A731" s="1" t="s">
        <v>637</v>
      </c>
      <c r="B731" s="1" t="s">
        <v>2071</v>
      </c>
      <c r="C731" s="4">
        <v>2155.1</v>
      </c>
      <c r="D731" t="s">
        <v>1231</v>
      </c>
    </row>
    <row r="732" spans="1:4" x14ac:dyDescent="0.3">
      <c r="A732" s="1" t="s">
        <v>2072</v>
      </c>
      <c r="B732" s="1" t="s">
        <v>2073</v>
      </c>
      <c r="C732" s="4">
        <v>1080.01</v>
      </c>
      <c r="D732" t="s">
        <v>1231</v>
      </c>
    </row>
    <row r="733" spans="1:4" x14ac:dyDescent="0.3">
      <c r="A733" s="1" t="s">
        <v>638</v>
      </c>
      <c r="B733" s="1" t="s">
        <v>2074</v>
      </c>
      <c r="C733" s="4">
        <v>1390.86</v>
      </c>
      <c r="D733" t="s">
        <v>1231</v>
      </c>
    </row>
    <row r="734" spans="1:4" x14ac:dyDescent="0.3">
      <c r="A734" s="1" t="s">
        <v>639</v>
      </c>
      <c r="B734" s="1" t="s">
        <v>2075</v>
      </c>
      <c r="C734" s="4">
        <v>2451.2399999999998</v>
      </c>
      <c r="D734" t="s">
        <v>1232</v>
      </c>
    </row>
    <row r="735" spans="1:4" x14ac:dyDescent="0.3">
      <c r="A735" s="1" t="s">
        <v>640</v>
      </c>
      <c r="B735" s="1" t="s">
        <v>2076</v>
      </c>
      <c r="C735" s="4">
        <v>1090.01</v>
      </c>
      <c r="D735" t="s">
        <v>1232</v>
      </c>
    </row>
    <row r="736" spans="1:4" x14ac:dyDescent="0.3">
      <c r="A736" s="1" t="s">
        <v>641</v>
      </c>
      <c r="B736" s="1" t="s">
        <v>2077</v>
      </c>
      <c r="C736" s="4">
        <v>1416.8</v>
      </c>
      <c r="D736" t="s">
        <v>1232</v>
      </c>
    </row>
    <row r="737" spans="1:4" x14ac:dyDescent="0.3">
      <c r="A737" s="1" t="s">
        <v>642</v>
      </c>
      <c r="B737" s="1" t="s">
        <v>2078</v>
      </c>
      <c r="C737" s="4">
        <v>1437.04</v>
      </c>
      <c r="D737" t="s">
        <v>1232</v>
      </c>
    </row>
    <row r="738" spans="1:4" x14ac:dyDescent="0.3">
      <c r="A738" s="1" t="s">
        <v>643</v>
      </c>
      <c r="B738" s="1" t="s">
        <v>2079</v>
      </c>
      <c r="C738" s="4">
        <v>1939.35</v>
      </c>
      <c r="D738" t="s">
        <v>1232</v>
      </c>
    </row>
    <row r="739" spans="1:4" x14ac:dyDescent="0.3">
      <c r="A739" s="1" t="s">
        <v>644</v>
      </c>
      <c r="B739" s="1" t="s">
        <v>2080</v>
      </c>
      <c r="C739" s="4">
        <v>2197.13</v>
      </c>
      <c r="D739" t="s">
        <v>1232</v>
      </c>
    </row>
    <row r="740" spans="1:4" x14ac:dyDescent="0.3">
      <c r="A740" s="1" t="s">
        <v>645</v>
      </c>
      <c r="B740" s="1" t="s">
        <v>2081</v>
      </c>
      <c r="C740" s="4">
        <v>1728.15</v>
      </c>
      <c r="D740" t="s">
        <v>1232</v>
      </c>
    </row>
    <row r="741" spans="1:4" x14ac:dyDescent="0.3">
      <c r="A741" s="1" t="s">
        <v>2789</v>
      </c>
      <c r="B741" s="1" t="s">
        <v>2790</v>
      </c>
      <c r="C741" s="4">
        <v>3939.78</v>
      </c>
      <c r="D741" t="s">
        <v>2821</v>
      </c>
    </row>
    <row r="742" spans="1:4" x14ac:dyDescent="0.3">
      <c r="A742" s="1" t="s">
        <v>646</v>
      </c>
      <c r="B742" s="1" t="s">
        <v>2673</v>
      </c>
      <c r="C742" s="4">
        <v>1960</v>
      </c>
      <c r="D742" t="s">
        <v>2821</v>
      </c>
    </row>
    <row r="743" spans="1:4" x14ac:dyDescent="0.3">
      <c r="A743" s="1" t="s">
        <v>647</v>
      </c>
      <c r="B743" s="1" t="s">
        <v>2082</v>
      </c>
      <c r="C743" s="4">
        <v>2617.3000000000002</v>
      </c>
      <c r="D743" t="s">
        <v>2821</v>
      </c>
    </row>
    <row r="744" spans="1:4" x14ac:dyDescent="0.3">
      <c r="A744" s="1" t="s">
        <v>2674</v>
      </c>
      <c r="B744" s="1" t="s">
        <v>2675</v>
      </c>
      <c r="C744" s="4">
        <v>3691.61</v>
      </c>
      <c r="D744" t="s">
        <v>2821</v>
      </c>
    </row>
    <row r="745" spans="1:4" x14ac:dyDescent="0.3">
      <c r="A745" s="1" t="s">
        <v>648</v>
      </c>
      <c r="B745" s="1" t="s">
        <v>2083</v>
      </c>
      <c r="C745" s="4">
        <v>1960</v>
      </c>
      <c r="D745" t="s">
        <v>2821</v>
      </c>
    </row>
    <row r="746" spans="1:4" x14ac:dyDescent="0.3">
      <c r="A746" s="1" t="s">
        <v>649</v>
      </c>
      <c r="B746" s="1" t="s">
        <v>2084</v>
      </c>
      <c r="C746" s="4">
        <v>1527.03</v>
      </c>
      <c r="D746" t="s">
        <v>1233</v>
      </c>
    </row>
    <row r="747" spans="1:4" x14ac:dyDescent="0.3">
      <c r="A747" s="1" t="s">
        <v>650</v>
      </c>
      <c r="B747" s="1" t="s">
        <v>2085</v>
      </c>
      <c r="C747" s="4">
        <v>1335.87</v>
      </c>
      <c r="D747" t="s">
        <v>1233</v>
      </c>
    </row>
    <row r="748" spans="1:4" x14ac:dyDescent="0.3">
      <c r="A748" s="1" t="s">
        <v>651</v>
      </c>
      <c r="B748" s="1" t="s">
        <v>2086</v>
      </c>
      <c r="C748" s="4">
        <v>1219.83</v>
      </c>
      <c r="D748" t="s">
        <v>1233</v>
      </c>
    </row>
    <row r="749" spans="1:4" x14ac:dyDescent="0.3">
      <c r="A749" s="1" t="s">
        <v>652</v>
      </c>
      <c r="B749" s="1" t="s">
        <v>2087</v>
      </c>
      <c r="C749" s="4">
        <v>1346.28</v>
      </c>
      <c r="D749" t="s">
        <v>1233</v>
      </c>
    </row>
    <row r="750" spans="1:4" x14ac:dyDescent="0.3">
      <c r="A750" s="1" t="s">
        <v>2088</v>
      </c>
      <c r="B750" s="1" t="s">
        <v>2089</v>
      </c>
      <c r="C750" s="4">
        <v>1456.46</v>
      </c>
      <c r="D750" t="s">
        <v>1234</v>
      </c>
    </row>
    <row r="751" spans="1:4" x14ac:dyDescent="0.3">
      <c r="A751" s="1" t="s">
        <v>653</v>
      </c>
      <c r="B751" s="1" t="s">
        <v>2090</v>
      </c>
      <c r="C751" s="4">
        <v>1921.69</v>
      </c>
      <c r="D751" t="s">
        <v>1234</v>
      </c>
    </row>
    <row r="752" spans="1:4" x14ac:dyDescent="0.3">
      <c r="A752" s="1" t="s">
        <v>654</v>
      </c>
      <c r="B752" s="1" t="s">
        <v>2091</v>
      </c>
      <c r="C752" s="4">
        <v>1558.04</v>
      </c>
      <c r="D752" t="s">
        <v>1234</v>
      </c>
    </row>
    <row r="753" spans="1:4" x14ac:dyDescent="0.3">
      <c r="A753" s="1" t="s">
        <v>655</v>
      </c>
      <c r="B753" s="1" t="s">
        <v>2091</v>
      </c>
      <c r="C753" s="4">
        <v>1697.06</v>
      </c>
      <c r="D753" t="s">
        <v>1234</v>
      </c>
    </row>
    <row r="754" spans="1:4" x14ac:dyDescent="0.3">
      <c r="A754" s="1" t="s">
        <v>656</v>
      </c>
      <c r="B754" s="1" t="s">
        <v>2092</v>
      </c>
      <c r="C754" s="4">
        <v>1384.24</v>
      </c>
      <c r="D754" t="s">
        <v>1234</v>
      </c>
    </row>
    <row r="755" spans="1:4" x14ac:dyDescent="0.3">
      <c r="A755" s="1" t="s">
        <v>657</v>
      </c>
      <c r="B755" s="1" t="s">
        <v>2093</v>
      </c>
      <c r="C755" s="4">
        <v>1772.38</v>
      </c>
      <c r="D755" t="s">
        <v>1234</v>
      </c>
    </row>
    <row r="756" spans="1:4" x14ac:dyDescent="0.3">
      <c r="A756" s="1" t="s">
        <v>658</v>
      </c>
      <c r="B756" s="1" t="s">
        <v>2676</v>
      </c>
      <c r="C756" s="4">
        <v>2693.23</v>
      </c>
      <c r="D756" t="s">
        <v>1234</v>
      </c>
    </row>
    <row r="757" spans="1:4" x14ac:dyDescent="0.3">
      <c r="A757" s="1" t="s">
        <v>659</v>
      </c>
      <c r="B757" s="1" t="s">
        <v>2094</v>
      </c>
      <c r="C757" s="4">
        <v>1407.56</v>
      </c>
      <c r="D757" t="s">
        <v>1234</v>
      </c>
    </row>
    <row r="758" spans="1:4" x14ac:dyDescent="0.3">
      <c r="A758" s="1" t="s">
        <v>660</v>
      </c>
      <c r="B758" s="1" t="s">
        <v>2095</v>
      </c>
      <c r="C758" s="4">
        <v>1628.39</v>
      </c>
      <c r="D758" t="s">
        <v>2822</v>
      </c>
    </row>
    <row r="759" spans="1:4" x14ac:dyDescent="0.3">
      <c r="A759" s="1" t="s">
        <v>661</v>
      </c>
      <c r="B759" s="1" t="s">
        <v>2096</v>
      </c>
      <c r="C759" s="4">
        <v>1179.99</v>
      </c>
      <c r="D759" t="s">
        <v>2823</v>
      </c>
    </row>
    <row r="760" spans="1:4" x14ac:dyDescent="0.3">
      <c r="A760" s="1" t="s">
        <v>662</v>
      </c>
      <c r="B760" s="1" t="s">
        <v>2097</v>
      </c>
      <c r="C760" s="4">
        <v>1184.22</v>
      </c>
      <c r="D760" t="s">
        <v>1235</v>
      </c>
    </row>
    <row r="761" spans="1:4" x14ac:dyDescent="0.3">
      <c r="A761" s="1" t="s">
        <v>663</v>
      </c>
      <c r="B761" s="1" t="s">
        <v>2098</v>
      </c>
      <c r="C761" s="4">
        <v>2824.68</v>
      </c>
      <c r="D761" t="s">
        <v>1235</v>
      </c>
    </row>
    <row r="762" spans="1:4" x14ac:dyDescent="0.3">
      <c r="A762" s="1" t="s">
        <v>2099</v>
      </c>
      <c r="B762" s="1" t="s">
        <v>2100</v>
      </c>
      <c r="C762" s="4">
        <v>1430.23</v>
      </c>
      <c r="D762" t="s">
        <v>1235</v>
      </c>
    </row>
    <row r="763" spans="1:4" x14ac:dyDescent="0.3">
      <c r="A763" s="1" t="s">
        <v>2101</v>
      </c>
      <c r="B763" s="1" t="s">
        <v>2102</v>
      </c>
      <c r="C763" s="4">
        <v>1147.19</v>
      </c>
      <c r="D763" t="s">
        <v>1235</v>
      </c>
    </row>
    <row r="764" spans="1:4" x14ac:dyDescent="0.3">
      <c r="A764" s="1" t="s">
        <v>664</v>
      </c>
      <c r="B764" s="1" t="s">
        <v>2103</v>
      </c>
      <c r="C764" s="4">
        <v>4580.59</v>
      </c>
      <c r="D764" t="s">
        <v>1235</v>
      </c>
    </row>
    <row r="765" spans="1:4" x14ac:dyDescent="0.3">
      <c r="A765" s="1" t="s">
        <v>665</v>
      </c>
      <c r="B765" s="1" t="s">
        <v>2104</v>
      </c>
      <c r="C765" s="4">
        <v>1650.34</v>
      </c>
      <c r="D765" t="s">
        <v>1236</v>
      </c>
    </row>
    <row r="766" spans="1:4" x14ac:dyDescent="0.3">
      <c r="A766" s="1" t="s">
        <v>666</v>
      </c>
      <c r="B766" s="1" t="s">
        <v>2105</v>
      </c>
      <c r="C766" s="4">
        <v>1125.5</v>
      </c>
      <c r="D766" t="s">
        <v>1237</v>
      </c>
    </row>
    <row r="767" spans="1:4" x14ac:dyDescent="0.3">
      <c r="A767" s="1" t="s">
        <v>667</v>
      </c>
      <c r="B767" s="1" t="s">
        <v>2106</v>
      </c>
      <c r="C767" s="4">
        <v>2303.9899999999998</v>
      </c>
      <c r="D767" t="s">
        <v>1237</v>
      </c>
    </row>
    <row r="768" spans="1:4" x14ac:dyDescent="0.3">
      <c r="A768" s="1" t="s">
        <v>668</v>
      </c>
      <c r="B768" s="1" t="s">
        <v>2107</v>
      </c>
      <c r="C768" s="4">
        <v>2565.16</v>
      </c>
      <c r="D768" t="s">
        <v>1237</v>
      </c>
    </row>
    <row r="769" spans="1:4" x14ac:dyDescent="0.3">
      <c r="A769" s="1" t="s">
        <v>669</v>
      </c>
      <c r="B769" s="1" t="s">
        <v>2108</v>
      </c>
      <c r="C769" s="4">
        <v>2292.54</v>
      </c>
      <c r="D769" t="s">
        <v>1237</v>
      </c>
    </row>
    <row r="770" spans="1:4" x14ac:dyDescent="0.3">
      <c r="A770" s="1" t="s">
        <v>2109</v>
      </c>
      <c r="B770" s="1" t="s">
        <v>2110</v>
      </c>
      <c r="C770" s="4">
        <v>2395.5500000000002</v>
      </c>
      <c r="D770" t="s">
        <v>1237</v>
      </c>
    </row>
    <row r="771" spans="1:4" x14ac:dyDescent="0.3">
      <c r="A771" s="1" t="s">
        <v>670</v>
      </c>
      <c r="B771" s="1" t="s">
        <v>2111</v>
      </c>
      <c r="C771" s="4">
        <v>990.01</v>
      </c>
      <c r="D771" t="s">
        <v>1237</v>
      </c>
    </row>
    <row r="772" spans="1:4" x14ac:dyDescent="0.3">
      <c r="A772" s="1" t="s">
        <v>671</v>
      </c>
      <c r="B772" s="1" t="s">
        <v>2112</v>
      </c>
      <c r="C772" s="4">
        <v>3973.67</v>
      </c>
      <c r="D772" t="s">
        <v>1238</v>
      </c>
    </row>
    <row r="773" spans="1:4" x14ac:dyDescent="0.3">
      <c r="A773" s="1" t="s">
        <v>672</v>
      </c>
      <c r="B773" s="1" t="s">
        <v>2113</v>
      </c>
      <c r="C773" s="4">
        <v>1237.8900000000001</v>
      </c>
      <c r="D773" t="s">
        <v>1239</v>
      </c>
    </row>
    <row r="774" spans="1:4" x14ac:dyDescent="0.3">
      <c r="A774" s="1" t="s">
        <v>673</v>
      </c>
      <c r="B774" s="1" t="s">
        <v>2114</v>
      </c>
      <c r="C774" s="4">
        <v>1066.3499999999999</v>
      </c>
      <c r="D774" t="s">
        <v>1239</v>
      </c>
    </row>
    <row r="775" spans="1:4" x14ac:dyDescent="0.3">
      <c r="A775" s="1" t="s">
        <v>674</v>
      </c>
      <c r="B775" s="1" t="s">
        <v>2115</v>
      </c>
      <c r="C775" s="4">
        <v>2839.98</v>
      </c>
      <c r="D775" t="s">
        <v>1239</v>
      </c>
    </row>
    <row r="776" spans="1:4" x14ac:dyDescent="0.3">
      <c r="A776" s="1" t="s">
        <v>675</v>
      </c>
      <c r="B776" s="1" t="s">
        <v>2116</v>
      </c>
      <c r="C776" s="4">
        <v>1062.52</v>
      </c>
      <c r="D776" t="s">
        <v>1239</v>
      </c>
    </row>
    <row r="777" spans="1:4" x14ac:dyDescent="0.3">
      <c r="A777" s="1" t="s">
        <v>676</v>
      </c>
      <c r="B777" s="1" t="s">
        <v>2117</v>
      </c>
      <c r="C777" s="4">
        <v>1027.77</v>
      </c>
      <c r="D777" t="s">
        <v>1239</v>
      </c>
    </row>
    <row r="778" spans="1:4" x14ac:dyDescent="0.3">
      <c r="A778" s="1" t="s">
        <v>677</v>
      </c>
      <c r="B778" s="1" t="s">
        <v>2118</v>
      </c>
      <c r="C778" s="4">
        <v>1646.6</v>
      </c>
      <c r="D778" t="s">
        <v>1239</v>
      </c>
    </row>
    <row r="779" spans="1:4" x14ac:dyDescent="0.3">
      <c r="A779" s="1" t="s">
        <v>678</v>
      </c>
      <c r="B779" s="1" t="s">
        <v>2119</v>
      </c>
      <c r="C779" s="4">
        <v>1847.21</v>
      </c>
      <c r="D779" t="s">
        <v>1239</v>
      </c>
    </row>
    <row r="780" spans="1:4" x14ac:dyDescent="0.3">
      <c r="A780" s="1" t="s">
        <v>679</v>
      </c>
      <c r="B780" s="1" t="s">
        <v>2120</v>
      </c>
      <c r="C780" s="4">
        <v>1466.82</v>
      </c>
      <c r="D780" t="s">
        <v>1239</v>
      </c>
    </row>
    <row r="781" spans="1:4" x14ac:dyDescent="0.3">
      <c r="A781" s="1" t="s">
        <v>680</v>
      </c>
      <c r="B781" s="1" t="s">
        <v>2121</v>
      </c>
      <c r="C781" s="4">
        <v>2206.2800000000002</v>
      </c>
      <c r="D781" t="s">
        <v>1239</v>
      </c>
    </row>
    <row r="782" spans="1:4" x14ac:dyDescent="0.3">
      <c r="A782" s="1" t="s">
        <v>681</v>
      </c>
      <c r="B782" s="1" t="s">
        <v>2122</v>
      </c>
      <c r="C782" s="4">
        <v>970.01</v>
      </c>
      <c r="D782" t="s">
        <v>1239</v>
      </c>
    </row>
    <row r="783" spans="1:4" x14ac:dyDescent="0.3">
      <c r="A783" s="1" t="s">
        <v>682</v>
      </c>
      <c r="B783" s="1" t="s">
        <v>2123</v>
      </c>
      <c r="C783" s="4">
        <v>1790.34</v>
      </c>
      <c r="D783" t="s">
        <v>1239</v>
      </c>
    </row>
    <row r="784" spans="1:4" x14ac:dyDescent="0.3">
      <c r="A784" s="1" t="s">
        <v>683</v>
      </c>
      <c r="B784" s="1" t="s">
        <v>2124</v>
      </c>
      <c r="C784" s="4">
        <v>2346.08</v>
      </c>
      <c r="D784" t="s">
        <v>1240</v>
      </c>
    </row>
    <row r="785" spans="1:4" x14ac:dyDescent="0.3">
      <c r="A785" s="1" t="s">
        <v>684</v>
      </c>
      <c r="B785" s="1" t="s">
        <v>2125</v>
      </c>
      <c r="C785" s="4">
        <v>2701.66</v>
      </c>
      <c r="D785" t="s">
        <v>1240</v>
      </c>
    </row>
    <row r="786" spans="1:4" x14ac:dyDescent="0.3">
      <c r="A786" s="1" t="s">
        <v>685</v>
      </c>
      <c r="B786" s="1" t="s">
        <v>2126</v>
      </c>
      <c r="C786" s="4">
        <v>2346.84</v>
      </c>
      <c r="D786" t="s">
        <v>1240</v>
      </c>
    </row>
    <row r="787" spans="1:4" x14ac:dyDescent="0.3">
      <c r="A787" s="1" t="s">
        <v>686</v>
      </c>
      <c r="B787" s="1" t="s">
        <v>2127</v>
      </c>
      <c r="C787" s="4">
        <v>1206.8900000000001</v>
      </c>
      <c r="D787" t="s">
        <v>1240</v>
      </c>
    </row>
    <row r="788" spans="1:4" x14ac:dyDescent="0.3">
      <c r="A788" s="1" t="s">
        <v>687</v>
      </c>
      <c r="B788" s="1" t="s">
        <v>2128</v>
      </c>
      <c r="C788" s="4">
        <v>980.01</v>
      </c>
      <c r="D788" t="s">
        <v>1240</v>
      </c>
    </row>
    <row r="789" spans="1:4" x14ac:dyDescent="0.3">
      <c r="A789" s="1" t="s">
        <v>2129</v>
      </c>
      <c r="B789" s="1" t="s">
        <v>2130</v>
      </c>
      <c r="C789" s="4">
        <v>1432.8</v>
      </c>
      <c r="D789" t="s">
        <v>1241</v>
      </c>
    </row>
    <row r="790" spans="1:4" x14ac:dyDescent="0.3">
      <c r="A790" s="1" t="s">
        <v>688</v>
      </c>
      <c r="B790" s="1" t="s">
        <v>2131</v>
      </c>
      <c r="C790" s="4">
        <v>2184.37</v>
      </c>
      <c r="D790" t="s">
        <v>1241</v>
      </c>
    </row>
    <row r="791" spans="1:4" x14ac:dyDescent="0.3">
      <c r="A791" s="1" t="s">
        <v>689</v>
      </c>
      <c r="B791" s="1" t="s">
        <v>2132</v>
      </c>
      <c r="C791" s="4">
        <v>1506.73</v>
      </c>
      <c r="D791" t="s">
        <v>1242</v>
      </c>
    </row>
    <row r="792" spans="1:4" x14ac:dyDescent="0.3">
      <c r="A792" s="1" t="s">
        <v>690</v>
      </c>
      <c r="B792" s="1" t="s">
        <v>2133</v>
      </c>
      <c r="C792" s="4">
        <v>2523.59</v>
      </c>
      <c r="D792" t="s">
        <v>1242</v>
      </c>
    </row>
    <row r="793" spans="1:4" x14ac:dyDescent="0.3">
      <c r="A793" s="1" t="s">
        <v>691</v>
      </c>
      <c r="B793" s="1" t="s">
        <v>2134</v>
      </c>
      <c r="C793" s="4">
        <v>2491.27</v>
      </c>
      <c r="D793" t="s">
        <v>1242</v>
      </c>
    </row>
    <row r="794" spans="1:4" x14ac:dyDescent="0.3">
      <c r="A794" s="1" t="s">
        <v>692</v>
      </c>
      <c r="B794" s="1" t="s">
        <v>2135</v>
      </c>
      <c r="C794" s="4">
        <v>1070.01</v>
      </c>
      <c r="D794" t="s">
        <v>1242</v>
      </c>
    </row>
    <row r="795" spans="1:4" x14ac:dyDescent="0.3">
      <c r="A795" s="1" t="s">
        <v>693</v>
      </c>
      <c r="B795" s="1" t="s">
        <v>2136</v>
      </c>
      <c r="C795" s="4">
        <v>3012.04</v>
      </c>
      <c r="D795" t="s">
        <v>1243</v>
      </c>
    </row>
    <row r="796" spans="1:4" x14ac:dyDescent="0.3">
      <c r="A796" s="1" t="s">
        <v>694</v>
      </c>
      <c r="B796" s="1" t="s">
        <v>2137</v>
      </c>
      <c r="C796" s="4">
        <v>1596.07</v>
      </c>
      <c r="D796" t="s">
        <v>1244</v>
      </c>
    </row>
    <row r="797" spans="1:4" x14ac:dyDescent="0.3">
      <c r="A797" s="1" t="s">
        <v>695</v>
      </c>
      <c r="B797" s="1" t="s">
        <v>2138</v>
      </c>
      <c r="C797" s="4">
        <v>2025.92</v>
      </c>
      <c r="D797" t="s">
        <v>1244</v>
      </c>
    </row>
    <row r="798" spans="1:4" x14ac:dyDescent="0.3">
      <c r="A798" s="1" t="s">
        <v>696</v>
      </c>
      <c r="B798" s="1" t="s">
        <v>2139</v>
      </c>
      <c r="C798" s="4">
        <v>2189.66</v>
      </c>
      <c r="D798" t="s">
        <v>1244</v>
      </c>
    </row>
    <row r="799" spans="1:4" x14ac:dyDescent="0.3">
      <c r="A799" s="1" t="s">
        <v>2677</v>
      </c>
      <c r="B799" s="1" t="s">
        <v>2678</v>
      </c>
      <c r="C799" s="4">
        <v>2579.8200000000002</v>
      </c>
      <c r="D799" t="s">
        <v>1244</v>
      </c>
    </row>
    <row r="800" spans="1:4" x14ac:dyDescent="0.3">
      <c r="A800" s="1" t="s">
        <v>2679</v>
      </c>
      <c r="B800" s="1" t="s">
        <v>2680</v>
      </c>
      <c r="C800" s="4">
        <v>2579.8200000000002</v>
      </c>
      <c r="D800" t="s">
        <v>1244</v>
      </c>
    </row>
    <row r="801" spans="1:4" x14ac:dyDescent="0.3">
      <c r="A801" s="1" t="s">
        <v>697</v>
      </c>
      <c r="B801" s="1" t="s">
        <v>2140</v>
      </c>
      <c r="C801" s="4">
        <v>990.01</v>
      </c>
      <c r="D801" t="s">
        <v>1244</v>
      </c>
    </row>
    <row r="802" spans="1:4" x14ac:dyDescent="0.3">
      <c r="A802" s="1" t="s">
        <v>698</v>
      </c>
      <c r="B802" s="1" t="s">
        <v>2141</v>
      </c>
      <c r="C802" s="4">
        <v>1254.8900000000001</v>
      </c>
      <c r="D802" t="s">
        <v>1245</v>
      </c>
    </row>
    <row r="803" spans="1:4" x14ac:dyDescent="0.3">
      <c r="A803" s="1" t="s">
        <v>699</v>
      </c>
      <c r="B803" s="1" t="s">
        <v>2142</v>
      </c>
      <c r="C803" s="4">
        <v>2220.84</v>
      </c>
      <c r="D803" t="s">
        <v>1245</v>
      </c>
    </row>
    <row r="804" spans="1:4" x14ac:dyDescent="0.3">
      <c r="A804" s="1" t="s">
        <v>700</v>
      </c>
      <c r="B804" s="1" t="s">
        <v>2143</v>
      </c>
      <c r="C804" s="4">
        <v>2278.2600000000002</v>
      </c>
      <c r="D804" t="s">
        <v>1245</v>
      </c>
    </row>
    <row r="805" spans="1:4" x14ac:dyDescent="0.3">
      <c r="A805" s="1" t="s">
        <v>701</v>
      </c>
      <c r="B805" s="1" t="s">
        <v>2144</v>
      </c>
      <c r="C805" s="4">
        <v>1080.01</v>
      </c>
      <c r="D805" t="s">
        <v>1245</v>
      </c>
    </row>
    <row r="806" spans="1:4" x14ac:dyDescent="0.3">
      <c r="A806" s="1" t="s">
        <v>702</v>
      </c>
      <c r="B806" s="1" t="s">
        <v>2145</v>
      </c>
      <c r="C806" s="4">
        <v>1474.76</v>
      </c>
      <c r="D806" t="s">
        <v>1245</v>
      </c>
    </row>
    <row r="807" spans="1:4" x14ac:dyDescent="0.3">
      <c r="A807" s="1" t="s">
        <v>2146</v>
      </c>
      <c r="B807" s="1" t="s">
        <v>2147</v>
      </c>
      <c r="C807" s="4">
        <v>2536.8200000000002</v>
      </c>
      <c r="D807" t="s">
        <v>1245</v>
      </c>
    </row>
    <row r="808" spans="1:4" x14ac:dyDescent="0.3">
      <c r="A808" s="1" t="s">
        <v>703</v>
      </c>
      <c r="B808" s="1" t="s">
        <v>2148</v>
      </c>
      <c r="C808" s="4">
        <v>1908.45</v>
      </c>
      <c r="D808" t="s">
        <v>1246</v>
      </c>
    </row>
    <row r="809" spans="1:4" x14ac:dyDescent="0.3">
      <c r="A809" s="1" t="s">
        <v>704</v>
      </c>
      <c r="B809" s="1" t="s">
        <v>2149</v>
      </c>
      <c r="C809" s="4">
        <v>1367.27</v>
      </c>
      <c r="D809" t="s">
        <v>1246</v>
      </c>
    </row>
    <row r="810" spans="1:4" x14ac:dyDescent="0.3">
      <c r="A810" s="1" t="s">
        <v>705</v>
      </c>
      <c r="B810" s="1" t="s">
        <v>2150</v>
      </c>
      <c r="C810" s="4">
        <v>2500.91</v>
      </c>
      <c r="D810" t="s">
        <v>1246</v>
      </c>
    </row>
    <row r="811" spans="1:4" x14ac:dyDescent="0.3">
      <c r="A811" s="1" t="s">
        <v>706</v>
      </c>
      <c r="B811" s="1" t="s">
        <v>2151</v>
      </c>
      <c r="C811" s="4">
        <v>1200</v>
      </c>
      <c r="D811" t="s">
        <v>1246</v>
      </c>
    </row>
    <row r="812" spans="1:4" x14ac:dyDescent="0.3">
      <c r="A812" s="1" t="s">
        <v>707</v>
      </c>
      <c r="B812" s="1" t="s">
        <v>2152</v>
      </c>
      <c r="C812" s="4">
        <v>2978.88</v>
      </c>
      <c r="D812" t="s">
        <v>1246</v>
      </c>
    </row>
    <row r="813" spans="1:4" x14ac:dyDescent="0.3">
      <c r="A813" s="1" t="s">
        <v>708</v>
      </c>
      <c r="B813" s="1" t="s">
        <v>2153</v>
      </c>
      <c r="C813" s="4">
        <v>3415.2</v>
      </c>
      <c r="D813" t="s">
        <v>1247</v>
      </c>
    </row>
    <row r="814" spans="1:4" x14ac:dyDescent="0.3">
      <c r="A814" s="1" t="s">
        <v>709</v>
      </c>
      <c r="B814" s="1" t="s">
        <v>2154</v>
      </c>
      <c r="C814" s="4">
        <v>1183.68</v>
      </c>
      <c r="D814" t="s">
        <v>1248</v>
      </c>
    </row>
    <row r="815" spans="1:4" x14ac:dyDescent="0.3">
      <c r="A815" s="1" t="s">
        <v>710</v>
      </c>
      <c r="B815" s="1" t="s">
        <v>2155</v>
      </c>
      <c r="C815" s="4">
        <v>996.78</v>
      </c>
      <c r="D815" t="s">
        <v>1248</v>
      </c>
    </row>
    <row r="816" spans="1:4" x14ac:dyDescent="0.3">
      <c r="A816" s="1" t="s">
        <v>711</v>
      </c>
      <c r="B816" s="1" t="s">
        <v>2156</v>
      </c>
      <c r="C816" s="4">
        <v>1110.31</v>
      </c>
      <c r="D816" t="s">
        <v>1249</v>
      </c>
    </row>
    <row r="817" spans="1:4" x14ac:dyDescent="0.3">
      <c r="A817" s="1" t="s">
        <v>712</v>
      </c>
      <c r="B817" s="1" t="s">
        <v>2157</v>
      </c>
      <c r="C817" s="4">
        <v>1256.31</v>
      </c>
      <c r="D817" t="s">
        <v>1250</v>
      </c>
    </row>
    <row r="818" spans="1:4" x14ac:dyDescent="0.3">
      <c r="A818" s="1" t="s">
        <v>713</v>
      </c>
      <c r="B818" s="1" t="s">
        <v>2158</v>
      </c>
      <c r="C818" s="4">
        <v>1140.45</v>
      </c>
      <c r="D818" t="s">
        <v>1250</v>
      </c>
    </row>
    <row r="819" spans="1:4" x14ac:dyDescent="0.3">
      <c r="A819" s="1" t="s">
        <v>714</v>
      </c>
      <c r="B819" s="1" t="s">
        <v>2159</v>
      </c>
      <c r="C819" s="4">
        <v>1628.12</v>
      </c>
      <c r="D819" t="s">
        <v>1250</v>
      </c>
    </row>
    <row r="820" spans="1:4" x14ac:dyDescent="0.3">
      <c r="A820" s="1" t="s">
        <v>715</v>
      </c>
      <c r="B820" s="1" t="s">
        <v>2160</v>
      </c>
      <c r="C820" s="4">
        <v>1453.31</v>
      </c>
      <c r="D820" t="s">
        <v>1250</v>
      </c>
    </row>
    <row r="821" spans="1:4" x14ac:dyDescent="0.3">
      <c r="A821" s="1" t="s">
        <v>716</v>
      </c>
      <c r="B821" s="1" t="s">
        <v>2161</v>
      </c>
      <c r="C821" s="4">
        <v>1601.43</v>
      </c>
      <c r="D821" t="s">
        <v>1250</v>
      </c>
    </row>
    <row r="822" spans="1:4" x14ac:dyDescent="0.3">
      <c r="A822" s="1" t="s">
        <v>717</v>
      </c>
      <c r="B822" s="1" t="s">
        <v>2162</v>
      </c>
      <c r="C822" s="4">
        <v>1586.65</v>
      </c>
      <c r="D822" t="s">
        <v>1250</v>
      </c>
    </row>
    <row r="823" spans="1:4" x14ac:dyDescent="0.3">
      <c r="A823" s="1" t="s">
        <v>718</v>
      </c>
      <c r="B823" s="1" t="s">
        <v>2163</v>
      </c>
      <c r="C823" s="4">
        <v>1040.01</v>
      </c>
      <c r="D823" t="s">
        <v>1250</v>
      </c>
    </row>
    <row r="824" spans="1:4" x14ac:dyDescent="0.3">
      <c r="A824" s="1" t="s">
        <v>2164</v>
      </c>
      <c r="B824" s="1" t="s">
        <v>2165</v>
      </c>
      <c r="C824" s="4">
        <v>1409.33</v>
      </c>
      <c r="D824" t="s">
        <v>1251</v>
      </c>
    </row>
    <row r="825" spans="1:4" x14ac:dyDescent="0.3">
      <c r="A825" s="1" t="s">
        <v>719</v>
      </c>
      <c r="B825" s="1" t="s">
        <v>2166</v>
      </c>
      <c r="C825" s="4">
        <v>2113.98</v>
      </c>
      <c r="D825" t="s">
        <v>1251</v>
      </c>
    </row>
    <row r="826" spans="1:4" x14ac:dyDescent="0.3">
      <c r="A826" s="1" t="s">
        <v>2681</v>
      </c>
      <c r="B826" s="1" t="s">
        <v>2682</v>
      </c>
      <c r="C826" s="4">
        <v>1249.1199999999999</v>
      </c>
      <c r="D826" t="s">
        <v>1251</v>
      </c>
    </row>
    <row r="827" spans="1:4" x14ac:dyDescent="0.3">
      <c r="A827" s="1" t="s">
        <v>720</v>
      </c>
      <c r="B827" s="1" t="s">
        <v>2167</v>
      </c>
      <c r="C827" s="4">
        <v>2206.64</v>
      </c>
      <c r="D827" t="s">
        <v>1251</v>
      </c>
    </row>
    <row r="828" spans="1:4" x14ac:dyDescent="0.3">
      <c r="A828" s="1" t="s">
        <v>721</v>
      </c>
      <c r="B828" s="1" t="s">
        <v>2168</v>
      </c>
      <c r="C828" s="4">
        <v>2246.37</v>
      </c>
      <c r="D828" t="s">
        <v>1251</v>
      </c>
    </row>
    <row r="829" spans="1:4" x14ac:dyDescent="0.3">
      <c r="A829" s="1" t="s">
        <v>722</v>
      </c>
      <c r="B829" s="1" t="s">
        <v>2169</v>
      </c>
      <c r="C829" s="4">
        <v>1606.24</v>
      </c>
      <c r="D829" t="s">
        <v>1252</v>
      </c>
    </row>
    <row r="830" spans="1:4" x14ac:dyDescent="0.3">
      <c r="A830" s="1" t="s">
        <v>723</v>
      </c>
      <c r="B830" s="1" t="s">
        <v>2170</v>
      </c>
      <c r="C830" s="4">
        <v>1468.46</v>
      </c>
      <c r="D830" t="s">
        <v>1252</v>
      </c>
    </row>
    <row r="831" spans="1:4" x14ac:dyDescent="0.3">
      <c r="A831" s="1" t="s">
        <v>724</v>
      </c>
      <c r="B831" s="1" t="s">
        <v>2171</v>
      </c>
      <c r="C831" s="4">
        <v>2210.9699999999998</v>
      </c>
      <c r="D831" t="s">
        <v>1252</v>
      </c>
    </row>
    <row r="832" spans="1:4" x14ac:dyDescent="0.3">
      <c r="A832" s="1" t="s">
        <v>725</v>
      </c>
      <c r="B832" s="1" t="s">
        <v>2172</v>
      </c>
      <c r="C832" s="4">
        <v>1190.02</v>
      </c>
      <c r="D832" t="s">
        <v>1252</v>
      </c>
    </row>
    <row r="833" spans="1:4" x14ac:dyDescent="0.3">
      <c r="A833" s="1" t="s">
        <v>726</v>
      </c>
      <c r="B833" s="1" t="s">
        <v>2173</v>
      </c>
      <c r="C833" s="4">
        <v>2734.88</v>
      </c>
      <c r="D833" t="s">
        <v>1252</v>
      </c>
    </row>
    <row r="834" spans="1:4" x14ac:dyDescent="0.3">
      <c r="A834" s="1" t="s">
        <v>727</v>
      </c>
      <c r="B834" s="1" t="s">
        <v>2174</v>
      </c>
      <c r="C834" s="4">
        <v>2581.66</v>
      </c>
      <c r="D834" t="s">
        <v>1252</v>
      </c>
    </row>
    <row r="835" spans="1:4" x14ac:dyDescent="0.3">
      <c r="A835" s="1" t="s">
        <v>728</v>
      </c>
      <c r="B835" s="1" t="s">
        <v>2175</v>
      </c>
      <c r="C835" s="4">
        <v>1517.58</v>
      </c>
      <c r="D835" t="s">
        <v>1253</v>
      </c>
    </row>
    <row r="836" spans="1:4" x14ac:dyDescent="0.3">
      <c r="A836" s="1" t="s">
        <v>729</v>
      </c>
      <c r="B836" s="1" t="s">
        <v>2176</v>
      </c>
      <c r="C836" s="4">
        <v>1317.78</v>
      </c>
      <c r="D836" t="s">
        <v>1253</v>
      </c>
    </row>
    <row r="837" spans="1:4" x14ac:dyDescent="0.3">
      <c r="A837" s="1" t="s">
        <v>730</v>
      </c>
      <c r="B837" s="1" t="s">
        <v>2177</v>
      </c>
      <c r="C837" s="4">
        <v>1700.36</v>
      </c>
      <c r="D837" t="s">
        <v>1253</v>
      </c>
    </row>
    <row r="838" spans="1:4" x14ac:dyDescent="0.3">
      <c r="A838" s="1" t="s">
        <v>731</v>
      </c>
      <c r="B838" s="1" t="s">
        <v>2178</v>
      </c>
      <c r="C838" s="4">
        <v>1695.83</v>
      </c>
      <c r="D838" t="s">
        <v>1253</v>
      </c>
    </row>
    <row r="839" spans="1:4" x14ac:dyDescent="0.3">
      <c r="A839" s="1" t="s">
        <v>732</v>
      </c>
      <c r="B839" s="1" t="s">
        <v>2179</v>
      </c>
      <c r="C839" s="4">
        <v>2067.5300000000002</v>
      </c>
      <c r="D839" t="s">
        <v>1253</v>
      </c>
    </row>
    <row r="840" spans="1:4" x14ac:dyDescent="0.3">
      <c r="A840" s="1" t="s">
        <v>733</v>
      </c>
      <c r="B840" s="1" t="s">
        <v>2180</v>
      </c>
      <c r="C840" s="4">
        <v>1496.41</v>
      </c>
      <c r="D840" t="s">
        <v>1253</v>
      </c>
    </row>
    <row r="841" spans="1:4" x14ac:dyDescent="0.3">
      <c r="A841" s="1" t="s">
        <v>734</v>
      </c>
      <c r="B841" s="1" t="s">
        <v>2181</v>
      </c>
      <c r="C841" s="4">
        <v>1662.57</v>
      </c>
      <c r="D841" t="s">
        <v>1253</v>
      </c>
    </row>
    <row r="842" spans="1:4" x14ac:dyDescent="0.3">
      <c r="A842" s="1" t="s">
        <v>735</v>
      </c>
      <c r="B842" s="1" t="s">
        <v>2182</v>
      </c>
      <c r="C842" s="4">
        <v>1507.71</v>
      </c>
      <c r="D842" t="s">
        <v>1253</v>
      </c>
    </row>
    <row r="843" spans="1:4" x14ac:dyDescent="0.3">
      <c r="A843" s="1" t="s">
        <v>736</v>
      </c>
      <c r="B843" s="1" t="s">
        <v>2183</v>
      </c>
      <c r="C843" s="4">
        <v>1314.57</v>
      </c>
      <c r="D843" t="s">
        <v>1253</v>
      </c>
    </row>
    <row r="844" spans="1:4" x14ac:dyDescent="0.3">
      <c r="A844" s="1" t="s">
        <v>737</v>
      </c>
      <c r="B844" s="1" t="s">
        <v>2184</v>
      </c>
      <c r="C844" s="4">
        <v>2099.1799999999998</v>
      </c>
      <c r="D844" t="s">
        <v>1253</v>
      </c>
    </row>
    <row r="845" spans="1:4" x14ac:dyDescent="0.3">
      <c r="A845" s="1" t="s">
        <v>2185</v>
      </c>
      <c r="B845" s="1" t="s">
        <v>2186</v>
      </c>
      <c r="C845" s="4">
        <v>1200</v>
      </c>
      <c r="D845" t="s">
        <v>1253</v>
      </c>
    </row>
    <row r="846" spans="1:4" x14ac:dyDescent="0.3">
      <c r="A846" s="1" t="s">
        <v>738</v>
      </c>
      <c r="B846" s="1" t="s">
        <v>2187</v>
      </c>
      <c r="C846" s="4">
        <v>1453.09</v>
      </c>
      <c r="D846" t="s">
        <v>1254</v>
      </c>
    </row>
    <row r="847" spans="1:4" x14ac:dyDescent="0.3">
      <c r="A847" s="1" t="s">
        <v>739</v>
      </c>
      <c r="B847" s="1" t="s">
        <v>2188</v>
      </c>
      <c r="C847" s="4">
        <v>1490.22</v>
      </c>
      <c r="D847" t="s">
        <v>1254</v>
      </c>
    </row>
    <row r="848" spans="1:4" x14ac:dyDescent="0.3">
      <c r="A848" s="1" t="s">
        <v>740</v>
      </c>
      <c r="B848" s="1" t="s">
        <v>2189</v>
      </c>
      <c r="C848" s="4">
        <v>1527.11</v>
      </c>
      <c r="D848" t="s">
        <v>1254</v>
      </c>
    </row>
    <row r="849" spans="1:4" x14ac:dyDescent="0.3">
      <c r="A849" s="1" t="s">
        <v>741</v>
      </c>
      <c r="B849" s="1" t="s">
        <v>2190</v>
      </c>
      <c r="C849" s="4">
        <v>1316.35</v>
      </c>
      <c r="D849" t="s">
        <v>1254</v>
      </c>
    </row>
    <row r="850" spans="1:4" x14ac:dyDescent="0.3">
      <c r="A850" s="1" t="s">
        <v>742</v>
      </c>
      <c r="B850" s="1" t="s">
        <v>2191</v>
      </c>
      <c r="C850" s="4">
        <v>1293.48</v>
      </c>
      <c r="D850" t="s">
        <v>1254</v>
      </c>
    </row>
    <row r="851" spans="1:4" x14ac:dyDescent="0.3">
      <c r="A851" s="1" t="s">
        <v>743</v>
      </c>
      <c r="B851" s="1" t="s">
        <v>2192</v>
      </c>
      <c r="C851" s="4">
        <v>1210</v>
      </c>
      <c r="D851" t="s">
        <v>1254</v>
      </c>
    </row>
    <row r="852" spans="1:4" x14ac:dyDescent="0.3">
      <c r="A852" s="1" t="s">
        <v>744</v>
      </c>
      <c r="B852" s="1" t="s">
        <v>2193</v>
      </c>
      <c r="C852" s="4">
        <v>2128.2800000000002</v>
      </c>
      <c r="D852" t="s">
        <v>1254</v>
      </c>
    </row>
    <row r="853" spans="1:4" x14ac:dyDescent="0.3">
      <c r="A853" s="1" t="s">
        <v>745</v>
      </c>
      <c r="B853" s="1" t="s">
        <v>2194</v>
      </c>
      <c r="C853" s="4">
        <v>2476.73</v>
      </c>
      <c r="D853" t="s">
        <v>1254</v>
      </c>
    </row>
    <row r="854" spans="1:4" x14ac:dyDescent="0.3">
      <c r="A854" s="1" t="s">
        <v>746</v>
      </c>
      <c r="B854" s="1" t="s">
        <v>2195</v>
      </c>
      <c r="C854" s="4">
        <v>1632.61</v>
      </c>
      <c r="D854" t="s">
        <v>1255</v>
      </c>
    </row>
    <row r="855" spans="1:4" x14ac:dyDescent="0.3">
      <c r="A855" s="1" t="s">
        <v>747</v>
      </c>
      <c r="B855" s="1" t="s">
        <v>2196</v>
      </c>
      <c r="C855" s="4">
        <v>1766.2</v>
      </c>
      <c r="D855" t="s">
        <v>1255</v>
      </c>
    </row>
    <row r="856" spans="1:4" x14ac:dyDescent="0.3">
      <c r="A856" s="1" t="s">
        <v>748</v>
      </c>
      <c r="B856" s="1" t="s">
        <v>2197</v>
      </c>
      <c r="C856" s="4">
        <v>2503.14</v>
      </c>
      <c r="D856" t="s">
        <v>1255</v>
      </c>
    </row>
    <row r="857" spans="1:4" x14ac:dyDescent="0.3">
      <c r="A857" s="1" t="s">
        <v>749</v>
      </c>
      <c r="B857" s="1" t="s">
        <v>2198</v>
      </c>
      <c r="C857" s="4">
        <v>2464.98</v>
      </c>
      <c r="D857" t="s">
        <v>1255</v>
      </c>
    </row>
    <row r="858" spans="1:4" x14ac:dyDescent="0.3">
      <c r="A858" s="1" t="s">
        <v>750</v>
      </c>
      <c r="B858" s="1" t="s">
        <v>2199</v>
      </c>
      <c r="C858" s="4">
        <v>1499.12</v>
      </c>
      <c r="D858" t="s">
        <v>1256</v>
      </c>
    </row>
    <row r="859" spans="1:4" x14ac:dyDescent="0.3">
      <c r="A859" s="1" t="s">
        <v>751</v>
      </c>
      <c r="B859" s="1" t="s">
        <v>2200</v>
      </c>
      <c r="C859" s="4">
        <v>1870.47</v>
      </c>
      <c r="D859" t="s">
        <v>1256</v>
      </c>
    </row>
    <row r="860" spans="1:4" x14ac:dyDescent="0.3">
      <c r="A860" s="1" t="s">
        <v>752</v>
      </c>
      <c r="B860" s="1" t="s">
        <v>2201</v>
      </c>
      <c r="C860" s="4">
        <v>1357.61</v>
      </c>
      <c r="D860" t="s">
        <v>1256</v>
      </c>
    </row>
    <row r="861" spans="1:4" x14ac:dyDescent="0.3">
      <c r="A861" s="1" t="s">
        <v>753</v>
      </c>
      <c r="B861" s="1" t="s">
        <v>2202</v>
      </c>
      <c r="C861" s="4">
        <v>1161.68</v>
      </c>
      <c r="D861" t="s">
        <v>1256</v>
      </c>
    </row>
    <row r="862" spans="1:4" x14ac:dyDescent="0.3">
      <c r="A862" s="1" t="s">
        <v>754</v>
      </c>
      <c r="B862" s="1" t="s">
        <v>2203</v>
      </c>
      <c r="C862" s="4">
        <v>1180.02</v>
      </c>
      <c r="D862" t="s">
        <v>1257</v>
      </c>
    </row>
    <row r="863" spans="1:4" x14ac:dyDescent="0.3">
      <c r="A863" s="1" t="s">
        <v>755</v>
      </c>
      <c r="B863" s="1" t="s">
        <v>2204</v>
      </c>
      <c r="C863" s="4">
        <v>1140.01</v>
      </c>
      <c r="D863" t="s">
        <v>1257</v>
      </c>
    </row>
    <row r="864" spans="1:4" x14ac:dyDescent="0.3">
      <c r="A864" s="1" t="s">
        <v>756</v>
      </c>
      <c r="B864" s="1" t="s">
        <v>2205</v>
      </c>
      <c r="C864" s="4">
        <v>2013.16</v>
      </c>
      <c r="D864" t="s">
        <v>1257</v>
      </c>
    </row>
    <row r="865" spans="1:4" x14ac:dyDescent="0.3">
      <c r="A865" s="1" t="s">
        <v>757</v>
      </c>
      <c r="B865" s="1" t="s">
        <v>2206</v>
      </c>
      <c r="C865" s="4">
        <v>1994.91</v>
      </c>
      <c r="D865" t="s">
        <v>1257</v>
      </c>
    </row>
    <row r="866" spans="1:4" x14ac:dyDescent="0.3">
      <c r="A866" s="1" t="s">
        <v>758</v>
      </c>
      <c r="B866" s="1" t="s">
        <v>2207</v>
      </c>
      <c r="C866" s="4">
        <v>2181.85</v>
      </c>
      <c r="D866" t="s">
        <v>1257</v>
      </c>
    </row>
    <row r="867" spans="1:4" x14ac:dyDescent="0.3">
      <c r="A867" s="1" t="s">
        <v>759</v>
      </c>
      <c r="B867" s="1" t="s">
        <v>2208</v>
      </c>
      <c r="C867" s="4">
        <v>2457.5700000000002</v>
      </c>
      <c r="D867" t="s">
        <v>1257</v>
      </c>
    </row>
    <row r="868" spans="1:4" x14ac:dyDescent="0.3">
      <c r="A868" s="1" t="s">
        <v>760</v>
      </c>
      <c r="B868" s="1" t="s">
        <v>2209</v>
      </c>
      <c r="C868" s="4">
        <v>2231.75</v>
      </c>
      <c r="D868" t="s">
        <v>1257</v>
      </c>
    </row>
    <row r="869" spans="1:4" x14ac:dyDescent="0.3">
      <c r="A869" s="1" t="s">
        <v>761</v>
      </c>
      <c r="B869" s="1" t="s">
        <v>2210</v>
      </c>
      <c r="C869" s="4">
        <v>1541.72</v>
      </c>
      <c r="D869" t="s">
        <v>1257</v>
      </c>
    </row>
    <row r="870" spans="1:4" x14ac:dyDescent="0.3">
      <c r="A870" s="1" t="s">
        <v>762</v>
      </c>
      <c r="B870" s="1" t="s">
        <v>2211</v>
      </c>
      <c r="C870" s="4">
        <v>1421.95</v>
      </c>
      <c r="D870" t="s">
        <v>1257</v>
      </c>
    </row>
    <row r="871" spans="1:4" x14ac:dyDescent="0.3">
      <c r="A871" s="1" t="s">
        <v>763</v>
      </c>
      <c r="B871" s="1" t="s">
        <v>2212</v>
      </c>
      <c r="C871" s="4">
        <v>1395.35</v>
      </c>
      <c r="D871" t="s">
        <v>1257</v>
      </c>
    </row>
    <row r="872" spans="1:4" x14ac:dyDescent="0.3">
      <c r="A872" s="1" t="s">
        <v>764</v>
      </c>
      <c r="B872" s="1" t="s">
        <v>2213</v>
      </c>
      <c r="C872" s="4">
        <v>2436.4899999999998</v>
      </c>
      <c r="D872" t="s">
        <v>1258</v>
      </c>
    </row>
    <row r="873" spans="1:4" x14ac:dyDescent="0.3">
      <c r="A873" s="1" t="s">
        <v>2214</v>
      </c>
      <c r="B873" s="1" t="s">
        <v>2215</v>
      </c>
      <c r="C873" s="4">
        <v>2301.16</v>
      </c>
      <c r="D873" t="s">
        <v>1258</v>
      </c>
    </row>
    <row r="874" spans="1:4" x14ac:dyDescent="0.3">
      <c r="A874" s="1" t="s">
        <v>765</v>
      </c>
      <c r="B874" s="1" t="s">
        <v>2216</v>
      </c>
      <c r="C874" s="4">
        <v>1140.01</v>
      </c>
      <c r="D874" t="s">
        <v>1259</v>
      </c>
    </row>
    <row r="875" spans="1:4" x14ac:dyDescent="0.3">
      <c r="A875" s="1" t="s">
        <v>2217</v>
      </c>
      <c r="B875" s="1" t="s">
        <v>2218</v>
      </c>
      <c r="C875" s="4">
        <v>1324.75</v>
      </c>
      <c r="D875" t="s">
        <v>1259</v>
      </c>
    </row>
    <row r="876" spans="1:4" x14ac:dyDescent="0.3">
      <c r="A876" s="1" t="s">
        <v>766</v>
      </c>
      <c r="B876" s="1" t="s">
        <v>2219</v>
      </c>
      <c r="C876" s="4">
        <v>1600.01</v>
      </c>
      <c r="D876" t="s">
        <v>1259</v>
      </c>
    </row>
    <row r="877" spans="1:4" x14ac:dyDescent="0.3">
      <c r="A877" s="1" t="s">
        <v>767</v>
      </c>
      <c r="B877" s="1" t="s">
        <v>2220</v>
      </c>
      <c r="C877" s="4">
        <v>1701.36</v>
      </c>
      <c r="D877" t="s">
        <v>1259</v>
      </c>
    </row>
    <row r="878" spans="1:4" x14ac:dyDescent="0.3">
      <c r="A878" s="1" t="s">
        <v>768</v>
      </c>
      <c r="B878" s="1" t="s">
        <v>2221</v>
      </c>
      <c r="C878" s="4">
        <v>1183.51</v>
      </c>
      <c r="D878" t="s">
        <v>1259</v>
      </c>
    </row>
    <row r="879" spans="1:4" x14ac:dyDescent="0.3">
      <c r="A879" s="1" t="s">
        <v>769</v>
      </c>
      <c r="B879" s="1" t="s">
        <v>2222</v>
      </c>
      <c r="C879" s="4">
        <v>1671.51</v>
      </c>
      <c r="D879" t="s">
        <v>1259</v>
      </c>
    </row>
    <row r="880" spans="1:4" x14ac:dyDescent="0.3">
      <c r="A880" s="1" t="s">
        <v>770</v>
      </c>
      <c r="B880" s="1" t="s">
        <v>2223</v>
      </c>
      <c r="C880" s="4">
        <v>1299.45</v>
      </c>
      <c r="D880" t="s">
        <v>1259</v>
      </c>
    </row>
    <row r="881" spans="1:4" x14ac:dyDescent="0.3">
      <c r="A881" s="1" t="s">
        <v>771</v>
      </c>
      <c r="B881" s="1" t="s">
        <v>2224</v>
      </c>
      <c r="C881" s="4">
        <v>0</v>
      </c>
      <c r="D881" t="s">
        <v>1259</v>
      </c>
    </row>
    <row r="882" spans="1:4" x14ac:dyDescent="0.3">
      <c r="A882" s="1" t="s">
        <v>772</v>
      </c>
      <c r="B882" s="1" t="s">
        <v>2225</v>
      </c>
      <c r="C882" s="4">
        <v>1724.57</v>
      </c>
      <c r="D882" t="s">
        <v>1259</v>
      </c>
    </row>
    <row r="883" spans="1:4" x14ac:dyDescent="0.3">
      <c r="A883" s="1" t="s">
        <v>773</v>
      </c>
      <c r="B883" s="1" t="s">
        <v>2226</v>
      </c>
      <c r="C883" s="4">
        <v>1532.74</v>
      </c>
      <c r="D883" t="s">
        <v>1259</v>
      </c>
    </row>
    <row r="884" spans="1:4" x14ac:dyDescent="0.3">
      <c r="A884" s="1" t="s">
        <v>774</v>
      </c>
      <c r="B884" s="1" t="s">
        <v>2227</v>
      </c>
      <c r="C884" s="4">
        <v>1776.76</v>
      </c>
      <c r="D884" t="s">
        <v>1259</v>
      </c>
    </row>
    <row r="885" spans="1:4" x14ac:dyDescent="0.3">
      <c r="A885" s="1" t="s">
        <v>775</v>
      </c>
      <c r="B885" s="1" t="s">
        <v>2228</v>
      </c>
      <c r="C885" s="4">
        <v>1518.86</v>
      </c>
      <c r="D885" t="s">
        <v>1259</v>
      </c>
    </row>
    <row r="886" spans="1:4" x14ac:dyDescent="0.3">
      <c r="A886" s="1" t="s">
        <v>776</v>
      </c>
      <c r="B886" s="1" t="s">
        <v>2229</v>
      </c>
      <c r="C886" s="4">
        <v>1879.26</v>
      </c>
      <c r="D886" t="s">
        <v>1259</v>
      </c>
    </row>
    <row r="887" spans="1:4" x14ac:dyDescent="0.3">
      <c r="A887" s="1" t="s">
        <v>777</v>
      </c>
      <c r="B887" s="1" t="s">
        <v>2230</v>
      </c>
      <c r="C887" s="4">
        <v>1100.01</v>
      </c>
      <c r="D887" t="s">
        <v>1259</v>
      </c>
    </row>
    <row r="888" spans="1:4" x14ac:dyDescent="0.3">
      <c r="A888" s="1" t="s">
        <v>2231</v>
      </c>
      <c r="B888" s="1" t="s">
        <v>2232</v>
      </c>
      <c r="C888" s="4">
        <v>1210</v>
      </c>
      <c r="D888" t="s">
        <v>1259</v>
      </c>
    </row>
    <row r="889" spans="1:4" x14ac:dyDescent="0.3">
      <c r="A889" s="1" t="s">
        <v>778</v>
      </c>
      <c r="B889" s="1" t="s">
        <v>2233</v>
      </c>
      <c r="C889" s="4">
        <v>1500</v>
      </c>
      <c r="D889" t="s">
        <v>1259</v>
      </c>
    </row>
    <row r="890" spans="1:4" x14ac:dyDescent="0.3">
      <c r="A890" s="1" t="s">
        <v>2234</v>
      </c>
      <c r="B890" s="1" t="s">
        <v>2235</v>
      </c>
      <c r="C890" s="4">
        <v>1450.01</v>
      </c>
      <c r="D890" t="s">
        <v>1259</v>
      </c>
    </row>
    <row r="891" spans="1:4" x14ac:dyDescent="0.3">
      <c r="A891" s="1" t="s">
        <v>779</v>
      </c>
      <c r="B891" s="1" t="s">
        <v>2236</v>
      </c>
      <c r="C891" s="4">
        <v>2170.1999999999998</v>
      </c>
      <c r="D891" t="s">
        <v>1259</v>
      </c>
    </row>
    <row r="892" spans="1:4" x14ac:dyDescent="0.3">
      <c r="A892" s="1" t="s">
        <v>780</v>
      </c>
      <c r="B892" s="1" t="s">
        <v>2237</v>
      </c>
      <c r="C892" s="4">
        <v>1847.02</v>
      </c>
      <c r="D892" t="s">
        <v>1259</v>
      </c>
    </row>
    <row r="893" spans="1:4" x14ac:dyDescent="0.3">
      <c r="A893" s="1" t="s">
        <v>781</v>
      </c>
      <c r="B893" s="1" t="s">
        <v>2238</v>
      </c>
      <c r="C893" s="4">
        <v>2036.24</v>
      </c>
      <c r="D893" t="s">
        <v>1259</v>
      </c>
    </row>
    <row r="894" spans="1:4" x14ac:dyDescent="0.3">
      <c r="A894" s="1" t="s">
        <v>782</v>
      </c>
      <c r="B894" s="1" t="s">
        <v>2239</v>
      </c>
      <c r="C894" s="4">
        <v>1294.07</v>
      </c>
      <c r="D894" t="s">
        <v>1259</v>
      </c>
    </row>
    <row r="895" spans="1:4" x14ac:dyDescent="0.3">
      <c r="A895" s="1" t="s">
        <v>783</v>
      </c>
      <c r="B895" s="1" t="s">
        <v>2240</v>
      </c>
      <c r="C895" s="4">
        <v>1497.37</v>
      </c>
      <c r="D895" t="s">
        <v>1259</v>
      </c>
    </row>
    <row r="896" spans="1:4" x14ac:dyDescent="0.3">
      <c r="A896" s="1" t="s">
        <v>784</v>
      </c>
      <c r="B896" s="1" t="s">
        <v>2241</v>
      </c>
      <c r="C896" s="4">
        <v>1324.67</v>
      </c>
      <c r="D896" t="s">
        <v>1259</v>
      </c>
    </row>
    <row r="897" spans="1:4" x14ac:dyDescent="0.3">
      <c r="A897" s="1" t="s">
        <v>785</v>
      </c>
      <c r="B897" s="1" t="s">
        <v>2242</v>
      </c>
      <c r="C897" s="4">
        <v>1352.03</v>
      </c>
      <c r="D897" t="s">
        <v>1259</v>
      </c>
    </row>
    <row r="898" spans="1:4" x14ac:dyDescent="0.3">
      <c r="A898" s="1" t="s">
        <v>786</v>
      </c>
      <c r="B898" s="1" t="s">
        <v>2243</v>
      </c>
      <c r="C898" s="4">
        <v>1322.4</v>
      </c>
      <c r="D898" t="s">
        <v>1260</v>
      </c>
    </row>
    <row r="899" spans="1:4" x14ac:dyDescent="0.3">
      <c r="A899" s="1" t="s">
        <v>1121</v>
      </c>
      <c r="B899" s="1" t="s">
        <v>2244</v>
      </c>
      <c r="C899" s="4">
        <v>1439.53</v>
      </c>
      <c r="D899" t="s">
        <v>1260</v>
      </c>
    </row>
    <row r="900" spans="1:4" x14ac:dyDescent="0.3">
      <c r="A900" s="1" t="s">
        <v>787</v>
      </c>
      <c r="B900" s="1" t="s">
        <v>2245</v>
      </c>
      <c r="C900" s="4">
        <v>2259.1</v>
      </c>
      <c r="D900" t="s">
        <v>1260</v>
      </c>
    </row>
    <row r="901" spans="1:4" x14ac:dyDescent="0.3">
      <c r="A901" s="1" t="s">
        <v>788</v>
      </c>
      <c r="B901" s="1" t="s">
        <v>2246</v>
      </c>
      <c r="C901" s="4">
        <v>1988.57</v>
      </c>
      <c r="D901" t="s">
        <v>1260</v>
      </c>
    </row>
    <row r="902" spans="1:4" x14ac:dyDescent="0.3">
      <c r="A902" s="1" t="s">
        <v>789</v>
      </c>
      <c r="B902" s="1" t="s">
        <v>2247</v>
      </c>
      <c r="C902" s="4">
        <v>2988.38</v>
      </c>
      <c r="D902" t="s">
        <v>2824</v>
      </c>
    </row>
    <row r="903" spans="1:4" x14ac:dyDescent="0.3">
      <c r="A903" s="1" t="s">
        <v>790</v>
      </c>
      <c r="B903" s="1" t="s">
        <v>2683</v>
      </c>
      <c r="C903" s="4">
        <v>2370</v>
      </c>
      <c r="D903" t="s">
        <v>2824</v>
      </c>
    </row>
    <row r="904" spans="1:4" x14ac:dyDescent="0.3">
      <c r="A904" s="1" t="s">
        <v>791</v>
      </c>
      <c r="B904" s="1" t="s">
        <v>2248</v>
      </c>
      <c r="C904" s="4">
        <v>2983.75</v>
      </c>
      <c r="D904" t="s">
        <v>2824</v>
      </c>
    </row>
    <row r="905" spans="1:4" x14ac:dyDescent="0.3">
      <c r="A905" s="1" t="s">
        <v>2684</v>
      </c>
      <c r="B905" s="1" t="s">
        <v>2685</v>
      </c>
      <c r="C905" s="4">
        <v>4523.5600000000004</v>
      </c>
      <c r="D905" t="s">
        <v>2824</v>
      </c>
    </row>
    <row r="906" spans="1:4" x14ac:dyDescent="0.3">
      <c r="A906" s="1" t="s">
        <v>792</v>
      </c>
      <c r="B906" s="1" t="s">
        <v>2249</v>
      </c>
      <c r="C906" s="4">
        <v>2370</v>
      </c>
      <c r="D906" t="s">
        <v>2824</v>
      </c>
    </row>
    <row r="907" spans="1:4" x14ac:dyDescent="0.3">
      <c r="A907" s="1" t="s">
        <v>793</v>
      </c>
      <c r="B907" s="1" t="s">
        <v>2250</v>
      </c>
      <c r="C907" s="4">
        <v>1812.05</v>
      </c>
      <c r="D907" t="s">
        <v>1261</v>
      </c>
    </row>
    <row r="908" spans="1:4" x14ac:dyDescent="0.3">
      <c r="A908" s="1" t="s">
        <v>794</v>
      </c>
      <c r="B908" s="1" t="s">
        <v>2251</v>
      </c>
      <c r="C908" s="4">
        <v>2223.91</v>
      </c>
      <c r="D908" t="s">
        <v>1261</v>
      </c>
    </row>
    <row r="909" spans="1:4" x14ac:dyDescent="0.3">
      <c r="A909" s="1" t="s">
        <v>1122</v>
      </c>
      <c r="B909" s="1" t="s">
        <v>2252</v>
      </c>
      <c r="C909" s="4">
        <v>2295.36</v>
      </c>
      <c r="D909" t="s">
        <v>1261</v>
      </c>
    </row>
    <row r="910" spans="1:4" x14ac:dyDescent="0.3">
      <c r="A910" s="1" t="s">
        <v>795</v>
      </c>
      <c r="B910" s="1" t="s">
        <v>2253</v>
      </c>
      <c r="C910" s="4">
        <v>2945.13</v>
      </c>
      <c r="D910" t="s">
        <v>1261</v>
      </c>
    </row>
    <row r="911" spans="1:4" x14ac:dyDescent="0.3">
      <c r="A911" s="1" t="s">
        <v>2254</v>
      </c>
      <c r="B911" s="1" t="s">
        <v>2255</v>
      </c>
      <c r="C911" s="4">
        <v>2766.18</v>
      </c>
      <c r="D911" t="s">
        <v>1261</v>
      </c>
    </row>
    <row r="912" spans="1:4" x14ac:dyDescent="0.3">
      <c r="A912" s="1" t="s">
        <v>2256</v>
      </c>
      <c r="B912" s="1" t="s">
        <v>2257</v>
      </c>
      <c r="C912" s="4">
        <v>1530</v>
      </c>
      <c r="D912" t="s">
        <v>1262</v>
      </c>
    </row>
    <row r="913" spans="1:4" x14ac:dyDescent="0.3">
      <c r="A913" s="1" t="s">
        <v>796</v>
      </c>
      <c r="B913" s="1" t="s">
        <v>2258</v>
      </c>
      <c r="C913" s="4">
        <v>1791.11</v>
      </c>
      <c r="D913" t="s">
        <v>1262</v>
      </c>
    </row>
    <row r="914" spans="1:4" x14ac:dyDescent="0.3">
      <c r="A914" s="1" t="s">
        <v>797</v>
      </c>
      <c r="B914" s="1" t="s">
        <v>2259</v>
      </c>
      <c r="C914" s="4">
        <v>1775.06</v>
      </c>
      <c r="D914" t="s">
        <v>1262</v>
      </c>
    </row>
    <row r="915" spans="1:4" x14ac:dyDescent="0.3">
      <c r="A915" s="1" t="s">
        <v>798</v>
      </c>
      <c r="B915" s="1" t="s">
        <v>2260</v>
      </c>
      <c r="C915" s="4">
        <v>2129.9499999999998</v>
      </c>
      <c r="D915" t="s">
        <v>1262</v>
      </c>
    </row>
    <row r="916" spans="1:4" x14ac:dyDescent="0.3">
      <c r="A916" s="1" t="s">
        <v>2261</v>
      </c>
      <c r="B916" s="1" t="s">
        <v>2262</v>
      </c>
      <c r="C916" s="4">
        <v>1540</v>
      </c>
      <c r="D916" t="s">
        <v>1262</v>
      </c>
    </row>
    <row r="917" spans="1:4" x14ac:dyDescent="0.3">
      <c r="A917" s="1" t="s">
        <v>799</v>
      </c>
      <c r="B917" s="1" t="s">
        <v>2263</v>
      </c>
      <c r="C917" s="4">
        <v>1920</v>
      </c>
      <c r="D917" t="s">
        <v>1262</v>
      </c>
    </row>
    <row r="918" spans="1:4" x14ac:dyDescent="0.3">
      <c r="A918" s="1" t="s">
        <v>800</v>
      </c>
      <c r="B918" s="1" t="s">
        <v>2264</v>
      </c>
      <c r="C918" s="4">
        <v>2433.4899999999998</v>
      </c>
      <c r="D918" t="s">
        <v>1262</v>
      </c>
    </row>
    <row r="919" spans="1:4" x14ac:dyDescent="0.3">
      <c r="A919" s="1" t="s">
        <v>801</v>
      </c>
      <c r="B919" s="1" t="s">
        <v>2265</v>
      </c>
      <c r="C919" s="4">
        <v>1222.54</v>
      </c>
      <c r="D919" t="s">
        <v>1263</v>
      </c>
    </row>
    <row r="920" spans="1:4" x14ac:dyDescent="0.3">
      <c r="A920" s="1" t="s">
        <v>802</v>
      </c>
      <c r="B920" s="1" t="s">
        <v>2266</v>
      </c>
      <c r="C920" s="4">
        <v>2923.08</v>
      </c>
      <c r="D920" t="s">
        <v>1263</v>
      </c>
    </row>
    <row r="921" spans="1:4" x14ac:dyDescent="0.3">
      <c r="A921" s="1" t="s">
        <v>803</v>
      </c>
      <c r="B921" s="1" t="s">
        <v>2267</v>
      </c>
      <c r="C921" s="4">
        <v>1130.01</v>
      </c>
      <c r="D921" t="s">
        <v>1263</v>
      </c>
    </row>
    <row r="922" spans="1:4" x14ac:dyDescent="0.3">
      <c r="A922" s="1" t="s">
        <v>804</v>
      </c>
      <c r="B922" s="1" t="s">
        <v>2268</v>
      </c>
      <c r="C922" s="4">
        <v>2196.88</v>
      </c>
      <c r="D922" t="s">
        <v>1264</v>
      </c>
    </row>
    <row r="923" spans="1:4" x14ac:dyDescent="0.3">
      <c r="A923" s="1" t="s">
        <v>805</v>
      </c>
      <c r="B923" s="1" t="s">
        <v>2269</v>
      </c>
      <c r="C923" s="4">
        <v>1215.8</v>
      </c>
      <c r="D923" t="s">
        <v>1264</v>
      </c>
    </row>
    <row r="924" spans="1:4" x14ac:dyDescent="0.3">
      <c r="A924" s="1" t="s">
        <v>806</v>
      </c>
      <c r="B924" s="1" t="s">
        <v>2270</v>
      </c>
      <c r="C924" s="4">
        <v>1323.98</v>
      </c>
      <c r="D924" t="s">
        <v>1265</v>
      </c>
    </row>
    <row r="925" spans="1:4" x14ac:dyDescent="0.3">
      <c r="A925" s="1" t="s">
        <v>807</v>
      </c>
      <c r="B925" s="1" t="s">
        <v>2271</v>
      </c>
      <c r="C925" s="4">
        <v>2586.4899999999998</v>
      </c>
      <c r="D925" t="s">
        <v>1265</v>
      </c>
    </row>
    <row r="926" spans="1:4" x14ac:dyDescent="0.3">
      <c r="A926" s="1" t="s">
        <v>808</v>
      </c>
      <c r="B926" s="1" t="s">
        <v>2272</v>
      </c>
      <c r="C926" s="4">
        <v>3533.49</v>
      </c>
      <c r="D926" t="s">
        <v>1265</v>
      </c>
    </row>
    <row r="927" spans="1:4" x14ac:dyDescent="0.3">
      <c r="A927" s="1" t="s">
        <v>809</v>
      </c>
      <c r="B927" s="1" t="s">
        <v>2273</v>
      </c>
      <c r="C927" s="4">
        <v>3721.74</v>
      </c>
      <c r="D927" t="s">
        <v>1265</v>
      </c>
    </row>
    <row r="928" spans="1:4" x14ac:dyDescent="0.3">
      <c r="A928" s="1" t="s">
        <v>810</v>
      </c>
      <c r="B928" s="1" t="s">
        <v>2274</v>
      </c>
      <c r="C928" s="4">
        <v>2622.52</v>
      </c>
      <c r="D928" t="s">
        <v>1265</v>
      </c>
    </row>
    <row r="929" spans="1:4" x14ac:dyDescent="0.3">
      <c r="A929" s="1" t="s">
        <v>811</v>
      </c>
      <c r="B929" s="1" t="s">
        <v>2275</v>
      </c>
      <c r="C929" s="4">
        <v>1041.98</v>
      </c>
      <c r="D929" t="s">
        <v>1265</v>
      </c>
    </row>
    <row r="930" spans="1:4" x14ac:dyDescent="0.3">
      <c r="A930" s="1" t="s">
        <v>812</v>
      </c>
      <c r="B930" s="1" t="s">
        <v>2276</v>
      </c>
      <c r="C930" s="4">
        <v>2741.49</v>
      </c>
      <c r="D930" t="s">
        <v>1266</v>
      </c>
    </row>
    <row r="931" spans="1:4" x14ac:dyDescent="0.3">
      <c r="A931" s="1" t="s">
        <v>813</v>
      </c>
      <c r="B931" s="1" t="s">
        <v>2277</v>
      </c>
      <c r="C931" s="4">
        <v>1703.04</v>
      </c>
      <c r="D931" t="s">
        <v>1267</v>
      </c>
    </row>
    <row r="932" spans="1:4" x14ac:dyDescent="0.3">
      <c r="A932" s="1" t="s">
        <v>814</v>
      </c>
      <c r="B932" s="1" t="s">
        <v>2278</v>
      </c>
      <c r="C932" s="4">
        <v>3320.26</v>
      </c>
      <c r="D932" t="s">
        <v>1267</v>
      </c>
    </row>
    <row r="933" spans="1:4" x14ac:dyDescent="0.3">
      <c r="A933" s="1" t="s">
        <v>815</v>
      </c>
      <c r="B933" s="1" t="s">
        <v>2279</v>
      </c>
      <c r="C933" s="4">
        <v>2933.64</v>
      </c>
      <c r="D933" t="s">
        <v>1267</v>
      </c>
    </row>
    <row r="934" spans="1:4" x14ac:dyDescent="0.3">
      <c r="A934" s="1" t="s">
        <v>816</v>
      </c>
      <c r="B934" s="1" t="s">
        <v>2280</v>
      </c>
      <c r="C934" s="4">
        <v>1124.48</v>
      </c>
      <c r="D934" t="s">
        <v>1268</v>
      </c>
    </row>
    <row r="935" spans="1:4" x14ac:dyDescent="0.3">
      <c r="A935" s="1" t="s">
        <v>817</v>
      </c>
      <c r="B935" s="1" t="s">
        <v>2281</v>
      </c>
      <c r="C935" s="4">
        <v>1531</v>
      </c>
      <c r="D935" t="s">
        <v>1268</v>
      </c>
    </row>
    <row r="936" spans="1:4" x14ac:dyDescent="0.3">
      <c r="A936" s="1" t="s">
        <v>818</v>
      </c>
      <c r="B936" s="1" t="s">
        <v>2282</v>
      </c>
      <c r="C936" s="4">
        <v>2202.3200000000002</v>
      </c>
      <c r="D936" t="s">
        <v>1268</v>
      </c>
    </row>
    <row r="937" spans="1:4" x14ac:dyDescent="0.3">
      <c r="A937" s="1" t="s">
        <v>819</v>
      </c>
      <c r="B937" s="1" t="s">
        <v>2283</v>
      </c>
      <c r="C937" s="4">
        <v>1740</v>
      </c>
      <c r="D937" t="s">
        <v>1268</v>
      </c>
    </row>
    <row r="938" spans="1:4" x14ac:dyDescent="0.3">
      <c r="A938" s="1" t="s">
        <v>820</v>
      </c>
      <c r="B938" s="1" t="s">
        <v>2284</v>
      </c>
      <c r="C938" s="4">
        <v>980.01</v>
      </c>
      <c r="D938" t="s">
        <v>1268</v>
      </c>
    </row>
    <row r="939" spans="1:4" x14ac:dyDescent="0.3">
      <c r="A939" s="1" t="s">
        <v>821</v>
      </c>
      <c r="B939" s="1" t="s">
        <v>2285</v>
      </c>
      <c r="C939" s="4">
        <v>1350.54</v>
      </c>
      <c r="D939" t="s">
        <v>1269</v>
      </c>
    </row>
    <row r="940" spans="1:4" x14ac:dyDescent="0.3">
      <c r="A940" s="1" t="s">
        <v>2686</v>
      </c>
      <c r="B940" s="1" t="s">
        <v>2687</v>
      </c>
      <c r="C940" s="4">
        <v>1911.77</v>
      </c>
      <c r="D940" t="s">
        <v>1269</v>
      </c>
    </row>
    <row r="941" spans="1:4" x14ac:dyDescent="0.3">
      <c r="A941" s="1" t="s">
        <v>822</v>
      </c>
      <c r="B941" s="1" t="s">
        <v>2286</v>
      </c>
      <c r="C941" s="4">
        <v>2640.47</v>
      </c>
      <c r="D941" t="s">
        <v>1269</v>
      </c>
    </row>
    <row r="942" spans="1:4" x14ac:dyDescent="0.3">
      <c r="A942" s="1" t="s">
        <v>823</v>
      </c>
      <c r="B942" s="1" t="s">
        <v>2287</v>
      </c>
      <c r="C942" s="4">
        <v>3837.54</v>
      </c>
      <c r="D942" t="s">
        <v>1269</v>
      </c>
    </row>
    <row r="943" spans="1:4" x14ac:dyDescent="0.3">
      <c r="A943" s="1" t="s">
        <v>824</v>
      </c>
      <c r="B943" s="1" t="s">
        <v>2288</v>
      </c>
      <c r="C943" s="4">
        <v>1312.45</v>
      </c>
      <c r="D943" t="s">
        <v>1269</v>
      </c>
    </row>
    <row r="944" spans="1:4" x14ac:dyDescent="0.3">
      <c r="A944" s="1" t="s">
        <v>825</v>
      </c>
      <c r="B944" s="1" t="s">
        <v>2289</v>
      </c>
      <c r="C944" s="4">
        <v>1030.02</v>
      </c>
      <c r="D944" t="s">
        <v>1269</v>
      </c>
    </row>
    <row r="945" spans="1:4" x14ac:dyDescent="0.3">
      <c r="A945" s="1" t="s">
        <v>2290</v>
      </c>
      <c r="B945" s="1" t="s">
        <v>2291</v>
      </c>
      <c r="C945" s="4">
        <v>1613.52</v>
      </c>
      <c r="D945" t="s">
        <v>1270</v>
      </c>
    </row>
    <row r="946" spans="1:4" x14ac:dyDescent="0.3">
      <c r="A946" s="1" t="s">
        <v>826</v>
      </c>
      <c r="B946" s="1" t="s">
        <v>2292</v>
      </c>
      <c r="C946" s="4">
        <v>2762.2</v>
      </c>
      <c r="D946" t="s">
        <v>1270</v>
      </c>
    </row>
    <row r="947" spans="1:4" x14ac:dyDescent="0.3">
      <c r="A947" s="1" t="s">
        <v>827</v>
      </c>
      <c r="B947" s="1" t="s">
        <v>2293</v>
      </c>
      <c r="C947" s="4">
        <v>4179.51</v>
      </c>
      <c r="D947" t="s">
        <v>1270</v>
      </c>
    </row>
    <row r="948" spans="1:4" x14ac:dyDescent="0.3">
      <c r="A948" s="1" t="s">
        <v>828</v>
      </c>
      <c r="B948" s="1" t="s">
        <v>2294</v>
      </c>
      <c r="C948" s="4">
        <v>3026.68</v>
      </c>
      <c r="D948" t="s">
        <v>1270</v>
      </c>
    </row>
    <row r="949" spans="1:4" x14ac:dyDescent="0.3">
      <c r="A949" s="1" t="s">
        <v>829</v>
      </c>
      <c r="B949" s="1" t="s">
        <v>2295</v>
      </c>
      <c r="C949" s="4">
        <v>1323.46</v>
      </c>
      <c r="D949" t="s">
        <v>1270</v>
      </c>
    </row>
    <row r="950" spans="1:4" x14ac:dyDescent="0.3">
      <c r="A950" s="1" t="s">
        <v>830</v>
      </c>
      <c r="B950" s="1" t="s">
        <v>2296</v>
      </c>
      <c r="C950" s="4">
        <v>1425.59</v>
      </c>
      <c r="D950" t="s">
        <v>1271</v>
      </c>
    </row>
    <row r="951" spans="1:4" x14ac:dyDescent="0.3">
      <c r="A951" s="1" t="s">
        <v>831</v>
      </c>
      <c r="B951" s="1" t="s">
        <v>2297</v>
      </c>
      <c r="C951" s="4">
        <v>1220</v>
      </c>
      <c r="D951" t="s">
        <v>1271</v>
      </c>
    </row>
    <row r="952" spans="1:4" x14ac:dyDescent="0.3">
      <c r="A952" s="1" t="s">
        <v>832</v>
      </c>
      <c r="B952" s="1" t="s">
        <v>2298</v>
      </c>
      <c r="C952" s="4">
        <v>1350.71</v>
      </c>
      <c r="D952" t="s">
        <v>1271</v>
      </c>
    </row>
    <row r="953" spans="1:4" x14ac:dyDescent="0.3">
      <c r="A953" s="1" t="s">
        <v>833</v>
      </c>
      <c r="B953" s="1" t="s">
        <v>2299</v>
      </c>
      <c r="C953" s="4">
        <v>3506.66</v>
      </c>
      <c r="D953" t="s">
        <v>1271</v>
      </c>
    </row>
    <row r="954" spans="1:4" x14ac:dyDescent="0.3">
      <c r="A954" s="1" t="s">
        <v>834</v>
      </c>
      <c r="B954" s="1" t="s">
        <v>2300</v>
      </c>
      <c r="C954" s="4">
        <v>2989.88</v>
      </c>
      <c r="D954" t="s">
        <v>1272</v>
      </c>
    </row>
    <row r="955" spans="1:4" x14ac:dyDescent="0.3">
      <c r="A955" s="1" t="s">
        <v>835</v>
      </c>
      <c r="B955" s="1" t="s">
        <v>2301</v>
      </c>
      <c r="C955" s="4">
        <v>1354.96</v>
      </c>
      <c r="D955" t="s">
        <v>1272</v>
      </c>
    </row>
    <row r="956" spans="1:4" x14ac:dyDescent="0.3">
      <c r="A956" s="1" t="s">
        <v>836</v>
      </c>
      <c r="B956" s="1" t="s">
        <v>2302</v>
      </c>
      <c r="C956" s="4">
        <v>1709.55</v>
      </c>
      <c r="D956" t="s">
        <v>1272</v>
      </c>
    </row>
    <row r="957" spans="1:4" x14ac:dyDescent="0.3">
      <c r="A957" s="1" t="s">
        <v>837</v>
      </c>
      <c r="B957" s="1" t="s">
        <v>2303</v>
      </c>
      <c r="C957" s="4">
        <v>2053.2199999999998</v>
      </c>
      <c r="D957" t="s">
        <v>1273</v>
      </c>
    </row>
    <row r="958" spans="1:4" x14ac:dyDescent="0.3">
      <c r="A958" s="1" t="s">
        <v>838</v>
      </c>
      <c r="B958" s="1" t="s">
        <v>2304</v>
      </c>
      <c r="C958" s="4">
        <v>1342.46</v>
      </c>
      <c r="D958" t="s">
        <v>1274</v>
      </c>
    </row>
    <row r="959" spans="1:4" x14ac:dyDescent="0.3">
      <c r="A959" s="1" t="s">
        <v>839</v>
      </c>
      <c r="B959" s="1" t="s">
        <v>2305</v>
      </c>
      <c r="C959" s="4">
        <v>2573.36</v>
      </c>
      <c r="D959" t="s">
        <v>1274</v>
      </c>
    </row>
    <row r="960" spans="1:4" x14ac:dyDescent="0.3">
      <c r="A960" s="1" t="s">
        <v>840</v>
      </c>
      <c r="B960" s="1" t="s">
        <v>2306</v>
      </c>
      <c r="C960" s="4">
        <v>3907.18</v>
      </c>
      <c r="D960" t="s">
        <v>1274</v>
      </c>
    </row>
    <row r="961" spans="1:4" x14ac:dyDescent="0.3">
      <c r="A961" s="1" t="s">
        <v>841</v>
      </c>
      <c r="B961" s="1" t="s">
        <v>2307</v>
      </c>
      <c r="C961" s="4">
        <v>3583.64</v>
      </c>
      <c r="D961" t="s">
        <v>1275</v>
      </c>
    </row>
    <row r="962" spans="1:4" x14ac:dyDescent="0.3">
      <c r="A962" s="1" t="s">
        <v>842</v>
      </c>
      <c r="B962" s="1" t="s">
        <v>2308</v>
      </c>
      <c r="C962" s="4">
        <v>1934.18</v>
      </c>
      <c r="D962" t="s">
        <v>1275</v>
      </c>
    </row>
    <row r="963" spans="1:4" x14ac:dyDescent="0.3">
      <c r="A963" s="1" t="s">
        <v>843</v>
      </c>
      <c r="B963" s="1" t="s">
        <v>2309</v>
      </c>
      <c r="C963" s="4">
        <v>3302.87</v>
      </c>
      <c r="D963" t="s">
        <v>1275</v>
      </c>
    </row>
    <row r="964" spans="1:4" x14ac:dyDescent="0.3">
      <c r="A964" s="1" t="s">
        <v>2310</v>
      </c>
      <c r="B964" s="1" t="s">
        <v>2311</v>
      </c>
      <c r="C964" s="4">
        <v>1997.24</v>
      </c>
      <c r="D964" t="s">
        <v>1276</v>
      </c>
    </row>
    <row r="965" spans="1:4" x14ac:dyDescent="0.3">
      <c r="A965" s="1" t="s">
        <v>844</v>
      </c>
      <c r="B965" s="1" t="s">
        <v>2312</v>
      </c>
      <c r="C965" s="4">
        <v>3235.18</v>
      </c>
      <c r="D965" t="s">
        <v>1276</v>
      </c>
    </row>
    <row r="966" spans="1:4" x14ac:dyDescent="0.3">
      <c r="A966" s="1" t="s">
        <v>2688</v>
      </c>
      <c r="B966" s="1" t="s">
        <v>2689</v>
      </c>
      <c r="C966" s="4">
        <v>1230</v>
      </c>
      <c r="D966" t="s">
        <v>1276</v>
      </c>
    </row>
    <row r="967" spans="1:4" x14ac:dyDescent="0.3">
      <c r="A967" s="1" t="s">
        <v>845</v>
      </c>
      <c r="B967" s="1" t="s">
        <v>2313</v>
      </c>
      <c r="C967" s="4">
        <v>3046.38</v>
      </c>
      <c r="D967" t="s">
        <v>1276</v>
      </c>
    </row>
    <row r="968" spans="1:4" x14ac:dyDescent="0.3">
      <c r="A968" s="1" t="s">
        <v>2690</v>
      </c>
      <c r="B968" s="1" t="s">
        <v>2691</v>
      </c>
      <c r="C968" s="4">
        <v>1170.02</v>
      </c>
      <c r="D968" t="s">
        <v>2764</v>
      </c>
    </row>
    <row r="969" spans="1:4" x14ac:dyDescent="0.3">
      <c r="A969" s="1" t="s">
        <v>2692</v>
      </c>
      <c r="B969" s="1" t="s">
        <v>2693</v>
      </c>
      <c r="C969" s="4">
        <v>1280</v>
      </c>
      <c r="D969" t="s">
        <v>1277</v>
      </c>
    </row>
    <row r="970" spans="1:4" x14ac:dyDescent="0.3">
      <c r="A970" s="1" t="s">
        <v>846</v>
      </c>
      <c r="B970" s="1" t="s">
        <v>2314</v>
      </c>
      <c r="C970" s="4">
        <v>1500.32</v>
      </c>
      <c r="D970" t="s">
        <v>1277</v>
      </c>
    </row>
    <row r="971" spans="1:4" x14ac:dyDescent="0.3">
      <c r="A971" s="1" t="s">
        <v>847</v>
      </c>
      <c r="B971" s="1" t="s">
        <v>2315</v>
      </c>
      <c r="C971" s="4">
        <v>1469.44</v>
      </c>
      <c r="D971" t="s">
        <v>1277</v>
      </c>
    </row>
    <row r="972" spans="1:4" x14ac:dyDescent="0.3">
      <c r="A972" s="1" t="s">
        <v>848</v>
      </c>
      <c r="B972" s="1" t="s">
        <v>2316</v>
      </c>
      <c r="C972" s="4">
        <v>1403.92</v>
      </c>
      <c r="D972" t="s">
        <v>1277</v>
      </c>
    </row>
    <row r="973" spans="1:4" x14ac:dyDescent="0.3">
      <c r="A973" s="1" t="s">
        <v>849</v>
      </c>
      <c r="B973" s="1" t="s">
        <v>2317</v>
      </c>
      <c r="C973" s="4">
        <v>1601.91</v>
      </c>
      <c r="D973" t="s">
        <v>1277</v>
      </c>
    </row>
    <row r="974" spans="1:4" x14ac:dyDescent="0.3">
      <c r="A974" s="1" t="s">
        <v>850</v>
      </c>
      <c r="B974" s="1" t="s">
        <v>2318</v>
      </c>
      <c r="C974" s="4">
        <v>1240</v>
      </c>
      <c r="D974" t="s">
        <v>1277</v>
      </c>
    </row>
    <row r="975" spans="1:4" x14ac:dyDescent="0.3">
      <c r="A975" s="1" t="s">
        <v>851</v>
      </c>
      <c r="B975" s="1" t="s">
        <v>2319</v>
      </c>
      <c r="C975" s="4">
        <v>1380.38</v>
      </c>
      <c r="D975" t="s">
        <v>1277</v>
      </c>
    </row>
    <row r="976" spans="1:4" x14ac:dyDescent="0.3">
      <c r="A976" s="1" t="s">
        <v>852</v>
      </c>
      <c r="B976" s="1" t="s">
        <v>2320</v>
      </c>
      <c r="C976" s="4">
        <v>2376.64</v>
      </c>
      <c r="D976" t="s">
        <v>1277</v>
      </c>
    </row>
    <row r="977" spans="1:4" x14ac:dyDescent="0.3">
      <c r="A977" s="1" t="s">
        <v>853</v>
      </c>
      <c r="B977" s="1" t="s">
        <v>2321</v>
      </c>
      <c r="C977" s="4">
        <v>2819.56</v>
      </c>
      <c r="D977" t="s">
        <v>1277</v>
      </c>
    </row>
    <row r="978" spans="1:4" x14ac:dyDescent="0.3">
      <c r="A978" s="1" t="s">
        <v>854</v>
      </c>
      <c r="B978" s="1" t="s">
        <v>2322</v>
      </c>
      <c r="C978" s="4">
        <v>2967.91</v>
      </c>
      <c r="D978" t="s">
        <v>1277</v>
      </c>
    </row>
    <row r="979" spans="1:4" x14ac:dyDescent="0.3">
      <c r="A979" s="1" t="s">
        <v>855</v>
      </c>
      <c r="B979" s="1" t="s">
        <v>2323</v>
      </c>
      <c r="C979" s="4">
        <v>1220</v>
      </c>
      <c r="D979" t="s">
        <v>1278</v>
      </c>
    </row>
    <row r="980" spans="1:4" x14ac:dyDescent="0.3">
      <c r="A980" s="1" t="s">
        <v>856</v>
      </c>
      <c r="B980" s="1" t="s">
        <v>2324</v>
      </c>
      <c r="C980" s="4">
        <v>1372.53</v>
      </c>
      <c r="D980" t="s">
        <v>1278</v>
      </c>
    </row>
    <row r="981" spans="1:4" x14ac:dyDescent="0.3">
      <c r="A981" s="1" t="s">
        <v>857</v>
      </c>
      <c r="B981" s="1" t="s">
        <v>2325</v>
      </c>
      <c r="C981" s="4">
        <v>1364.04</v>
      </c>
      <c r="D981" t="s">
        <v>1278</v>
      </c>
    </row>
    <row r="982" spans="1:4" x14ac:dyDescent="0.3">
      <c r="A982" s="1" t="s">
        <v>858</v>
      </c>
      <c r="B982" s="1" t="s">
        <v>2326</v>
      </c>
      <c r="C982" s="4">
        <v>1210</v>
      </c>
      <c r="D982" t="s">
        <v>1278</v>
      </c>
    </row>
    <row r="983" spans="1:4" x14ac:dyDescent="0.3">
      <c r="A983" s="1" t="s">
        <v>859</v>
      </c>
      <c r="B983" s="1" t="s">
        <v>2327</v>
      </c>
      <c r="C983" s="4">
        <v>1852.99</v>
      </c>
      <c r="D983" t="s">
        <v>1278</v>
      </c>
    </row>
    <row r="984" spans="1:4" x14ac:dyDescent="0.3">
      <c r="A984" s="1" t="s">
        <v>860</v>
      </c>
      <c r="B984" s="1" t="s">
        <v>2328</v>
      </c>
      <c r="C984" s="4">
        <v>2060</v>
      </c>
      <c r="D984" t="s">
        <v>1278</v>
      </c>
    </row>
    <row r="985" spans="1:4" x14ac:dyDescent="0.3">
      <c r="A985" s="1" t="s">
        <v>861</v>
      </c>
      <c r="B985" s="1" t="s">
        <v>2329</v>
      </c>
      <c r="C985" s="4">
        <v>2281.02</v>
      </c>
      <c r="D985" t="s">
        <v>1278</v>
      </c>
    </row>
    <row r="986" spans="1:4" x14ac:dyDescent="0.3">
      <c r="A986" s="1" t="s">
        <v>862</v>
      </c>
      <c r="B986" s="1" t="s">
        <v>2330</v>
      </c>
      <c r="C986" s="4">
        <v>2320.56</v>
      </c>
      <c r="D986" t="s">
        <v>1278</v>
      </c>
    </row>
    <row r="987" spans="1:4" x14ac:dyDescent="0.3">
      <c r="A987" s="1" t="s">
        <v>2331</v>
      </c>
      <c r="B987" s="1" t="s">
        <v>2332</v>
      </c>
      <c r="C987" s="4">
        <v>1466.62</v>
      </c>
      <c r="D987" t="s">
        <v>1279</v>
      </c>
    </row>
    <row r="988" spans="1:4" x14ac:dyDescent="0.3">
      <c r="A988" s="1" t="s">
        <v>863</v>
      </c>
      <c r="B988" s="1" t="s">
        <v>2333</v>
      </c>
      <c r="C988" s="4">
        <v>2380</v>
      </c>
      <c r="D988" t="s">
        <v>1279</v>
      </c>
    </row>
    <row r="989" spans="1:4" x14ac:dyDescent="0.3">
      <c r="A989" s="1" t="s">
        <v>864</v>
      </c>
      <c r="B989" s="1" t="s">
        <v>2334</v>
      </c>
      <c r="C989" s="4">
        <v>2340.02</v>
      </c>
      <c r="D989" t="s">
        <v>1279</v>
      </c>
    </row>
    <row r="990" spans="1:4" x14ac:dyDescent="0.3">
      <c r="A990" s="1" t="s">
        <v>865</v>
      </c>
      <c r="B990" s="1" t="s">
        <v>2335</v>
      </c>
      <c r="C990" s="4">
        <v>1593.53</v>
      </c>
      <c r="D990" t="s">
        <v>1279</v>
      </c>
    </row>
    <row r="991" spans="1:4" x14ac:dyDescent="0.3">
      <c r="A991" s="1" t="s">
        <v>866</v>
      </c>
      <c r="B991" s="1" t="s">
        <v>2336</v>
      </c>
      <c r="C991" s="4">
        <v>2623.52</v>
      </c>
      <c r="D991" t="s">
        <v>1279</v>
      </c>
    </row>
    <row r="992" spans="1:4" x14ac:dyDescent="0.3">
      <c r="A992" s="1" t="s">
        <v>867</v>
      </c>
      <c r="B992" s="1" t="s">
        <v>2337</v>
      </c>
      <c r="C992" s="4">
        <v>2994.11</v>
      </c>
      <c r="D992" t="s">
        <v>1279</v>
      </c>
    </row>
    <row r="993" spans="1:4" x14ac:dyDescent="0.3">
      <c r="A993" s="1" t="s">
        <v>868</v>
      </c>
      <c r="B993" s="1" t="s">
        <v>2338</v>
      </c>
      <c r="C993" s="4">
        <v>2473.21</v>
      </c>
      <c r="D993" t="s">
        <v>1279</v>
      </c>
    </row>
    <row r="994" spans="1:4" x14ac:dyDescent="0.3">
      <c r="A994" s="1" t="s">
        <v>2694</v>
      </c>
      <c r="B994" s="1" t="s">
        <v>2695</v>
      </c>
      <c r="C994" s="4">
        <v>2190.0100000000002</v>
      </c>
      <c r="D994" t="s">
        <v>2825</v>
      </c>
    </row>
    <row r="995" spans="1:4" x14ac:dyDescent="0.3">
      <c r="A995" s="1" t="s">
        <v>869</v>
      </c>
      <c r="B995" s="1" t="s">
        <v>2339</v>
      </c>
      <c r="C995" s="4">
        <v>3023.42</v>
      </c>
      <c r="D995" t="s">
        <v>2825</v>
      </c>
    </row>
    <row r="996" spans="1:4" x14ac:dyDescent="0.3">
      <c r="A996" s="1" t="s">
        <v>2696</v>
      </c>
      <c r="B996" s="1" t="s">
        <v>2697</v>
      </c>
      <c r="C996" s="4">
        <v>4249.8999999999996</v>
      </c>
      <c r="D996" t="s">
        <v>2825</v>
      </c>
    </row>
    <row r="997" spans="1:4" x14ac:dyDescent="0.3">
      <c r="A997" s="1" t="s">
        <v>870</v>
      </c>
      <c r="B997" s="1" t="s">
        <v>2340</v>
      </c>
      <c r="C997" s="4">
        <v>2190.0100000000002</v>
      </c>
      <c r="D997" t="s">
        <v>2825</v>
      </c>
    </row>
    <row r="998" spans="1:4" x14ac:dyDescent="0.3">
      <c r="A998" s="1" t="s">
        <v>871</v>
      </c>
      <c r="B998" s="1" t="s">
        <v>2341</v>
      </c>
      <c r="C998" s="4">
        <v>2127.59</v>
      </c>
      <c r="D998" t="s">
        <v>1280</v>
      </c>
    </row>
    <row r="999" spans="1:4" x14ac:dyDescent="0.3">
      <c r="A999" s="1" t="s">
        <v>872</v>
      </c>
      <c r="B999" s="1" t="s">
        <v>2342</v>
      </c>
      <c r="C999" s="4">
        <v>1587.85</v>
      </c>
      <c r="D999" t="s">
        <v>1280</v>
      </c>
    </row>
    <row r="1000" spans="1:4" x14ac:dyDescent="0.3">
      <c r="A1000" s="1" t="s">
        <v>873</v>
      </c>
      <c r="B1000" s="1" t="s">
        <v>2343</v>
      </c>
      <c r="C1000" s="4">
        <v>1826.33</v>
      </c>
      <c r="D1000" t="s">
        <v>1280</v>
      </c>
    </row>
    <row r="1001" spans="1:4" x14ac:dyDescent="0.3">
      <c r="A1001" s="1" t="s">
        <v>874</v>
      </c>
      <c r="B1001" s="1" t="s">
        <v>2344</v>
      </c>
      <c r="C1001" s="4">
        <v>1359.62</v>
      </c>
      <c r="D1001" t="s">
        <v>1280</v>
      </c>
    </row>
    <row r="1002" spans="1:4" x14ac:dyDescent="0.3">
      <c r="A1002" s="1" t="s">
        <v>2345</v>
      </c>
      <c r="B1002" s="1" t="s">
        <v>2346</v>
      </c>
      <c r="C1002" s="4">
        <v>1500</v>
      </c>
      <c r="D1002" t="s">
        <v>1280</v>
      </c>
    </row>
    <row r="1003" spans="1:4" x14ac:dyDescent="0.3">
      <c r="A1003" s="1" t="s">
        <v>875</v>
      </c>
      <c r="B1003" s="1" t="s">
        <v>2347</v>
      </c>
      <c r="C1003" s="4">
        <v>2805.92</v>
      </c>
      <c r="D1003" t="s">
        <v>1280</v>
      </c>
    </row>
    <row r="1004" spans="1:4" x14ac:dyDescent="0.3">
      <c r="A1004" s="1" t="s">
        <v>876</v>
      </c>
      <c r="B1004" s="1" t="s">
        <v>2348</v>
      </c>
      <c r="C1004" s="4">
        <v>2257.75</v>
      </c>
      <c r="D1004" t="s">
        <v>1280</v>
      </c>
    </row>
    <row r="1005" spans="1:4" x14ac:dyDescent="0.3">
      <c r="A1005" s="1" t="s">
        <v>2349</v>
      </c>
      <c r="B1005" s="1" t="s">
        <v>2350</v>
      </c>
      <c r="C1005" s="4">
        <v>1510</v>
      </c>
      <c r="D1005" t="s">
        <v>1280</v>
      </c>
    </row>
    <row r="1006" spans="1:4" x14ac:dyDescent="0.3">
      <c r="A1006" s="1" t="s">
        <v>1123</v>
      </c>
      <c r="B1006" s="1" t="s">
        <v>2351</v>
      </c>
      <c r="C1006" s="4">
        <v>1808.56</v>
      </c>
      <c r="D1006" t="s">
        <v>1280</v>
      </c>
    </row>
    <row r="1007" spans="1:4" x14ac:dyDescent="0.3">
      <c r="A1007" s="1" t="s">
        <v>877</v>
      </c>
      <c r="B1007" s="1" t="s">
        <v>2352</v>
      </c>
      <c r="C1007" s="4">
        <v>2025.95</v>
      </c>
      <c r="D1007" t="s">
        <v>1280</v>
      </c>
    </row>
    <row r="1008" spans="1:4" x14ac:dyDescent="0.3">
      <c r="A1008" s="1" t="s">
        <v>878</v>
      </c>
      <c r="B1008" s="1" t="s">
        <v>2353</v>
      </c>
      <c r="C1008" s="4">
        <v>1618.55</v>
      </c>
      <c r="D1008" t="s">
        <v>1280</v>
      </c>
    </row>
    <row r="1009" spans="1:4" x14ac:dyDescent="0.3">
      <c r="A1009" s="1" t="s">
        <v>879</v>
      </c>
      <c r="B1009" s="1" t="s">
        <v>2354</v>
      </c>
      <c r="C1009" s="4">
        <v>1932.98</v>
      </c>
      <c r="D1009" t="s">
        <v>1280</v>
      </c>
    </row>
    <row r="1010" spans="1:4" x14ac:dyDescent="0.3">
      <c r="A1010" s="1" t="s">
        <v>2355</v>
      </c>
      <c r="B1010" s="1" t="s">
        <v>2356</v>
      </c>
      <c r="C1010" s="4">
        <v>1886.41</v>
      </c>
      <c r="D1010" t="s">
        <v>1280</v>
      </c>
    </row>
    <row r="1011" spans="1:4" x14ac:dyDescent="0.3">
      <c r="A1011" s="1" t="s">
        <v>880</v>
      </c>
      <c r="B1011" s="1" t="s">
        <v>2357</v>
      </c>
      <c r="C1011" s="4">
        <v>2175.71</v>
      </c>
      <c r="D1011" t="s">
        <v>1280</v>
      </c>
    </row>
    <row r="1012" spans="1:4" x14ac:dyDescent="0.3">
      <c r="A1012" s="1" t="s">
        <v>881</v>
      </c>
      <c r="B1012" s="1" t="s">
        <v>2358</v>
      </c>
      <c r="C1012" s="4">
        <v>2793.96</v>
      </c>
      <c r="D1012" t="s">
        <v>1280</v>
      </c>
    </row>
    <row r="1013" spans="1:4" x14ac:dyDescent="0.3">
      <c r="A1013" s="1" t="s">
        <v>882</v>
      </c>
      <c r="B1013" s="1" t="s">
        <v>2359</v>
      </c>
      <c r="C1013" s="4">
        <v>2101.37</v>
      </c>
      <c r="D1013" t="s">
        <v>1280</v>
      </c>
    </row>
    <row r="1014" spans="1:4" x14ac:dyDescent="0.3">
      <c r="A1014" s="1" t="s">
        <v>883</v>
      </c>
      <c r="B1014" s="1" t="s">
        <v>2360</v>
      </c>
      <c r="C1014" s="4">
        <v>2646.66</v>
      </c>
      <c r="D1014" t="s">
        <v>1280</v>
      </c>
    </row>
    <row r="1015" spans="1:4" x14ac:dyDescent="0.3">
      <c r="A1015" s="1" t="s">
        <v>884</v>
      </c>
      <c r="B1015" s="1" t="s">
        <v>2361</v>
      </c>
      <c r="C1015" s="4">
        <v>2950.9</v>
      </c>
      <c r="D1015" t="s">
        <v>1280</v>
      </c>
    </row>
    <row r="1016" spans="1:4" x14ac:dyDescent="0.3">
      <c r="A1016" s="1" t="s">
        <v>885</v>
      </c>
      <c r="B1016" s="1" t="s">
        <v>2362</v>
      </c>
      <c r="C1016" s="4">
        <v>1808.06</v>
      </c>
      <c r="D1016" t="s">
        <v>1280</v>
      </c>
    </row>
    <row r="1017" spans="1:4" x14ac:dyDescent="0.3">
      <c r="A1017" s="1" t="s">
        <v>886</v>
      </c>
      <c r="B1017" s="1" t="s">
        <v>2363</v>
      </c>
      <c r="C1017" s="4">
        <v>1697.67</v>
      </c>
      <c r="D1017" t="s">
        <v>1280</v>
      </c>
    </row>
    <row r="1018" spans="1:4" x14ac:dyDescent="0.3">
      <c r="A1018" s="1" t="s">
        <v>887</v>
      </c>
      <c r="B1018" s="1" t="s">
        <v>2364</v>
      </c>
      <c r="C1018" s="4">
        <v>1452.54</v>
      </c>
      <c r="D1018" t="s">
        <v>1280</v>
      </c>
    </row>
    <row r="1019" spans="1:4" x14ac:dyDescent="0.3">
      <c r="A1019" s="1" t="s">
        <v>2365</v>
      </c>
      <c r="B1019" s="1" t="s">
        <v>2366</v>
      </c>
      <c r="C1019" s="4">
        <v>2386.52</v>
      </c>
      <c r="D1019" t="s">
        <v>1281</v>
      </c>
    </row>
    <row r="1020" spans="1:4" x14ac:dyDescent="0.3">
      <c r="A1020" s="1" t="s">
        <v>888</v>
      </c>
      <c r="B1020" s="1" t="s">
        <v>2367</v>
      </c>
      <c r="C1020" s="4">
        <v>2503.5500000000002</v>
      </c>
      <c r="D1020" t="s">
        <v>1281</v>
      </c>
    </row>
    <row r="1021" spans="1:4" x14ac:dyDescent="0.3">
      <c r="A1021" s="1" t="s">
        <v>1124</v>
      </c>
      <c r="B1021" s="1" t="s">
        <v>2368</v>
      </c>
      <c r="C1021" s="4">
        <v>3049.73</v>
      </c>
      <c r="D1021" t="s">
        <v>1281</v>
      </c>
    </row>
    <row r="1022" spans="1:4" x14ac:dyDescent="0.3">
      <c r="A1022" s="1" t="s">
        <v>889</v>
      </c>
      <c r="B1022" s="1" t="s">
        <v>2369</v>
      </c>
      <c r="C1022" s="4">
        <v>2867.76</v>
      </c>
      <c r="D1022" t="s">
        <v>1281</v>
      </c>
    </row>
    <row r="1023" spans="1:4" x14ac:dyDescent="0.3">
      <c r="A1023" s="1" t="s">
        <v>890</v>
      </c>
      <c r="B1023" s="1" t="s">
        <v>2370</v>
      </c>
      <c r="C1023" s="4">
        <v>3151.2</v>
      </c>
      <c r="D1023" t="s">
        <v>1282</v>
      </c>
    </row>
    <row r="1024" spans="1:4" x14ac:dyDescent="0.3">
      <c r="A1024" s="1" t="s">
        <v>891</v>
      </c>
      <c r="B1024" s="1" t="s">
        <v>2371</v>
      </c>
      <c r="C1024" s="4">
        <v>1168.67</v>
      </c>
      <c r="D1024" t="s">
        <v>1282</v>
      </c>
    </row>
    <row r="1025" spans="1:4" x14ac:dyDescent="0.3">
      <c r="A1025" s="1" t="s">
        <v>892</v>
      </c>
      <c r="B1025" s="1" t="s">
        <v>2372</v>
      </c>
      <c r="C1025" s="4">
        <v>1234.53</v>
      </c>
      <c r="D1025" t="s">
        <v>1282</v>
      </c>
    </row>
    <row r="1026" spans="1:4" x14ac:dyDescent="0.3">
      <c r="A1026" s="1" t="s">
        <v>893</v>
      </c>
      <c r="B1026" s="1" t="s">
        <v>2373</v>
      </c>
      <c r="C1026" s="4">
        <v>2222.27</v>
      </c>
      <c r="D1026" t="s">
        <v>1283</v>
      </c>
    </row>
    <row r="1027" spans="1:4" x14ac:dyDescent="0.3">
      <c r="A1027" s="1" t="s">
        <v>894</v>
      </c>
      <c r="B1027" s="1" t="s">
        <v>2374</v>
      </c>
      <c r="C1027" s="4">
        <v>3258.5</v>
      </c>
      <c r="D1027" t="s">
        <v>1283</v>
      </c>
    </row>
    <row r="1028" spans="1:4" x14ac:dyDescent="0.3">
      <c r="A1028" s="1" t="s">
        <v>895</v>
      </c>
      <c r="B1028" s="1" t="s">
        <v>2375</v>
      </c>
      <c r="C1028" s="4">
        <v>3437.02</v>
      </c>
      <c r="D1028" t="s">
        <v>1284</v>
      </c>
    </row>
    <row r="1029" spans="1:4" x14ac:dyDescent="0.3">
      <c r="A1029" s="1" t="s">
        <v>896</v>
      </c>
      <c r="B1029" s="1" t="s">
        <v>2376</v>
      </c>
      <c r="C1029" s="4">
        <v>1273.05</v>
      </c>
      <c r="D1029" t="s">
        <v>1284</v>
      </c>
    </row>
    <row r="1030" spans="1:4" x14ac:dyDescent="0.3">
      <c r="A1030" s="1" t="s">
        <v>897</v>
      </c>
      <c r="B1030" s="1" t="s">
        <v>2377</v>
      </c>
      <c r="C1030" s="4">
        <v>1667.05</v>
      </c>
      <c r="D1030" t="s">
        <v>1285</v>
      </c>
    </row>
    <row r="1031" spans="1:4" x14ac:dyDescent="0.3">
      <c r="A1031" s="1" t="s">
        <v>898</v>
      </c>
      <c r="B1031" s="1" t="s">
        <v>2378</v>
      </c>
      <c r="C1031" s="4">
        <v>2754.62</v>
      </c>
      <c r="D1031" t="s">
        <v>1285</v>
      </c>
    </row>
    <row r="1032" spans="1:4" x14ac:dyDescent="0.3">
      <c r="A1032" s="1" t="s">
        <v>899</v>
      </c>
      <c r="B1032" s="1" t="s">
        <v>2379</v>
      </c>
      <c r="C1032" s="4">
        <v>1279.7</v>
      </c>
      <c r="D1032" t="s">
        <v>1286</v>
      </c>
    </row>
    <row r="1033" spans="1:4" x14ac:dyDescent="0.3">
      <c r="A1033" s="1" t="s">
        <v>900</v>
      </c>
      <c r="B1033" s="1" t="s">
        <v>2380</v>
      </c>
      <c r="C1033" s="4">
        <v>2895.58</v>
      </c>
      <c r="D1033" t="s">
        <v>1286</v>
      </c>
    </row>
    <row r="1034" spans="1:4" x14ac:dyDescent="0.3">
      <c r="A1034" s="1" t="s">
        <v>901</v>
      </c>
      <c r="B1034" s="1" t="s">
        <v>2381</v>
      </c>
      <c r="C1034" s="4">
        <v>4524.3999999999996</v>
      </c>
      <c r="D1034" t="s">
        <v>1286</v>
      </c>
    </row>
    <row r="1035" spans="1:4" x14ac:dyDescent="0.3">
      <c r="A1035" s="1" t="s">
        <v>902</v>
      </c>
      <c r="B1035" s="1" t="s">
        <v>2382</v>
      </c>
      <c r="C1035" s="4">
        <v>1365.32</v>
      </c>
      <c r="D1035" t="s">
        <v>1286</v>
      </c>
    </row>
    <row r="1036" spans="1:4" x14ac:dyDescent="0.3">
      <c r="A1036" s="1" t="s">
        <v>903</v>
      </c>
      <c r="B1036" s="1" t="s">
        <v>2383</v>
      </c>
      <c r="C1036" s="4">
        <v>1293.04</v>
      </c>
      <c r="D1036" t="s">
        <v>1287</v>
      </c>
    </row>
    <row r="1037" spans="1:4" x14ac:dyDescent="0.3">
      <c r="A1037" s="1" t="s">
        <v>904</v>
      </c>
      <c r="B1037" s="1" t="s">
        <v>2384</v>
      </c>
      <c r="C1037" s="4">
        <v>1370.87</v>
      </c>
      <c r="D1037" t="s">
        <v>1288</v>
      </c>
    </row>
    <row r="1038" spans="1:4" x14ac:dyDescent="0.3">
      <c r="A1038" s="1" t="s">
        <v>905</v>
      </c>
      <c r="B1038" s="1" t="s">
        <v>2385</v>
      </c>
      <c r="C1038" s="4">
        <v>2414.14</v>
      </c>
      <c r="D1038" t="s">
        <v>1288</v>
      </c>
    </row>
    <row r="1039" spans="1:4" x14ac:dyDescent="0.3">
      <c r="A1039" s="1" t="s">
        <v>906</v>
      </c>
      <c r="B1039" s="1" t="s">
        <v>2386</v>
      </c>
      <c r="C1039" s="4">
        <v>1914.34</v>
      </c>
      <c r="D1039" t="s">
        <v>1288</v>
      </c>
    </row>
    <row r="1040" spans="1:4" x14ac:dyDescent="0.3">
      <c r="A1040" s="1" t="s">
        <v>907</v>
      </c>
      <c r="B1040" s="1" t="s">
        <v>2387</v>
      </c>
      <c r="C1040" s="4">
        <v>2553.2800000000002</v>
      </c>
      <c r="D1040" t="s">
        <v>1288</v>
      </c>
    </row>
    <row r="1041" spans="1:4" x14ac:dyDescent="0.3">
      <c r="A1041" s="1" t="s">
        <v>908</v>
      </c>
      <c r="B1041" s="1" t="s">
        <v>2388</v>
      </c>
      <c r="C1041" s="4">
        <v>3053.5</v>
      </c>
      <c r="D1041" t="s">
        <v>1289</v>
      </c>
    </row>
    <row r="1042" spans="1:4" x14ac:dyDescent="0.3">
      <c r="A1042" s="1" t="s">
        <v>909</v>
      </c>
      <c r="B1042" s="1" t="s">
        <v>2389</v>
      </c>
      <c r="C1042" s="4">
        <v>2186.29</v>
      </c>
      <c r="D1042" t="s">
        <v>1289</v>
      </c>
    </row>
    <row r="1043" spans="1:4" x14ac:dyDescent="0.3">
      <c r="A1043" s="1" t="s">
        <v>910</v>
      </c>
      <c r="B1043" s="1" t="s">
        <v>2390</v>
      </c>
      <c r="C1043" s="4">
        <v>1447.04</v>
      </c>
      <c r="D1043" t="s">
        <v>1290</v>
      </c>
    </row>
    <row r="1044" spans="1:4" x14ac:dyDescent="0.3">
      <c r="A1044" s="1" t="s">
        <v>911</v>
      </c>
      <c r="B1044" s="1" t="s">
        <v>2391</v>
      </c>
      <c r="C1044" s="4">
        <v>3077.25</v>
      </c>
      <c r="D1044" t="s">
        <v>1290</v>
      </c>
    </row>
    <row r="1045" spans="1:4" x14ac:dyDescent="0.3">
      <c r="A1045" s="1" t="s">
        <v>912</v>
      </c>
      <c r="B1045" s="1" t="s">
        <v>2392</v>
      </c>
      <c r="C1045" s="4">
        <v>1330.01</v>
      </c>
      <c r="D1045" t="s">
        <v>1290</v>
      </c>
    </row>
    <row r="1046" spans="1:4" x14ac:dyDescent="0.3">
      <c r="A1046" s="1" t="s">
        <v>913</v>
      </c>
      <c r="B1046" s="1" t="s">
        <v>2393</v>
      </c>
      <c r="C1046" s="4">
        <v>1654.77</v>
      </c>
      <c r="D1046" t="s">
        <v>1290</v>
      </c>
    </row>
    <row r="1047" spans="1:4" x14ac:dyDescent="0.3">
      <c r="A1047" s="1" t="s">
        <v>914</v>
      </c>
      <c r="B1047" s="1" t="s">
        <v>2394</v>
      </c>
      <c r="C1047" s="4">
        <v>1874.97</v>
      </c>
      <c r="D1047" t="s">
        <v>1291</v>
      </c>
    </row>
    <row r="1048" spans="1:4" x14ac:dyDescent="0.3">
      <c r="A1048" s="1" t="s">
        <v>2698</v>
      </c>
      <c r="B1048" s="1" t="s">
        <v>2699</v>
      </c>
      <c r="C1048" s="4">
        <v>1240</v>
      </c>
      <c r="D1048" t="s">
        <v>1291</v>
      </c>
    </row>
    <row r="1049" spans="1:4" x14ac:dyDescent="0.3">
      <c r="A1049" s="1" t="s">
        <v>915</v>
      </c>
      <c r="B1049" s="1" t="s">
        <v>2395</v>
      </c>
      <c r="C1049" s="4">
        <v>3172</v>
      </c>
      <c r="D1049" t="s">
        <v>1291</v>
      </c>
    </row>
    <row r="1050" spans="1:4" x14ac:dyDescent="0.3">
      <c r="A1050" s="1" t="s">
        <v>916</v>
      </c>
      <c r="B1050" s="1" t="s">
        <v>2396</v>
      </c>
      <c r="C1050" s="4">
        <v>3373.97</v>
      </c>
      <c r="D1050" t="s">
        <v>1292</v>
      </c>
    </row>
    <row r="1051" spans="1:4" x14ac:dyDescent="0.3">
      <c r="A1051" s="1" t="s">
        <v>917</v>
      </c>
      <c r="B1051" s="1" t="s">
        <v>2397</v>
      </c>
      <c r="C1051" s="4">
        <v>1330.01</v>
      </c>
      <c r="D1051" t="s">
        <v>1292</v>
      </c>
    </row>
    <row r="1052" spans="1:4" x14ac:dyDescent="0.3">
      <c r="A1052" s="1" t="s">
        <v>918</v>
      </c>
      <c r="B1052" s="1" t="s">
        <v>2398</v>
      </c>
      <c r="C1052" s="4">
        <v>3799.91</v>
      </c>
      <c r="D1052" t="s">
        <v>1292</v>
      </c>
    </row>
    <row r="1053" spans="1:4" x14ac:dyDescent="0.3">
      <c r="A1053" s="1" t="s">
        <v>919</v>
      </c>
      <c r="B1053" s="1" t="s">
        <v>2399</v>
      </c>
      <c r="C1053" s="4">
        <v>1825.23</v>
      </c>
      <c r="D1053" t="s">
        <v>1292</v>
      </c>
    </row>
    <row r="1054" spans="1:4" x14ac:dyDescent="0.3">
      <c r="A1054" s="1" t="s">
        <v>920</v>
      </c>
      <c r="B1054" s="1" t="s">
        <v>2400</v>
      </c>
      <c r="C1054" s="4">
        <v>1519.66</v>
      </c>
      <c r="D1054" t="s">
        <v>1293</v>
      </c>
    </row>
    <row r="1055" spans="1:4" x14ac:dyDescent="0.3">
      <c r="A1055" s="1" t="s">
        <v>921</v>
      </c>
      <c r="B1055" s="1" t="s">
        <v>2401</v>
      </c>
      <c r="C1055" s="4">
        <v>1474.63</v>
      </c>
      <c r="D1055" t="s">
        <v>1293</v>
      </c>
    </row>
    <row r="1056" spans="1:4" x14ac:dyDescent="0.3">
      <c r="A1056" s="1" t="s">
        <v>922</v>
      </c>
      <c r="B1056" s="1" t="s">
        <v>2402</v>
      </c>
      <c r="C1056" s="4">
        <v>1474.63</v>
      </c>
      <c r="D1056" t="s">
        <v>1293</v>
      </c>
    </row>
    <row r="1057" spans="1:4" x14ac:dyDescent="0.3">
      <c r="A1057" s="1" t="s">
        <v>923</v>
      </c>
      <c r="B1057" s="1" t="s">
        <v>2403</v>
      </c>
      <c r="C1057" s="4">
        <v>1280</v>
      </c>
      <c r="D1057" t="s">
        <v>1293</v>
      </c>
    </row>
    <row r="1058" spans="1:4" x14ac:dyDescent="0.3">
      <c r="A1058" s="1" t="s">
        <v>924</v>
      </c>
      <c r="B1058" s="1" t="s">
        <v>2404</v>
      </c>
      <c r="C1058" s="4">
        <v>5233.17</v>
      </c>
      <c r="D1058" t="s">
        <v>1293</v>
      </c>
    </row>
    <row r="1059" spans="1:4" x14ac:dyDescent="0.3">
      <c r="A1059" s="1" t="s">
        <v>925</v>
      </c>
      <c r="B1059" s="1" t="s">
        <v>2405</v>
      </c>
      <c r="C1059" s="4">
        <v>1949.24</v>
      </c>
      <c r="D1059" t="s">
        <v>1293</v>
      </c>
    </row>
    <row r="1060" spans="1:4" x14ac:dyDescent="0.3">
      <c r="A1060" s="1" t="s">
        <v>926</v>
      </c>
      <c r="B1060" s="1" t="s">
        <v>2406</v>
      </c>
      <c r="C1060" s="4">
        <v>1630.25</v>
      </c>
      <c r="D1060" t="s">
        <v>1293</v>
      </c>
    </row>
    <row r="1061" spans="1:4" x14ac:dyDescent="0.3">
      <c r="A1061" s="1" t="s">
        <v>927</v>
      </c>
      <c r="B1061" s="1" t="s">
        <v>2407</v>
      </c>
      <c r="C1061" s="4">
        <v>2748.36</v>
      </c>
      <c r="D1061" t="s">
        <v>1293</v>
      </c>
    </row>
    <row r="1062" spans="1:4" x14ac:dyDescent="0.3">
      <c r="A1062" s="1" t="s">
        <v>928</v>
      </c>
      <c r="B1062" s="1" t="s">
        <v>2408</v>
      </c>
      <c r="C1062" s="4">
        <v>2020.59</v>
      </c>
      <c r="D1062" t="s">
        <v>1293</v>
      </c>
    </row>
    <row r="1063" spans="1:4" x14ac:dyDescent="0.3">
      <c r="A1063" s="1" t="s">
        <v>929</v>
      </c>
      <c r="B1063" s="1" t="s">
        <v>2409</v>
      </c>
      <c r="C1063" s="4">
        <v>1356.75</v>
      </c>
      <c r="D1063" t="s">
        <v>1293</v>
      </c>
    </row>
    <row r="1064" spans="1:4" x14ac:dyDescent="0.3">
      <c r="A1064" s="1" t="s">
        <v>930</v>
      </c>
      <c r="B1064" s="1" t="s">
        <v>2410</v>
      </c>
      <c r="C1064" s="4">
        <v>1360</v>
      </c>
      <c r="D1064" t="s">
        <v>1294</v>
      </c>
    </row>
    <row r="1065" spans="1:4" x14ac:dyDescent="0.3">
      <c r="A1065" s="1" t="s">
        <v>931</v>
      </c>
      <c r="B1065" s="1" t="s">
        <v>2411</v>
      </c>
      <c r="C1065" s="4">
        <v>3631.61</v>
      </c>
      <c r="D1065" t="s">
        <v>1295</v>
      </c>
    </row>
    <row r="1066" spans="1:4" x14ac:dyDescent="0.3">
      <c r="A1066" s="1" t="s">
        <v>932</v>
      </c>
      <c r="B1066" s="1" t="s">
        <v>2412</v>
      </c>
      <c r="C1066" s="4">
        <v>1219.5999999999999</v>
      </c>
      <c r="D1066" t="s">
        <v>1296</v>
      </c>
    </row>
    <row r="1067" spans="1:4" x14ac:dyDescent="0.3">
      <c r="A1067" s="1" t="s">
        <v>933</v>
      </c>
      <c r="B1067" s="1" t="s">
        <v>2413</v>
      </c>
      <c r="C1067" s="4">
        <v>1507.55</v>
      </c>
      <c r="D1067" t="s">
        <v>1297</v>
      </c>
    </row>
    <row r="1068" spans="1:4" x14ac:dyDescent="0.3">
      <c r="A1068" s="1" t="s">
        <v>934</v>
      </c>
      <c r="B1068" s="1" t="s">
        <v>2414</v>
      </c>
      <c r="C1068" s="4">
        <v>2493.9699999999998</v>
      </c>
      <c r="D1068" t="s">
        <v>1297</v>
      </c>
    </row>
    <row r="1069" spans="1:4" x14ac:dyDescent="0.3">
      <c r="A1069" s="1" t="s">
        <v>935</v>
      </c>
      <c r="B1069" s="1" t="s">
        <v>2415</v>
      </c>
      <c r="C1069" s="4">
        <v>1429.59</v>
      </c>
      <c r="D1069" t="s">
        <v>1298</v>
      </c>
    </row>
    <row r="1070" spans="1:4" x14ac:dyDescent="0.3">
      <c r="A1070" s="1" t="s">
        <v>936</v>
      </c>
      <c r="B1070" s="1" t="s">
        <v>2416</v>
      </c>
      <c r="C1070" s="4">
        <v>1437.26</v>
      </c>
      <c r="D1070" t="s">
        <v>1298</v>
      </c>
    </row>
    <row r="1071" spans="1:4" x14ac:dyDescent="0.3">
      <c r="A1071" s="1" t="s">
        <v>937</v>
      </c>
      <c r="B1071" s="1" t="s">
        <v>2417</v>
      </c>
      <c r="C1071" s="4">
        <v>1300</v>
      </c>
      <c r="D1071" t="s">
        <v>1298</v>
      </c>
    </row>
    <row r="1072" spans="1:4" x14ac:dyDescent="0.3">
      <c r="A1072" s="1" t="s">
        <v>938</v>
      </c>
      <c r="B1072" s="1" t="s">
        <v>2418</v>
      </c>
      <c r="C1072" s="4">
        <v>2785.48</v>
      </c>
      <c r="D1072" t="s">
        <v>1298</v>
      </c>
    </row>
    <row r="1073" spans="1:4" x14ac:dyDescent="0.3">
      <c r="A1073" s="1" t="s">
        <v>939</v>
      </c>
      <c r="B1073" s="1" t="s">
        <v>2419</v>
      </c>
      <c r="C1073" s="4">
        <v>2343.36</v>
      </c>
      <c r="D1073" t="s">
        <v>1299</v>
      </c>
    </row>
    <row r="1074" spans="1:4" x14ac:dyDescent="0.3">
      <c r="A1074" s="1" t="s">
        <v>940</v>
      </c>
      <c r="B1074" s="1" t="s">
        <v>2420</v>
      </c>
      <c r="C1074" s="4">
        <v>2031.99</v>
      </c>
      <c r="D1074" t="s">
        <v>1300</v>
      </c>
    </row>
    <row r="1075" spans="1:4" x14ac:dyDescent="0.3">
      <c r="A1075" s="1" t="s">
        <v>941</v>
      </c>
      <c r="B1075" s="1" t="s">
        <v>2421</v>
      </c>
      <c r="C1075" s="4">
        <v>2563.5</v>
      </c>
      <c r="D1075" t="s">
        <v>1300</v>
      </c>
    </row>
    <row r="1076" spans="1:4" x14ac:dyDescent="0.3">
      <c r="A1076" s="1" t="s">
        <v>942</v>
      </c>
      <c r="B1076" s="1" t="s">
        <v>2422</v>
      </c>
      <c r="C1076" s="4">
        <v>2369.09</v>
      </c>
      <c r="D1076" t="s">
        <v>1300</v>
      </c>
    </row>
    <row r="1077" spans="1:4" x14ac:dyDescent="0.3">
      <c r="A1077" s="1" t="s">
        <v>943</v>
      </c>
      <c r="B1077" s="1" t="s">
        <v>2423</v>
      </c>
      <c r="C1077" s="4">
        <v>1677.89</v>
      </c>
      <c r="D1077" t="s">
        <v>1300</v>
      </c>
    </row>
    <row r="1078" spans="1:4" x14ac:dyDescent="0.3">
      <c r="A1078" s="1" t="s">
        <v>944</v>
      </c>
      <c r="B1078" s="1" t="s">
        <v>2424</v>
      </c>
      <c r="C1078" s="4">
        <v>1415.22</v>
      </c>
      <c r="D1078" t="s">
        <v>1301</v>
      </c>
    </row>
    <row r="1079" spans="1:4" x14ac:dyDescent="0.3">
      <c r="A1079" s="1" t="s">
        <v>945</v>
      </c>
      <c r="B1079" s="1" t="s">
        <v>2425</v>
      </c>
      <c r="C1079" s="4">
        <v>1627.61</v>
      </c>
      <c r="D1079" t="s">
        <v>1302</v>
      </c>
    </row>
    <row r="1080" spans="1:4" x14ac:dyDescent="0.3">
      <c r="A1080" s="1" t="s">
        <v>946</v>
      </c>
      <c r="B1080" s="1" t="s">
        <v>2426</v>
      </c>
      <c r="C1080" s="4">
        <v>1260</v>
      </c>
      <c r="D1080" t="s">
        <v>1302</v>
      </c>
    </row>
    <row r="1081" spans="1:4" x14ac:dyDescent="0.3">
      <c r="A1081" s="1" t="s">
        <v>947</v>
      </c>
      <c r="B1081" s="1" t="s">
        <v>2427</v>
      </c>
      <c r="C1081" s="4">
        <v>1388.91</v>
      </c>
      <c r="D1081" t="s">
        <v>1302</v>
      </c>
    </row>
    <row r="1082" spans="1:4" x14ac:dyDescent="0.3">
      <c r="A1082" s="1" t="s">
        <v>948</v>
      </c>
      <c r="B1082" s="1" t="s">
        <v>2428</v>
      </c>
      <c r="C1082" s="4">
        <v>1448.39</v>
      </c>
      <c r="D1082" t="s">
        <v>1302</v>
      </c>
    </row>
    <row r="1083" spans="1:4" x14ac:dyDescent="0.3">
      <c r="A1083" s="1" t="s">
        <v>949</v>
      </c>
      <c r="B1083" s="1" t="s">
        <v>2429</v>
      </c>
      <c r="C1083" s="4">
        <v>1360.12</v>
      </c>
      <c r="D1083" t="s">
        <v>1302</v>
      </c>
    </row>
    <row r="1084" spans="1:4" x14ac:dyDescent="0.3">
      <c r="A1084" s="1" t="s">
        <v>950</v>
      </c>
      <c r="B1084" s="1" t="s">
        <v>2430</v>
      </c>
      <c r="C1084" s="4">
        <v>1383.07</v>
      </c>
      <c r="D1084" t="s">
        <v>1302</v>
      </c>
    </row>
    <row r="1085" spans="1:4" x14ac:dyDescent="0.3">
      <c r="A1085" s="1" t="s">
        <v>951</v>
      </c>
      <c r="B1085" s="1" t="s">
        <v>2431</v>
      </c>
      <c r="C1085" s="4">
        <v>1190.01</v>
      </c>
      <c r="D1085" t="s">
        <v>1302</v>
      </c>
    </row>
    <row r="1086" spans="1:4" x14ac:dyDescent="0.3">
      <c r="A1086" s="1" t="s">
        <v>952</v>
      </c>
      <c r="B1086" s="1" t="s">
        <v>2432</v>
      </c>
      <c r="C1086" s="4">
        <v>2140</v>
      </c>
      <c r="D1086" t="s">
        <v>1302</v>
      </c>
    </row>
    <row r="1087" spans="1:4" x14ac:dyDescent="0.3">
      <c r="A1087" s="1" t="s">
        <v>953</v>
      </c>
      <c r="B1087" s="1" t="s">
        <v>2433</v>
      </c>
      <c r="C1087" s="4">
        <v>2383.77</v>
      </c>
      <c r="D1087" t="s">
        <v>1302</v>
      </c>
    </row>
    <row r="1088" spans="1:4" x14ac:dyDescent="0.3">
      <c r="A1088" s="1" t="s">
        <v>954</v>
      </c>
      <c r="B1088" s="1" t="s">
        <v>2434</v>
      </c>
      <c r="C1088" s="4">
        <v>2389.04</v>
      </c>
      <c r="D1088" t="s">
        <v>1302</v>
      </c>
    </row>
    <row r="1089" spans="1:4" x14ac:dyDescent="0.3">
      <c r="A1089" s="1" t="s">
        <v>955</v>
      </c>
      <c r="B1089" s="1" t="s">
        <v>2435</v>
      </c>
      <c r="C1089" s="4">
        <v>1847.91</v>
      </c>
      <c r="D1089" t="s">
        <v>1303</v>
      </c>
    </row>
    <row r="1090" spans="1:4" x14ac:dyDescent="0.3">
      <c r="A1090" s="1" t="s">
        <v>956</v>
      </c>
      <c r="B1090" s="1" t="s">
        <v>2436</v>
      </c>
      <c r="C1090" s="4">
        <v>2775.11</v>
      </c>
      <c r="D1090" t="s">
        <v>1304</v>
      </c>
    </row>
    <row r="1091" spans="1:4" x14ac:dyDescent="0.3">
      <c r="A1091" s="1" t="s">
        <v>2791</v>
      </c>
      <c r="B1091" s="1" t="s">
        <v>2792</v>
      </c>
      <c r="C1091" s="4">
        <v>5336.44</v>
      </c>
      <c r="D1091" t="s">
        <v>2826</v>
      </c>
    </row>
    <row r="1092" spans="1:4" x14ac:dyDescent="0.3">
      <c r="A1092" s="1" t="s">
        <v>957</v>
      </c>
      <c r="B1092" s="1" t="s">
        <v>2437</v>
      </c>
      <c r="C1092" s="4">
        <v>4520.99</v>
      </c>
      <c r="D1092" t="s">
        <v>2826</v>
      </c>
    </row>
    <row r="1093" spans="1:4" x14ac:dyDescent="0.3">
      <c r="A1093" s="1" t="s">
        <v>2700</v>
      </c>
      <c r="B1093" s="1" t="s">
        <v>2701</v>
      </c>
      <c r="C1093" s="4">
        <v>2710</v>
      </c>
      <c r="D1093" t="s">
        <v>2826</v>
      </c>
    </row>
    <row r="1094" spans="1:4" x14ac:dyDescent="0.3">
      <c r="A1094" s="1" t="s">
        <v>958</v>
      </c>
      <c r="B1094" s="1" t="s">
        <v>2438</v>
      </c>
      <c r="C1094" s="4">
        <v>3167.49</v>
      </c>
      <c r="D1094" t="s">
        <v>2826</v>
      </c>
    </row>
    <row r="1095" spans="1:4" x14ac:dyDescent="0.3">
      <c r="A1095" s="1" t="s">
        <v>2702</v>
      </c>
      <c r="B1095" s="1" t="s">
        <v>2703</v>
      </c>
      <c r="C1095" s="4">
        <v>4830.8900000000003</v>
      </c>
      <c r="D1095" t="s">
        <v>2826</v>
      </c>
    </row>
    <row r="1096" spans="1:4" x14ac:dyDescent="0.3">
      <c r="A1096" s="1" t="s">
        <v>2704</v>
      </c>
      <c r="B1096" s="1" t="s">
        <v>2705</v>
      </c>
      <c r="C1096" s="4">
        <v>4705.6099999999997</v>
      </c>
      <c r="D1096" t="s">
        <v>2826</v>
      </c>
    </row>
    <row r="1097" spans="1:4" x14ac:dyDescent="0.3">
      <c r="A1097" s="1" t="s">
        <v>959</v>
      </c>
      <c r="B1097" s="1" t="s">
        <v>2439</v>
      </c>
      <c r="C1097" s="4">
        <v>2710</v>
      </c>
      <c r="D1097" t="s">
        <v>2826</v>
      </c>
    </row>
    <row r="1098" spans="1:4" x14ac:dyDescent="0.3">
      <c r="A1098" s="1" t="s">
        <v>960</v>
      </c>
      <c r="B1098" s="1" t="s">
        <v>2440</v>
      </c>
      <c r="C1098" s="4">
        <v>1320.76</v>
      </c>
      <c r="D1098" t="s">
        <v>1305</v>
      </c>
    </row>
    <row r="1099" spans="1:4" x14ac:dyDescent="0.3">
      <c r="A1099" s="1" t="s">
        <v>961</v>
      </c>
      <c r="B1099" s="1" t="s">
        <v>2441</v>
      </c>
      <c r="C1099" s="4">
        <v>4883.82</v>
      </c>
      <c r="D1099" t="s">
        <v>1306</v>
      </c>
    </row>
    <row r="1100" spans="1:4" x14ac:dyDescent="0.3">
      <c r="A1100" s="1" t="s">
        <v>2442</v>
      </c>
      <c r="B1100" s="1" t="s">
        <v>2443</v>
      </c>
      <c r="C1100" s="4">
        <v>3585.32</v>
      </c>
      <c r="D1100" t="s">
        <v>2605</v>
      </c>
    </row>
    <row r="1101" spans="1:4" x14ac:dyDescent="0.3">
      <c r="A1101" s="1" t="s">
        <v>962</v>
      </c>
      <c r="B1101" s="1" t="s">
        <v>2444</v>
      </c>
      <c r="C1101" s="4">
        <v>1837.49</v>
      </c>
      <c r="D1101" t="s">
        <v>1307</v>
      </c>
    </row>
    <row r="1102" spans="1:4" x14ac:dyDescent="0.3">
      <c r="A1102" s="1" t="s">
        <v>963</v>
      </c>
      <c r="B1102" s="1" t="s">
        <v>2445</v>
      </c>
      <c r="C1102" s="4">
        <v>3727.77</v>
      </c>
      <c r="D1102" t="s">
        <v>1308</v>
      </c>
    </row>
    <row r="1103" spans="1:4" x14ac:dyDescent="0.3">
      <c r="A1103" s="1" t="s">
        <v>2446</v>
      </c>
      <c r="B1103" s="1" t="s">
        <v>2447</v>
      </c>
      <c r="C1103" s="4">
        <v>1859.93</v>
      </c>
      <c r="D1103" t="s">
        <v>1309</v>
      </c>
    </row>
    <row r="1104" spans="1:4" x14ac:dyDescent="0.3">
      <c r="A1104" s="1" t="s">
        <v>964</v>
      </c>
      <c r="B1104" s="1" t="s">
        <v>2448</v>
      </c>
      <c r="C1104" s="4">
        <v>3082.64</v>
      </c>
      <c r="D1104" t="s">
        <v>1309</v>
      </c>
    </row>
    <row r="1105" spans="1:4" x14ac:dyDescent="0.3">
      <c r="A1105" s="1" t="s">
        <v>965</v>
      </c>
      <c r="B1105" s="1" t="s">
        <v>2449</v>
      </c>
      <c r="C1105" s="4">
        <v>1593.16</v>
      </c>
      <c r="D1105" t="s">
        <v>1310</v>
      </c>
    </row>
    <row r="1106" spans="1:4" x14ac:dyDescent="0.3">
      <c r="A1106" s="1" t="s">
        <v>966</v>
      </c>
      <c r="B1106" s="1" t="s">
        <v>2450</v>
      </c>
      <c r="C1106" s="4">
        <v>1310.01</v>
      </c>
      <c r="D1106" t="s">
        <v>1310</v>
      </c>
    </row>
    <row r="1107" spans="1:4" x14ac:dyDescent="0.3">
      <c r="A1107" s="1" t="s">
        <v>967</v>
      </c>
      <c r="B1107" s="1" t="s">
        <v>2451</v>
      </c>
      <c r="C1107" s="4">
        <v>2590</v>
      </c>
      <c r="D1107" t="s">
        <v>1310</v>
      </c>
    </row>
    <row r="1108" spans="1:4" x14ac:dyDescent="0.3">
      <c r="A1108" s="1" t="s">
        <v>968</v>
      </c>
      <c r="B1108" s="1" t="s">
        <v>2452</v>
      </c>
      <c r="C1108" s="4">
        <v>2650</v>
      </c>
      <c r="D1108" t="s">
        <v>1310</v>
      </c>
    </row>
    <row r="1109" spans="1:4" x14ac:dyDescent="0.3">
      <c r="A1109" s="1" t="s">
        <v>969</v>
      </c>
      <c r="B1109" s="1" t="s">
        <v>2453</v>
      </c>
      <c r="C1109" s="4">
        <v>2863.29</v>
      </c>
      <c r="D1109" t="s">
        <v>1310</v>
      </c>
    </row>
    <row r="1110" spans="1:4" x14ac:dyDescent="0.3">
      <c r="A1110" s="1" t="s">
        <v>970</v>
      </c>
      <c r="B1110" s="1" t="s">
        <v>2454</v>
      </c>
      <c r="C1110" s="4">
        <v>2804.98</v>
      </c>
      <c r="D1110" t="s">
        <v>1310</v>
      </c>
    </row>
    <row r="1111" spans="1:4" x14ac:dyDescent="0.3">
      <c r="A1111" s="1" t="s">
        <v>971</v>
      </c>
      <c r="B1111" s="1" t="s">
        <v>2455</v>
      </c>
      <c r="C1111" s="4">
        <v>2128.13</v>
      </c>
      <c r="D1111" t="s">
        <v>1311</v>
      </c>
    </row>
    <row r="1112" spans="1:4" x14ac:dyDescent="0.3">
      <c r="A1112" s="1" t="s">
        <v>972</v>
      </c>
      <c r="B1112" s="1" t="s">
        <v>2456</v>
      </c>
      <c r="C1112" s="4">
        <v>1864.27</v>
      </c>
      <c r="D1112" t="s">
        <v>1312</v>
      </c>
    </row>
    <row r="1113" spans="1:4" x14ac:dyDescent="0.3">
      <c r="A1113" s="1" t="s">
        <v>1125</v>
      </c>
      <c r="B1113" s="1" t="s">
        <v>2457</v>
      </c>
      <c r="C1113" s="4">
        <v>1340.01</v>
      </c>
      <c r="D1113" t="s">
        <v>1312</v>
      </c>
    </row>
    <row r="1114" spans="1:4" x14ac:dyDescent="0.3">
      <c r="A1114" s="1" t="s">
        <v>973</v>
      </c>
      <c r="B1114" s="1" t="s">
        <v>2458</v>
      </c>
      <c r="C1114" s="4">
        <v>1518.24</v>
      </c>
      <c r="D1114" t="s">
        <v>1312</v>
      </c>
    </row>
    <row r="1115" spans="1:4" x14ac:dyDescent="0.3">
      <c r="A1115" s="1" t="s">
        <v>974</v>
      </c>
      <c r="B1115" s="1" t="s">
        <v>2459</v>
      </c>
      <c r="C1115" s="4">
        <v>1981.51</v>
      </c>
      <c r="D1115" t="s">
        <v>1312</v>
      </c>
    </row>
    <row r="1116" spans="1:4" x14ac:dyDescent="0.3">
      <c r="A1116" s="1" t="s">
        <v>975</v>
      </c>
      <c r="B1116" s="1" t="s">
        <v>2460</v>
      </c>
      <c r="C1116" s="4">
        <v>1466.9</v>
      </c>
      <c r="D1116" t="s">
        <v>1312</v>
      </c>
    </row>
    <row r="1117" spans="1:4" x14ac:dyDescent="0.3">
      <c r="A1117" s="1" t="s">
        <v>976</v>
      </c>
      <c r="B1117" s="1" t="s">
        <v>2461</v>
      </c>
      <c r="C1117" s="4">
        <v>1280</v>
      </c>
      <c r="D1117" t="s">
        <v>1312</v>
      </c>
    </row>
    <row r="1118" spans="1:4" x14ac:dyDescent="0.3">
      <c r="A1118" s="1" t="s">
        <v>977</v>
      </c>
      <c r="B1118" s="1" t="s">
        <v>2462</v>
      </c>
      <c r="C1118" s="4">
        <v>2318.9</v>
      </c>
      <c r="D1118" t="s">
        <v>1312</v>
      </c>
    </row>
    <row r="1119" spans="1:4" x14ac:dyDescent="0.3">
      <c r="A1119" s="1" t="s">
        <v>978</v>
      </c>
      <c r="B1119" s="1" t="s">
        <v>2463</v>
      </c>
      <c r="C1119" s="4">
        <v>3314.64</v>
      </c>
      <c r="D1119" t="s">
        <v>1312</v>
      </c>
    </row>
    <row r="1120" spans="1:4" x14ac:dyDescent="0.3">
      <c r="A1120" s="1" t="s">
        <v>979</v>
      </c>
      <c r="B1120" s="1" t="s">
        <v>2464</v>
      </c>
      <c r="C1120" s="4">
        <v>2589.41</v>
      </c>
      <c r="D1120" t="s">
        <v>1312</v>
      </c>
    </row>
    <row r="1121" spans="1:4" x14ac:dyDescent="0.3">
      <c r="A1121" s="1" t="s">
        <v>980</v>
      </c>
      <c r="B1121" s="1" t="s">
        <v>2465</v>
      </c>
      <c r="C1121" s="4">
        <v>1549.42</v>
      </c>
      <c r="D1121" t="s">
        <v>1313</v>
      </c>
    </row>
    <row r="1122" spans="1:4" x14ac:dyDescent="0.3">
      <c r="A1122" s="1" t="s">
        <v>981</v>
      </c>
      <c r="B1122" s="1" t="s">
        <v>2466</v>
      </c>
      <c r="C1122" s="4">
        <v>2098.75</v>
      </c>
      <c r="D1122" t="s">
        <v>1313</v>
      </c>
    </row>
    <row r="1123" spans="1:4" x14ac:dyDescent="0.3">
      <c r="A1123" s="1" t="s">
        <v>982</v>
      </c>
      <c r="B1123" s="1" t="s">
        <v>2467</v>
      </c>
      <c r="C1123" s="4">
        <v>3165.25</v>
      </c>
      <c r="D1123" t="s">
        <v>1313</v>
      </c>
    </row>
    <row r="1124" spans="1:4" x14ac:dyDescent="0.3">
      <c r="A1124" s="1" t="s">
        <v>983</v>
      </c>
      <c r="B1124" s="1" t="s">
        <v>2468</v>
      </c>
      <c r="C1124" s="4">
        <v>1974.74</v>
      </c>
      <c r="D1124" t="s">
        <v>1313</v>
      </c>
    </row>
    <row r="1125" spans="1:4" x14ac:dyDescent="0.3">
      <c r="A1125" s="1" t="s">
        <v>984</v>
      </c>
      <c r="B1125" s="1" t="s">
        <v>2469</v>
      </c>
      <c r="C1125" s="4">
        <v>2684.13</v>
      </c>
      <c r="D1125" t="s">
        <v>1313</v>
      </c>
    </row>
    <row r="1126" spans="1:4" x14ac:dyDescent="0.3">
      <c r="A1126" s="1" t="s">
        <v>985</v>
      </c>
      <c r="B1126" s="1" t="s">
        <v>2470</v>
      </c>
      <c r="C1126" s="4">
        <v>1965.91</v>
      </c>
      <c r="D1126" t="s">
        <v>1313</v>
      </c>
    </row>
    <row r="1127" spans="1:4" x14ac:dyDescent="0.3">
      <c r="A1127" s="1" t="s">
        <v>986</v>
      </c>
      <c r="B1127" s="1" t="s">
        <v>2471</v>
      </c>
      <c r="C1127" s="4">
        <v>1654.42</v>
      </c>
      <c r="D1127" t="s">
        <v>1313</v>
      </c>
    </row>
    <row r="1128" spans="1:4" x14ac:dyDescent="0.3">
      <c r="A1128" s="1" t="s">
        <v>987</v>
      </c>
      <c r="B1128" s="1" t="s">
        <v>2472</v>
      </c>
      <c r="C1128" s="4">
        <v>1502.94</v>
      </c>
      <c r="D1128" t="s">
        <v>1313</v>
      </c>
    </row>
    <row r="1129" spans="1:4" x14ac:dyDescent="0.3">
      <c r="A1129" s="1" t="s">
        <v>988</v>
      </c>
      <c r="B1129" s="1" t="s">
        <v>2473</v>
      </c>
      <c r="C1129" s="4">
        <v>3138.79</v>
      </c>
      <c r="D1129" t="s">
        <v>1313</v>
      </c>
    </row>
    <row r="1130" spans="1:4" x14ac:dyDescent="0.3">
      <c r="A1130" s="1" t="s">
        <v>989</v>
      </c>
      <c r="B1130" s="1" t="s">
        <v>2474</v>
      </c>
      <c r="C1130" s="4">
        <v>2600</v>
      </c>
      <c r="D1130" t="s">
        <v>1313</v>
      </c>
    </row>
    <row r="1131" spans="1:4" x14ac:dyDescent="0.3">
      <c r="A1131" s="1" t="s">
        <v>990</v>
      </c>
      <c r="B1131" s="1" t="s">
        <v>2475</v>
      </c>
      <c r="C1131" s="4">
        <v>1823.65</v>
      </c>
      <c r="D1131" t="s">
        <v>1313</v>
      </c>
    </row>
    <row r="1132" spans="1:4" x14ac:dyDescent="0.3">
      <c r="A1132" s="1" t="s">
        <v>991</v>
      </c>
      <c r="B1132" s="1" t="s">
        <v>2476</v>
      </c>
      <c r="C1132" s="4">
        <v>2329.62</v>
      </c>
      <c r="D1132" t="s">
        <v>1313</v>
      </c>
    </row>
    <row r="1133" spans="1:4" x14ac:dyDescent="0.3">
      <c r="A1133" s="1" t="s">
        <v>2477</v>
      </c>
      <c r="B1133" s="1" t="s">
        <v>2478</v>
      </c>
      <c r="C1133" s="4">
        <v>2227.31</v>
      </c>
      <c r="D1133" t="s">
        <v>1313</v>
      </c>
    </row>
    <row r="1134" spans="1:4" x14ac:dyDescent="0.3">
      <c r="A1134" s="1" t="s">
        <v>992</v>
      </c>
      <c r="B1134" s="1" t="s">
        <v>2479</v>
      </c>
      <c r="C1134" s="4">
        <v>3187.1</v>
      </c>
      <c r="D1134" t="s">
        <v>1313</v>
      </c>
    </row>
    <row r="1135" spans="1:4" x14ac:dyDescent="0.3">
      <c r="A1135" s="1" t="s">
        <v>993</v>
      </c>
      <c r="B1135" s="1" t="s">
        <v>2480</v>
      </c>
      <c r="C1135" s="4">
        <v>2986.69</v>
      </c>
      <c r="D1135" t="s">
        <v>1313</v>
      </c>
    </row>
    <row r="1136" spans="1:4" x14ac:dyDescent="0.3">
      <c r="A1136" s="1" t="s">
        <v>994</v>
      </c>
      <c r="B1136" s="1" t="s">
        <v>2481</v>
      </c>
      <c r="C1136" s="4">
        <v>2790.78</v>
      </c>
      <c r="D1136" t="s">
        <v>1313</v>
      </c>
    </row>
    <row r="1137" spans="1:4" x14ac:dyDescent="0.3">
      <c r="A1137" s="1" t="s">
        <v>995</v>
      </c>
      <c r="B1137" s="1" t="s">
        <v>2482</v>
      </c>
      <c r="C1137" s="4">
        <v>2873.28</v>
      </c>
      <c r="D1137" t="s">
        <v>1313</v>
      </c>
    </row>
    <row r="1138" spans="1:4" x14ac:dyDescent="0.3">
      <c r="A1138" s="1" t="s">
        <v>996</v>
      </c>
      <c r="B1138" s="1" t="s">
        <v>2483</v>
      </c>
      <c r="C1138" s="4">
        <v>3303.83</v>
      </c>
      <c r="D1138" t="s">
        <v>1313</v>
      </c>
    </row>
    <row r="1139" spans="1:4" x14ac:dyDescent="0.3">
      <c r="A1139" s="1" t="s">
        <v>997</v>
      </c>
      <c r="B1139" s="1" t="s">
        <v>2484</v>
      </c>
      <c r="C1139" s="4">
        <v>2892.87</v>
      </c>
      <c r="D1139" t="s">
        <v>1313</v>
      </c>
    </row>
    <row r="1140" spans="1:4" x14ac:dyDescent="0.3">
      <c r="A1140" s="1" t="s">
        <v>998</v>
      </c>
      <c r="B1140" s="1" t="s">
        <v>2485</v>
      </c>
      <c r="C1140" s="4">
        <v>2092.04</v>
      </c>
      <c r="D1140" t="s">
        <v>1314</v>
      </c>
    </row>
    <row r="1141" spans="1:4" x14ac:dyDescent="0.3">
      <c r="A1141" s="1" t="s">
        <v>2486</v>
      </c>
      <c r="B1141" s="1" t="s">
        <v>2487</v>
      </c>
      <c r="C1141" s="4">
        <v>3698.9</v>
      </c>
      <c r="D1141" t="s">
        <v>1314</v>
      </c>
    </row>
    <row r="1142" spans="1:4" x14ac:dyDescent="0.3">
      <c r="A1142" s="1" t="s">
        <v>999</v>
      </c>
      <c r="B1142" s="1" t="s">
        <v>2488</v>
      </c>
      <c r="C1142" s="4">
        <v>2861.52</v>
      </c>
      <c r="D1142" t="s">
        <v>1314</v>
      </c>
    </row>
    <row r="1143" spans="1:4" x14ac:dyDescent="0.3">
      <c r="A1143" s="1" t="s">
        <v>2706</v>
      </c>
      <c r="B1143" s="1" t="s">
        <v>2707</v>
      </c>
      <c r="C1143" s="4">
        <v>4603.03</v>
      </c>
      <c r="D1143" t="s">
        <v>2827</v>
      </c>
    </row>
    <row r="1144" spans="1:4" x14ac:dyDescent="0.3">
      <c r="A1144" s="1" t="s">
        <v>1000</v>
      </c>
      <c r="B1144" s="1" t="s">
        <v>2708</v>
      </c>
      <c r="C1144" s="4">
        <v>2178.65</v>
      </c>
      <c r="D1144" t="s">
        <v>1315</v>
      </c>
    </row>
    <row r="1145" spans="1:4" x14ac:dyDescent="0.3">
      <c r="A1145" s="1" t="s">
        <v>2489</v>
      </c>
      <c r="B1145" s="1" t="s">
        <v>2490</v>
      </c>
      <c r="C1145" s="4">
        <v>1740.01</v>
      </c>
      <c r="D1145" t="s">
        <v>1315</v>
      </c>
    </row>
    <row r="1146" spans="1:4" x14ac:dyDescent="0.3">
      <c r="A1146" s="1" t="s">
        <v>1001</v>
      </c>
      <c r="B1146" s="1" t="s">
        <v>2491</v>
      </c>
      <c r="C1146" s="4">
        <v>2222.08</v>
      </c>
      <c r="D1146" t="s">
        <v>1315</v>
      </c>
    </row>
    <row r="1147" spans="1:4" x14ac:dyDescent="0.3">
      <c r="A1147" s="1" t="s">
        <v>1002</v>
      </c>
      <c r="B1147" s="1" t="s">
        <v>2492</v>
      </c>
      <c r="C1147" s="4">
        <v>3083.89</v>
      </c>
      <c r="D1147" t="s">
        <v>1315</v>
      </c>
    </row>
    <row r="1148" spans="1:4" x14ac:dyDescent="0.3">
      <c r="A1148" s="1" t="s">
        <v>1003</v>
      </c>
      <c r="B1148" s="1" t="s">
        <v>2493</v>
      </c>
      <c r="C1148" s="4">
        <v>1842.4</v>
      </c>
      <c r="D1148" t="s">
        <v>1315</v>
      </c>
    </row>
    <row r="1149" spans="1:4" x14ac:dyDescent="0.3">
      <c r="A1149" s="1" t="s">
        <v>2709</v>
      </c>
      <c r="B1149" s="1" t="s">
        <v>2710</v>
      </c>
      <c r="C1149" s="4">
        <v>1630.01</v>
      </c>
      <c r="D1149" t="s">
        <v>1315</v>
      </c>
    </row>
    <row r="1150" spans="1:4" x14ac:dyDescent="0.3">
      <c r="A1150" s="1" t="s">
        <v>2494</v>
      </c>
      <c r="B1150" s="1" t="s">
        <v>2495</v>
      </c>
      <c r="C1150" s="4">
        <v>1970</v>
      </c>
      <c r="D1150" t="s">
        <v>1315</v>
      </c>
    </row>
    <row r="1151" spans="1:4" x14ac:dyDescent="0.3">
      <c r="A1151" s="1" t="s">
        <v>1004</v>
      </c>
      <c r="B1151" s="1" t="s">
        <v>2496</v>
      </c>
      <c r="C1151" s="4">
        <v>3154.33</v>
      </c>
      <c r="D1151" t="s">
        <v>1315</v>
      </c>
    </row>
    <row r="1152" spans="1:4" x14ac:dyDescent="0.3">
      <c r="A1152" s="1" t="s">
        <v>1005</v>
      </c>
      <c r="B1152" s="1" t="s">
        <v>2497</v>
      </c>
      <c r="C1152" s="4">
        <v>2904.83</v>
      </c>
      <c r="D1152" t="s">
        <v>1315</v>
      </c>
    </row>
    <row r="1153" spans="1:4" x14ac:dyDescent="0.3">
      <c r="A1153" s="1" t="s">
        <v>1006</v>
      </c>
      <c r="B1153" s="1" t="s">
        <v>2498</v>
      </c>
      <c r="C1153" s="4">
        <v>2337.5700000000002</v>
      </c>
      <c r="D1153" t="s">
        <v>1315</v>
      </c>
    </row>
    <row r="1154" spans="1:4" x14ac:dyDescent="0.3">
      <c r="A1154" s="1" t="s">
        <v>1007</v>
      </c>
      <c r="B1154" s="1" t="s">
        <v>2499</v>
      </c>
      <c r="C1154" s="4">
        <v>2712.69</v>
      </c>
      <c r="D1154" t="s">
        <v>1315</v>
      </c>
    </row>
    <row r="1155" spans="1:4" x14ac:dyDescent="0.3">
      <c r="A1155" s="1" t="s">
        <v>1008</v>
      </c>
      <c r="B1155" s="1" t="s">
        <v>2500</v>
      </c>
      <c r="C1155" s="4">
        <v>3505.5</v>
      </c>
      <c r="D1155" t="s">
        <v>1315</v>
      </c>
    </row>
    <row r="1156" spans="1:4" x14ac:dyDescent="0.3">
      <c r="A1156" s="1" t="s">
        <v>1009</v>
      </c>
      <c r="B1156" s="1" t="s">
        <v>2501</v>
      </c>
      <c r="C1156" s="4">
        <v>1929.61</v>
      </c>
      <c r="D1156" t="s">
        <v>1315</v>
      </c>
    </row>
    <row r="1157" spans="1:4" x14ac:dyDescent="0.3">
      <c r="A1157" s="1" t="s">
        <v>1010</v>
      </c>
      <c r="B1157" s="1" t="s">
        <v>2502</v>
      </c>
      <c r="C1157" s="4">
        <v>1875.9</v>
      </c>
      <c r="D1157" t="s">
        <v>1315</v>
      </c>
    </row>
    <row r="1158" spans="1:4" x14ac:dyDescent="0.3">
      <c r="A1158" s="1" t="s">
        <v>1011</v>
      </c>
      <c r="B1158" s="1" t="s">
        <v>2503</v>
      </c>
      <c r="C1158" s="4">
        <v>1601.17</v>
      </c>
      <c r="D1158" t="s">
        <v>1316</v>
      </c>
    </row>
    <row r="1159" spans="1:4" x14ac:dyDescent="0.3">
      <c r="A1159" s="1" t="s">
        <v>1012</v>
      </c>
      <c r="B1159" s="1" t="s">
        <v>2504</v>
      </c>
      <c r="C1159" s="4">
        <v>2438.96</v>
      </c>
      <c r="D1159" t="s">
        <v>1317</v>
      </c>
    </row>
    <row r="1160" spans="1:4" x14ac:dyDescent="0.3">
      <c r="A1160" s="1" t="s">
        <v>1013</v>
      </c>
      <c r="B1160" s="1" t="s">
        <v>2505</v>
      </c>
      <c r="C1160" s="4">
        <v>1750.8</v>
      </c>
      <c r="D1160" t="s">
        <v>1318</v>
      </c>
    </row>
    <row r="1161" spans="1:4" x14ac:dyDescent="0.3">
      <c r="A1161" s="1" t="s">
        <v>1014</v>
      </c>
      <c r="B1161" s="1" t="s">
        <v>2506</v>
      </c>
      <c r="C1161" s="4">
        <v>1684</v>
      </c>
      <c r="D1161" t="s">
        <v>1318</v>
      </c>
    </row>
    <row r="1162" spans="1:4" x14ac:dyDescent="0.3">
      <c r="A1162" s="1" t="s">
        <v>1015</v>
      </c>
      <c r="B1162" s="1" t="s">
        <v>2507</v>
      </c>
      <c r="C1162" s="4">
        <v>1420</v>
      </c>
      <c r="D1162" t="s">
        <v>1318</v>
      </c>
    </row>
    <row r="1163" spans="1:4" x14ac:dyDescent="0.3">
      <c r="A1163" s="1" t="s">
        <v>1016</v>
      </c>
      <c r="B1163" s="1" t="s">
        <v>2508</v>
      </c>
      <c r="C1163" s="4">
        <v>3563.39</v>
      </c>
      <c r="D1163" t="s">
        <v>1318</v>
      </c>
    </row>
    <row r="1164" spans="1:4" x14ac:dyDescent="0.3">
      <c r="A1164" s="1" t="s">
        <v>1017</v>
      </c>
      <c r="B1164" s="1" t="s">
        <v>2509</v>
      </c>
      <c r="C1164" s="4">
        <v>1674.33</v>
      </c>
      <c r="D1164" t="s">
        <v>1318</v>
      </c>
    </row>
    <row r="1165" spans="1:4" x14ac:dyDescent="0.3">
      <c r="A1165" s="1" t="s">
        <v>1018</v>
      </c>
      <c r="B1165" s="1" t="s">
        <v>2510</v>
      </c>
      <c r="C1165" s="4">
        <v>1618.6</v>
      </c>
      <c r="D1165" t="s">
        <v>1319</v>
      </c>
    </row>
    <row r="1166" spans="1:4" x14ac:dyDescent="0.3">
      <c r="A1166" s="1" t="s">
        <v>2711</v>
      </c>
      <c r="B1166" s="1" t="s">
        <v>2712</v>
      </c>
      <c r="C1166" s="4">
        <v>1360</v>
      </c>
      <c r="D1166" t="s">
        <v>1319</v>
      </c>
    </row>
    <row r="1167" spans="1:4" x14ac:dyDescent="0.3">
      <c r="A1167" s="1" t="s">
        <v>1019</v>
      </c>
      <c r="B1167" s="1" t="s">
        <v>2511</v>
      </c>
      <c r="C1167" s="4">
        <v>3368.7</v>
      </c>
      <c r="D1167" t="s">
        <v>1319</v>
      </c>
    </row>
    <row r="1168" spans="1:4" x14ac:dyDescent="0.3">
      <c r="A1168" s="1" t="s">
        <v>1020</v>
      </c>
      <c r="B1168" s="1" t="s">
        <v>2512</v>
      </c>
      <c r="C1168" s="4">
        <v>4012.79</v>
      </c>
      <c r="D1168" t="s">
        <v>1319</v>
      </c>
    </row>
    <row r="1169" spans="1:4" x14ac:dyDescent="0.3">
      <c r="A1169" s="1" t="s">
        <v>1021</v>
      </c>
      <c r="B1169" s="1" t="s">
        <v>2513</v>
      </c>
      <c r="C1169" s="4">
        <v>4324.32</v>
      </c>
      <c r="D1169" t="s">
        <v>1320</v>
      </c>
    </row>
    <row r="1170" spans="1:4" x14ac:dyDescent="0.3">
      <c r="A1170" s="1" t="s">
        <v>1022</v>
      </c>
      <c r="B1170" s="1" t="s">
        <v>2514</v>
      </c>
      <c r="C1170" s="4">
        <v>3480</v>
      </c>
      <c r="D1170" t="s">
        <v>1320</v>
      </c>
    </row>
    <row r="1171" spans="1:4" x14ac:dyDescent="0.3">
      <c r="A1171" s="1" t="s">
        <v>1023</v>
      </c>
      <c r="B1171" s="1" t="s">
        <v>2515</v>
      </c>
      <c r="C1171" s="4">
        <v>1793.39</v>
      </c>
      <c r="D1171" t="s">
        <v>1321</v>
      </c>
    </row>
    <row r="1172" spans="1:4" x14ac:dyDescent="0.3">
      <c r="A1172" s="1" t="s">
        <v>1024</v>
      </c>
      <c r="B1172" s="1" t="s">
        <v>2516</v>
      </c>
      <c r="C1172" s="4">
        <v>1880.61</v>
      </c>
      <c r="D1172" t="s">
        <v>1321</v>
      </c>
    </row>
    <row r="1173" spans="1:4" x14ac:dyDescent="0.3">
      <c r="A1173" s="1" t="s">
        <v>1025</v>
      </c>
      <c r="B1173" s="1" t="s">
        <v>2517</v>
      </c>
      <c r="C1173" s="4">
        <v>2027.98</v>
      </c>
      <c r="D1173" t="s">
        <v>1321</v>
      </c>
    </row>
    <row r="1174" spans="1:4" x14ac:dyDescent="0.3">
      <c r="A1174" s="1" t="s">
        <v>1026</v>
      </c>
      <c r="B1174" s="1" t="s">
        <v>2518</v>
      </c>
      <c r="C1174" s="4">
        <v>3606.76</v>
      </c>
      <c r="D1174" t="s">
        <v>1321</v>
      </c>
    </row>
    <row r="1175" spans="1:4" x14ac:dyDescent="0.3">
      <c r="A1175" s="1" t="s">
        <v>1027</v>
      </c>
      <c r="B1175" s="1" t="s">
        <v>2519</v>
      </c>
      <c r="C1175" s="4">
        <v>3142.23</v>
      </c>
      <c r="D1175" t="s">
        <v>1321</v>
      </c>
    </row>
    <row r="1176" spans="1:4" x14ac:dyDescent="0.3">
      <c r="A1176" s="1" t="s">
        <v>1028</v>
      </c>
      <c r="B1176" s="1" t="s">
        <v>2520</v>
      </c>
      <c r="C1176" s="4">
        <v>3593.56</v>
      </c>
      <c r="D1176" t="s">
        <v>1321</v>
      </c>
    </row>
    <row r="1177" spans="1:4" x14ac:dyDescent="0.3">
      <c r="A1177" s="1" t="s">
        <v>2521</v>
      </c>
      <c r="B1177" s="1" t="s">
        <v>2522</v>
      </c>
      <c r="C1177" s="4">
        <v>2063.73</v>
      </c>
      <c r="D1177" t="s">
        <v>1321</v>
      </c>
    </row>
    <row r="1178" spans="1:4" x14ac:dyDescent="0.3">
      <c r="A1178" s="1" t="s">
        <v>1029</v>
      </c>
      <c r="B1178" s="1" t="s">
        <v>2523</v>
      </c>
      <c r="C1178" s="4">
        <v>1352.93</v>
      </c>
      <c r="D1178" t="s">
        <v>1322</v>
      </c>
    </row>
    <row r="1179" spans="1:4" x14ac:dyDescent="0.3">
      <c r="A1179" s="1" t="s">
        <v>1030</v>
      </c>
      <c r="B1179" s="1" t="s">
        <v>2524</v>
      </c>
      <c r="C1179" s="4">
        <v>1797.57</v>
      </c>
      <c r="D1179" t="s">
        <v>1322</v>
      </c>
    </row>
    <row r="1180" spans="1:4" x14ac:dyDescent="0.3">
      <c r="A1180" s="1" t="s">
        <v>1031</v>
      </c>
      <c r="B1180" s="1" t="s">
        <v>2525</v>
      </c>
      <c r="C1180" s="4">
        <v>2274.4</v>
      </c>
      <c r="D1180" t="s">
        <v>1322</v>
      </c>
    </row>
    <row r="1181" spans="1:4" x14ac:dyDescent="0.3">
      <c r="A1181" s="1" t="s">
        <v>1032</v>
      </c>
      <c r="B1181" s="1" t="s">
        <v>2526</v>
      </c>
      <c r="C1181" s="4">
        <v>2644.32</v>
      </c>
      <c r="D1181" t="s">
        <v>1323</v>
      </c>
    </row>
    <row r="1182" spans="1:4" x14ac:dyDescent="0.3">
      <c r="A1182" s="1" t="s">
        <v>1033</v>
      </c>
      <c r="B1182" s="1" t="s">
        <v>2527</v>
      </c>
      <c r="C1182" s="4">
        <v>2536.5</v>
      </c>
      <c r="D1182" t="s">
        <v>1324</v>
      </c>
    </row>
    <row r="1183" spans="1:4" x14ac:dyDescent="0.3">
      <c r="A1183" s="1" t="s">
        <v>1034</v>
      </c>
      <c r="B1183" s="1" t="s">
        <v>2528</v>
      </c>
      <c r="C1183" s="4">
        <v>3092.86</v>
      </c>
      <c r="D1183" t="s">
        <v>1325</v>
      </c>
    </row>
    <row r="1184" spans="1:4" x14ac:dyDescent="0.3">
      <c r="A1184" s="1" t="s">
        <v>1035</v>
      </c>
      <c r="B1184" s="1" t="s">
        <v>2529</v>
      </c>
      <c r="C1184" s="4">
        <v>2376.37</v>
      </c>
      <c r="D1184" t="s">
        <v>1326</v>
      </c>
    </row>
    <row r="1185" spans="1:4" x14ac:dyDescent="0.3">
      <c r="A1185" s="1" t="s">
        <v>1036</v>
      </c>
      <c r="B1185" s="1" t="s">
        <v>2530</v>
      </c>
      <c r="C1185" s="4">
        <v>4309.4399999999996</v>
      </c>
      <c r="D1185" t="s">
        <v>1326</v>
      </c>
    </row>
    <row r="1186" spans="1:4" x14ac:dyDescent="0.3">
      <c r="A1186" s="1" t="s">
        <v>1037</v>
      </c>
      <c r="B1186" s="1" t="s">
        <v>2531</v>
      </c>
      <c r="C1186" s="4">
        <v>4497.1899999999996</v>
      </c>
      <c r="D1186" t="s">
        <v>1326</v>
      </c>
    </row>
    <row r="1187" spans="1:4" x14ac:dyDescent="0.3">
      <c r="A1187" s="1" t="s">
        <v>1038</v>
      </c>
      <c r="B1187" s="1" t="s">
        <v>2532</v>
      </c>
      <c r="C1187" s="4">
        <v>2064.67</v>
      </c>
      <c r="D1187" t="s">
        <v>1327</v>
      </c>
    </row>
    <row r="1188" spans="1:4" x14ac:dyDescent="0.3">
      <c r="A1188" s="1" t="s">
        <v>1039</v>
      </c>
      <c r="B1188" s="1" t="s">
        <v>2533</v>
      </c>
      <c r="C1188" s="4">
        <v>2069.85</v>
      </c>
      <c r="D1188" t="s">
        <v>1327</v>
      </c>
    </row>
    <row r="1189" spans="1:4" x14ac:dyDescent="0.3">
      <c r="A1189" s="1" t="s">
        <v>1040</v>
      </c>
      <c r="B1189" s="1" t="s">
        <v>2534</v>
      </c>
      <c r="C1189" s="4">
        <v>3356.92</v>
      </c>
      <c r="D1189" t="s">
        <v>1328</v>
      </c>
    </row>
    <row r="1190" spans="1:4" x14ac:dyDescent="0.3">
      <c r="A1190" s="1" t="s">
        <v>1041</v>
      </c>
      <c r="B1190" s="1" t="s">
        <v>2535</v>
      </c>
      <c r="C1190" s="4">
        <v>3566.66</v>
      </c>
      <c r="D1190" t="s">
        <v>1328</v>
      </c>
    </row>
    <row r="1191" spans="1:4" x14ac:dyDescent="0.3">
      <c r="A1191" s="1" t="s">
        <v>1042</v>
      </c>
      <c r="B1191" s="1" t="s">
        <v>2536</v>
      </c>
      <c r="C1191" s="4">
        <v>2137.06</v>
      </c>
      <c r="D1191" t="s">
        <v>1328</v>
      </c>
    </row>
    <row r="1192" spans="1:4" x14ac:dyDescent="0.3">
      <c r="A1192" s="1" t="s">
        <v>1043</v>
      </c>
      <c r="B1192" s="1" t="s">
        <v>2537</v>
      </c>
      <c r="C1192" s="4">
        <v>5010.12</v>
      </c>
      <c r="D1192" t="s">
        <v>1329</v>
      </c>
    </row>
    <row r="1193" spans="1:4" x14ac:dyDescent="0.3">
      <c r="A1193" s="1" t="s">
        <v>1044</v>
      </c>
      <c r="B1193" s="1" t="s">
        <v>2538</v>
      </c>
      <c r="C1193" s="4">
        <v>2910.84</v>
      </c>
      <c r="D1193" t="s">
        <v>1330</v>
      </c>
    </row>
    <row r="1194" spans="1:4" x14ac:dyDescent="0.3">
      <c r="A1194" s="1" t="s">
        <v>2713</v>
      </c>
      <c r="B1194" s="1" t="s">
        <v>2714</v>
      </c>
      <c r="C1194" s="4">
        <v>4080.47</v>
      </c>
      <c r="D1194" t="s">
        <v>2828</v>
      </c>
    </row>
    <row r="1195" spans="1:4" x14ac:dyDescent="0.3">
      <c r="A1195" s="1" t="s">
        <v>2715</v>
      </c>
      <c r="B1195" s="1" t="s">
        <v>2716</v>
      </c>
      <c r="C1195" s="4">
        <v>5719.34</v>
      </c>
      <c r="D1195" t="s">
        <v>2828</v>
      </c>
    </row>
    <row r="1196" spans="1:4" x14ac:dyDescent="0.3">
      <c r="A1196" s="1" t="s">
        <v>1045</v>
      </c>
      <c r="B1196" s="1" t="s">
        <v>2539</v>
      </c>
      <c r="C1196" s="4">
        <v>1542.33</v>
      </c>
      <c r="D1196" t="s">
        <v>2829</v>
      </c>
    </row>
    <row r="1197" spans="1:4" x14ac:dyDescent="0.3">
      <c r="A1197" s="1" t="s">
        <v>1046</v>
      </c>
      <c r="B1197" s="1" t="s">
        <v>2540</v>
      </c>
      <c r="C1197" s="4">
        <v>1449.59</v>
      </c>
      <c r="D1197" t="s">
        <v>2829</v>
      </c>
    </row>
    <row r="1198" spans="1:4" x14ac:dyDescent="0.3">
      <c r="A1198" s="1" t="s">
        <v>1047</v>
      </c>
      <c r="B1198" s="1" t="s">
        <v>2541</v>
      </c>
      <c r="C1198" s="4">
        <v>1236.04</v>
      </c>
      <c r="D1198" t="s">
        <v>2829</v>
      </c>
    </row>
    <row r="1199" spans="1:4" x14ac:dyDescent="0.3">
      <c r="A1199" s="1" t="s">
        <v>2542</v>
      </c>
      <c r="B1199" s="1" t="s">
        <v>2543</v>
      </c>
      <c r="C1199" s="4">
        <v>4766.16</v>
      </c>
      <c r="D1199" t="s">
        <v>2830</v>
      </c>
    </row>
    <row r="1200" spans="1:4" x14ac:dyDescent="0.3">
      <c r="A1200" s="1" t="s">
        <v>1048</v>
      </c>
      <c r="B1200" s="1" t="s">
        <v>2544</v>
      </c>
      <c r="C1200" s="4">
        <v>3598.65</v>
      </c>
      <c r="D1200" t="s">
        <v>2831</v>
      </c>
    </row>
    <row r="1201" spans="1:4" x14ac:dyDescent="0.3">
      <c r="A1201" s="1" t="s">
        <v>1049</v>
      </c>
      <c r="B1201" s="1" t="s">
        <v>2545</v>
      </c>
      <c r="C1201" s="4">
        <v>3414.25</v>
      </c>
      <c r="D1201" t="s">
        <v>1331</v>
      </c>
    </row>
    <row r="1202" spans="1:4" x14ac:dyDescent="0.3">
      <c r="A1202" s="1" t="s">
        <v>1050</v>
      </c>
      <c r="B1202" s="1" t="s">
        <v>2546</v>
      </c>
      <c r="C1202" s="4">
        <v>3586.6</v>
      </c>
      <c r="D1202" t="s">
        <v>1332</v>
      </c>
    </row>
    <row r="1203" spans="1:4" x14ac:dyDescent="0.3">
      <c r="A1203" s="1" t="s">
        <v>1051</v>
      </c>
      <c r="B1203" s="1" t="s">
        <v>2547</v>
      </c>
      <c r="C1203" s="4">
        <v>3717.22</v>
      </c>
      <c r="D1203" t="s">
        <v>1332</v>
      </c>
    </row>
    <row r="1204" spans="1:4" x14ac:dyDescent="0.3">
      <c r="A1204" s="1" t="s">
        <v>1052</v>
      </c>
      <c r="B1204" s="1" t="s">
        <v>2548</v>
      </c>
      <c r="C1204" s="4">
        <v>4050.81</v>
      </c>
      <c r="D1204" t="s">
        <v>1333</v>
      </c>
    </row>
    <row r="1205" spans="1:4" x14ac:dyDescent="0.3">
      <c r="A1205" s="1" t="s">
        <v>1053</v>
      </c>
      <c r="B1205" s="1" t="s">
        <v>2549</v>
      </c>
      <c r="C1205" s="4">
        <v>1812.7</v>
      </c>
      <c r="D1205" t="s">
        <v>1334</v>
      </c>
    </row>
    <row r="1206" spans="1:4" x14ac:dyDescent="0.3">
      <c r="A1206" s="1" t="s">
        <v>1054</v>
      </c>
      <c r="B1206" s="1" t="s">
        <v>2550</v>
      </c>
      <c r="C1206" s="4">
        <v>1550</v>
      </c>
      <c r="D1206" t="s">
        <v>1334</v>
      </c>
    </row>
    <row r="1207" spans="1:4" x14ac:dyDescent="0.3">
      <c r="A1207" s="1" t="s">
        <v>2717</v>
      </c>
      <c r="B1207" s="1" t="s">
        <v>2718</v>
      </c>
      <c r="C1207" s="4">
        <v>1920.01</v>
      </c>
      <c r="D1207" t="s">
        <v>1334</v>
      </c>
    </row>
    <row r="1208" spans="1:4" x14ac:dyDescent="0.3">
      <c r="A1208" s="1" t="s">
        <v>1055</v>
      </c>
      <c r="B1208" s="1" t="s">
        <v>2551</v>
      </c>
      <c r="C1208" s="4">
        <v>2276.33</v>
      </c>
      <c r="D1208" t="s">
        <v>1334</v>
      </c>
    </row>
    <row r="1209" spans="1:4" x14ac:dyDescent="0.3">
      <c r="A1209" s="1" t="s">
        <v>2552</v>
      </c>
      <c r="B1209" s="1" t="s">
        <v>2553</v>
      </c>
      <c r="C1209" s="4">
        <v>1920.01</v>
      </c>
      <c r="D1209" t="s">
        <v>1335</v>
      </c>
    </row>
    <row r="1210" spans="1:4" x14ac:dyDescent="0.3">
      <c r="A1210" s="1" t="s">
        <v>1056</v>
      </c>
      <c r="B1210" s="1" t="s">
        <v>2554</v>
      </c>
      <c r="C1210" s="4">
        <v>2133.83</v>
      </c>
      <c r="D1210" t="s">
        <v>1335</v>
      </c>
    </row>
    <row r="1211" spans="1:4" x14ac:dyDescent="0.3">
      <c r="A1211" s="1" t="s">
        <v>1057</v>
      </c>
      <c r="B1211" s="1" t="s">
        <v>2555</v>
      </c>
      <c r="C1211" s="4">
        <v>2544.64</v>
      </c>
      <c r="D1211" t="s">
        <v>1335</v>
      </c>
    </row>
    <row r="1212" spans="1:4" x14ac:dyDescent="0.3">
      <c r="A1212" s="1" t="s">
        <v>1058</v>
      </c>
      <c r="B1212" s="1" t="s">
        <v>2556</v>
      </c>
      <c r="C1212" s="4">
        <v>3592.41</v>
      </c>
      <c r="D1212" t="s">
        <v>1335</v>
      </c>
    </row>
    <row r="1213" spans="1:4" x14ac:dyDescent="0.3">
      <c r="A1213" s="1" t="s">
        <v>1059</v>
      </c>
      <c r="B1213" s="1" t="s">
        <v>2557</v>
      </c>
      <c r="C1213" s="4">
        <v>6688.89</v>
      </c>
      <c r="D1213" t="s">
        <v>2832</v>
      </c>
    </row>
    <row r="1214" spans="1:4" x14ac:dyDescent="0.3">
      <c r="A1214" s="1" t="s">
        <v>2558</v>
      </c>
      <c r="B1214" s="1" t="s">
        <v>2559</v>
      </c>
      <c r="C1214" s="4">
        <v>3410</v>
      </c>
      <c r="D1214" t="s">
        <v>2832</v>
      </c>
    </row>
    <row r="1215" spans="1:4" x14ac:dyDescent="0.3">
      <c r="A1215" s="1" t="s">
        <v>1060</v>
      </c>
      <c r="B1215" s="1" t="s">
        <v>2560</v>
      </c>
      <c r="C1215" s="4">
        <v>3760</v>
      </c>
      <c r="D1215" t="s">
        <v>2832</v>
      </c>
    </row>
    <row r="1216" spans="1:4" x14ac:dyDescent="0.3">
      <c r="A1216" s="1" t="s">
        <v>1061</v>
      </c>
      <c r="B1216" s="1" t="s">
        <v>2561</v>
      </c>
      <c r="C1216" s="4">
        <v>4578.46</v>
      </c>
      <c r="D1216" t="s">
        <v>2832</v>
      </c>
    </row>
    <row r="1217" spans="1:4" x14ac:dyDescent="0.3">
      <c r="A1217" s="1" t="s">
        <v>1126</v>
      </c>
      <c r="B1217" s="1" t="s">
        <v>2562</v>
      </c>
      <c r="C1217" s="4">
        <v>4915.93</v>
      </c>
      <c r="D1217" t="s">
        <v>2832</v>
      </c>
    </row>
    <row r="1218" spans="1:4" x14ac:dyDescent="0.3">
      <c r="A1218" s="1" t="s">
        <v>1062</v>
      </c>
      <c r="B1218" s="1" t="s">
        <v>2563</v>
      </c>
      <c r="C1218" s="4">
        <v>3760</v>
      </c>
      <c r="D1218" t="s">
        <v>2832</v>
      </c>
    </row>
    <row r="1219" spans="1:4" x14ac:dyDescent="0.3">
      <c r="A1219" s="1" t="s">
        <v>1063</v>
      </c>
      <c r="B1219" s="1" t="s">
        <v>2564</v>
      </c>
      <c r="C1219" s="4">
        <v>1832.34</v>
      </c>
      <c r="D1219" t="s">
        <v>1336</v>
      </c>
    </row>
    <row r="1220" spans="1:4" x14ac:dyDescent="0.3">
      <c r="A1220" s="1" t="s">
        <v>1064</v>
      </c>
      <c r="B1220" s="1" t="s">
        <v>2565</v>
      </c>
      <c r="C1220" s="4">
        <v>1367.12</v>
      </c>
      <c r="D1220" t="s">
        <v>1337</v>
      </c>
    </row>
    <row r="1221" spans="1:4" x14ac:dyDescent="0.3">
      <c r="A1221" s="1" t="s">
        <v>1065</v>
      </c>
      <c r="B1221" s="1" t="s">
        <v>2566</v>
      </c>
      <c r="C1221" s="4">
        <v>1785.7</v>
      </c>
      <c r="D1221" t="s">
        <v>1337</v>
      </c>
    </row>
    <row r="1222" spans="1:4" x14ac:dyDescent="0.3">
      <c r="A1222" s="1" t="s">
        <v>1066</v>
      </c>
      <c r="B1222" s="1" t="s">
        <v>2567</v>
      </c>
      <c r="C1222" s="4">
        <v>1747.08</v>
      </c>
      <c r="D1222" t="s">
        <v>1337</v>
      </c>
    </row>
    <row r="1223" spans="1:4" x14ac:dyDescent="0.3">
      <c r="A1223" s="1" t="s">
        <v>1067</v>
      </c>
      <c r="B1223" s="1" t="s">
        <v>2568</v>
      </c>
      <c r="C1223" s="4">
        <v>2481.12</v>
      </c>
      <c r="D1223" t="s">
        <v>1337</v>
      </c>
    </row>
    <row r="1224" spans="1:4" x14ac:dyDescent="0.3">
      <c r="A1224" s="1" t="s">
        <v>2719</v>
      </c>
      <c r="B1224" s="1" t="s">
        <v>2720</v>
      </c>
      <c r="C1224" s="4">
        <v>6346.01</v>
      </c>
      <c r="D1224" t="s">
        <v>2833</v>
      </c>
    </row>
    <row r="1225" spans="1:4" x14ac:dyDescent="0.3">
      <c r="A1225" s="1" t="s">
        <v>2721</v>
      </c>
      <c r="B1225" s="1" t="s">
        <v>2722</v>
      </c>
      <c r="C1225" s="4">
        <v>6220.73</v>
      </c>
      <c r="D1225" t="s">
        <v>2833</v>
      </c>
    </row>
    <row r="1226" spans="1:4" x14ac:dyDescent="0.3">
      <c r="A1226" s="1" t="s">
        <v>2723</v>
      </c>
      <c r="B1226" s="1" t="s">
        <v>2724</v>
      </c>
      <c r="C1226" s="4">
        <v>3210.01</v>
      </c>
      <c r="D1226" t="s">
        <v>2834</v>
      </c>
    </row>
    <row r="1227" spans="1:4" x14ac:dyDescent="0.3">
      <c r="A1227" s="1" t="s">
        <v>1068</v>
      </c>
      <c r="B1227" s="1" t="s">
        <v>2725</v>
      </c>
      <c r="C1227" s="4">
        <v>3520.01</v>
      </c>
      <c r="D1227" t="s">
        <v>2834</v>
      </c>
    </row>
    <row r="1228" spans="1:4" x14ac:dyDescent="0.3">
      <c r="A1228" s="1" t="s">
        <v>1069</v>
      </c>
      <c r="B1228" s="1" t="s">
        <v>2569</v>
      </c>
      <c r="C1228" s="4">
        <v>4230.54</v>
      </c>
      <c r="D1228" t="s">
        <v>2834</v>
      </c>
    </row>
    <row r="1229" spans="1:4" x14ac:dyDescent="0.3">
      <c r="A1229" s="1" t="s">
        <v>1070</v>
      </c>
      <c r="B1229" s="1" t="s">
        <v>2570</v>
      </c>
      <c r="C1229" s="4">
        <v>4393.67</v>
      </c>
      <c r="D1229" t="s">
        <v>2834</v>
      </c>
    </row>
    <row r="1230" spans="1:4" x14ac:dyDescent="0.3">
      <c r="A1230" s="1" t="s">
        <v>1071</v>
      </c>
      <c r="B1230" s="1" t="s">
        <v>2571</v>
      </c>
      <c r="C1230" s="4">
        <v>3756.31</v>
      </c>
      <c r="D1230" t="s">
        <v>2834</v>
      </c>
    </row>
    <row r="1231" spans="1:4" x14ac:dyDescent="0.3">
      <c r="A1231" s="1" t="s">
        <v>1072</v>
      </c>
      <c r="B1231" s="1" t="s">
        <v>2572</v>
      </c>
      <c r="C1231" s="4">
        <v>3210.01</v>
      </c>
      <c r="D1231" t="s">
        <v>2834</v>
      </c>
    </row>
    <row r="1232" spans="1:4" x14ac:dyDescent="0.3">
      <c r="A1232" s="1" t="s">
        <v>1073</v>
      </c>
      <c r="B1232" s="1" t="s">
        <v>2573</v>
      </c>
      <c r="C1232" s="4">
        <v>3520.01</v>
      </c>
      <c r="D1232" t="s">
        <v>2834</v>
      </c>
    </row>
    <row r="1233" spans="1:4" x14ac:dyDescent="0.3">
      <c r="A1233" s="1" t="s">
        <v>1074</v>
      </c>
      <c r="B1233" s="1" t="s">
        <v>2574</v>
      </c>
      <c r="C1233" s="4">
        <v>4791.6899999999996</v>
      </c>
      <c r="D1233" t="s">
        <v>2835</v>
      </c>
    </row>
    <row r="1234" spans="1:4" x14ac:dyDescent="0.3">
      <c r="A1234" s="1" t="s">
        <v>2726</v>
      </c>
      <c r="B1234" s="1" t="s">
        <v>2727</v>
      </c>
      <c r="C1234" s="4">
        <v>6881.59</v>
      </c>
      <c r="D1234" t="s">
        <v>2835</v>
      </c>
    </row>
    <row r="1235" spans="1:4" x14ac:dyDescent="0.3">
      <c r="A1235" s="1" t="s">
        <v>1075</v>
      </c>
      <c r="B1235" s="1" t="s">
        <v>2575</v>
      </c>
      <c r="C1235" s="4">
        <v>5493.52</v>
      </c>
      <c r="D1235" t="s">
        <v>2835</v>
      </c>
    </row>
    <row r="1236" spans="1:4" x14ac:dyDescent="0.3">
      <c r="A1236" s="1" t="s">
        <v>1076</v>
      </c>
      <c r="B1236" s="1" t="s">
        <v>2576</v>
      </c>
      <c r="C1236" s="4">
        <v>1871.16</v>
      </c>
      <c r="D1236" t="s">
        <v>1338</v>
      </c>
    </row>
    <row r="1237" spans="1:4" x14ac:dyDescent="0.3">
      <c r="A1237" s="1" t="s">
        <v>2577</v>
      </c>
      <c r="B1237" s="1" t="s">
        <v>2578</v>
      </c>
      <c r="C1237" s="4">
        <v>7728.41</v>
      </c>
      <c r="D1237" t="s">
        <v>2836</v>
      </c>
    </row>
    <row r="1238" spans="1:4" x14ac:dyDescent="0.3">
      <c r="A1238" s="1" t="s">
        <v>1077</v>
      </c>
      <c r="B1238" s="1" t="s">
        <v>2579</v>
      </c>
      <c r="C1238" s="4">
        <v>8625.6299999999992</v>
      </c>
      <c r="D1238" t="s">
        <v>2836</v>
      </c>
    </row>
    <row r="1239" spans="1:4" x14ac:dyDescent="0.3">
      <c r="A1239" s="1" t="s">
        <v>1078</v>
      </c>
      <c r="B1239" s="1" t="s">
        <v>2580</v>
      </c>
      <c r="C1239" s="4">
        <v>7567.05</v>
      </c>
      <c r="D1239" t="s">
        <v>2836</v>
      </c>
    </row>
    <row r="1240" spans="1:4" x14ac:dyDescent="0.3">
      <c r="A1240" s="1" t="s">
        <v>1079</v>
      </c>
      <c r="B1240" s="1" t="s">
        <v>2581</v>
      </c>
      <c r="C1240" s="4">
        <v>8512.14</v>
      </c>
      <c r="D1240" t="s">
        <v>2836</v>
      </c>
    </row>
    <row r="1241" spans="1:4" x14ac:dyDescent="0.3">
      <c r="A1241" s="1" t="s">
        <v>1080</v>
      </c>
      <c r="B1241" s="1" t="s">
        <v>2582</v>
      </c>
      <c r="C1241" s="4">
        <v>6191.98</v>
      </c>
      <c r="D1241" t="s">
        <v>2836</v>
      </c>
    </row>
    <row r="1242" spans="1:4" x14ac:dyDescent="0.3">
      <c r="A1242" s="1" t="s">
        <v>1081</v>
      </c>
      <c r="B1242" s="1" t="s">
        <v>2583</v>
      </c>
      <c r="C1242" s="4">
        <v>2127.9499999999998</v>
      </c>
      <c r="D1242" t="s">
        <v>1339</v>
      </c>
    </row>
    <row r="1243" spans="1:4" x14ac:dyDescent="0.3">
      <c r="A1243" s="1" t="s">
        <v>1082</v>
      </c>
      <c r="B1243" s="1" t="s">
        <v>2584</v>
      </c>
      <c r="C1243" s="4">
        <v>5416.79</v>
      </c>
      <c r="D1243" t="s">
        <v>2837</v>
      </c>
    </row>
    <row r="1244" spans="1:4" x14ac:dyDescent="0.3">
      <c r="A1244" s="1" t="s">
        <v>2728</v>
      </c>
      <c r="B1244" s="1" t="s">
        <v>2729</v>
      </c>
      <c r="C1244" s="4">
        <v>7792.75</v>
      </c>
      <c r="D1244" t="s">
        <v>2837</v>
      </c>
    </row>
    <row r="1245" spans="1:4" x14ac:dyDescent="0.3">
      <c r="A1245" s="1" t="s">
        <v>1083</v>
      </c>
      <c r="B1245" s="1" t="s">
        <v>2585</v>
      </c>
      <c r="C1245" s="4">
        <v>1420</v>
      </c>
      <c r="D1245" t="s">
        <v>1347</v>
      </c>
    </row>
    <row r="1246" spans="1:4" x14ac:dyDescent="0.3">
      <c r="A1246" s="1" t="s">
        <v>1084</v>
      </c>
      <c r="B1246" s="1" t="s">
        <v>2586</v>
      </c>
      <c r="C1246" s="4">
        <v>1726.75</v>
      </c>
      <c r="D1246" t="s">
        <v>1347</v>
      </c>
    </row>
    <row r="1247" spans="1:4" x14ac:dyDescent="0.3">
      <c r="A1247" s="1" t="s">
        <v>1085</v>
      </c>
      <c r="B1247" s="1" t="s">
        <v>2587</v>
      </c>
      <c r="C1247" s="4">
        <v>1733.6</v>
      </c>
      <c r="D1247" t="s">
        <v>1347</v>
      </c>
    </row>
    <row r="1248" spans="1:4" x14ac:dyDescent="0.3">
      <c r="A1248" s="1" t="s">
        <v>1086</v>
      </c>
      <c r="B1248" s="1" t="s">
        <v>2588</v>
      </c>
      <c r="C1248" s="4">
        <v>1583.99</v>
      </c>
      <c r="D1248" t="s">
        <v>1347</v>
      </c>
    </row>
    <row r="1249" spans="1:4" x14ac:dyDescent="0.3">
      <c r="A1249" s="1" t="s">
        <v>1087</v>
      </c>
      <c r="B1249" s="1" t="s">
        <v>2589</v>
      </c>
      <c r="C1249" s="4">
        <v>1930.84</v>
      </c>
      <c r="D1249" t="s">
        <v>1347</v>
      </c>
    </row>
    <row r="1250" spans="1:4" x14ac:dyDescent="0.3">
      <c r="A1250" s="1" t="s">
        <v>1088</v>
      </c>
      <c r="B1250" s="1" t="s">
        <v>2590</v>
      </c>
      <c r="C1250" s="4">
        <v>1610.01</v>
      </c>
      <c r="D1250" t="s">
        <v>1347</v>
      </c>
    </row>
    <row r="1251" spans="1:4" x14ac:dyDescent="0.3">
      <c r="A1251" s="1" t="s">
        <v>1089</v>
      </c>
      <c r="B1251" s="1" t="s">
        <v>2591</v>
      </c>
      <c r="C1251" s="4">
        <v>2864.31</v>
      </c>
      <c r="D1251" t="s">
        <v>1347</v>
      </c>
    </row>
    <row r="1252" spans="1:4" x14ac:dyDescent="0.3">
      <c r="A1252" s="1" t="s">
        <v>1090</v>
      </c>
      <c r="B1252" s="1" t="s">
        <v>2592</v>
      </c>
      <c r="C1252" s="4">
        <v>1680.23</v>
      </c>
      <c r="D1252" t="s">
        <v>1347</v>
      </c>
    </row>
    <row r="1253" spans="1:4" x14ac:dyDescent="0.3">
      <c r="A1253" s="1" t="s">
        <v>1091</v>
      </c>
      <c r="B1253" s="1" t="s">
        <v>2593</v>
      </c>
      <c r="C1253" s="4">
        <v>1651.17</v>
      </c>
      <c r="D1253" t="s">
        <v>1347</v>
      </c>
    </row>
    <row r="1254" spans="1:4" x14ac:dyDescent="0.3">
      <c r="A1254" s="1" t="s">
        <v>1092</v>
      </c>
      <c r="B1254" s="1" t="s">
        <v>2594</v>
      </c>
      <c r="C1254" s="4">
        <v>2844.13</v>
      </c>
      <c r="D1254" t="s">
        <v>1348</v>
      </c>
    </row>
    <row r="1255" spans="1:4" x14ac:dyDescent="0.3">
      <c r="A1255" s="1" t="s">
        <v>1093</v>
      </c>
      <c r="B1255" s="1" t="s">
        <v>2595</v>
      </c>
      <c r="C1255" s="4">
        <v>3627.3</v>
      </c>
      <c r="D1255" t="s">
        <v>1349</v>
      </c>
    </row>
    <row r="1256" spans="1:4" x14ac:dyDescent="0.3">
      <c r="A1256" s="1" t="s">
        <v>1094</v>
      </c>
      <c r="B1256" s="1" t="s">
        <v>2596</v>
      </c>
      <c r="C1256" s="4">
        <v>2408.4</v>
      </c>
      <c r="D1256" t="s">
        <v>2838</v>
      </c>
    </row>
    <row r="1257" spans="1:4" x14ac:dyDescent="0.3">
      <c r="A1257" s="1" t="s">
        <v>1095</v>
      </c>
      <c r="B1257" s="1" t="s">
        <v>2597</v>
      </c>
      <c r="C1257" s="4">
        <v>1895.35</v>
      </c>
      <c r="D1257" t="s">
        <v>2758</v>
      </c>
    </row>
    <row r="1258" spans="1:4" x14ac:dyDescent="0.3">
      <c r="A1258" s="1" t="s">
        <v>1096</v>
      </c>
      <c r="B1258" s="1" t="s">
        <v>2598</v>
      </c>
      <c r="C1258" s="4">
        <v>1889.54</v>
      </c>
      <c r="D1258" t="s">
        <v>2758</v>
      </c>
    </row>
    <row r="1259" spans="1:4" x14ac:dyDescent="0.3">
      <c r="A1259" s="1" t="s">
        <v>1097</v>
      </c>
      <c r="B1259" s="1" t="s">
        <v>2599</v>
      </c>
      <c r="C1259" s="4">
        <v>1598.85</v>
      </c>
      <c r="D1259" t="s">
        <v>2758</v>
      </c>
    </row>
    <row r="1260" spans="1:4" x14ac:dyDescent="0.3">
      <c r="A1260" s="1" t="s">
        <v>1098</v>
      </c>
      <c r="B1260" s="1" t="s">
        <v>2600</v>
      </c>
      <c r="C1260" s="4">
        <v>2182.73</v>
      </c>
      <c r="D1260" t="s">
        <v>2759</v>
      </c>
    </row>
    <row r="1261" spans="1:4" x14ac:dyDescent="0.3">
      <c r="A1261" s="1" t="s">
        <v>1099</v>
      </c>
      <c r="B1261" s="1" t="s">
        <v>2601</v>
      </c>
      <c r="C1261" s="4">
        <v>1826.97</v>
      </c>
      <c r="D1261" t="s">
        <v>2759</v>
      </c>
    </row>
    <row r="1262" spans="1:4" x14ac:dyDescent="0.3">
      <c r="A1262" s="1" t="s">
        <v>1100</v>
      </c>
      <c r="B1262" s="1" t="s">
        <v>2602</v>
      </c>
      <c r="C1262" s="4">
        <v>2193.58</v>
      </c>
      <c r="D1262" t="s">
        <v>2759</v>
      </c>
    </row>
    <row r="1263" spans="1:4" x14ac:dyDescent="0.3">
      <c r="A1263" s="1" t="s">
        <v>1101</v>
      </c>
      <c r="B1263" s="1" t="s">
        <v>2603</v>
      </c>
      <c r="C1263" s="4">
        <v>2384.3200000000002</v>
      </c>
      <c r="D1263" t="s">
        <v>1350</v>
      </c>
    </row>
    <row r="1264" spans="1:4" x14ac:dyDescent="0.3">
      <c r="A1264" s="1" t="s">
        <v>1102</v>
      </c>
      <c r="B1264" s="1" t="s">
        <v>2604</v>
      </c>
      <c r="C1264" s="4">
        <v>3387.43</v>
      </c>
      <c r="D1264" t="s">
        <v>1351</v>
      </c>
    </row>
    <row r="1265" spans="1:4" x14ac:dyDescent="0.3">
      <c r="A1265" s="1" t="s">
        <v>2730</v>
      </c>
      <c r="B1265" s="1" t="s">
        <v>2731</v>
      </c>
      <c r="C1265" s="4">
        <v>297.25</v>
      </c>
      <c r="D1265" t="s">
        <v>2760</v>
      </c>
    </row>
    <row r="1266" spans="1:4" x14ac:dyDescent="0.3">
      <c r="A1266" s="1" t="s">
        <v>2732</v>
      </c>
      <c r="B1266" s="1" t="s">
        <v>2733</v>
      </c>
      <c r="C1266" s="4">
        <v>273.26</v>
      </c>
      <c r="D1266" t="s">
        <v>2760</v>
      </c>
    </row>
    <row r="1267" spans="1:4" x14ac:dyDescent="0.3">
      <c r="A1267" s="1" t="s">
        <v>2734</v>
      </c>
      <c r="B1267" s="1" t="s">
        <v>2735</v>
      </c>
      <c r="C1267" s="4">
        <v>470.75</v>
      </c>
      <c r="D1267" t="s">
        <v>2760</v>
      </c>
    </row>
    <row r="1268" spans="1:4" x14ac:dyDescent="0.3">
      <c r="A1268" s="1" t="s">
        <v>2736</v>
      </c>
      <c r="B1268" s="1" t="s">
        <v>2737</v>
      </c>
      <c r="C1268" s="4">
        <v>610.62</v>
      </c>
      <c r="D1268" t="s">
        <v>2760</v>
      </c>
    </row>
    <row r="1269" spans="1:4" x14ac:dyDescent="0.3">
      <c r="A1269" s="1" t="s">
        <v>2738</v>
      </c>
      <c r="B1269" s="1" t="s">
        <v>2739</v>
      </c>
      <c r="C1269" s="4">
        <v>531.99</v>
      </c>
      <c r="D1269" t="s">
        <v>2760</v>
      </c>
    </row>
    <row r="1270" spans="1:4" x14ac:dyDescent="0.3">
      <c r="A1270" s="1" t="s">
        <v>2740</v>
      </c>
      <c r="B1270" s="1" t="s">
        <v>2741</v>
      </c>
      <c r="C1270" s="4">
        <v>224.03</v>
      </c>
      <c r="D1270" t="s">
        <v>2760</v>
      </c>
    </row>
    <row r="1271" spans="1:4" x14ac:dyDescent="0.3">
      <c r="A1271" s="1" t="s">
        <v>2742</v>
      </c>
      <c r="B1271" s="1" t="s">
        <v>2743</v>
      </c>
      <c r="C1271" s="4">
        <v>134.69</v>
      </c>
      <c r="D1271" t="s">
        <v>2760</v>
      </c>
    </row>
    <row r="1272" spans="1:4" x14ac:dyDescent="0.3">
      <c r="A1272" s="1" t="s">
        <v>2744</v>
      </c>
      <c r="B1272" s="1" t="s">
        <v>2745</v>
      </c>
      <c r="C1272" s="4">
        <v>137.78</v>
      </c>
      <c r="D1272" t="s">
        <v>2760</v>
      </c>
    </row>
    <row r="1273" spans="1:4" x14ac:dyDescent="0.3">
      <c r="A1273" s="1" t="s">
        <v>2746</v>
      </c>
      <c r="B1273" s="1" t="s">
        <v>2747</v>
      </c>
      <c r="C1273" s="4">
        <v>162.05000000000001</v>
      </c>
      <c r="D1273" t="s">
        <v>2760</v>
      </c>
    </row>
    <row r="1274" spans="1:4" x14ac:dyDescent="0.3">
      <c r="A1274" s="1" t="s">
        <v>2748</v>
      </c>
      <c r="B1274" s="1" t="s">
        <v>2749</v>
      </c>
      <c r="C1274" s="4">
        <v>122.14</v>
      </c>
      <c r="D1274" t="s">
        <v>2760</v>
      </c>
    </row>
    <row r="1275" spans="1:4" x14ac:dyDescent="0.3">
      <c r="A1275" s="1" t="s">
        <v>2750</v>
      </c>
      <c r="B1275" s="1" t="s">
        <v>2751</v>
      </c>
      <c r="C1275" s="4">
        <v>180.11</v>
      </c>
      <c r="D1275" t="s">
        <v>2760</v>
      </c>
    </row>
    <row r="1276" spans="1:4" x14ac:dyDescent="0.3">
      <c r="A1276" s="1" t="s">
        <v>2752</v>
      </c>
      <c r="B1276" s="1" t="s">
        <v>2753</v>
      </c>
      <c r="C1276" s="4">
        <v>153.69999999999999</v>
      </c>
      <c r="D1276" t="s">
        <v>2760</v>
      </c>
    </row>
    <row r="1277" spans="1:4" x14ac:dyDescent="0.3">
      <c r="A1277" s="1" t="s">
        <v>2754</v>
      </c>
      <c r="B1277" s="1" t="s">
        <v>2755</v>
      </c>
      <c r="C1277" s="4">
        <v>0</v>
      </c>
      <c r="D1277" t="s">
        <v>2760</v>
      </c>
    </row>
    <row r="1278" spans="1:4" x14ac:dyDescent="0.3">
      <c r="A1278" s="1" t="s">
        <v>2756</v>
      </c>
      <c r="B1278" s="1" t="s">
        <v>2757</v>
      </c>
      <c r="C1278" s="4">
        <v>278.11</v>
      </c>
      <c r="D1278" t="s">
        <v>2760</v>
      </c>
    </row>
  </sheetData>
  <mergeCells count="1">
    <mergeCell ref="A1:C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O4016"/>
  <sheetViews>
    <sheetView tabSelected="1" zoomScale="85" zoomScaleNormal="85" workbookViewId="0">
      <selection activeCell="A2" sqref="A2"/>
    </sheetView>
  </sheetViews>
  <sheetFormatPr baseColWidth="10" defaultColWidth="11.44140625" defaultRowHeight="14.4" x14ac:dyDescent="0.3"/>
  <cols>
    <col min="1" max="1" width="20.5546875" customWidth="1"/>
    <col min="2" max="2" width="47" customWidth="1"/>
    <col min="3" max="3" width="11.88671875" customWidth="1"/>
    <col min="4" max="4" width="16.6640625" customWidth="1"/>
  </cols>
  <sheetData>
    <row r="1" spans="1:15" s="9" customFormat="1" ht="21" x14ac:dyDescent="0.4">
      <c r="A1" s="39">
        <v>45791</v>
      </c>
      <c r="B1" s="40"/>
      <c r="C1" s="40"/>
      <c r="D1" s="40"/>
      <c r="E1"/>
      <c r="F1"/>
      <c r="G1"/>
      <c r="H1"/>
      <c r="I1"/>
      <c r="J1"/>
      <c r="K1"/>
      <c r="L1"/>
      <c r="M1"/>
      <c r="N1"/>
      <c r="O1"/>
    </row>
    <row r="2" spans="1:15" s="10" customFormat="1" x14ac:dyDescent="0.3">
      <c r="A2" s="11" t="s">
        <v>4542</v>
      </c>
      <c r="B2" s="12" t="s">
        <v>2839</v>
      </c>
      <c r="C2" s="12" t="s">
        <v>2840</v>
      </c>
      <c r="D2" s="12" t="s">
        <v>2841</v>
      </c>
      <c r="E2"/>
      <c r="F2"/>
      <c r="G2"/>
      <c r="H2"/>
      <c r="I2"/>
      <c r="J2"/>
      <c r="K2"/>
      <c r="L2"/>
      <c r="M2"/>
      <c r="N2"/>
      <c r="O2"/>
    </row>
    <row r="3" spans="1:15" x14ac:dyDescent="0.3">
      <c r="A3" s="5" t="s">
        <v>2842</v>
      </c>
      <c r="B3" s="5" t="s">
        <v>2843</v>
      </c>
      <c r="C3" s="5">
        <v>8</v>
      </c>
      <c r="D3" s="19">
        <v>2670</v>
      </c>
      <c r="F3" t="str">
        <f>MID(Tabla3[[#This Row],[DESCRIPCION]],1,10)</f>
        <v xml:space="preserve">205/50R15 </v>
      </c>
    </row>
    <row r="4" spans="1:15" x14ac:dyDescent="0.3">
      <c r="A4" s="5" t="s">
        <v>8304</v>
      </c>
      <c r="B4" s="5" t="s">
        <v>8305</v>
      </c>
      <c r="C4" s="5">
        <v>20</v>
      </c>
      <c r="D4" s="23">
        <v>2960</v>
      </c>
      <c r="F4" t="str">
        <f>MID(Tabla3[[#This Row],[DESCRIPCION]],1,10)</f>
        <v xml:space="preserve">205/50R17 </v>
      </c>
    </row>
    <row r="5" spans="1:15" x14ac:dyDescent="0.3">
      <c r="A5" s="5" t="s">
        <v>2844</v>
      </c>
      <c r="B5" s="5" t="s">
        <v>2845</v>
      </c>
      <c r="C5" s="5">
        <v>4</v>
      </c>
      <c r="D5" s="23">
        <v>2860</v>
      </c>
      <c r="F5" t="str">
        <f>MID(Tabla3[[#This Row],[DESCRIPCION]],1,10)</f>
        <v xml:space="preserve">225/65R17 </v>
      </c>
    </row>
    <row r="6" spans="1:15" x14ac:dyDescent="0.3">
      <c r="A6" s="5" t="s">
        <v>7606</v>
      </c>
      <c r="B6" s="5" t="s">
        <v>9049</v>
      </c>
      <c r="C6" s="5">
        <v>6</v>
      </c>
      <c r="D6" s="23">
        <v>4620</v>
      </c>
      <c r="F6" t="str">
        <f>MID(Tabla3[[#This Row],[DESCRIPCION]],1,10)</f>
        <v xml:space="preserve">225/50R17 </v>
      </c>
    </row>
    <row r="7" spans="1:15" x14ac:dyDescent="0.3">
      <c r="A7" s="5" t="s">
        <v>4543</v>
      </c>
      <c r="B7" s="5" t="s">
        <v>4544</v>
      </c>
      <c r="C7" s="5">
        <v>1</v>
      </c>
      <c r="D7" s="23">
        <v>3420</v>
      </c>
      <c r="F7" t="str">
        <f>MID(Tabla3[[#This Row],[DESCRIPCION]],1,10)</f>
        <v xml:space="preserve">215/55R18 </v>
      </c>
    </row>
    <row r="8" spans="1:15" x14ac:dyDescent="0.3">
      <c r="A8" s="5" t="s">
        <v>7607</v>
      </c>
      <c r="B8" s="5" t="s">
        <v>8608</v>
      </c>
      <c r="C8" s="5">
        <v>4</v>
      </c>
      <c r="D8" s="23">
        <v>4140</v>
      </c>
      <c r="F8" t="str">
        <f>MID(Tabla3[[#This Row],[DESCRIPCION]],1,10)</f>
        <v xml:space="preserve">245/50R20 </v>
      </c>
    </row>
    <row r="9" spans="1:15" x14ac:dyDescent="0.3">
      <c r="A9" s="5" t="s">
        <v>2846</v>
      </c>
      <c r="B9" s="5" t="s">
        <v>8609</v>
      </c>
      <c r="C9" s="5">
        <v>10</v>
      </c>
      <c r="D9" s="23">
        <v>6830</v>
      </c>
      <c r="F9" t="str">
        <f>MID(Tabla3[[#This Row],[DESCRIPCION]],1,10)</f>
        <v xml:space="preserve">295/40R21 </v>
      </c>
    </row>
    <row r="10" spans="1:15" x14ac:dyDescent="0.3">
      <c r="A10" s="5" t="s">
        <v>4545</v>
      </c>
      <c r="B10" s="5" t="s">
        <v>8610</v>
      </c>
      <c r="C10" s="5">
        <v>6</v>
      </c>
      <c r="D10" s="23">
        <v>4460</v>
      </c>
      <c r="F10" t="str">
        <f>MID(Tabla3[[#This Row],[DESCRIPCION]],1,10)</f>
        <v xml:space="preserve">265/50R19 </v>
      </c>
    </row>
    <row r="11" spans="1:15" x14ac:dyDescent="0.3">
      <c r="A11" s="5" t="s">
        <v>2847</v>
      </c>
      <c r="B11" s="5" t="s">
        <v>2848</v>
      </c>
      <c r="C11" s="5">
        <v>6</v>
      </c>
      <c r="D11" s="23">
        <v>1920</v>
      </c>
      <c r="F11" t="str">
        <f>MID(Tabla3[[#This Row],[DESCRIPCION]],1,10)</f>
        <v xml:space="preserve">195/65R15 </v>
      </c>
    </row>
    <row r="12" spans="1:15" x14ac:dyDescent="0.3">
      <c r="A12" s="5" t="s">
        <v>2849</v>
      </c>
      <c r="B12" s="5" t="s">
        <v>8611</v>
      </c>
      <c r="C12" s="5">
        <v>4</v>
      </c>
      <c r="D12" s="23">
        <v>4050</v>
      </c>
      <c r="F12" t="str">
        <f>MID(Tabla3[[#This Row],[DESCRIPCION]],1,10)</f>
        <v xml:space="preserve">245/35R18 </v>
      </c>
    </row>
    <row r="13" spans="1:15" x14ac:dyDescent="0.3">
      <c r="A13" s="5" t="s">
        <v>9326</v>
      </c>
      <c r="B13" s="5" t="s">
        <v>9327</v>
      </c>
      <c r="C13" s="5">
        <v>7</v>
      </c>
      <c r="D13" s="23">
        <v>5820</v>
      </c>
      <c r="F13" t="str">
        <f>MID(Tabla3[[#This Row],[DESCRIPCION]],1,10)</f>
        <v xml:space="preserve">255/40R18 </v>
      </c>
    </row>
    <row r="14" spans="1:15" x14ac:dyDescent="0.3">
      <c r="A14" s="5" t="s">
        <v>2850</v>
      </c>
      <c r="B14" s="5" t="s">
        <v>8612</v>
      </c>
      <c r="C14" s="5">
        <v>10</v>
      </c>
      <c r="D14" s="23">
        <v>6750</v>
      </c>
      <c r="F14" t="str">
        <f>MID(Tabla3[[#This Row],[DESCRIPCION]],1,10)</f>
        <v xml:space="preserve">265/40R21 </v>
      </c>
    </row>
    <row r="15" spans="1:15" x14ac:dyDescent="0.3">
      <c r="A15" s="5" t="s">
        <v>2851</v>
      </c>
      <c r="B15" s="5" t="s">
        <v>8613</v>
      </c>
      <c r="C15" s="5">
        <v>20</v>
      </c>
      <c r="D15" s="23">
        <v>7180</v>
      </c>
      <c r="F15" t="str">
        <f>MID(Tabla3[[#This Row],[DESCRIPCION]],1,10)</f>
        <v xml:space="preserve">325/35R22 </v>
      </c>
    </row>
    <row r="16" spans="1:15" x14ac:dyDescent="0.3">
      <c r="A16" s="5" t="s">
        <v>4546</v>
      </c>
      <c r="B16" s="5" t="s">
        <v>4547</v>
      </c>
      <c r="C16" s="5">
        <v>5</v>
      </c>
      <c r="D16" s="23">
        <v>2110</v>
      </c>
      <c r="F16" t="str">
        <f>MID(Tabla3[[#This Row],[DESCRIPCION]],1,10)</f>
        <v xml:space="preserve">155/60R15 </v>
      </c>
    </row>
    <row r="17" spans="1:6" x14ac:dyDescent="0.3">
      <c r="A17" s="5" t="s">
        <v>2852</v>
      </c>
      <c r="B17" s="5" t="s">
        <v>9050</v>
      </c>
      <c r="C17" s="5">
        <v>5</v>
      </c>
      <c r="D17" s="23">
        <v>2970</v>
      </c>
      <c r="F17" t="str">
        <f>MID(Tabla3[[#This Row],[DESCRIPCION]],1,10)</f>
        <v xml:space="preserve">215/45R16 </v>
      </c>
    </row>
    <row r="18" spans="1:6" x14ac:dyDescent="0.3">
      <c r="A18" s="5" t="s">
        <v>2853</v>
      </c>
      <c r="B18" s="5" t="s">
        <v>2854</v>
      </c>
      <c r="C18" s="5">
        <v>11</v>
      </c>
      <c r="D18" s="23">
        <v>4640</v>
      </c>
      <c r="F18" t="str">
        <f>MID(Tabla3[[#This Row],[DESCRIPCION]],1,10)</f>
        <v xml:space="preserve">235/50R18 </v>
      </c>
    </row>
    <row r="19" spans="1:6" x14ac:dyDescent="0.3">
      <c r="A19" s="5" t="s">
        <v>2855</v>
      </c>
      <c r="B19" s="5" t="s">
        <v>2856</v>
      </c>
      <c r="C19" s="5">
        <v>5</v>
      </c>
      <c r="D19" s="23">
        <v>3120</v>
      </c>
      <c r="F19" t="str">
        <f>MID(Tabla3[[#This Row],[DESCRIPCION]],1,10)</f>
        <v xml:space="preserve">195/70R15 </v>
      </c>
    </row>
    <row r="20" spans="1:6" x14ac:dyDescent="0.3">
      <c r="A20" s="5" t="s">
        <v>10060</v>
      </c>
      <c r="B20" s="5" t="s">
        <v>10061</v>
      </c>
      <c r="C20" s="5">
        <v>7</v>
      </c>
      <c r="D20" s="23">
        <v>2050</v>
      </c>
      <c r="F20" t="str">
        <f>MID(Tabla3[[#This Row],[DESCRIPCION]],1,10)</f>
        <v xml:space="preserve">205/60R16 </v>
      </c>
    </row>
    <row r="21" spans="1:6" x14ac:dyDescent="0.3">
      <c r="A21" s="5" t="s">
        <v>8306</v>
      </c>
      <c r="B21" s="5" t="s">
        <v>8307</v>
      </c>
      <c r="C21" s="5">
        <v>2</v>
      </c>
      <c r="D21" s="23">
        <v>2740</v>
      </c>
      <c r="F21" t="str">
        <f>MID(Tabla3[[#This Row],[DESCRIPCION]],1,10)</f>
        <v xml:space="preserve">225/45R17 </v>
      </c>
    </row>
    <row r="22" spans="1:6" x14ac:dyDescent="0.3">
      <c r="A22" s="5" t="s">
        <v>2857</v>
      </c>
      <c r="B22" s="5" t="s">
        <v>2858</v>
      </c>
      <c r="C22" s="5">
        <v>7</v>
      </c>
      <c r="D22" s="23">
        <v>3440</v>
      </c>
      <c r="F22" t="str">
        <f>MID(Tabla3[[#This Row],[DESCRIPCION]],1,10)</f>
        <v xml:space="preserve">195/75R16 </v>
      </c>
    </row>
    <row r="23" spans="1:6" x14ac:dyDescent="0.3">
      <c r="A23" s="5" t="s">
        <v>9328</v>
      </c>
      <c r="B23" s="5" t="s">
        <v>9329</v>
      </c>
      <c r="C23" s="5">
        <v>1</v>
      </c>
      <c r="D23" s="23">
        <v>2960</v>
      </c>
      <c r="F23" t="str">
        <f>MID(Tabla3[[#This Row],[DESCRIPCION]],1,10)</f>
        <v xml:space="preserve">215/55R16 </v>
      </c>
    </row>
    <row r="24" spans="1:6" x14ac:dyDescent="0.3">
      <c r="A24" s="5" t="s">
        <v>2859</v>
      </c>
      <c r="B24" s="5" t="s">
        <v>2860</v>
      </c>
      <c r="C24" s="5">
        <v>14</v>
      </c>
      <c r="D24" s="23">
        <v>4150</v>
      </c>
      <c r="F24" t="str">
        <f>MID(Tabla3[[#This Row],[DESCRIPCION]],1,10)</f>
        <v xml:space="preserve">225/60R18 </v>
      </c>
    </row>
    <row r="25" spans="1:6" x14ac:dyDescent="0.3">
      <c r="A25" s="5" t="s">
        <v>10062</v>
      </c>
      <c r="B25" s="5" t="s">
        <v>10063</v>
      </c>
      <c r="C25" s="5">
        <v>1</v>
      </c>
      <c r="D25" s="23">
        <v>4330</v>
      </c>
      <c r="F25" t="str">
        <f>MID(Tabla3[[#This Row],[DESCRIPCION]],1,10)</f>
        <v xml:space="preserve">235/55R19 </v>
      </c>
    </row>
    <row r="26" spans="1:6" x14ac:dyDescent="0.3">
      <c r="A26" s="5" t="s">
        <v>7608</v>
      </c>
      <c r="B26" s="5" t="s">
        <v>7609</v>
      </c>
      <c r="C26" s="5">
        <v>9</v>
      </c>
      <c r="D26" s="23">
        <v>7500</v>
      </c>
      <c r="F26" t="str">
        <f>MID(Tabla3[[#This Row],[DESCRIPCION]],1,10)</f>
        <v xml:space="preserve">285/40R22 </v>
      </c>
    </row>
    <row r="27" spans="1:6" x14ac:dyDescent="0.3">
      <c r="A27" s="5" t="s">
        <v>9330</v>
      </c>
      <c r="B27" s="5" t="s">
        <v>9331</v>
      </c>
      <c r="C27" s="5">
        <v>17</v>
      </c>
      <c r="D27" s="23">
        <v>7220</v>
      </c>
      <c r="F27" t="str">
        <f>MID(Tabla3[[#This Row],[DESCRIPCION]],1,10)</f>
        <v xml:space="preserve">285/40R21 </v>
      </c>
    </row>
    <row r="28" spans="1:6" x14ac:dyDescent="0.3">
      <c r="A28" s="5" t="s">
        <v>2861</v>
      </c>
      <c r="B28" s="5" t="s">
        <v>8614</v>
      </c>
      <c r="C28" s="5">
        <v>4</v>
      </c>
      <c r="D28" s="23">
        <v>6070</v>
      </c>
      <c r="F28" t="str">
        <f>MID(Tabla3[[#This Row],[DESCRIPCION]],1,10)</f>
        <v xml:space="preserve">255/40R19 </v>
      </c>
    </row>
    <row r="29" spans="1:6" x14ac:dyDescent="0.3">
      <c r="A29" s="5" t="s">
        <v>2862</v>
      </c>
      <c r="B29" s="5" t="s">
        <v>2863</v>
      </c>
      <c r="C29" s="5">
        <v>8</v>
      </c>
      <c r="D29" s="23">
        <v>6600</v>
      </c>
      <c r="F29" t="str">
        <f>MID(Tabla3[[#This Row],[DESCRIPCION]],1,10)</f>
        <v xml:space="preserve">255/45R18 </v>
      </c>
    </row>
    <row r="30" spans="1:6" x14ac:dyDescent="0.3">
      <c r="A30" s="5" t="s">
        <v>2864</v>
      </c>
      <c r="B30" s="5" t="s">
        <v>2865</v>
      </c>
      <c r="C30" s="5">
        <v>5</v>
      </c>
      <c r="D30" s="23">
        <v>6160</v>
      </c>
      <c r="F30" t="str">
        <f>MID(Tabla3[[#This Row],[DESCRIPCION]],1,10)</f>
        <v xml:space="preserve">265/45R20 </v>
      </c>
    </row>
    <row r="31" spans="1:6" x14ac:dyDescent="0.3">
      <c r="A31" s="5" t="s">
        <v>2866</v>
      </c>
      <c r="B31" s="5" t="s">
        <v>2867</v>
      </c>
      <c r="C31" s="5">
        <v>8</v>
      </c>
      <c r="D31" s="23">
        <v>7260</v>
      </c>
      <c r="F31" t="str">
        <f>MID(Tabla3[[#This Row],[DESCRIPCION]],1,10)</f>
        <v xml:space="preserve">275/40R19 </v>
      </c>
    </row>
    <row r="32" spans="1:6" x14ac:dyDescent="0.3">
      <c r="A32" s="5" t="s">
        <v>2868</v>
      </c>
      <c r="B32" s="5" t="s">
        <v>8615</v>
      </c>
      <c r="C32" s="5">
        <v>11</v>
      </c>
      <c r="D32" s="23">
        <v>6410</v>
      </c>
      <c r="F32" t="str">
        <f>MID(Tabla3[[#This Row],[DESCRIPCION]],1,10)</f>
        <v xml:space="preserve">275/40R22 </v>
      </c>
    </row>
    <row r="33" spans="1:6" x14ac:dyDescent="0.3">
      <c r="A33" s="5" t="s">
        <v>7610</v>
      </c>
      <c r="B33" s="5" t="s">
        <v>7611</v>
      </c>
      <c r="C33" s="5">
        <v>8</v>
      </c>
      <c r="D33" s="23">
        <v>4270</v>
      </c>
      <c r="F33" t="str">
        <f>MID(Tabla3[[#This Row],[DESCRIPCION]],1,10)</f>
        <v xml:space="preserve">245/40R17 </v>
      </c>
    </row>
    <row r="34" spans="1:6" x14ac:dyDescent="0.3">
      <c r="A34" s="5" t="s">
        <v>2869</v>
      </c>
      <c r="B34" s="5" t="s">
        <v>2870</v>
      </c>
      <c r="C34" s="5">
        <v>8</v>
      </c>
      <c r="D34" s="23">
        <v>6340</v>
      </c>
      <c r="F34" t="str">
        <f>MID(Tabla3[[#This Row],[DESCRIPCION]],1,10)</f>
        <v xml:space="preserve">245/55R19 </v>
      </c>
    </row>
    <row r="35" spans="1:6" x14ac:dyDescent="0.3">
      <c r="A35" s="5" t="s">
        <v>7612</v>
      </c>
      <c r="B35" s="5" t="s">
        <v>7613</v>
      </c>
      <c r="C35" s="5">
        <v>6</v>
      </c>
      <c r="D35" s="23">
        <v>6870</v>
      </c>
      <c r="F35" t="str">
        <f>MID(Tabla3[[#This Row],[DESCRIPCION]],1,10)</f>
        <v xml:space="preserve">265/40R21 </v>
      </c>
    </row>
    <row r="36" spans="1:6" x14ac:dyDescent="0.3">
      <c r="A36" s="5" t="s">
        <v>2871</v>
      </c>
      <c r="B36" s="5" t="s">
        <v>2872</v>
      </c>
      <c r="C36" s="5">
        <v>20</v>
      </c>
      <c r="D36" s="23">
        <v>5280</v>
      </c>
      <c r="F36" t="str">
        <f>MID(Tabla3[[#This Row],[DESCRIPCION]],1,10)</f>
        <v xml:space="preserve">265/40R20 </v>
      </c>
    </row>
    <row r="37" spans="1:6" x14ac:dyDescent="0.3">
      <c r="A37" s="5" t="s">
        <v>4548</v>
      </c>
      <c r="B37" s="5" t="s">
        <v>8616</v>
      </c>
      <c r="C37" s="5">
        <v>12</v>
      </c>
      <c r="D37" s="23">
        <v>6670</v>
      </c>
      <c r="F37" t="str">
        <f>MID(Tabla3[[#This Row],[DESCRIPCION]],1,10)</f>
        <v xml:space="preserve">295/40R21 </v>
      </c>
    </row>
    <row r="38" spans="1:6" x14ac:dyDescent="0.3">
      <c r="A38" s="5" t="s">
        <v>9332</v>
      </c>
      <c r="B38" s="5" t="s">
        <v>9333</v>
      </c>
      <c r="C38" s="5">
        <v>3</v>
      </c>
      <c r="D38" s="23">
        <v>2830</v>
      </c>
      <c r="F38" t="str">
        <f>MID(Tabla3[[#This Row],[DESCRIPCION]],1,10)</f>
        <v xml:space="preserve">205/55R17 </v>
      </c>
    </row>
    <row r="39" spans="1:6" x14ac:dyDescent="0.3">
      <c r="A39" s="5" t="s">
        <v>2873</v>
      </c>
      <c r="B39" s="5" t="s">
        <v>2874</v>
      </c>
      <c r="C39" s="5">
        <v>12</v>
      </c>
      <c r="D39" s="23">
        <v>5800</v>
      </c>
      <c r="F39" t="str">
        <f>MID(Tabla3[[#This Row],[DESCRIPCION]],1,10)</f>
        <v xml:space="preserve">275/45R18 </v>
      </c>
    </row>
    <row r="40" spans="1:6" x14ac:dyDescent="0.3">
      <c r="A40" s="5" t="s">
        <v>2875</v>
      </c>
      <c r="B40" s="5" t="s">
        <v>2876</v>
      </c>
      <c r="C40" s="5">
        <v>4</v>
      </c>
      <c r="D40" s="23">
        <v>3410</v>
      </c>
      <c r="F40" t="str">
        <f>MID(Tabla3[[#This Row],[DESCRIPCION]],1,10)</f>
        <v xml:space="preserve">195/45R17 </v>
      </c>
    </row>
    <row r="41" spans="1:6" x14ac:dyDescent="0.3">
      <c r="A41" s="5" t="s">
        <v>9334</v>
      </c>
      <c r="B41" s="5" t="s">
        <v>9335</v>
      </c>
      <c r="C41" s="5">
        <v>8</v>
      </c>
      <c r="D41" s="23">
        <v>2350</v>
      </c>
      <c r="F41" t="str">
        <f>MID(Tabla3[[#This Row],[DESCRIPCION]],1,10)</f>
        <v xml:space="preserve">195/50R15 </v>
      </c>
    </row>
    <row r="42" spans="1:6" x14ac:dyDescent="0.3">
      <c r="A42" s="24" t="s">
        <v>7614</v>
      </c>
      <c r="B42" s="24" t="s">
        <v>7615</v>
      </c>
      <c r="C42" s="24">
        <v>15</v>
      </c>
      <c r="D42" s="25">
        <v>3520</v>
      </c>
      <c r="F42" t="str">
        <f>MID(Tabla3[[#This Row],[DESCRIPCION]],1,10)</f>
        <v xml:space="preserve">235/40R18 </v>
      </c>
    </row>
    <row r="43" spans="1:6" x14ac:dyDescent="0.3">
      <c r="A43" s="5" t="s">
        <v>2877</v>
      </c>
      <c r="B43" s="5" t="s">
        <v>8617</v>
      </c>
      <c r="C43" s="5">
        <v>4</v>
      </c>
      <c r="D43" s="23">
        <v>5010</v>
      </c>
      <c r="F43" t="str">
        <f>MID(Tabla3[[#This Row],[DESCRIPCION]],1,10)</f>
        <v xml:space="preserve">275/55R19 </v>
      </c>
    </row>
    <row r="44" spans="1:6" x14ac:dyDescent="0.3">
      <c r="A44" s="5" t="s">
        <v>7846</v>
      </c>
      <c r="B44" s="5" t="s">
        <v>7847</v>
      </c>
      <c r="C44" s="5">
        <v>8</v>
      </c>
      <c r="D44" s="23">
        <v>4360</v>
      </c>
      <c r="F44" t="str">
        <f>MID(Tabla3[[#This Row],[DESCRIPCION]],1,10)</f>
        <v xml:space="preserve">235/45R17 </v>
      </c>
    </row>
    <row r="45" spans="1:6" x14ac:dyDescent="0.3">
      <c r="A45" s="5" t="s">
        <v>7616</v>
      </c>
      <c r="B45" s="5" t="s">
        <v>7617</v>
      </c>
      <c r="C45" s="5">
        <v>11</v>
      </c>
      <c r="D45" s="23">
        <v>2710</v>
      </c>
      <c r="F45" t="str">
        <f>MID(Tabla3[[#This Row],[DESCRIPCION]],1,10)</f>
        <v xml:space="preserve">165/65R15 </v>
      </c>
    </row>
    <row r="46" spans="1:6" x14ac:dyDescent="0.3">
      <c r="A46" s="5" t="s">
        <v>2878</v>
      </c>
      <c r="B46" s="5" t="s">
        <v>2879</v>
      </c>
      <c r="C46" s="5">
        <v>15</v>
      </c>
      <c r="D46" s="23">
        <v>1920</v>
      </c>
      <c r="F46" t="str">
        <f>MID(Tabla3[[#This Row],[DESCRIPCION]],1,10)</f>
        <v xml:space="preserve">205/55R16 </v>
      </c>
    </row>
    <row r="47" spans="1:6" x14ac:dyDescent="0.3">
      <c r="A47" s="5" t="s">
        <v>9336</v>
      </c>
      <c r="B47" s="5" t="s">
        <v>9337</v>
      </c>
      <c r="C47" s="5">
        <v>10</v>
      </c>
      <c r="D47" s="23">
        <v>6080</v>
      </c>
      <c r="F47" t="str">
        <f>MID(Tabla3[[#This Row],[DESCRIPCION]],1,10)</f>
        <v xml:space="preserve">275/45R21 </v>
      </c>
    </row>
    <row r="48" spans="1:6" x14ac:dyDescent="0.3">
      <c r="A48" s="5" t="s">
        <v>2880</v>
      </c>
      <c r="B48" s="5" t="s">
        <v>2881</v>
      </c>
      <c r="C48" s="5">
        <v>14</v>
      </c>
      <c r="D48" s="23">
        <v>5480</v>
      </c>
      <c r="F48" t="str">
        <f>MID(Tabla3[[#This Row],[DESCRIPCION]],1,10)</f>
        <v xml:space="preserve">235/40R20 </v>
      </c>
    </row>
    <row r="49" spans="1:6" x14ac:dyDescent="0.3">
      <c r="A49" s="5" t="s">
        <v>9338</v>
      </c>
      <c r="B49" s="5" t="s">
        <v>9339</v>
      </c>
      <c r="C49" s="5">
        <v>2</v>
      </c>
      <c r="D49" s="23">
        <v>5220</v>
      </c>
      <c r="F49" t="str">
        <f>MID(Tabla3[[#This Row],[DESCRIPCION]],1,10)</f>
        <v xml:space="preserve">245/45R20 </v>
      </c>
    </row>
    <row r="50" spans="1:6" x14ac:dyDescent="0.3">
      <c r="A50" s="5" t="s">
        <v>2882</v>
      </c>
      <c r="B50" s="5" t="s">
        <v>8618</v>
      </c>
      <c r="C50" s="5">
        <v>9</v>
      </c>
      <c r="D50" s="23">
        <v>5070</v>
      </c>
      <c r="F50" t="str">
        <f>MID(Tabla3[[#This Row],[DESCRIPCION]],1,10)</f>
        <v xml:space="preserve">295/35R21 </v>
      </c>
    </row>
    <row r="51" spans="1:6" x14ac:dyDescent="0.3">
      <c r="A51" s="5" t="s">
        <v>8619</v>
      </c>
      <c r="B51" s="5" t="s">
        <v>8620</v>
      </c>
      <c r="C51" s="5">
        <v>5</v>
      </c>
      <c r="D51" s="23">
        <v>5110</v>
      </c>
      <c r="F51" t="str">
        <f>MID(Tabla3[[#This Row],[DESCRIPCION]],1,10)</f>
        <v xml:space="preserve">255/35R19 </v>
      </c>
    </row>
    <row r="52" spans="1:6" x14ac:dyDescent="0.3">
      <c r="A52" s="5" t="s">
        <v>4549</v>
      </c>
      <c r="B52" s="5" t="s">
        <v>4550</v>
      </c>
      <c r="C52" s="5">
        <v>6</v>
      </c>
      <c r="D52" s="23">
        <v>5780</v>
      </c>
      <c r="F52" t="str">
        <f>MID(Tabla3[[#This Row],[DESCRIPCION]],1,10)</f>
        <v xml:space="preserve">265/45R20 </v>
      </c>
    </row>
    <row r="53" spans="1:6" x14ac:dyDescent="0.3">
      <c r="A53" s="5" t="s">
        <v>9340</v>
      </c>
      <c r="B53" s="5" t="s">
        <v>9341</v>
      </c>
      <c r="C53" s="5">
        <v>10</v>
      </c>
      <c r="D53" s="23">
        <v>7220</v>
      </c>
      <c r="F53" t="str">
        <f>MID(Tabla3[[#This Row],[DESCRIPCION]],1,10)</f>
        <v xml:space="preserve">315/40R21 </v>
      </c>
    </row>
    <row r="54" spans="1:6" x14ac:dyDescent="0.3">
      <c r="A54" s="5" t="s">
        <v>9342</v>
      </c>
      <c r="B54" s="5" t="s">
        <v>9343</v>
      </c>
      <c r="C54" s="5">
        <v>2</v>
      </c>
      <c r="D54" s="23">
        <v>4160</v>
      </c>
      <c r="F54" t="str">
        <f>MID(Tabla3[[#This Row],[DESCRIPCION]],1,10)</f>
        <v xml:space="preserve">225/75R16 </v>
      </c>
    </row>
    <row r="55" spans="1:6" x14ac:dyDescent="0.3">
      <c r="A55" s="5" t="s">
        <v>7618</v>
      </c>
      <c r="B55" s="5" t="s">
        <v>7619</v>
      </c>
      <c r="C55" s="5">
        <v>4</v>
      </c>
      <c r="D55" s="23">
        <v>6630</v>
      </c>
      <c r="F55" t="str">
        <f>MID(Tabla3[[#This Row],[DESCRIPCION]],1,10)</f>
        <v xml:space="preserve">265/45R21 </v>
      </c>
    </row>
    <row r="56" spans="1:6" x14ac:dyDescent="0.3">
      <c r="A56" s="5" t="s">
        <v>2883</v>
      </c>
      <c r="B56" s="5" t="s">
        <v>8621</v>
      </c>
      <c r="C56" s="5">
        <v>8</v>
      </c>
      <c r="D56" s="23">
        <v>9110</v>
      </c>
      <c r="F56" t="str">
        <f>MID(Tabla3[[#This Row],[DESCRIPCION]],1,10)</f>
        <v xml:space="preserve">315/35R20 </v>
      </c>
    </row>
    <row r="57" spans="1:6" x14ac:dyDescent="0.3">
      <c r="A57" s="5" t="s">
        <v>2884</v>
      </c>
      <c r="B57" s="5" t="s">
        <v>2885</v>
      </c>
      <c r="C57" s="5">
        <v>20</v>
      </c>
      <c r="D57" s="23">
        <v>6000</v>
      </c>
      <c r="F57" t="str">
        <f>MID(Tabla3[[#This Row],[DESCRIPCION]],1,10)</f>
        <v xml:space="preserve">275/30R21 </v>
      </c>
    </row>
    <row r="58" spans="1:6" x14ac:dyDescent="0.3">
      <c r="A58" s="5" t="s">
        <v>2886</v>
      </c>
      <c r="B58" s="5" t="s">
        <v>2887</v>
      </c>
      <c r="C58" s="5">
        <v>16</v>
      </c>
      <c r="D58" s="23">
        <v>3960</v>
      </c>
      <c r="F58" t="str">
        <f>MID(Tabla3[[#This Row],[DESCRIPCION]],1,10)</f>
        <v xml:space="preserve">275/55R20 </v>
      </c>
    </row>
    <row r="59" spans="1:6" x14ac:dyDescent="0.3">
      <c r="A59" s="5" t="s">
        <v>4551</v>
      </c>
      <c r="B59" s="5" t="s">
        <v>4552</v>
      </c>
      <c r="C59" s="5">
        <v>2</v>
      </c>
      <c r="D59" s="23">
        <v>5330</v>
      </c>
      <c r="F59" t="str">
        <f>MID(Tabla3[[#This Row],[DESCRIPCION]],1,10)</f>
        <v xml:space="preserve">285/65R16 </v>
      </c>
    </row>
    <row r="60" spans="1:6" x14ac:dyDescent="0.3">
      <c r="A60" s="5" t="s">
        <v>2888</v>
      </c>
      <c r="B60" s="5" t="s">
        <v>2889</v>
      </c>
      <c r="C60" s="5">
        <v>1</v>
      </c>
      <c r="D60" s="23">
        <v>8180</v>
      </c>
      <c r="F60" t="str">
        <f>MID(Tabla3[[#This Row],[DESCRIPCION]],1,10)</f>
        <v xml:space="preserve">295/30R19 </v>
      </c>
    </row>
    <row r="61" spans="1:6" x14ac:dyDescent="0.3">
      <c r="A61" s="5" t="s">
        <v>2890</v>
      </c>
      <c r="B61" s="5" t="s">
        <v>8622</v>
      </c>
      <c r="C61" s="5">
        <v>7</v>
      </c>
      <c r="D61" s="23">
        <v>5600</v>
      </c>
      <c r="F61" t="str">
        <f>MID(Tabla3[[#This Row],[DESCRIPCION]],1,10)</f>
        <v xml:space="preserve">245/30R20 </v>
      </c>
    </row>
    <row r="62" spans="1:6" x14ac:dyDescent="0.3">
      <c r="A62" s="24" t="s">
        <v>2891</v>
      </c>
      <c r="B62" s="24" t="s">
        <v>2892</v>
      </c>
      <c r="C62" s="24">
        <v>1</v>
      </c>
      <c r="D62" s="25">
        <v>4430</v>
      </c>
      <c r="F62" t="str">
        <f>MID(Tabla3[[#This Row],[DESCRIPCION]],1,10)</f>
        <v xml:space="preserve">245/45R17 </v>
      </c>
    </row>
    <row r="63" spans="1:6" x14ac:dyDescent="0.3">
      <c r="A63" s="5" t="s">
        <v>9344</v>
      </c>
      <c r="B63" s="5" t="s">
        <v>9345</v>
      </c>
      <c r="C63" s="5">
        <v>2</v>
      </c>
      <c r="D63" s="23">
        <v>2380</v>
      </c>
      <c r="F63" t="str">
        <f>MID(Tabla3[[#This Row],[DESCRIPCION]],1,10)</f>
        <v xml:space="preserve">195/45R16 </v>
      </c>
    </row>
    <row r="64" spans="1:6" x14ac:dyDescent="0.3">
      <c r="A64" s="5" t="s">
        <v>2893</v>
      </c>
      <c r="B64" s="5" t="s">
        <v>2894</v>
      </c>
      <c r="C64" s="5">
        <v>2</v>
      </c>
      <c r="D64" s="23">
        <v>5930</v>
      </c>
      <c r="F64" t="str">
        <f>MID(Tabla3[[#This Row],[DESCRIPCION]],1,10)</f>
        <v xml:space="preserve">265/35R19 </v>
      </c>
    </row>
    <row r="65" spans="1:6" x14ac:dyDescent="0.3">
      <c r="A65" s="5" t="s">
        <v>7620</v>
      </c>
      <c r="B65" s="5" t="s">
        <v>7621</v>
      </c>
      <c r="C65" s="5">
        <v>6</v>
      </c>
      <c r="D65" s="23">
        <v>4710</v>
      </c>
      <c r="F65" t="str">
        <f>MID(Tabla3[[#This Row],[DESCRIPCION]],1,10)</f>
        <v xml:space="preserve">245/40R19 </v>
      </c>
    </row>
    <row r="66" spans="1:6" x14ac:dyDescent="0.3">
      <c r="A66" s="5" t="s">
        <v>2895</v>
      </c>
      <c r="B66" s="5" t="s">
        <v>2896</v>
      </c>
      <c r="C66" s="5">
        <v>11</v>
      </c>
      <c r="D66" s="23">
        <v>1750</v>
      </c>
      <c r="F66" t="str">
        <f>MID(Tabla3[[#This Row],[DESCRIPCION]],1,10)</f>
        <v xml:space="preserve">185/65R15 </v>
      </c>
    </row>
    <row r="67" spans="1:6" x14ac:dyDescent="0.3">
      <c r="A67" s="5" t="s">
        <v>2897</v>
      </c>
      <c r="B67" s="5" t="s">
        <v>8623</v>
      </c>
      <c r="C67" s="5">
        <v>8</v>
      </c>
      <c r="D67" s="23">
        <v>11140</v>
      </c>
      <c r="F67" t="str">
        <f>MID(Tabla3[[#This Row],[DESCRIPCION]],1,10)</f>
        <v xml:space="preserve">225/35R19 </v>
      </c>
    </row>
    <row r="68" spans="1:6" x14ac:dyDescent="0.3">
      <c r="A68" s="5" t="s">
        <v>2898</v>
      </c>
      <c r="B68" s="5" t="s">
        <v>8624</v>
      </c>
      <c r="C68" s="5">
        <v>20</v>
      </c>
      <c r="D68" s="23">
        <v>1770</v>
      </c>
      <c r="F68" t="str">
        <f>MID(Tabla3[[#This Row],[DESCRIPCION]],1,10)</f>
        <v xml:space="preserve">205/55R16 </v>
      </c>
    </row>
    <row r="69" spans="1:6" x14ac:dyDescent="0.3">
      <c r="A69" s="5" t="s">
        <v>9568</v>
      </c>
      <c r="B69" s="5" t="s">
        <v>9569</v>
      </c>
      <c r="C69" s="5">
        <v>12</v>
      </c>
      <c r="D69" s="23">
        <v>2130</v>
      </c>
      <c r="F69" t="str">
        <f>MID(Tabla3[[#This Row],[DESCRIPCION]],1,10)</f>
        <v xml:space="preserve">205/55R17 </v>
      </c>
    </row>
    <row r="70" spans="1:6" x14ac:dyDescent="0.3">
      <c r="A70" s="5" t="s">
        <v>9570</v>
      </c>
      <c r="B70" s="5" t="s">
        <v>9571</v>
      </c>
      <c r="C70" s="5">
        <v>5</v>
      </c>
      <c r="D70" s="23">
        <v>3110</v>
      </c>
      <c r="F70" t="str">
        <f>MID(Tabla3[[#This Row],[DESCRIPCION]],1,10)</f>
        <v xml:space="preserve">225/55R18 </v>
      </c>
    </row>
    <row r="71" spans="1:6" x14ac:dyDescent="0.3">
      <c r="A71" s="5" t="s">
        <v>2899</v>
      </c>
      <c r="B71" s="5" t="s">
        <v>2900</v>
      </c>
      <c r="C71" s="5">
        <v>4</v>
      </c>
      <c r="D71" s="23">
        <v>1830</v>
      </c>
      <c r="F71" t="str">
        <f>MID(Tabla3[[#This Row],[DESCRIPCION]],1,10)</f>
        <v xml:space="preserve">195/60R15 </v>
      </c>
    </row>
    <row r="72" spans="1:6" x14ac:dyDescent="0.3">
      <c r="A72" s="5" t="s">
        <v>2901</v>
      </c>
      <c r="B72" s="5" t="s">
        <v>2902</v>
      </c>
      <c r="C72" s="5">
        <v>20</v>
      </c>
      <c r="D72" s="23">
        <v>5640</v>
      </c>
      <c r="F72" t="str">
        <f>MID(Tabla3[[#This Row],[DESCRIPCION]],1,10)</f>
        <v xml:space="preserve">285/45R22 </v>
      </c>
    </row>
    <row r="73" spans="1:6" x14ac:dyDescent="0.3">
      <c r="A73" s="5" t="s">
        <v>2903</v>
      </c>
      <c r="B73" s="5" t="s">
        <v>2904</v>
      </c>
      <c r="C73" s="5">
        <v>20</v>
      </c>
      <c r="D73" s="23">
        <v>1850</v>
      </c>
      <c r="F73" t="str">
        <f>MID(Tabla3[[#This Row],[DESCRIPCION]],1,10)</f>
        <v xml:space="preserve">195/65R15 </v>
      </c>
    </row>
    <row r="74" spans="1:6" x14ac:dyDescent="0.3">
      <c r="A74" s="5" t="s">
        <v>7848</v>
      </c>
      <c r="B74" s="5" t="s">
        <v>7849</v>
      </c>
      <c r="C74" s="5">
        <v>15</v>
      </c>
      <c r="D74" s="23">
        <v>2450</v>
      </c>
      <c r="F74" t="str">
        <f>MID(Tabla3[[#This Row],[DESCRIPCION]],1,10)</f>
        <v xml:space="preserve">215/65R16 </v>
      </c>
    </row>
    <row r="75" spans="1:6" x14ac:dyDescent="0.3">
      <c r="A75" s="5" t="s">
        <v>2905</v>
      </c>
      <c r="B75" s="5" t="s">
        <v>2906</v>
      </c>
      <c r="C75" s="5">
        <v>1</v>
      </c>
      <c r="D75" s="23">
        <v>6390</v>
      </c>
      <c r="F75" t="str">
        <f>MID(Tabla3[[#This Row],[DESCRIPCION]],1,10)</f>
        <v xml:space="preserve">225/60R18 </v>
      </c>
    </row>
    <row r="76" spans="1:6" x14ac:dyDescent="0.3">
      <c r="A76" s="5" t="s">
        <v>9572</v>
      </c>
      <c r="B76" s="5" t="s">
        <v>9573</v>
      </c>
      <c r="C76" s="5">
        <v>1</v>
      </c>
      <c r="D76" s="23">
        <v>2060</v>
      </c>
      <c r="F76" t="str">
        <f>MID(Tabla3[[#This Row],[DESCRIPCION]],1,10)</f>
        <v xml:space="preserve">185/55R16 </v>
      </c>
    </row>
    <row r="77" spans="1:6" x14ac:dyDescent="0.3">
      <c r="A77" s="5" t="s">
        <v>2907</v>
      </c>
      <c r="B77" s="5" t="s">
        <v>2908</v>
      </c>
      <c r="C77" s="5">
        <v>2</v>
      </c>
      <c r="D77" s="23">
        <v>3190</v>
      </c>
      <c r="F77" t="str">
        <f>MID(Tabla3[[#This Row],[DESCRIPCION]],1,10)</f>
        <v xml:space="preserve">255/70R16 </v>
      </c>
    </row>
    <row r="78" spans="1:6" x14ac:dyDescent="0.3">
      <c r="A78" s="5" t="s">
        <v>9574</v>
      </c>
      <c r="B78" s="5" t="s">
        <v>9575</v>
      </c>
      <c r="C78" s="5">
        <v>1</v>
      </c>
      <c r="D78" s="23">
        <v>6580</v>
      </c>
      <c r="F78" t="str">
        <f>MID(Tabla3[[#This Row],[DESCRIPCION]],1,10)</f>
        <v xml:space="preserve">255/40R18 </v>
      </c>
    </row>
    <row r="79" spans="1:6" x14ac:dyDescent="0.3">
      <c r="A79" s="5" t="s">
        <v>2909</v>
      </c>
      <c r="B79" s="5" t="s">
        <v>2910</v>
      </c>
      <c r="C79" s="5">
        <v>3</v>
      </c>
      <c r="D79" s="23">
        <v>4980</v>
      </c>
      <c r="F79" t="str">
        <f>MID(Tabla3[[#This Row],[DESCRIPCION]],1,10)</f>
        <v xml:space="preserve">245/40R20 </v>
      </c>
    </row>
    <row r="80" spans="1:6" x14ac:dyDescent="0.3">
      <c r="A80" s="5" t="s">
        <v>2911</v>
      </c>
      <c r="B80" s="5" t="s">
        <v>2912</v>
      </c>
      <c r="C80" s="5">
        <v>4</v>
      </c>
      <c r="D80" s="23">
        <v>8900</v>
      </c>
      <c r="F80" t="str">
        <f>MID(Tabla3[[#This Row],[DESCRIPCION]],1,10)</f>
        <v xml:space="preserve">285/40R19 </v>
      </c>
    </row>
    <row r="81" spans="1:6" x14ac:dyDescent="0.3">
      <c r="A81" s="5" t="s">
        <v>2913</v>
      </c>
      <c r="B81" s="5" t="s">
        <v>2914</v>
      </c>
      <c r="C81" s="5">
        <v>15</v>
      </c>
      <c r="D81" s="23">
        <v>7540</v>
      </c>
      <c r="F81" t="str">
        <f>MID(Tabla3[[#This Row],[DESCRIPCION]],1,10)</f>
        <v xml:space="preserve">245/40R21 </v>
      </c>
    </row>
    <row r="82" spans="1:6" x14ac:dyDescent="0.3">
      <c r="A82" s="24" t="s">
        <v>2915</v>
      </c>
      <c r="B82" s="24" t="s">
        <v>2916</v>
      </c>
      <c r="C82" s="24">
        <v>12</v>
      </c>
      <c r="D82" s="25">
        <v>2100</v>
      </c>
      <c r="F82" t="str">
        <f>MID(Tabla3[[#This Row],[DESCRIPCION]],1,10)</f>
        <v xml:space="preserve">185/60R15 </v>
      </c>
    </row>
    <row r="83" spans="1:6" x14ac:dyDescent="0.3">
      <c r="A83" s="5" t="s">
        <v>2917</v>
      </c>
      <c r="B83" s="5" t="s">
        <v>2918</v>
      </c>
      <c r="C83" s="5">
        <v>4</v>
      </c>
      <c r="D83" s="23">
        <v>5560</v>
      </c>
      <c r="F83" t="str">
        <f>MID(Tabla3[[#This Row],[DESCRIPCION]],1,10)</f>
        <v xml:space="preserve">255/60R18 </v>
      </c>
    </row>
    <row r="84" spans="1:6" x14ac:dyDescent="0.3">
      <c r="A84" s="5" t="s">
        <v>2919</v>
      </c>
      <c r="B84" s="5" t="s">
        <v>2920</v>
      </c>
      <c r="C84" s="5">
        <v>12</v>
      </c>
      <c r="D84" s="23">
        <v>2460</v>
      </c>
      <c r="F84" t="str">
        <f>MID(Tabla3[[#This Row],[DESCRIPCION]],1,10)</f>
        <v xml:space="preserve">215/55R17 </v>
      </c>
    </row>
    <row r="85" spans="1:6" x14ac:dyDescent="0.3">
      <c r="A85" s="5" t="s">
        <v>2921</v>
      </c>
      <c r="B85" s="5" t="s">
        <v>2922</v>
      </c>
      <c r="C85" s="5">
        <v>4</v>
      </c>
      <c r="D85" s="23">
        <v>2810</v>
      </c>
      <c r="F85" t="str">
        <f>MID(Tabla3[[#This Row],[DESCRIPCION]],1,10)</f>
        <v xml:space="preserve">215/45R16 </v>
      </c>
    </row>
    <row r="86" spans="1:6" x14ac:dyDescent="0.3">
      <c r="A86" s="5" t="s">
        <v>2923</v>
      </c>
      <c r="B86" s="5" t="s">
        <v>2924</v>
      </c>
      <c r="C86" s="5">
        <v>1</v>
      </c>
      <c r="D86" s="23">
        <v>5280</v>
      </c>
      <c r="F86" t="str">
        <f>MID(Tabla3[[#This Row],[DESCRIPCION]],1,10)</f>
        <v xml:space="preserve">265/65R18 </v>
      </c>
    </row>
    <row r="87" spans="1:6" x14ac:dyDescent="0.3">
      <c r="A87" s="5" t="s">
        <v>2925</v>
      </c>
      <c r="B87" s="5" t="s">
        <v>2926</v>
      </c>
      <c r="C87" s="5">
        <v>20</v>
      </c>
      <c r="D87" s="23">
        <v>1780</v>
      </c>
      <c r="F87" t="str">
        <f>MID(Tabla3[[#This Row],[DESCRIPCION]],1,10)</f>
        <v xml:space="preserve">205/55R16 </v>
      </c>
    </row>
    <row r="88" spans="1:6" x14ac:dyDescent="0.3">
      <c r="A88" s="5" t="s">
        <v>2927</v>
      </c>
      <c r="B88" s="5" t="s">
        <v>2928</v>
      </c>
      <c r="C88" s="5">
        <v>20</v>
      </c>
      <c r="D88" s="23">
        <v>3450</v>
      </c>
      <c r="F88" t="str">
        <f>MID(Tabla3[[#This Row],[DESCRIPCION]],1,10)</f>
        <v xml:space="preserve">275/60R20 </v>
      </c>
    </row>
    <row r="89" spans="1:6" x14ac:dyDescent="0.3">
      <c r="A89" s="5" t="s">
        <v>2929</v>
      </c>
      <c r="B89" s="5" t="s">
        <v>2930</v>
      </c>
      <c r="C89" s="5">
        <v>6</v>
      </c>
      <c r="D89" s="23">
        <v>4640</v>
      </c>
      <c r="F89" t="str">
        <f>MID(Tabla3[[#This Row],[DESCRIPCION]],1,10)</f>
        <v xml:space="preserve">225/50R18 </v>
      </c>
    </row>
    <row r="90" spans="1:6" x14ac:dyDescent="0.3">
      <c r="A90" s="5" t="s">
        <v>2931</v>
      </c>
      <c r="B90" s="5" t="s">
        <v>2932</v>
      </c>
      <c r="C90" s="5">
        <v>20</v>
      </c>
      <c r="D90" s="23">
        <v>2940</v>
      </c>
      <c r="F90" t="str">
        <f>MID(Tabla3[[#This Row],[DESCRIPCION]],1,10)</f>
        <v xml:space="preserve">155/70R19 </v>
      </c>
    </row>
    <row r="91" spans="1:6" x14ac:dyDescent="0.3">
      <c r="A91" s="5" t="s">
        <v>2933</v>
      </c>
      <c r="B91" s="5" t="s">
        <v>2934</v>
      </c>
      <c r="C91" s="5">
        <v>1</v>
      </c>
      <c r="D91" s="23">
        <v>2270</v>
      </c>
      <c r="F91" t="str">
        <f>MID(Tabla3[[#This Row],[DESCRIPCION]],1,10)</f>
        <v xml:space="preserve">205/70R14 </v>
      </c>
    </row>
    <row r="92" spans="1:6" x14ac:dyDescent="0.3">
      <c r="A92" s="5" t="s">
        <v>9576</v>
      </c>
      <c r="B92" s="5" t="s">
        <v>9577</v>
      </c>
      <c r="C92" s="5">
        <v>17</v>
      </c>
      <c r="D92" s="23">
        <v>6270</v>
      </c>
      <c r="F92" t="str">
        <f>MID(Tabla3[[#This Row],[DESCRIPCION]],1,10)</f>
        <v xml:space="preserve">225/50R18 </v>
      </c>
    </row>
    <row r="93" spans="1:6" x14ac:dyDescent="0.3">
      <c r="A93" s="5" t="s">
        <v>2935</v>
      </c>
      <c r="B93" s="5" t="s">
        <v>8625</v>
      </c>
      <c r="C93" s="5">
        <v>4</v>
      </c>
      <c r="D93" s="23">
        <v>9760</v>
      </c>
      <c r="F93" t="str">
        <f>MID(Tabla3[[#This Row],[DESCRIPCION]],1,10)</f>
        <v xml:space="preserve">245/50R19 </v>
      </c>
    </row>
    <row r="94" spans="1:6" x14ac:dyDescent="0.3">
      <c r="A94" s="5" t="s">
        <v>2936</v>
      </c>
      <c r="B94" s="5" t="s">
        <v>2937</v>
      </c>
      <c r="C94" s="5">
        <v>4</v>
      </c>
      <c r="D94" s="23">
        <v>6950</v>
      </c>
      <c r="F94" t="str">
        <f>MID(Tabla3[[#This Row],[DESCRIPCION]],1,10)</f>
        <v xml:space="preserve">265/50R20 </v>
      </c>
    </row>
    <row r="95" spans="1:6" x14ac:dyDescent="0.3">
      <c r="A95" s="5" t="s">
        <v>2938</v>
      </c>
      <c r="B95" s="5" t="s">
        <v>2939</v>
      </c>
      <c r="C95" s="5">
        <v>5</v>
      </c>
      <c r="D95" s="23">
        <v>3230</v>
      </c>
      <c r="F95" t="str">
        <f>MID(Tabla3[[#This Row],[DESCRIPCION]],1,10)</f>
        <v xml:space="preserve">195/50R20 </v>
      </c>
    </row>
    <row r="96" spans="1:6" x14ac:dyDescent="0.3">
      <c r="A96" s="5" t="s">
        <v>2940</v>
      </c>
      <c r="B96" s="5" t="s">
        <v>8626</v>
      </c>
      <c r="C96" s="5">
        <v>4</v>
      </c>
      <c r="D96" s="23">
        <v>8470</v>
      </c>
      <c r="F96" t="str">
        <f>MID(Tabla3[[#This Row],[DESCRIPCION]],1,10)</f>
        <v xml:space="preserve">255/40R19 </v>
      </c>
    </row>
    <row r="97" spans="1:6" x14ac:dyDescent="0.3">
      <c r="A97" s="5" t="s">
        <v>2941</v>
      </c>
      <c r="B97" s="5" t="s">
        <v>2942</v>
      </c>
      <c r="C97" s="5">
        <v>12</v>
      </c>
      <c r="D97" s="23">
        <v>5010</v>
      </c>
      <c r="F97" t="str">
        <f>MID(Tabla3[[#This Row],[DESCRIPCION]],1,10)</f>
        <v xml:space="preserve">285/30R19 </v>
      </c>
    </row>
    <row r="98" spans="1:6" x14ac:dyDescent="0.3">
      <c r="A98" s="5" t="s">
        <v>2943</v>
      </c>
      <c r="B98" s="5" t="s">
        <v>8627</v>
      </c>
      <c r="C98" s="5">
        <v>8</v>
      </c>
      <c r="D98" s="23">
        <v>6120</v>
      </c>
      <c r="F98" t="str">
        <f>MID(Tabla3[[#This Row],[DESCRIPCION]],1,10)</f>
        <v xml:space="preserve">255/45R18 </v>
      </c>
    </row>
    <row r="99" spans="1:6" x14ac:dyDescent="0.3">
      <c r="A99" s="5" t="s">
        <v>2944</v>
      </c>
      <c r="B99" s="5" t="s">
        <v>2945</v>
      </c>
      <c r="C99" s="5">
        <v>20</v>
      </c>
      <c r="D99" s="23">
        <v>7650</v>
      </c>
      <c r="F99" t="str">
        <f>MID(Tabla3[[#This Row],[DESCRIPCION]],1,10)</f>
        <v xml:space="preserve">255/35R20 </v>
      </c>
    </row>
    <row r="100" spans="1:6" x14ac:dyDescent="0.3">
      <c r="A100" s="5" t="s">
        <v>2946</v>
      </c>
      <c r="B100" s="5" t="s">
        <v>9051</v>
      </c>
      <c r="C100" s="5">
        <v>2</v>
      </c>
      <c r="D100" s="23">
        <v>6610</v>
      </c>
      <c r="F100" t="str">
        <f>MID(Tabla3[[#This Row],[DESCRIPCION]],1,10)</f>
        <v xml:space="preserve">295/35R20 </v>
      </c>
    </row>
    <row r="101" spans="1:6" x14ac:dyDescent="0.3">
      <c r="A101" s="5" t="s">
        <v>2947</v>
      </c>
      <c r="B101" s="5" t="s">
        <v>8628</v>
      </c>
      <c r="C101" s="5">
        <v>4</v>
      </c>
      <c r="D101" s="23">
        <v>4640</v>
      </c>
      <c r="F101" t="str">
        <f>MID(Tabla3[[#This Row],[DESCRIPCION]],1,10)</f>
        <v xml:space="preserve">255/65R16 </v>
      </c>
    </row>
    <row r="102" spans="1:6" x14ac:dyDescent="0.3">
      <c r="A102" s="24" t="s">
        <v>2948</v>
      </c>
      <c r="B102" s="24" t="s">
        <v>2949</v>
      </c>
      <c r="C102" s="24">
        <v>20</v>
      </c>
      <c r="D102" s="25">
        <v>4510</v>
      </c>
      <c r="F102" t="str">
        <f>MID(Tabla3[[#This Row],[DESCRIPCION]],1,10)</f>
        <v xml:space="preserve">235/55R19 </v>
      </c>
    </row>
    <row r="103" spans="1:6" x14ac:dyDescent="0.3">
      <c r="A103" s="5" t="s">
        <v>2950</v>
      </c>
      <c r="B103" s="5" t="s">
        <v>2951</v>
      </c>
      <c r="C103" s="5">
        <v>1</v>
      </c>
      <c r="D103" s="23">
        <v>6960</v>
      </c>
      <c r="F103" t="str">
        <f>MID(Tabla3[[#This Row],[DESCRIPCION]],1,10)</f>
        <v xml:space="preserve">215/45R18 </v>
      </c>
    </row>
    <row r="104" spans="1:6" x14ac:dyDescent="0.3">
      <c r="A104" s="5" t="s">
        <v>2952</v>
      </c>
      <c r="B104" s="5" t="s">
        <v>2953</v>
      </c>
      <c r="C104" s="5">
        <v>20</v>
      </c>
      <c r="D104" s="23">
        <v>7640</v>
      </c>
      <c r="F104" t="str">
        <f>MID(Tabla3[[#This Row],[DESCRIPCION]],1,10)</f>
        <v xml:space="preserve">275/35R21 </v>
      </c>
    </row>
    <row r="105" spans="1:6" x14ac:dyDescent="0.3">
      <c r="A105" s="5" t="s">
        <v>2954</v>
      </c>
      <c r="B105" s="5" t="s">
        <v>2955</v>
      </c>
      <c r="C105" s="5">
        <v>20</v>
      </c>
      <c r="D105" s="23">
        <v>3170</v>
      </c>
      <c r="F105" t="str">
        <f>MID(Tabla3[[#This Row],[DESCRIPCION]],1,10)</f>
        <v xml:space="preserve">175/60R19 </v>
      </c>
    </row>
    <row r="106" spans="1:6" x14ac:dyDescent="0.3">
      <c r="A106" s="5" t="s">
        <v>7580</v>
      </c>
      <c r="B106" s="5" t="s">
        <v>7581</v>
      </c>
      <c r="C106" s="5">
        <v>20</v>
      </c>
      <c r="D106" s="23">
        <v>2720</v>
      </c>
      <c r="F106" t="str">
        <f>MID(Tabla3[[#This Row],[DESCRIPCION]],1,10)</f>
        <v xml:space="preserve">215/65R17 </v>
      </c>
    </row>
    <row r="107" spans="1:6" x14ac:dyDescent="0.3">
      <c r="A107" s="5" t="s">
        <v>2956</v>
      </c>
      <c r="B107" s="5" t="s">
        <v>2957</v>
      </c>
      <c r="C107" s="5">
        <v>2</v>
      </c>
      <c r="D107" s="23">
        <v>5190</v>
      </c>
      <c r="F107" t="str">
        <f>MID(Tabla3[[#This Row],[DESCRIPCION]],1,10)</f>
        <v xml:space="preserve">275/40R19 </v>
      </c>
    </row>
    <row r="108" spans="1:6" x14ac:dyDescent="0.3">
      <c r="A108" s="5" t="s">
        <v>2958</v>
      </c>
      <c r="B108" s="5" t="s">
        <v>8629</v>
      </c>
      <c r="C108" s="5">
        <v>8</v>
      </c>
      <c r="D108" s="23">
        <v>3740</v>
      </c>
      <c r="F108" t="str">
        <f>MID(Tabla3[[#This Row],[DESCRIPCION]],1,10)</f>
        <v xml:space="preserve">225/55R16 </v>
      </c>
    </row>
    <row r="109" spans="1:6" x14ac:dyDescent="0.3">
      <c r="A109" s="5" t="s">
        <v>8630</v>
      </c>
      <c r="B109" s="5" t="s">
        <v>8631</v>
      </c>
      <c r="C109" s="5">
        <v>10</v>
      </c>
      <c r="D109" s="23">
        <v>4090</v>
      </c>
      <c r="F109" t="str">
        <f>MID(Tabla3[[#This Row],[DESCRIPCION]],1,10)</f>
        <v xml:space="preserve">215/40R17 </v>
      </c>
    </row>
    <row r="110" spans="1:6" x14ac:dyDescent="0.3">
      <c r="A110" s="5" t="s">
        <v>2959</v>
      </c>
      <c r="B110" s="5" t="s">
        <v>2960</v>
      </c>
      <c r="C110" s="5">
        <v>1</v>
      </c>
      <c r="D110" s="23">
        <v>3450</v>
      </c>
      <c r="F110" t="str">
        <f>MID(Tabla3[[#This Row],[DESCRIPCION]],1,10)</f>
        <v xml:space="preserve">205/55R16 </v>
      </c>
    </row>
    <row r="111" spans="1:6" x14ac:dyDescent="0.3">
      <c r="A111" s="5" t="s">
        <v>2961</v>
      </c>
      <c r="B111" s="5" t="s">
        <v>2962</v>
      </c>
      <c r="C111" s="5">
        <v>20</v>
      </c>
      <c r="D111" s="23">
        <v>2900</v>
      </c>
      <c r="F111" t="str">
        <f>MID(Tabla3[[#This Row],[DESCRIPCION]],1,10)</f>
        <v xml:space="preserve">215/45R18 </v>
      </c>
    </row>
    <row r="112" spans="1:6" x14ac:dyDescent="0.3">
      <c r="A112" s="5" t="s">
        <v>2963</v>
      </c>
      <c r="B112" s="5" t="s">
        <v>2964</v>
      </c>
      <c r="C112" s="5">
        <v>6</v>
      </c>
      <c r="D112" s="23">
        <v>2610</v>
      </c>
      <c r="F112" t="str">
        <f>MID(Tabla3[[#This Row],[DESCRIPCION]],1,10)</f>
        <v xml:space="preserve">215/75R14 </v>
      </c>
    </row>
    <row r="113" spans="1:6" x14ac:dyDescent="0.3">
      <c r="A113" s="5" t="s">
        <v>7850</v>
      </c>
      <c r="B113" s="5" t="s">
        <v>7851</v>
      </c>
      <c r="C113" s="5">
        <v>3</v>
      </c>
      <c r="D113" s="23">
        <v>3440</v>
      </c>
      <c r="F113" t="str">
        <f>MID(Tabla3[[#This Row],[DESCRIPCION]],1,10)</f>
        <v xml:space="preserve">245/75R16 </v>
      </c>
    </row>
    <row r="114" spans="1:6" x14ac:dyDescent="0.3">
      <c r="A114" s="5" t="s">
        <v>2965</v>
      </c>
      <c r="B114" s="5" t="s">
        <v>8632</v>
      </c>
      <c r="C114" s="5">
        <v>4</v>
      </c>
      <c r="D114" s="23">
        <v>2890</v>
      </c>
      <c r="F114" t="str">
        <f>MID(Tabla3[[#This Row],[DESCRIPCION]],1,10)</f>
        <v xml:space="preserve">205/50R17 </v>
      </c>
    </row>
    <row r="115" spans="1:6" x14ac:dyDescent="0.3">
      <c r="A115" s="5" t="s">
        <v>4553</v>
      </c>
      <c r="B115" s="5" t="s">
        <v>8633</v>
      </c>
      <c r="C115" s="5">
        <v>6</v>
      </c>
      <c r="D115" s="23">
        <v>1290</v>
      </c>
      <c r="F115" t="str">
        <f>MID(Tabla3[[#This Row],[DESCRIPCION]],1,10)</f>
        <v xml:space="preserve">185/60R14 </v>
      </c>
    </row>
    <row r="116" spans="1:6" x14ac:dyDescent="0.3">
      <c r="A116" s="5" t="s">
        <v>4443</v>
      </c>
      <c r="B116" s="5" t="s">
        <v>9052</v>
      </c>
      <c r="C116" s="5">
        <v>11</v>
      </c>
      <c r="D116" s="23">
        <v>1610</v>
      </c>
      <c r="F116" t="str">
        <f>MID(Tabla3[[#This Row],[DESCRIPCION]],1,10)</f>
        <v xml:space="preserve">185/60R15 </v>
      </c>
    </row>
    <row r="117" spans="1:6" x14ac:dyDescent="0.3">
      <c r="A117" s="5" t="s">
        <v>2966</v>
      </c>
      <c r="B117" s="5" t="s">
        <v>2967</v>
      </c>
      <c r="C117" s="5">
        <v>4</v>
      </c>
      <c r="D117" s="23">
        <v>5780</v>
      </c>
      <c r="F117" t="str">
        <f>MID(Tabla3[[#This Row],[DESCRIPCION]],1,10)</f>
        <v xml:space="preserve">305/70R16 </v>
      </c>
    </row>
    <row r="118" spans="1:6" x14ac:dyDescent="0.3">
      <c r="A118" s="5" t="s">
        <v>8308</v>
      </c>
      <c r="B118" s="5" t="s">
        <v>8309</v>
      </c>
      <c r="C118" s="5">
        <v>1</v>
      </c>
      <c r="D118" s="23">
        <v>3880</v>
      </c>
      <c r="F118" t="str">
        <f>MID(Tabla3[[#This Row],[DESCRIPCION]],1,10)</f>
        <v xml:space="preserve">255/65R17 </v>
      </c>
    </row>
    <row r="119" spans="1:6" x14ac:dyDescent="0.3">
      <c r="A119" s="5" t="s">
        <v>2968</v>
      </c>
      <c r="B119" s="5" t="s">
        <v>2969</v>
      </c>
      <c r="C119" s="5">
        <v>2</v>
      </c>
      <c r="D119" s="23">
        <v>3350</v>
      </c>
      <c r="F119" t="str">
        <f>MID(Tabla3[[#This Row],[DESCRIPCION]],1,10)</f>
        <v xml:space="preserve">225/40R18 </v>
      </c>
    </row>
    <row r="120" spans="1:6" x14ac:dyDescent="0.3">
      <c r="A120" s="5" t="s">
        <v>2970</v>
      </c>
      <c r="B120" s="5" t="s">
        <v>9053</v>
      </c>
      <c r="C120" s="5">
        <v>4</v>
      </c>
      <c r="D120" s="23">
        <v>4280</v>
      </c>
      <c r="F120" t="str">
        <f>MID(Tabla3[[#This Row],[DESCRIPCION]],1,10)</f>
        <v xml:space="preserve">275/45R20 </v>
      </c>
    </row>
    <row r="121" spans="1:6" x14ac:dyDescent="0.3">
      <c r="A121" s="5" t="s">
        <v>4444</v>
      </c>
      <c r="B121" s="5" t="s">
        <v>8634</v>
      </c>
      <c r="C121" s="5">
        <v>2</v>
      </c>
      <c r="D121" s="23">
        <v>5540</v>
      </c>
      <c r="F121" t="str">
        <f>MID(Tabla3[[#This Row],[DESCRIPCION]],1,10)</f>
        <v xml:space="preserve">285/35R22 </v>
      </c>
    </row>
    <row r="122" spans="1:6" x14ac:dyDescent="0.3">
      <c r="A122" s="24" t="s">
        <v>2971</v>
      </c>
      <c r="B122" s="24" t="s">
        <v>9054</v>
      </c>
      <c r="C122" s="24">
        <v>3</v>
      </c>
      <c r="D122" s="25">
        <v>4820</v>
      </c>
      <c r="F122" t="str">
        <f>MID(Tabla3[[#This Row],[DESCRIPCION]],1,10)</f>
        <v xml:space="preserve">305/50R20 </v>
      </c>
    </row>
    <row r="123" spans="1:6" x14ac:dyDescent="0.3">
      <c r="A123" s="5" t="s">
        <v>2972</v>
      </c>
      <c r="B123" s="5" t="s">
        <v>9055</v>
      </c>
      <c r="C123" s="5">
        <v>1</v>
      </c>
      <c r="D123" s="23">
        <v>3930</v>
      </c>
      <c r="F123" t="str">
        <f>MID(Tabla3[[#This Row],[DESCRIPCION]],1,10)</f>
        <v xml:space="preserve">245/45R20 </v>
      </c>
    </row>
    <row r="124" spans="1:6" x14ac:dyDescent="0.3">
      <c r="A124" s="5" t="s">
        <v>10064</v>
      </c>
      <c r="B124" s="5" t="s">
        <v>10065</v>
      </c>
      <c r="C124" s="5">
        <v>6</v>
      </c>
      <c r="D124" s="23">
        <v>6040</v>
      </c>
      <c r="F124" t="str">
        <f>MID(Tabla3[[#This Row],[DESCRIPCION]],1,10)</f>
        <v xml:space="preserve">295/35R21 </v>
      </c>
    </row>
    <row r="125" spans="1:6" x14ac:dyDescent="0.3">
      <c r="A125" s="5" t="s">
        <v>2973</v>
      </c>
      <c r="B125" s="5" t="s">
        <v>8635</v>
      </c>
      <c r="C125" s="5">
        <v>8</v>
      </c>
      <c r="D125" s="23">
        <v>5300</v>
      </c>
      <c r="F125" t="str">
        <f>MID(Tabla3[[#This Row],[DESCRIPCION]],1,10)</f>
        <v xml:space="preserve">245/40R18 </v>
      </c>
    </row>
    <row r="126" spans="1:6" x14ac:dyDescent="0.3">
      <c r="A126" s="5" t="s">
        <v>2974</v>
      </c>
      <c r="B126" s="5" t="s">
        <v>2975</v>
      </c>
      <c r="C126" s="5">
        <v>2</v>
      </c>
      <c r="D126" s="23">
        <v>4540</v>
      </c>
      <c r="F126" t="str">
        <f>MID(Tabla3[[#This Row],[DESCRIPCION]],1,10)</f>
        <v xml:space="preserve">225/45R17 </v>
      </c>
    </row>
    <row r="127" spans="1:6" x14ac:dyDescent="0.3">
      <c r="A127" s="5" t="s">
        <v>2976</v>
      </c>
      <c r="B127" s="5" t="s">
        <v>2977</v>
      </c>
      <c r="C127" s="5">
        <v>2</v>
      </c>
      <c r="D127" s="23">
        <v>4220</v>
      </c>
      <c r="F127" t="str">
        <f>MID(Tabla3[[#This Row],[DESCRIPCION]],1,10)</f>
        <v xml:space="preserve">275/40R20 </v>
      </c>
    </row>
    <row r="128" spans="1:6" x14ac:dyDescent="0.3">
      <c r="A128" s="5" t="s">
        <v>2978</v>
      </c>
      <c r="B128" s="5" t="s">
        <v>2979</v>
      </c>
      <c r="C128" s="5">
        <v>5</v>
      </c>
      <c r="D128" s="23">
        <v>6920</v>
      </c>
      <c r="F128" t="str">
        <f>MID(Tabla3[[#This Row],[DESCRIPCION]],1,10)</f>
        <v xml:space="preserve">295/40R20 </v>
      </c>
    </row>
    <row r="129" spans="1:6" x14ac:dyDescent="0.3">
      <c r="A129" s="5" t="s">
        <v>2980</v>
      </c>
      <c r="B129" s="5" t="s">
        <v>8636</v>
      </c>
      <c r="C129" s="5">
        <v>3</v>
      </c>
      <c r="D129" s="23">
        <v>5260</v>
      </c>
      <c r="F129" t="str">
        <f>MID(Tabla3[[#This Row],[DESCRIPCION]],1,10)</f>
        <v xml:space="preserve">295/45R20 </v>
      </c>
    </row>
    <row r="130" spans="1:6" x14ac:dyDescent="0.3">
      <c r="A130" s="5" t="s">
        <v>2981</v>
      </c>
      <c r="B130" s="5" t="s">
        <v>2982</v>
      </c>
      <c r="C130" s="5">
        <v>6</v>
      </c>
      <c r="D130" s="23">
        <v>4910</v>
      </c>
      <c r="F130" t="str">
        <f>MID(Tabla3[[#This Row],[DESCRIPCION]],1,10)</f>
        <v xml:space="preserve">255/30R19 </v>
      </c>
    </row>
    <row r="131" spans="1:6" x14ac:dyDescent="0.3">
      <c r="A131" s="5" t="s">
        <v>2983</v>
      </c>
      <c r="B131" s="5" t="s">
        <v>9056</v>
      </c>
      <c r="C131" s="5">
        <v>1</v>
      </c>
      <c r="D131" s="23">
        <v>2570</v>
      </c>
      <c r="F131" t="str">
        <f>MID(Tabla3[[#This Row],[DESCRIPCION]],1,10)</f>
        <v xml:space="preserve">205/55R16 </v>
      </c>
    </row>
    <row r="132" spans="1:6" x14ac:dyDescent="0.3">
      <c r="A132" s="5" t="s">
        <v>4445</v>
      </c>
      <c r="B132" s="5" t="s">
        <v>8637</v>
      </c>
      <c r="C132" s="5">
        <v>8</v>
      </c>
      <c r="D132" s="23">
        <v>3000</v>
      </c>
      <c r="F132" t="str">
        <f>MID(Tabla3[[#This Row],[DESCRIPCION]],1,10)</f>
        <v>205/R16 Yo</v>
      </c>
    </row>
    <row r="133" spans="1:6" x14ac:dyDescent="0.3">
      <c r="A133" s="5" t="s">
        <v>10066</v>
      </c>
      <c r="B133" s="5" t="s">
        <v>10067</v>
      </c>
      <c r="C133" s="5">
        <v>4</v>
      </c>
      <c r="D133" s="23">
        <v>3990</v>
      </c>
      <c r="F133" t="str">
        <f>MID(Tabla3[[#This Row],[DESCRIPCION]],1,10)</f>
        <v xml:space="preserve">285/50R20 </v>
      </c>
    </row>
    <row r="134" spans="1:6" x14ac:dyDescent="0.3">
      <c r="A134" s="5" t="s">
        <v>9346</v>
      </c>
      <c r="B134" s="5" t="s">
        <v>9347</v>
      </c>
      <c r="C134" s="5">
        <v>20</v>
      </c>
      <c r="D134" s="23">
        <v>3840</v>
      </c>
      <c r="F134" t="str">
        <f>MID(Tabla3[[#This Row],[DESCRIPCION]],1,10)</f>
        <v xml:space="preserve">235/50R18 </v>
      </c>
    </row>
    <row r="135" spans="1:6" x14ac:dyDescent="0.3">
      <c r="A135" s="5" t="s">
        <v>8310</v>
      </c>
      <c r="B135" s="5" t="s">
        <v>8311</v>
      </c>
      <c r="C135" s="5">
        <v>7</v>
      </c>
      <c r="D135" s="23">
        <v>3950</v>
      </c>
      <c r="F135" t="str">
        <f>MID(Tabla3[[#This Row],[DESCRIPCION]],1,10)</f>
        <v xml:space="preserve">255/70R18 </v>
      </c>
    </row>
    <row r="136" spans="1:6" x14ac:dyDescent="0.3">
      <c r="A136" s="5" t="s">
        <v>2984</v>
      </c>
      <c r="B136" s="5" t="s">
        <v>8638</v>
      </c>
      <c r="C136" s="5">
        <v>2</v>
      </c>
      <c r="D136" s="23">
        <v>5610</v>
      </c>
      <c r="F136" t="str">
        <f>MID(Tabla3[[#This Row],[DESCRIPCION]],1,10)</f>
        <v xml:space="preserve">285/40R22 </v>
      </c>
    </row>
    <row r="137" spans="1:6" x14ac:dyDescent="0.3">
      <c r="A137" s="5" t="s">
        <v>2985</v>
      </c>
      <c r="B137" s="5" t="s">
        <v>8639</v>
      </c>
      <c r="C137" s="5">
        <v>20</v>
      </c>
      <c r="D137" s="23">
        <v>2840</v>
      </c>
      <c r="F137" t="str">
        <f>MID(Tabla3[[#This Row],[DESCRIPCION]],1,10)</f>
        <v xml:space="preserve">205/65R16 </v>
      </c>
    </row>
    <row r="138" spans="1:6" x14ac:dyDescent="0.3">
      <c r="A138" s="5" t="s">
        <v>8312</v>
      </c>
      <c r="B138" s="5" t="s">
        <v>8640</v>
      </c>
      <c r="C138" s="5">
        <v>8</v>
      </c>
      <c r="D138" s="23">
        <v>2770</v>
      </c>
      <c r="F138" t="str">
        <f>MID(Tabla3[[#This Row],[DESCRIPCION]],1,10)</f>
        <v xml:space="preserve">205/70R15 </v>
      </c>
    </row>
    <row r="139" spans="1:6" x14ac:dyDescent="0.3">
      <c r="A139" s="5" t="s">
        <v>8313</v>
      </c>
      <c r="B139" s="5" t="s">
        <v>8314</v>
      </c>
      <c r="C139" s="5">
        <v>4</v>
      </c>
      <c r="D139" s="23">
        <v>3970</v>
      </c>
      <c r="F139" t="str">
        <f>MID(Tabla3[[#This Row],[DESCRIPCION]],1,10)</f>
        <v xml:space="preserve">215/75R15 </v>
      </c>
    </row>
    <row r="140" spans="1:6" x14ac:dyDescent="0.3">
      <c r="A140" s="5" t="s">
        <v>2986</v>
      </c>
      <c r="B140" s="5" t="s">
        <v>2987</v>
      </c>
      <c r="C140" s="5">
        <v>4</v>
      </c>
      <c r="D140" s="23">
        <v>4420</v>
      </c>
      <c r="F140" t="str">
        <f>MID(Tabla3[[#This Row],[DESCRIPCION]],1,10)</f>
        <v xml:space="preserve">225/50R18 </v>
      </c>
    </row>
    <row r="141" spans="1:6" x14ac:dyDescent="0.3">
      <c r="A141" s="5" t="s">
        <v>2988</v>
      </c>
      <c r="B141" s="5" t="s">
        <v>2989</v>
      </c>
      <c r="C141" s="5">
        <v>3</v>
      </c>
      <c r="D141" s="23">
        <v>5430</v>
      </c>
      <c r="F141" t="str">
        <f>MID(Tabla3[[#This Row],[DESCRIPCION]],1,10)</f>
        <v xml:space="preserve">235/35R20 </v>
      </c>
    </row>
    <row r="142" spans="1:6" x14ac:dyDescent="0.3">
      <c r="A142" s="24" t="s">
        <v>2990</v>
      </c>
      <c r="B142" s="24" t="s">
        <v>2991</v>
      </c>
      <c r="C142" s="24">
        <v>3</v>
      </c>
      <c r="D142" s="25">
        <v>2880</v>
      </c>
      <c r="F142" t="str">
        <f>MID(Tabla3[[#This Row],[DESCRIPCION]],1,10)</f>
        <v>195/R15 Yo</v>
      </c>
    </row>
    <row r="143" spans="1:6" x14ac:dyDescent="0.3">
      <c r="A143" s="5" t="s">
        <v>4446</v>
      </c>
      <c r="B143" s="5" t="s">
        <v>4447</v>
      </c>
      <c r="C143" s="5">
        <v>8</v>
      </c>
      <c r="D143" s="23">
        <v>4020</v>
      </c>
      <c r="F143" t="str">
        <f>MID(Tabla3[[#This Row],[DESCRIPCION]],1,10)</f>
        <v xml:space="preserve">235/70R17 </v>
      </c>
    </row>
    <row r="144" spans="1:6" x14ac:dyDescent="0.3">
      <c r="A144" s="5" t="s">
        <v>2992</v>
      </c>
      <c r="B144" s="5" t="s">
        <v>2993</v>
      </c>
      <c r="C144" s="5">
        <v>12</v>
      </c>
      <c r="D144" s="23">
        <v>6970</v>
      </c>
      <c r="F144" t="str">
        <f>MID(Tabla3[[#This Row],[DESCRIPCION]],1,10)</f>
        <v xml:space="preserve">275/45R19 </v>
      </c>
    </row>
    <row r="145" spans="1:6" x14ac:dyDescent="0.3">
      <c r="A145" s="5" t="s">
        <v>2994</v>
      </c>
      <c r="B145" s="5" t="s">
        <v>2995</v>
      </c>
      <c r="C145" s="5">
        <v>9</v>
      </c>
      <c r="D145" s="23">
        <v>7580</v>
      </c>
      <c r="F145" t="str">
        <f>MID(Tabla3[[#This Row],[DESCRIPCION]],1,10)</f>
        <v xml:space="preserve">265/30R20 </v>
      </c>
    </row>
    <row r="146" spans="1:6" x14ac:dyDescent="0.3">
      <c r="A146" s="5" t="s">
        <v>4448</v>
      </c>
      <c r="B146" s="5" t="s">
        <v>9057</v>
      </c>
      <c r="C146" s="5">
        <v>1</v>
      </c>
      <c r="D146" s="23">
        <v>4090</v>
      </c>
      <c r="F146" t="str">
        <f>MID(Tabla3[[#This Row],[DESCRIPCION]],1,10)</f>
        <v xml:space="preserve">285/45R22 </v>
      </c>
    </row>
    <row r="147" spans="1:6" x14ac:dyDescent="0.3">
      <c r="A147" s="5" t="s">
        <v>10068</v>
      </c>
      <c r="B147" s="5" t="s">
        <v>10069</v>
      </c>
      <c r="C147" s="5">
        <v>4</v>
      </c>
      <c r="D147" s="23">
        <v>3600</v>
      </c>
      <c r="F147" t="str">
        <f>MID(Tabla3[[#This Row],[DESCRIPCION]],1,10)</f>
        <v xml:space="preserve">235/60R18 </v>
      </c>
    </row>
    <row r="148" spans="1:6" x14ac:dyDescent="0.3">
      <c r="A148" s="5" t="s">
        <v>2996</v>
      </c>
      <c r="B148" s="5" t="s">
        <v>2997</v>
      </c>
      <c r="C148" s="5">
        <v>3</v>
      </c>
      <c r="D148" s="23">
        <v>4750</v>
      </c>
      <c r="F148" t="str">
        <f>MID(Tabla3[[#This Row],[DESCRIPCION]],1,10)</f>
        <v xml:space="preserve">245/35R20 </v>
      </c>
    </row>
    <row r="149" spans="1:6" x14ac:dyDescent="0.3">
      <c r="A149" s="5" t="s">
        <v>2998</v>
      </c>
      <c r="B149" s="5" t="s">
        <v>2999</v>
      </c>
      <c r="C149" s="5">
        <v>6</v>
      </c>
      <c r="D149" s="23">
        <v>3960</v>
      </c>
      <c r="F149" t="str">
        <f>MID(Tabla3[[#This Row],[DESCRIPCION]],1,10)</f>
        <v xml:space="preserve">245/35R18 </v>
      </c>
    </row>
    <row r="150" spans="1:6" x14ac:dyDescent="0.3">
      <c r="A150" s="5" t="s">
        <v>4449</v>
      </c>
      <c r="B150" s="5" t="s">
        <v>4450</v>
      </c>
      <c r="C150" s="5">
        <v>6</v>
      </c>
      <c r="D150" s="23">
        <v>5570</v>
      </c>
      <c r="F150" t="str">
        <f>MID(Tabla3[[#This Row],[DESCRIPCION]],1,10)</f>
        <v xml:space="preserve">295/35R21 </v>
      </c>
    </row>
    <row r="151" spans="1:6" x14ac:dyDescent="0.3">
      <c r="A151" s="5" t="s">
        <v>3000</v>
      </c>
      <c r="B151" s="5" t="s">
        <v>3001</v>
      </c>
      <c r="C151" s="5">
        <v>6</v>
      </c>
      <c r="D151" s="23">
        <v>5010</v>
      </c>
      <c r="F151" t="str">
        <f>MID(Tabla3[[#This Row],[DESCRIPCION]],1,10)</f>
        <v xml:space="preserve">255/40R17 </v>
      </c>
    </row>
    <row r="152" spans="1:6" x14ac:dyDescent="0.3">
      <c r="A152" s="5" t="s">
        <v>10070</v>
      </c>
      <c r="B152" s="5" t="s">
        <v>10071</v>
      </c>
      <c r="C152" s="5">
        <v>3</v>
      </c>
      <c r="D152" s="23">
        <v>1530</v>
      </c>
      <c r="F152" t="str">
        <f>MID(Tabla3[[#This Row],[DESCRIPCION]],1,10)</f>
        <v xml:space="preserve">195/65R15 </v>
      </c>
    </row>
    <row r="153" spans="1:6" x14ac:dyDescent="0.3">
      <c r="A153" s="5" t="s">
        <v>3002</v>
      </c>
      <c r="B153" s="5" t="s">
        <v>3003</v>
      </c>
      <c r="C153" s="5">
        <v>3</v>
      </c>
      <c r="D153" s="23">
        <v>4390</v>
      </c>
      <c r="F153" t="str">
        <f>MID(Tabla3[[#This Row],[DESCRIPCION]],1,10)</f>
        <v xml:space="preserve">245/40R18 </v>
      </c>
    </row>
    <row r="154" spans="1:6" x14ac:dyDescent="0.3">
      <c r="A154" s="5" t="s">
        <v>3004</v>
      </c>
      <c r="B154" s="5" t="s">
        <v>3005</v>
      </c>
      <c r="C154" s="5">
        <v>6</v>
      </c>
      <c r="D154" s="23">
        <v>7510</v>
      </c>
      <c r="F154" t="str">
        <f>MID(Tabla3[[#This Row],[DESCRIPCION]],1,10)</f>
        <v xml:space="preserve">305/30R19 </v>
      </c>
    </row>
    <row r="155" spans="1:6" x14ac:dyDescent="0.3">
      <c r="A155" s="5" t="s">
        <v>3006</v>
      </c>
      <c r="B155" s="5" t="s">
        <v>3007</v>
      </c>
      <c r="C155" s="5">
        <v>6</v>
      </c>
      <c r="D155" s="23">
        <v>6460</v>
      </c>
      <c r="F155" t="str">
        <f>MID(Tabla3[[#This Row],[DESCRIPCION]],1,10)</f>
        <v xml:space="preserve">265/35R22 </v>
      </c>
    </row>
    <row r="156" spans="1:6" x14ac:dyDescent="0.3">
      <c r="A156" s="5" t="s">
        <v>3008</v>
      </c>
      <c r="B156" s="5" t="s">
        <v>3009</v>
      </c>
      <c r="C156" s="5">
        <v>4</v>
      </c>
      <c r="D156" s="23">
        <v>5340</v>
      </c>
      <c r="F156" t="str">
        <f>MID(Tabla3[[#This Row],[DESCRIPCION]],1,10)</f>
        <v xml:space="preserve">275/40R19 </v>
      </c>
    </row>
    <row r="157" spans="1:6" x14ac:dyDescent="0.3">
      <c r="A157" s="5" t="s">
        <v>3010</v>
      </c>
      <c r="B157" s="5" t="s">
        <v>3011</v>
      </c>
      <c r="C157" s="5">
        <v>2</v>
      </c>
      <c r="D157" s="23">
        <v>4720</v>
      </c>
      <c r="F157" t="str">
        <f>MID(Tabla3[[#This Row],[DESCRIPCION]],1,10)</f>
        <v xml:space="preserve">255/40R18 </v>
      </c>
    </row>
    <row r="158" spans="1:6" x14ac:dyDescent="0.3">
      <c r="A158" s="5" t="s">
        <v>8315</v>
      </c>
      <c r="B158" s="5" t="s">
        <v>8641</v>
      </c>
      <c r="C158" s="5">
        <v>5</v>
      </c>
      <c r="D158" s="23">
        <v>4090</v>
      </c>
      <c r="F158" t="str">
        <f>MID(Tabla3[[#This Row],[DESCRIPCION]],1,10)</f>
        <v xml:space="preserve">225/45R19 </v>
      </c>
    </row>
    <row r="159" spans="1:6" x14ac:dyDescent="0.3">
      <c r="A159" s="5" t="s">
        <v>3012</v>
      </c>
      <c r="B159" s="5" t="s">
        <v>3013</v>
      </c>
      <c r="C159" s="5">
        <v>4</v>
      </c>
      <c r="D159" s="23">
        <v>2790</v>
      </c>
      <c r="F159" t="str">
        <f>MID(Tabla3[[#This Row],[DESCRIPCION]],1,10)</f>
        <v xml:space="preserve">195/45R17 </v>
      </c>
    </row>
    <row r="160" spans="1:6" x14ac:dyDescent="0.3">
      <c r="A160" s="5" t="s">
        <v>9348</v>
      </c>
      <c r="B160" s="5" t="s">
        <v>9349</v>
      </c>
      <c r="C160" s="5">
        <v>9</v>
      </c>
      <c r="D160" s="23">
        <v>3050</v>
      </c>
      <c r="F160" t="str">
        <f>MID(Tabla3[[#This Row],[DESCRIPCION]],1,10)</f>
        <v xml:space="preserve">215/40R17 </v>
      </c>
    </row>
    <row r="161" spans="1:6" x14ac:dyDescent="0.3">
      <c r="A161" s="5" t="s">
        <v>3014</v>
      </c>
      <c r="B161" s="5" t="s">
        <v>3015</v>
      </c>
      <c r="C161" s="5">
        <v>4</v>
      </c>
      <c r="D161" s="23">
        <v>4780</v>
      </c>
      <c r="F161" t="str">
        <f>MID(Tabla3[[#This Row],[DESCRIPCION]],1,10)</f>
        <v xml:space="preserve">255/70R17 </v>
      </c>
    </row>
    <row r="162" spans="1:6" x14ac:dyDescent="0.3">
      <c r="A162" s="24" t="s">
        <v>3016</v>
      </c>
      <c r="B162" s="24" t="s">
        <v>3017</v>
      </c>
      <c r="C162" s="24">
        <v>6</v>
      </c>
      <c r="D162" s="25">
        <v>3500</v>
      </c>
      <c r="F162" t="str">
        <f>MID(Tabla3[[#This Row],[DESCRIPCION]],1,10)</f>
        <v xml:space="preserve">255/40R17 </v>
      </c>
    </row>
    <row r="163" spans="1:6" x14ac:dyDescent="0.3">
      <c r="A163" s="5" t="s">
        <v>10072</v>
      </c>
      <c r="B163" s="5" t="s">
        <v>10073</v>
      </c>
      <c r="C163" s="5">
        <v>4</v>
      </c>
      <c r="D163" s="23">
        <v>3350</v>
      </c>
      <c r="F163" t="str">
        <f>MID(Tabla3[[#This Row],[DESCRIPCION]],1,10)</f>
        <v xml:space="preserve">245/40R19 </v>
      </c>
    </row>
    <row r="164" spans="1:6" x14ac:dyDescent="0.3">
      <c r="A164" s="5" t="s">
        <v>3018</v>
      </c>
      <c r="B164" s="5" t="s">
        <v>8642</v>
      </c>
      <c r="C164" s="5">
        <v>4</v>
      </c>
      <c r="D164" s="23">
        <v>5830</v>
      </c>
      <c r="F164" t="str">
        <f>MID(Tabla3[[#This Row],[DESCRIPCION]],1,10)</f>
        <v xml:space="preserve">245/40R20 </v>
      </c>
    </row>
    <row r="165" spans="1:6" x14ac:dyDescent="0.3">
      <c r="A165" s="5" t="s">
        <v>3019</v>
      </c>
      <c r="B165" s="5" t="s">
        <v>9058</v>
      </c>
      <c r="C165" s="5">
        <v>4</v>
      </c>
      <c r="D165" s="23">
        <v>13170</v>
      </c>
      <c r="F165" t="str">
        <f>MID(Tabla3[[#This Row],[DESCRIPCION]],1,10)</f>
        <v xml:space="preserve">325/30R21 </v>
      </c>
    </row>
    <row r="166" spans="1:6" x14ac:dyDescent="0.3">
      <c r="A166" s="5" t="s">
        <v>3020</v>
      </c>
      <c r="B166" s="5" t="s">
        <v>3021</v>
      </c>
      <c r="C166" s="5">
        <v>5</v>
      </c>
      <c r="D166" s="23">
        <v>10810</v>
      </c>
      <c r="F166" t="str">
        <f>MID(Tabla3[[#This Row],[DESCRIPCION]],1,10)</f>
        <v xml:space="preserve">285/35R21 </v>
      </c>
    </row>
    <row r="167" spans="1:6" x14ac:dyDescent="0.3">
      <c r="A167" s="5" t="s">
        <v>3022</v>
      </c>
      <c r="B167" s="5" t="s">
        <v>8643</v>
      </c>
      <c r="C167" s="5">
        <v>12</v>
      </c>
      <c r="D167" s="23">
        <v>6310</v>
      </c>
      <c r="F167" t="str">
        <f>MID(Tabla3[[#This Row],[DESCRIPCION]],1,10)</f>
        <v xml:space="preserve">275/50R20 </v>
      </c>
    </row>
    <row r="168" spans="1:6" x14ac:dyDescent="0.3">
      <c r="A168" s="5" t="s">
        <v>9350</v>
      </c>
      <c r="B168" s="5" t="s">
        <v>9351</v>
      </c>
      <c r="C168" s="5">
        <v>12</v>
      </c>
      <c r="D168" s="23">
        <v>5490</v>
      </c>
      <c r="F168" t="str">
        <f>MID(Tabla3[[#This Row],[DESCRIPCION]],1,10)</f>
        <v xml:space="preserve">235/50R18 </v>
      </c>
    </row>
    <row r="169" spans="1:6" x14ac:dyDescent="0.3">
      <c r="A169" s="5" t="s">
        <v>3023</v>
      </c>
      <c r="B169" s="5" t="s">
        <v>3024</v>
      </c>
      <c r="C169" s="5">
        <v>20</v>
      </c>
      <c r="D169" s="23">
        <v>2060</v>
      </c>
      <c r="F169" t="str">
        <f>MID(Tabla3[[#This Row],[DESCRIPCION]],1,10)</f>
        <v xml:space="preserve">215/45R18 </v>
      </c>
    </row>
    <row r="170" spans="1:6" x14ac:dyDescent="0.3">
      <c r="A170" s="5" t="s">
        <v>8062</v>
      </c>
      <c r="B170" s="5" t="s">
        <v>8063</v>
      </c>
      <c r="C170" s="5">
        <v>10</v>
      </c>
      <c r="D170" s="23">
        <v>1320</v>
      </c>
      <c r="F170" t="str">
        <f>MID(Tabla3[[#This Row],[DESCRIPCION]],1,10)</f>
        <v xml:space="preserve">155/70R13 </v>
      </c>
    </row>
    <row r="171" spans="1:6" x14ac:dyDescent="0.3">
      <c r="A171" s="5" t="s">
        <v>3025</v>
      </c>
      <c r="B171" s="5" t="s">
        <v>3026</v>
      </c>
      <c r="C171" s="5">
        <v>1</v>
      </c>
      <c r="D171" s="23">
        <v>4350</v>
      </c>
      <c r="F171" t="str">
        <f>MID(Tabla3[[#This Row],[DESCRIPCION]],1,10)</f>
        <v xml:space="preserve">255/55R18 </v>
      </c>
    </row>
    <row r="172" spans="1:6" x14ac:dyDescent="0.3">
      <c r="A172" s="5" t="s">
        <v>3027</v>
      </c>
      <c r="B172" s="5" t="s">
        <v>3028</v>
      </c>
      <c r="C172" s="5">
        <v>8</v>
      </c>
      <c r="D172" s="23">
        <v>1550</v>
      </c>
      <c r="F172" t="str">
        <f>MID(Tabla3[[#This Row],[DESCRIPCION]],1,10)</f>
        <v xml:space="preserve">195/60R14 </v>
      </c>
    </row>
    <row r="173" spans="1:6" x14ac:dyDescent="0.3">
      <c r="A173" s="5" t="s">
        <v>3029</v>
      </c>
      <c r="B173" s="5" t="s">
        <v>3030</v>
      </c>
      <c r="C173" s="5">
        <v>14</v>
      </c>
      <c r="D173" s="23">
        <v>3110</v>
      </c>
      <c r="F173" t="str">
        <f>MID(Tabla3[[#This Row],[DESCRIPCION]],1,10)</f>
        <v xml:space="preserve">215/70R16 </v>
      </c>
    </row>
    <row r="174" spans="1:6" x14ac:dyDescent="0.3">
      <c r="A174" s="5" t="s">
        <v>3031</v>
      </c>
      <c r="B174" s="5" t="s">
        <v>3032</v>
      </c>
      <c r="C174" s="5">
        <v>4</v>
      </c>
      <c r="D174" s="23">
        <v>5110</v>
      </c>
      <c r="F174" t="str">
        <f>MID(Tabla3[[#This Row],[DESCRIPCION]],1,10)</f>
        <v xml:space="preserve">225/45R19 </v>
      </c>
    </row>
    <row r="175" spans="1:6" x14ac:dyDescent="0.3">
      <c r="A175" s="5" t="s">
        <v>3033</v>
      </c>
      <c r="B175" s="5" t="s">
        <v>8644</v>
      </c>
      <c r="C175" s="5">
        <v>3</v>
      </c>
      <c r="D175" s="23">
        <v>5610</v>
      </c>
      <c r="F175" t="str">
        <f>MID(Tabla3[[#This Row],[DESCRIPCION]],1,10)</f>
        <v xml:space="preserve">235/45R20 </v>
      </c>
    </row>
    <row r="176" spans="1:6" x14ac:dyDescent="0.3">
      <c r="A176" s="5" t="s">
        <v>3034</v>
      </c>
      <c r="B176" s="5" t="s">
        <v>3035</v>
      </c>
      <c r="C176" s="5">
        <v>5</v>
      </c>
      <c r="D176" s="23">
        <v>3830</v>
      </c>
      <c r="F176" t="str">
        <f>MID(Tabla3[[#This Row],[DESCRIPCION]],1,10)</f>
        <v xml:space="preserve">225/40R18 </v>
      </c>
    </row>
    <row r="177" spans="1:6" x14ac:dyDescent="0.3">
      <c r="A177" s="5" t="s">
        <v>3036</v>
      </c>
      <c r="B177" s="5" t="s">
        <v>3037</v>
      </c>
      <c r="C177" s="5">
        <v>4</v>
      </c>
      <c r="D177" s="23">
        <v>3860</v>
      </c>
      <c r="F177" t="str">
        <f>MID(Tabla3[[#This Row],[DESCRIPCION]],1,10)</f>
        <v xml:space="preserve">235/45R17 </v>
      </c>
    </row>
    <row r="178" spans="1:6" x14ac:dyDescent="0.3">
      <c r="A178" s="5" t="s">
        <v>3038</v>
      </c>
      <c r="B178" s="5" t="s">
        <v>9059</v>
      </c>
      <c r="C178" s="5">
        <v>3</v>
      </c>
      <c r="D178" s="23">
        <v>5920</v>
      </c>
      <c r="F178" t="str">
        <f>MID(Tabla3[[#This Row],[DESCRIPCION]],1,10)</f>
        <v xml:space="preserve">255/35R18 </v>
      </c>
    </row>
    <row r="179" spans="1:6" x14ac:dyDescent="0.3">
      <c r="A179" s="5" t="s">
        <v>3039</v>
      </c>
      <c r="B179" s="5" t="s">
        <v>3040</v>
      </c>
      <c r="C179" s="5">
        <v>4</v>
      </c>
      <c r="D179" s="23">
        <v>5730</v>
      </c>
      <c r="F179" t="str">
        <f>MID(Tabla3[[#This Row],[DESCRIPCION]],1,10)</f>
        <v xml:space="preserve">225/50R17 </v>
      </c>
    </row>
    <row r="180" spans="1:6" x14ac:dyDescent="0.3">
      <c r="A180" s="5" t="s">
        <v>3041</v>
      </c>
      <c r="B180" s="5" t="s">
        <v>9060</v>
      </c>
      <c r="C180" s="5">
        <v>1</v>
      </c>
      <c r="D180" s="23">
        <v>3550</v>
      </c>
      <c r="F180" t="str">
        <f>MID(Tabla3[[#This Row],[DESCRIPCION]],1,10)</f>
        <v xml:space="preserve">275/40R18 </v>
      </c>
    </row>
    <row r="181" spans="1:6" x14ac:dyDescent="0.3">
      <c r="A181" s="5" t="s">
        <v>9352</v>
      </c>
      <c r="B181" s="5" t="s">
        <v>9353</v>
      </c>
      <c r="C181" s="5">
        <v>20</v>
      </c>
      <c r="D181" s="23">
        <v>1290</v>
      </c>
      <c r="F181" t="str">
        <f>MID(Tabla3[[#This Row],[DESCRIPCION]],1,10)</f>
        <v xml:space="preserve">205/55R16 </v>
      </c>
    </row>
    <row r="182" spans="1:6" x14ac:dyDescent="0.3">
      <c r="A182" s="24" t="s">
        <v>3042</v>
      </c>
      <c r="B182" s="24" t="s">
        <v>3043</v>
      </c>
      <c r="C182" s="24">
        <v>10</v>
      </c>
      <c r="D182" s="25">
        <v>3470</v>
      </c>
      <c r="F182" t="str">
        <f>MID(Tabla3[[#This Row],[DESCRIPCION]],1,10)</f>
        <v xml:space="preserve">215/45R18 </v>
      </c>
    </row>
    <row r="183" spans="1:6" x14ac:dyDescent="0.3">
      <c r="A183" s="5" t="s">
        <v>3044</v>
      </c>
      <c r="B183" s="5" t="s">
        <v>3045</v>
      </c>
      <c r="C183" s="5">
        <v>1</v>
      </c>
      <c r="D183" s="23">
        <v>5160</v>
      </c>
      <c r="F183" t="str">
        <f>MID(Tabla3[[#This Row],[DESCRIPCION]],1,10)</f>
        <v xml:space="preserve">245/40R19 </v>
      </c>
    </row>
    <row r="184" spans="1:6" x14ac:dyDescent="0.3">
      <c r="A184" s="5" t="s">
        <v>3046</v>
      </c>
      <c r="B184" s="5" t="s">
        <v>3047</v>
      </c>
      <c r="C184" s="5">
        <v>20</v>
      </c>
      <c r="D184" s="23">
        <v>2220</v>
      </c>
      <c r="F184" t="str">
        <f>MID(Tabla3[[#This Row],[DESCRIPCION]],1,10)</f>
        <v xml:space="preserve">175/70R14 </v>
      </c>
    </row>
    <row r="185" spans="1:6" x14ac:dyDescent="0.3">
      <c r="A185" s="5" t="s">
        <v>3048</v>
      </c>
      <c r="B185" s="5" t="s">
        <v>8645</v>
      </c>
      <c r="C185" s="5">
        <v>3</v>
      </c>
      <c r="D185" s="23">
        <v>7420</v>
      </c>
      <c r="F185" t="str">
        <f>MID(Tabla3[[#This Row],[DESCRIPCION]],1,10)</f>
        <v xml:space="preserve">265/35R20 </v>
      </c>
    </row>
    <row r="186" spans="1:6" x14ac:dyDescent="0.3">
      <c r="A186" s="5" t="s">
        <v>3049</v>
      </c>
      <c r="B186" s="5" t="s">
        <v>8646</v>
      </c>
      <c r="C186" s="5">
        <v>6</v>
      </c>
      <c r="D186" s="23">
        <v>7250</v>
      </c>
      <c r="F186" t="str">
        <f>MID(Tabla3[[#This Row],[DESCRIPCION]],1,10)</f>
        <v xml:space="preserve">255/30R19 </v>
      </c>
    </row>
    <row r="187" spans="1:6" x14ac:dyDescent="0.3">
      <c r="A187" s="5" t="s">
        <v>4554</v>
      </c>
      <c r="B187" s="5" t="s">
        <v>8647</v>
      </c>
      <c r="C187" s="5">
        <v>8</v>
      </c>
      <c r="D187" s="23">
        <v>3810</v>
      </c>
      <c r="F187" t="str">
        <f>MID(Tabla3[[#This Row],[DESCRIPCION]],1,10)</f>
        <v xml:space="preserve">225/75R16 </v>
      </c>
    </row>
    <row r="188" spans="1:6" x14ac:dyDescent="0.3">
      <c r="A188" s="5" t="s">
        <v>3050</v>
      </c>
      <c r="B188" s="5" t="s">
        <v>3051</v>
      </c>
      <c r="C188" s="5">
        <v>1</v>
      </c>
      <c r="D188" s="23">
        <v>6430</v>
      </c>
      <c r="F188" t="str">
        <f>MID(Tabla3[[#This Row],[DESCRIPCION]],1,10)</f>
        <v xml:space="preserve">245/45R19 </v>
      </c>
    </row>
    <row r="189" spans="1:6" x14ac:dyDescent="0.3">
      <c r="A189" s="5" t="s">
        <v>3052</v>
      </c>
      <c r="B189" s="5" t="s">
        <v>9061</v>
      </c>
      <c r="C189" s="5">
        <v>1</v>
      </c>
      <c r="D189" s="23">
        <v>6090</v>
      </c>
      <c r="F189" t="str">
        <f>MID(Tabla3[[#This Row],[DESCRIPCION]],1,10)</f>
        <v xml:space="preserve">255/40R18 </v>
      </c>
    </row>
    <row r="190" spans="1:6" x14ac:dyDescent="0.3">
      <c r="A190" s="5" t="s">
        <v>3053</v>
      </c>
      <c r="B190" s="5" t="s">
        <v>3054</v>
      </c>
      <c r="C190" s="5">
        <v>2</v>
      </c>
      <c r="D190" s="23">
        <v>5730</v>
      </c>
      <c r="F190" t="str">
        <f>MID(Tabla3[[#This Row],[DESCRIPCION]],1,10)</f>
        <v xml:space="preserve">255/40R19 </v>
      </c>
    </row>
    <row r="191" spans="1:6" x14ac:dyDescent="0.3">
      <c r="A191" s="5" t="s">
        <v>3055</v>
      </c>
      <c r="B191" s="5" t="s">
        <v>3056</v>
      </c>
      <c r="C191" s="5">
        <v>5</v>
      </c>
      <c r="D191" s="23">
        <v>9480</v>
      </c>
      <c r="F191" t="str">
        <f>MID(Tabla3[[#This Row],[DESCRIPCION]],1,10)</f>
        <v xml:space="preserve">275/30R21 </v>
      </c>
    </row>
    <row r="192" spans="1:6" x14ac:dyDescent="0.3">
      <c r="A192" s="5" t="s">
        <v>3057</v>
      </c>
      <c r="B192" s="5" t="s">
        <v>3058</v>
      </c>
      <c r="C192" s="5">
        <v>20</v>
      </c>
      <c r="D192" s="23">
        <v>2940</v>
      </c>
      <c r="F192" t="str">
        <f>MID(Tabla3[[#This Row],[DESCRIPCION]],1,10)</f>
        <v xml:space="preserve">275/55R20 </v>
      </c>
    </row>
    <row r="193" spans="1:6" x14ac:dyDescent="0.3">
      <c r="A193" s="5" t="s">
        <v>3059</v>
      </c>
      <c r="B193" s="5" t="s">
        <v>3060</v>
      </c>
      <c r="C193" s="5">
        <v>1</v>
      </c>
      <c r="D193" s="23">
        <v>8820</v>
      </c>
      <c r="F193" t="str">
        <f>MID(Tabla3[[#This Row],[DESCRIPCION]],1,10)</f>
        <v xml:space="preserve">295/35R21 </v>
      </c>
    </row>
    <row r="194" spans="1:6" x14ac:dyDescent="0.3">
      <c r="A194" s="5" t="s">
        <v>3061</v>
      </c>
      <c r="B194" s="5" t="s">
        <v>3062</v>
      </c>
      <c r="C194" s="5">
        <v>20</v>
      </c>
      <c r="D194" s="23">
        <v>10680</v>
      </c>
      <c r="F194" t="str">
        <f>MID(Tabla3[[#This Row],[DESCRIPCION]],1,10)</f>
        <v xml:space="preserve">315/35R20 </v>
      </c>
    </row>
    <row r="195" spans="1:6" x14ac:dyDescent="0.3">
      <c r="A195" s="5" t="s">
        <v>3063</v>
      </c>
      <c r="B195" s="5" t="s">
        <v>3064</v>
      </c>
      <c r="C195" s="5">
        <v>3</v>
      </c>
      <c r="D195" s="23">
        <v>15820</v>
      </c>
      <c r="F195" t="str">
        <f>MID(Tabla3[[#This Row],[DESCRIPCION]],1,10)</f>
        <v xml:space="preserve">355/25R21 </v>
      </c>
    </row>
    <row r="196" spans="1:6" x14ac:dyDescent="0.3">
      <c r="A196" s="5" t="s">
        <v>4451</v>
      </c>
      <c r="B196" s="5" t="s">
        <v>8648</v>
      </c>
      <c r="C196" s="5">
        <v>1</v>
      </c>
      <c r="D196" s="23">
        <v>7120</v>
      </c>
      <c r="F196" t="str">
        <f>MID(Tabla3[[#This Row],[DESCRIPCION]],1,10)</f>
        <v xml:space="preserve">255/40R20 </v>
      </c>
    </row>
    <row r="197" spans="1:6" x14ac:dyDescent="0.3">
      <c r="A197" s="5" t="s">
        <v>4555</v>
      </c>
      <c r="B197" s="5" t="s">
        <v>4556</v>
      </c>
      <c r="C197" s="5">
        <v>12</v>
      </c>
      <c r="D197" s="23">
        <v>2350</v>
      </c>
      <c r="F197" t="str">
        <f>MID(Tabla3[[#This Row],[DESCRIPCION]],1,10)</f>
        <v xml:space="preserve">205/65R15 </v>
      </c>
    </row>
    <row r="198" spans="1:6" x14ac:dyDescent="0.3">
      <c r="A198" s="5" t="s">
        <v>3065</v>
      </c>
      <c r="B198" s="5" t="s">
        <v>9062</v>
      </c>
      <c r="C198" s="5">
        <v>2</v>
      </c>
      <c r="D198" s="23">
        <v>5260</v>
      </c>
      <c r="F198" t="str">
        <f>MID(Tabla3[[#This Row],[DESCRIPCION]],1,10)</f>
        <v xml:space="preserve">235/55R19 </v>
      </c>
    </row>
    <row r="199" spans="1:6" x14ac:dyDescent="0.3">
      <c r="A199" s="5" t="s">
        <v>3066</v>
      </c>
      <c r="B199" s="5" t="s">
        <v>9063</v>
      </c>
      <c r="C199" s="5">
        <v>2</v>
      </c>
      <c r="D199" s="23">
        <v>6670</v>
      </c>
      <c r="F199" t="str">
        <f>MID(Tabla3[[#This Row],[DESCRIPCION]],1,10)</f>
        <v xml:space="preserve">275/40R20 </v>
      </c>
    </row>
    <row r="200" spans="1:6" x14ac:dyDescent="0.3">
      <c r="A200" s="5" t="s">
        <v>9064</v>
      </c>
      <c r="B200" s="5" t="s">
        <v>9065</v>
      </c>
      <c r="C200" s="5">
        <v>4</v>
      </c>
      <c r="D200" s="23">
        <v>6980</v>
      </c>
      <c r="F200" t="str">
        <f>MID(Tabla3[[#This Row],[DESCRIPCION]],1,10)</f>
        <v xml:space="preserve">235/45R20 </v>
      </c>
    </row>
    <row r="201" spans="1:6" x14ac:dyDescent="0.3">
      <c r="A201" s="5" t="s">
        <v>3067</v>
      </c>
      <c r="B201" s="5" t="s">
        <v>3068</v>
      </c>
      <c r="C201" s="5">
        <v>2</v>
      </c>
      <c r="D201" s="23">
        <v>8280</v>
      </c>
      <c r="F201" t="str">
        <f>MID(Tabla3[[#This Row],[DESCRIPCION]],1,10)</f>
        <v xml:space="preserve">295/30R19 </v>
      </c>
    </row>
    <row r="202" spans="1:6" x14ac:dyDescent="0.3">
      <c r="A202" s="24" t="s">
        <v>3069</v>
      </c>
      <c r="B202" s="24" t="s">
        <v>3070</v>
      </c>
      <c r="C202" s="24">
        <v>13</v>
      </c>
      <c r="D202" s="25">
        <v>11350</v>
      </c>
      <c r="F202" t="str">
        <f>MID(Tabla3[[#This Row],[DESCRIPCION]],1,10)</f>
        <v xml:space="preserve">325/30R21 </v>
      </c>
    </row>
    <row r="203" spans="1:6" x14ac:dyDescent="0.3">
      <c r="A203" s="5" t="s">
        <v>3071</v>
      </c>
      <c r="B203" s="5" t="s">
        <v>8649</v>
      </c>
      <c r="C203" s="5">
        <v>1</v>
      </c>
      <c r="D203" s="23">
        <v>9150</v>
      </c>
      <c r="F203" t="str">
        <f>MID(Tabla3[[#This Row],[DESCRIPCION]],1,10)</f>
        <v xml:space="preserve">275/35R21 </v>
      </c>
    </row>
    <row r="204" spans="1:6" x14ac:dyDescent="0.3">
      <c r="A204" s="5" t="s">
        <v>3072</v>
      </c>
      <c r="B204" s="5" t="s">
        <v>3073</v>
      </c>
      <c r="C204" s="5">
        <v>1</v>
      </c>
      <c r="D204" s="23">
        <v>8150</v>
      </c>
      <c r="F204" t="str">
        <f>MID(Tabla3[[#This Row],[DESCRIPCION]],1,10)</f>
        <v xml:space="preserve">285/45R19 </v>
      </c>
    </row>
    <row r="205" spans="1:6" x14ac:dyDescent="0.3">
      <c r="A205" s="5" t="s">
        <v>3074</v>
      </c>
      <c r="B205" s="5" t="s">
        <v>8650</v>
      </c>
      <c r="C205" s="5">
        <v>12</v>
      </c>
      <c r="D205" s="23">
        <v>7900</v>
      </c>
      <c r="F205" t="str">
        <f>MID(Tabla3[[#This Row],[DESCRIPCION]],1,10)</f>
        <v xml:space="preserve">255/30R19 </v>
      </c>
    </row>
    <row r="206" spans="1:6" x14ac:dyDescent="0.3">
      <c r="A206" s="5" t="s">
        <v>3075</v>
      </c>
      <c r="B206" s="5" t="s">
        <v>3076</v>
      </c>
      <c r="C206" s="5">
        <v>4</v>
      </c>
      <c r="D206" s="23">
        <v>6600</v>
      </c>
      <c r="F206" t="str">
        <f>MID(Tabla3[[#This Row],[DESCRIPCION]],1,10)</f>
        <v xml:space="preserve">245/35R19 </v>
      </c>
    </row>
    <row r="207" spans="1:6" x14ac:dyDescent="0.3">
      <c r="A207" s="5" t="s">
        <v>3077</v>
      </c>
      <c r="B207" s="5" t="s">
        <v>8651</v>
      </c>
      <c r="C207" s="5">
        <v>15</v>
      </c>
      <c r="D207" s="23">
        <v>5280</v>
      </c>
      <c r="F207" t="str">
        <f>MID(Tabla3[[#This Row],[DESCRIPCION]],1,10)</f>
        <v xml:space="preserve">245/45R20 </v>
      </c>
    </row>
    <row r="208" spans="1:6" x14ac:dyDescent="0.3">
      <c r="A208" s="5" t="s">
        <v>3078</v>
      </c>
      <c r="B208" s="5" t="s">
        <v>9066</v>
      </c>
      <c r="C208" s="5">
        <v>1</v>
      </c>
      <c r="D208" s="23">
        <v>5940</v>
      </c>
      <c r="F208" t="str">
        <f>MID(Tabla3[[#This Row],[DESCRIPCION]],1,10)</f>
        <v xml:space="preserve">255/35R18 </v>
      </c>
    </row>
    <row r="209" spans="1:6" x14ac:dyDescent="0.3">
      <c r="A209" s="5" t="s">
        <v>3079</v>
      </c>
      <c r="B209" s="5" t="s">
        <v>8652</v>
      </c>
      <c r="C209" s="5">
        <v>6</v>
      </c>
      <c r="D209" s="23">
        <v>7240</v>
      </c>
      <c r="F209" t="str">
        <f>MID(Tabla3[[#This Row],[DESCRIPCION]],1,10)</f>
        <v xml:space="preserve">255/35R20 </v>
      </c>
    </row>
    <row r="210" spans="1:6" x14ac:dyDescent="0.3">
      <c r="A210" s="5" t="s">
        <v>3080</v>
      </c>
      <c r="B210" s="5" t="s">
        <v>9067</v>
      </c>
      <c r="C210" s="5">
        <v>6</v>
      </c>
      <c r="D210" s="23">
        <v>7510</v>
      </c>
      <c r="F210" t="str">
        <f>MID(Tabla3[[#This Row],[DESCRIPCION]],1,10)</f>
        <v xml:space="preserve">255/40R20 </v>
      </c>
    </row>
    <row r="211" spans="1:6" x14ac:dyDescent="0.3">
      <c r="A211" s="5" t="s">
        <v>3081</v>
      </c>
      <c r="B211" s="5" t="s">
        <v>3082</v>
      </c>
      <c r="C211" s="5">
        <v>2</v>
      </c>
      <c r="D211" s="23">
        <v>6600</v>
      </c>
      <c r="F211" t="str">
        <f>MID(Tabla3[[#This Row],[DESCRIPCION]],1,10)</f>
        <v xml:space="preserve">265/30R20 </v>
      </c>
    </row>
    <row r="212" spans="1:6" x14ac:dyDescent="0.3">
      <c r="A212" s="5" t="s">
        <v>9068</v>
      </c>
      <c r="B212" s="5" t="s">
        <v>9069</v>
      </c>
      <c r="C212" s="5">
        <v>9</v>
      </c>
      <c r="D212" s="23">
        <v>8340</v>
      </c>
      <c r="F212" t="str">
        <f>MID(Tabla3[[#This Row],[DESCRIPCION]],1,10)</f>
        <v xml:space="preserve">265/40R21 </v>
      </c>
    </row>
    <row r="213" spans="1:6" x14ac:dyDescent="0.3">
      <c r="A213" s="5" t="s">
        <v>3084</v>
      </c>
      <c r="B213" s="5" t="s">
        <v>3085</v>
      </c>
      <c r="C213" s="5">
        <v>12</v>
      </c>
      <c r="D213" s="23">
        <v>6580</v>
      </c>
      <c r="F213" t="str">
        <f>MID(Tabla3[[#This Row],[DESCRIPCION]],1,10)</f>
        <v xml:space="preserve">275/40R20 </v>
      </c>
    </row>
    <row r="214" spans="1:6" x14ac:dyDescent="0.3">
      <c r="A214" s="5" t="s">
        <v>3086</v>
      </c>
      <c r="B214" s="5" t="s">
        <v>8653</v>
      </c>
      <c r="C214" s="5">
        <v>8</v>
      </c>
      <c r="D214" s="23">
        <v>8470</v>
      </c>
      <c r="F214" t="str">
        <f>MID(Tabla3[[#This Row],[DESCRIPCION]],1,10)</f>
        <v xml:space="preserve">275/45R22 </v>
      </c>
    </row>
    <row r="215" spans="1:6" x14ac:dyDescent="0.3">
      <c r="A215" s="5" t="s">
        <v>3087</v>
      </c>
      <c r="B215" s="5" t="s">
        <v>7602</v>
      </c>
      <c r="C215" s="5">
        <v>20</v>
      </c>
      <c r="D215" s="23">
        <v>8050</v>
      </c>
      <c r="F215" t="str">
        <f>MID(Tabla3[[#This Row],[DESCRIPCION]],1,10)</f>
        <v xml:space="preserve">295/45R20 </v>
      </c>
    </row>
    <row r="216" spans="1:6" x14ac:dyDescent="0.3">
      <c r="A216" s="5" t="s">
        <v>7593</v>
      </c>
      <c r="B216" s="5" t="s">
        <v>7594</v>
      </c>
      <c r="C216" s="5">
        <v>2</v>
      </c>
      <c r="D216" s="23">
        <v>8440</v>
      </c>
      <c r="F216" t="str">
        <f>MID(Tabla3[[#This Row],[DESCRIPCION]],1,10)</f>
        <v xml:space="preserve">275/40R20 </v>
      </c>
    </row>
    <row r="217" spans="1:6" x14ac:dyDescent="0.3">
      <c r="A217" s="5" t="s">
        <v>3088</v>
      </c>
      <c r="B217" s="5" t="s">
        <v>8654</v>
      </c>
      <c r="C217" s="5">
        <v>3</v>
      </c>
      <c r="D217" s="23">
        <v>10550</v>
      </c>
      <c r="F217" t="str">
        <f>MID(Tabla3[[#This Row],[DESCRIPCION]],1,10)</f>
        <v xml:space="preserve">275/30R20 </v>
      </c>
    </row>
    <row r="218" spans="1:6" x14ac:dyDescent="0.3">
      <c r="A218" s="5" t="s">
        <v>3089</v>
      </c>
      <c r="B218" s="5" t="s">
        <v>3090</v>
      </c>
      <c r="C218" s="5">
        <v>1</v>
      </c>
      <c r="D218" s="23">
        <v>7720</v>
      </c>
      <c r="F218" t="str">
        <f>MID(Tabla3[[#This Row],[DESCRIPCION]],1,10)</f>
        <v xml:space="preserve">285/35R19 </v>
      </c>
    </row>
    <row r="219" spans="1:6" x14ac:dyDescent="0.3">
      <c r="A219" s="5" t="s">
        <v>3091</v>
      </c>
      <c r="B219" s="5" t="s">
        <v>3092</v>
      </c>
      <c r="C219" s="5">
        <v>8</v>
      </c>
      <c r="D219" s="23">
        <v>8000</v>
      </c>
      <c r="F219" t="str">
        <f>MID(Tabla3[[#This Row],[DESCRIPCION]],1,10)</f>
        <v xml:space="preserve">285/40R19 </v>
      </c>
    </row>
    <row r="220" spans="1:6" x14ac:dyDescent="0.3">
      <c r="A220" s="5" t="s">
        <v>3093</v>
      </c>
      <c r="B220" s="5" t="s">
        <v>9070</v>
      </c>
      <c r="C220" s="5">
        <v>2</v>
      </c>
      <c r="D220" s="23">
        <v>9100</v>
      </c>
      <c r="F220" t="str">
        <f>MID(Tabla3[[#This Row],[DESCRIPCION]],1,10)</f>
        <v xml:space="preserve">295/30R20 </v>
      </c>
    </row>
    <row r="221" spans="1:6" x14ac:dyDescent="0.3">
      <c r="A221" s="5" t="s">
        <v>3094</v>
      </c>
      <c r="B221" s="5" t="s">
        <v>3095</v>
      </c>
      <c r="C221" s="5">
        <v>1</v>
      </c>
      <c r="D221" s="23">
        <v>2630</v>
      </c>
      <c r="F221" t="str">
        <f>MID(Tabla3[[#This Row],[DESCRIPCION]],1,10)</f>
        <v xml:space="preserve">205/60R16 </v>
      </c>
    </row>
    <row r="222" spans="1:6" x14ac:dyDescent="0.3">
      <c r="A222" s="24" t="s">
        <v>3096</v>
      </c>
      <c r="B222" s="24" t="s">
        <v>3097</v>
      </c>
      <c r="C222" s="24">
        <v>9</v>
      </c>
      <c r="D222" s="25">
        <v>9030</v>
      </c>
      <c r="F222" t="str">
        <f>MID(Tabla3[[#This Row],[DESCRIPCION]],1,10)</f>
        <v xml:space="preserve">245/35R21 </v>
      </c>
    </row>
    <row r="223" spans="1:6" x14ac:dyDescent="0.3">
      <c r="A223" s="5" t="s">
        <v>9071</v>
      </c>
      <c r="B223" s="5" t="s">
        <v>9072</v>
      </c>
      <c r="C223" s="5">
        <v>20</v>
      </c>
      <c r="D223" s="23">
        <v>4130</v>
      </c>
      <c r="F223" t="str">
        <f>MID(Tabla3[[#This Row],[DESCRIPCION]],1,10)</f>
        <v xml:space="preserve">205/45R17 </v>
      </c>
    </row>
    <row r="224" spans="1:6" x14ac:dyDescent="0.3">
      <c r="A224" s="5" t="s">
        <v>3098</v>
      </c>
      <c r="B224" s="5" t="s">
        <v>3099</v>
      </c>
      <c r="C224" s="5">
        <v>12</v>
      </c>
      <c r="D224" s="23">
        <v>9570</v>
      </c>
      <c r="F224" t="str">
        <f>MID(Tabla3[[#This Row],[DESCRIPCION]],1,10)</f>
        <v xml:space="preserve">285/30R21 </v>
      </c>
    </row>
    <row r="225" spans="1:6" x14ac:dyDescent="0.3">
      <c r="A225" s="5" t="s">
        <v>3100</v>
      </c>
      <c r="B225" s="5" t="s">
        <v>8655</v>
      </c>
      <c r="C225" s="5">
        <v>8</v>
      </c>
      <c r="D225" s="23">
        <v>4450</v>
      </c>
      <c r="F225" t="str">
        <f>MID(Tabla3[[#This Row],[DESCRIPCION]],1,10)</f>
        <v xml:space="preserve">265/75R16 </v>
      </c>
    </row>
    <row r="226" spans="1:6" x14ac:dyDescent="0.3">
      <c r="A226" s="5" t="s">
        <v>3101</v>
      </c>
      <c r="B226" s="5" t="s">
        <v>3102</v>
      </c>
      <c r="C226" s="5">
        <v>18</v>
      </c>
      <c r="D226" s="23">
        <v>3400</v>
      </c>
      <c r="F226" t="str">
        <f>MID(Tabla3[[#This Row],[DESCRIPCION]],1,10)</f>
        <v xml:space="preserve">245/50R20 </v>
      </c>
    </row>
    <row r="227" spans="1:6" x14ac:dyDescent="0.3">
      <c r="A227" s="5" t="s">
        <v>3103</v>
      </c>
      <c r="B227" s="5" t="s">
        <v>8656</v>
      </c>
      <c r="C227" s="5">
        <v>20</v>
      </c>
      <c r="D227" s="23">
        <v>8370</v>
      </c>
      <c r="F227" t="str">
        <f>MID(Tabla3[[#This Row],[DESCRIPCION]],1,10)</f>
        <v xml:space="preserve">265/35R18 </v>
      </c>
    </row>
    <row r="228" spans="1:6" x14ac:dyDescent="0.3">
      <c r="A228" s="5" t="s">
        <v>4452</v>
      </c>
      <c r="B228" s="5" t="s">
        <v>8657</v>
      </c>
      <c r="C228" s="5">
        <v>4</v>
      </c>
      <c r="D228" s="23">
        <v>7900</v>
      </c>
      <c r="F228" t="str">
        <f>MID(Tabla3[[#This Row],[DESCRIPCION]],1,10)</f>
        <v xml:space="preserve">245/40R18 </v>
      </c>
    </row>
    <row r="229" spans="1:6" x14ac:dyDescent="0.3">
      <c r="A229" s="5" t="s">
        <v>3105</v>
      </c>
      <c r="B229" s="5" t="s">
        <v>3106</v>
      </c>
      <c r="C229" s="5">
        <v>1</v>
      </c>
      <c r="D229" s="23">
        <v>5330</v>
      </c>
      <c r="F229" t="str">
        <f>MID(Tabla3[[#This Row],[DESCRIPCION]],1,10)</f>
        <v xml:space="preserve">255/40R19 </v>
      </c>
    </row>
    <row r="230" spans="1:6" x14ac:dyDescent="0.3">
      <c r="A230" s="5" t="s">
        <v>3107</v>
      </c>
      <c r="B230" s="5" t="s">
        <v>8658</v>
      </c>
      <c r="C230" s="5">
        <v>2</v>
      </c>
      <c r="D230" s="23">
        <v>6080</v>
      </c>
      <c r="F230" t="str">
        <f>MID(Tabla3[[#This Row],[DESCRIPCION]],1,10)</f>
        <v xml:space="preserve">225/35R19 </v>
      </c>
    </row>
    <row r="231" spans="1:6" x14ac:dyDescent="0.3">
      <c r="A231" s="5" t="s">
        <v>3108</v>
      </c>
      <c r="B231" s="5" t="s">
        <v>3109</v>
      </c>
      <c r="C231" s="5">
        <v>3</v>
      </c>
      <c r="D231" s="23">
        <v>8310</v>
      </c>
      <c r="F231" t="str">
        <f>MID(Tabla3[[#This Row],[DESCRIPCION]],1,10)</f>
        <v xml:space="preserve">275/35R20 </v>
      </c>
    </row>
    <row r="232" spans="1:6" x14ac:dyDescent="0.3">
      <c r="A232" s="5" t="s">
        <v>9354</v>
      </c>
      <c r="B232" s="5" t="s">
        <v>9355</v>
      </c>
      <c r="C232" s="5">
        <v>20</v>
      </c>
      <c r="D232" s="23">
        <v>2570</v>
      </c>
      <c r="F232" t="str">
        <f>MID(Tabla3[[#This Row],[DESCRIPCION]],1,10)</f>
        <v xml:space="preserve">205/60R15 </v>
      </c>
    </row>
    <row r="233" spans="1:6" x14ac:dyDescent="0.3">
      <c r="A233" s="5" t="s">
        <v>3110</v>
      </c>
      <c r="B233" s="5" t="s">
        <v>8659</v>
      </c>
      <c r="C233" s="5">
        <v>5</v>
      </c>
      <c r="D233" s="23">
        <v>6660</v>
      </c>
      <c r="F233" t="str">
        <f>MID(Tabla3[[#This Row],[DESCRIPCION]],1,10)</f>
        <v xml:space="preserve">265/35R19 </v>
      </c>
    </row>
    <row r="234" spans="1:6" x14ac:dyDescent="0.3">
      <c r="A234" s="5" t="s">
        <v>7814</v>
      </c>
      <c r="B234" s="5" t="s">
        <v>7815</v>
      </c>
      <c r="C234" s="5">
        <v>20</v>
      </c>
      <c r="D234" s="23">
        <v>4750</v>
      </c>
      <c r="F234" t="str">
        <f>MID(Tabla3[[#This Row],[DESCRIPCION]],1,10)</f>
        <v xml:space="preserve">225/50R17 </v>
      </c>
    </row>
    <row r="235" spans="1:6" x14ac:dyDescent="0.3">
      <c r="A235" s="5" t="s">
        <v>3111</v>
      </c>
      <c r="B235" s="5" t="s">
        <v>3112</v>
      </c>
      <c r="C235" s="5">
        <v>20</v>
      </c>
      <c r="D235" s="23">
        <v>3000</v>
      </c>
      <c r="F235" t="str">
        <f>MID(Tabla3[[#This Row],[DESCRIPCION]],1,10)</f>
        <v xml:space="preserve">275/55R20 </v>
      </c>
    </row>
    <row r="236" spans="1:6" x14ac:dyDescent="0.3">
      <c r="A236" s="5" t="s">
        <v>3113</v>
      </c>
      <c r="B236" s="5" t="s">
        <v>3114</v>
      </c>
      <c r="C236" s="5">
        <v>7</v>
      </c>
      <c r="D236" s="23">
        <v>8240</v>
      </c>
      <c r="F236" t="str">
        <f>MID(Tabla3[[#This Row],[DESCRIPCION]],1,10)</f>
        <v xml:space="preserve">285/40R20 </v>
      </c>
    </row>
    <row r="237" spans="1:6" x14ac:dyDescent="0.3">
      <c r="A237" s="5" t="s">
        <v>3115</v>
      </c>
      <c r="B237" s="5" t="s">
        <v>3116</v>
      </c>
      <c r="C237" s="5">
        <v>7</v>
      </c>
      <c r="D237" s="23">
        <v>7390</v>
      </c>
      <c r="F237" t="str">
        <f>MID(Tabla3[[#This Row],[DESCRIPCION]],1,10)</f>
        <v xml:space="preserve">265/35R20 </v>
      </c>
    </row>
    <row r="238" spans="1:6" x14ac:dyDescent="0.3">
      <c r="A238" s="5" t="s">
        <v>8316</v>
      </c>
      <c r="B238" s="5" t="s">
        <v>8317</v>
      </c>
      <c r="C238" s="5">
        <v>2</v>
      </c>
      <c r="D238" s="23">
        <v>8600</v>
      </c>
      <c r="F238" t="str">
        <f>MID(Tabla3[[#This Row],[DESCRIPCION]],1,10)</f>
        <v xml:space="preserve">285/45R19 </v>
      </c>
    </row>
    <row r="239" spans="1:6" x14ac:dyDescent="0.3">
      <c r="A239" s="5" t="s">
        <v>3117</v>
      </c>
      <c r="B239" s="5" t="s">
        <v>8660</v>
      </c>
      <c r="C239" s="5">
        <v>1</v>
      </c>
      <c r="D239" s="23">
        <v>8180</v>
      </c>
      <c r="F239" t="str">
        <f>MID(Tabla3[[#This Row],[DESCRIPCION]],1,10)</f>
        <v xml:space="preserve">325/35R22 </v>
      </c>
    </row>
    <row r="240" spans="1:6" x14ac:dyDescent="0.3">
      <c r="A240" s="5" t="s">
        <v>3118</v>
      </c>
      <c r="B240" s="5" t="s">
        <v>8661</v>
      </c>
      <c r="C240" s="5">
        <v>1</v>
      </c>
      <c r="D240" s="23">
        <v>8180</v>
      </c>
      <c r="F240" t="str">
        <f>MID(Tabla3[[#This Row],[DESCRIPCION]],1,10)</f>
        <v xml:space="preserve">295/40R21 </v>
      </c>
    </row>
    <row r="241" spans="1:6" x14ac:dyDescent="0.3">
      <c r="A241" s="5" t="s">
        <v>3119</v>
      </c>
      <c r="B241" s="5" t="s">
        <v>3120</v>
      </c>
      <c r="C241" s="5">
        <v>3</v>
      </c>
      <c r="D241" s="23">
        <v>6730</v>
      </c>
      <c r="F241" t="str">
        <f>MID(Tabla3[[#This Row],[DESCRIPCION]],1,10)</f>
        <v xml:space="preserve">275/50R20 </v>
      </c>
    </row>
    <row r="242" spans="1:6" x14ac:dyDescent="0.3">
      <c r="A242" s="24" t="s">
        <v>3121</v>
      </c>
      <c r="B242" s="24" t="s">
        <v>3122</v>
      </c>
      <c r="C242" s="24">
        <v>1</v>
      </c>
      <c r="D242" s="25">
        <v>6910</v>
      </c>
      <c r="F242" t="str">
        <f>MID(Tabla3[[#This Row],[DESCRIPCION]],1,10)</f>
        <v xml:space="preserve">265/40R21 </v>
      </c>
    </row>
    <row r="243" spans="1:6" x14ac:dyDescent="0.3">
      <c r="A243" s="5" t="s">
        <v>3123</v>
      </c>
      <c r="B243" s="5" t="s">
        <v>3124</v>
      </c>
      <c r="C243" s="5">
        <v>4</v>
      </c>
      <c r="D243" s="23">
        <v>6660</v>
      </c>
      <c r="F243" t="str">
        <f>MID(Tabla3[[#This Row],[DESCRIPCION]],1,10)</f>
        <v xml:space="preserve">265/35R18 </v>
      </c>
    </row>
    <row r="244" spans="1:6" x14ac:dyDescent="0.3">
      <c r="A244" s="5" t="s">
        <v>3125</v>
      </c>
      <c r="B244" s="5" t="s">
        <v>8662</v>
      </c>
      <c r="C244" s="5">
        <v>6</v>
      </c>
      <c r="D244" s="23">
        <v>6350</v>
      </c>
      <c r="F244" t="str">
        <f>MID(Tabla3[[#This Row],[DESCRIPCION]],1,10)</f>
        <v xml:space="preserve">255/55R19 </v>
      </c>
    </row>
    <row r="245" spans="1:6" x14ac:dyDescent="0.3">
      <c r="A245" s="5" t="s">
        <v>4557</v>
      </c>
      <c r="B245" s="5" t="s">
        <v>4558</v>
      </c>
      <c r="C245" s="5">
        <v>9</v>
      </c>
      <c r="D245" s="23">
        <v>3200</v>
      </c>
      <c r="F245" t="str">
        <f>MID(Tabla3[[#This Row],[DESCRIPCION]],1,10)</f>
        <v xml:space="preserve">205/45R17 </v>
      </c>
    </row>
    <row r="246" spans="1:6" x14ac:dyDescent="0.3">
      <c r="A246" s="5" t="s">
        <v>3126</v>
      </c>
      <c r="B246" s="5" t="s">
        <v>3127</v>
      </c>
      <c r="C246" s="5">
        <v>7</v>
      </c>
      <c r="D246" s="23">
        <v>3430</v>
      </c>
      <c r="F246" t="str">
        <f>MID(Tabla3[[#This Row],[DESCRIPCION]],1,10)</f>
        <v xml:space="preserve">205/55R17 </v>
      </c>
    </row>
    <row r="247" spans="1:6" x14ac:dyDescent="0.3">
      <c r="A247" s="5" t="s">
        <v>3128</v>
      </c>
      <c r="B247" s="5" t="s">
        <v>9073</v>
      </c>
      <c r="C247" s="5">
        <v>1</v>
      </c>
      <c r="D247" s="23">
        <v>7910</v>
      </c>
      <c r="F247" t="str">
        <f>MID(Tabla3[[#This Row],[DESCRIPCION]],1,10)</f>
        <v xml:space="preserve">295/45R20 </v>
      </c>
    </row>
    <row r="248" spans="1:6" x14ac:dyDescent="0.3">
      <c r="A248" s="5" t="s">
        <v>4559</v>
      </c>
      <c r="B248" s="5" t="s">
        <v>4560</v>
      </c>
      <c r="C248" s="5">
        <v>20</v>
      </c>
      <c r="D248" s="23">
        <v>5410</v>
      </c>
      <c r="F248" t="str">
        <f>MID(Tabla3[[#This Row],[DESCRIPCION]],1,10)</f>
        <v xml:space="preserve">255/45R20 </v>
      </c>
    </row>
    <row r="249" spans="1:6" x14ac:dyDescent="0.3">
      <c r="A249" s="5" t="s">
        <v>3129</v>
      </c>
      <c r="B249" s="5" t="s">
        <v>8663</v>
      </c>
      <c r="C249" s="5">
        <v>4</v>
      </c>
      <c r="D249" s="23">
        <v>6410</v>
      </c>
      <c r="F249" t="str">
        <f>MID(Tabla3[[#This Row],[DESCRIPCION]],1,10)</f>
        <v xml:space="preserve">285/50R20 </v>
      </c>
    </row>
    <row r="250" spans="1:6" x14ac:dyDescent="0.3">
      <c r="A250" s="5" t="s">
        <v>3130</v>
      </c>
      <c r="B250" s="5" t="s">
        <v>8664</v>
      </c>
      <c r="C250" s="5">
        <v>10</v>
      </c>
      <c r="D250" s="23">
        <v>4950</v>
      </c>
      <c r="F250" t="str">
        <f>MID(Tabla3[[#This Row],[DESCRIPCION]],1,10)</f>
        <v xml:space="preserve">225/35R19 </v>
      </c>
    </row>
    <row r="251" spans="1:6" x14ac:dyDescent="0.3">
      <c r="A251" s="5" t="s">
        <v>3131</v>
      </c>
      <c r="B251" s="5" t="s">
        <v>8665</v>
      </c>
      <c r="C251" s="5">
        <v>20</v>
      </c>
      <c r="D251" s="23">
        <v>8590</v>
      </c>
      <c r="F251" t="str">
        <f>MID(Tabla3[[#This Row],[DESCRIPCION]],1,10)</f>
        <v xml:space="preserve">275/30R21 </v>
      </c>
    </row>
    <row r="252" spans="1:6" x14ac:dyDescent="0.3">
      <c r="A252" s="5" t="s">
        <v>3132</v>
      </c>
      <c r="B252" s="5" t="s">
        <v>8666</v>
      </c>
      <c r="C252" s="5">
        <v>16</v>
      </c>
      <c r="D252" s="23">
        <v>8810</v>
      </c>
      <c r="F252" t="str">
        <f>MID(Tabla3[[#This Row],[DESCRIPCION]],1,10)</f>
        <v xml:space="preserve">305/30R19 </v>
      </c>
    </row>
    <row r="253" spans="1:6" x14ac:dyDescent="0.3">
      <c r="A253" s="5" t="s">
        <v>3133</v>
      </c>
      <c r="B253" s="5" t="s">
        <v>3134</v>
      </c>
      <c r="C253" s="5">
        <v>20</v>
      </c>
      <c r="D253" s="23">
        <v>2750</v>
      </c>
      <c r="F253" t="str">
        <f>MID(Tabla3[[#This Row],[DESCRIPCION]],1,10)</f>
        <v xml:space="preserve">225/60R18 </v>
      </c>
    </row>
    <row r="254" spans="1:6" x14ac:dyDescent="0.3">
      <c r="A254" s="5" t="s">
        <v>4453</v>
      </c>
      <c r="B254" s="5" t="s">
        <v>4454</v>
      </c>
      <c r="C254" s="5">
        <v>12</v>
      </c>
      <c r="D254" s="23">
        <v>3560</v>
      </c>
      <c r="F254" t="str">
        <f>MID(Tabla3[[#This Row],[DESCRIPCION]],1,10)</f>
        <v xml:space="preserve">205/55R17 </v>
      </c>
    </row>
    <row r="255" spans="1:6" x14ac:dyDescent="0.3">
      <c r="A255" s="5" t="s">
        <v>3135</v>
      </c>
      <c r="B255" s="5" t="s">
        <v>8667</v>
      </c>
      <c r="C255" s="5">
        <v>4</v>
      </c>
      <c r="D255" s="23">
        <v>4910</v>
      </c>
      <c r="F255" t="str">
        <f>MID(Tabla3[[#This Row],[DESCRIPCION]],1,10)</f>
        <v xml:space="preserve">205/45R17 </v>
      </c>
    </row>
    <row r="256" spans="1:6" x14ac:dyDescent="0.3">
      <c r="A256" s="5" t="s">
        <v>3136</v>
      </c>
      <c r="B256" s="5" t="s">
        <v>3137</v>
      </c>
      <c r="C256" s="5">
        <v>6</v>
      </c>
      <c r="D256" s="23">
        <v>2790</v>
      </c>
      <c r="F256" t="str">
        <f>MID(Tabla3[[#This Row],[DESCRIPCION]],1,10)</f>
        <v xml:space="preserve">215/65R17 </v>
      </c>
    </row>
    <row r="257" spans="1:6" x14ac:dyDescent="0.3">
      <c r="A257" s="5" t="s">
        <v>3138</v>
      </c>
      <c r="B257" s="5" t="s">
        <v>3139</v>
      </c>
      <c r="C257" s="5">
        <v>15</v>
      </c>
      <c r="D257" s="23">
        <v>5540</v>
      </c>
      <c r="F257" t="str">
        <f>MID(Tabla3[[#This Row],[DESCRIPCION]],1,10)</f>
        <v xml:space="preserve">285/45R22 </v>
      </c>
    </row>
    <row r="258" spans="1:6" x14ac:dyDescent="0.3">
      <c r="A258" s="5" t="s">
        <v>7578</v>
      </c>
      <c r="B258" s="5" t="s">
        <v>7579</v>
      </c>
      <c r="C258" s="5">
        <v>20</v>
      </c>
      <c r="D258" s="23">
        <v>2970</v>
      </c>
      <c r="F258" t="str">
        <f>MID(Tabla3[[#This Row],[DESCRIPCION]],1,10)</f>
        <v xml:space="preserve">215/45R18 </v>
      </c>
    </row>
    <row r="259" spans="1:6" x14ac:dyDescent="0.3">
      <c r="A259" s="5" t="s">
        <v>9356</v>
      </c>
      <c r="B259" s="5" t="s">
        <v>9357</v>
      </c>
      <c r="C259" s="5">
        <v>2</v>
      </c>
      <c r="D259" s="23">
        <v>4410</v>
      </c>
      <c r="F259" t="str">
        <f>MID(Tabla3[[#This Row],[DESCRIPCION]],1,10)</f>
        <v xml:space="preserve">225/40R18 </v>
      </c>
    </row>
    <row r="260" spans="1:6" x14ac:dyDescent="0.3">
      <c r="A260" s="5" t="s">
        <v>3140</v>
      </c>
      <c r="B260" s="5" t="s">
        <v>9074</v>
      </c>
      <c r="C260" s="5">
        <v>1</v>
      </c>
      <c r="D260" s="23">
        <v>4380</v>
      </c>
      <c r="F260" t="str">
        <f>MID(Tabla3[[#This Row],[DESCRIPCION]],1,10)</f>
        <v xml:space="preserve">245/40R20 </v>
      </c>
    </row>
    <row r="261" spans="1:6" x14ac:dyDescent="0.3">
      <c r="A261" s="5" t="s">
        <v>9075</v>
      </c>
      <c r="B261" s="5" t="s">
        <v>9076</v>
      </c>
      <c r="C261" s="5">
        <v>20</v>
      </c>
      <c r="D261" s="23">
        <v>2310</v>
      </c>
      <c r="F261" t="str">
        <f>MID(Tabla3[[#This Row],[DESCRIPCION]],1,10)</f>
        <v xml:space="preserve">205/60R15 </v>
      </c>
    </row>
    <row r="262" spans="1:6" x14ac:dyDescent="0.3">
      <c r="A262" s="24" t="s">
        <v>9077</v>
      </c>
      <c r="B262" s="24" t="s">
        <v>9078</v>
      </c>
      <c r="C262" s="24">
        <v>1</v>
      </c>
      <c r="D262" s="25">
        <v>1620</v>
      </c>
      <c r="F262" t="str">
        <f>MID(Tabla3[[#This Row],[DESCRIPCION]],1,10)</f>
        <v xml:space="preserve">175/70R14 </v>
      </c>
    </row>
    <row r="263" spans="1:6" x14ac:dyDescent="0.3">
      <c r="A263" s="5" t="s">
        <v>3141</v>
      </c>
      <c r="B263" s="5" t="s">
        <v>3142</v>
      </c>
      <c r="C263" s="5">
        <v>4</v>
      </c>
      <c r="D263" s="23">
        <v>3020</v>
      </c>
      <c r="F263" t="str">
        <f>MID(Tabla3[[#This Row],[DESCRIPCION]],1,10)</f>
        <v xml:space="preserve">205/70R15 </v>
      </c>
    </row>
    <row r="264" spans="1:6" x14ac:dyDescent="0.3">
      <c r="A264" s="5" t="s">
        <v>7584</v>
      </c>
      <c r="B264" s="5" t="s">
        <v>7585</v>
      </c>
      <c r="C264" s="5">
        <v>11</v>
      </c>
      <c r="D264" s="23">
        <v>3700</v>
      </c>
      <c r="F264" t="str">
        <f>MID(Tabla3[[#This Row],[DESCRIPCION]],1,10)</f>
        <v xml:space="preserve">225/50R17 </v>
      </c>
    </row>
    <row r="265" spans="1:6" x14ac:dyDescent="0.3">
      <c r="A265" s="5" t="s">
        <v>3143</v>
      </c>
      <c r="B265" s="5" t="s">
        <v>3144</v>
      </c>
      <c r="C265" s="5">
        <v>2</v>
      </c>
      <c r="D265" s="23">
        <v>6270</v>
      </c>
      <c r="F265" t="str">
        <f>MID(Tabla3[[#This Row],[DESCRIPCION]],1,10)</f>
        <v xml:space="preserve">225/40R18 </v>
      </c>
    </row>
    <row r="266" spans="1:6" x14ac:dyDescent="0.3">
      <c r="A266" s="5" t="s">
        <v>3145</v>
      </c>
      <c r="B266" s="5" t="s">
        <v>3146</v>
      </c>
      <c r="C266" s="5">
        <v>20</v>
      </c>
      <c r="D266" s="23">
        <v>5480</v>
      </c>
      <c r="F266" t="str">
        <f>MID(Tabla3[[#This Row],[DESCRIPCION]],1,10)</f>
        <v xml:space="preserve">225/45R19 </v>
      </c>
    </row>
    <row r="267" spans="1:6" x14ac:dyDescent="0.3">
      <c r="A267" s="5" t="s">
        <v>3147</v>
      </c>
      <c r="B267" s="5" t="s">
        <v>3148</v>
      </c>
      <c r="C267" s="5">
        <v>20</v>
      </c>
      <c r="D267" s="23">
        <v>12230</v>
      </c>
      <c r="F267" t="str">
        <f>MID(Tabla3[[#This Row],[DESCRIPCION]],1,10)</f>
        <v xml:space="preserve">265/35R20 </v>
      </c>
    </row>
    <row r="268" spans="1:6" x14ac:dyDescent="0.3">
      <c r="A268" s="5" t="s">
        <v>3149</v>
      </c>
      <c r="B268" s="5" t="s">
        <v>3150</v>
      </c>
      <c r="C268" s="5">
        <v>5</v>
      </c>
      <c r="D268" s="23">
        <v>7390</v>
      </c>
      <c r="F268" t="str">
        <f>MID(Tabla3[[#This Row],[DESCRIPCION]],1,10)</f>
        <v xml:space="preserve">245/30R19 </v>
      </c>
    </row>
    <row r="269" spans="1:6" x14ac:dyDescent="0.3">
      <c r="A269" s="5" t="s">
        <v>3151</v>
      </c>
      <c r="B269" s="5" t="s">
        <v>3152</v>
      </c>
      <c r="C269" s="5">
        <v>17</v>
      </c>
      <c r="D269" s="23">
        <v>9700</v>
      </c>
      <c r="F269" t="str">
        <f>MID(Tabla3[[#This Row],[DESCRIPCION]],1,10)</f>
        <v xml:space="preserve">285/35R22 </v>
      </c>
    </row>
    <row r="270" spans="1:6" x14ac:dyDescent="0.3">
      <c r="A270" s="5" t="s">
        <v>3153</v>
      </c>
      <c r="B270" s="5" t="s">
        <v>3154</v>
      </c>
      <c r="C270" s="5">
        <v>7</v>
      </c>
      <c r="D270" s="23">
        <v>5780</v>
      </c>
      <c r="F270" t="str">
        <f>MID(Tabla3[[#This Row],[DESCRIPCION]],1,10)</f>
        <v xml:space="preserve">245/45R16 </v>
      </c>
    </row>
    <row r="271" spans="1:6" x14ac:dyDescent="0.3">
      <c r="A271" s="5" t="s">
        <v>3155</v>
      </c>
      <c r="B271" s="5" t="s">
        <v>3156</v>
      </c>
      <c r="C271" s="5">
        <v>1</v>
      </c>
      <c r="D271" s="23">
        <v>9630</v>
      </c>
      <c r="F271" t="str">
        <f>MID(Tabla3[[#This Row],[DESCRIPCION]],1,10)</f>
        <v xml:space="preserve">265/40R22 </v>
      </c>
    </row>
    <row r="272" spans="1:6" x14ac:dyDescent="0.3">
      <c r="A272" s="5" t="s">
        <v>3157</v>
      </c>
      <c r="B272" s="5" t="s">
        <v>3158</v>
      </c>
      <c r="C272" s="5">
        <v>17</v>
      </c>
      <c r="D272" s="23">
        <v>9900</v>
      </c>
      <c r="F272" t="str">
        <f>MID(Tabla3[[#This Row],[DESCRIPCION]],1,10)</f>
        <v xml:space="preserve">245/35R20 </v>
      </c>
    </row>
    <row r="273" spans="1:6" x14ac:dyDescent="0.3">
      <c r="A273" s="5" t="s">
        <v>3159</v>
      </c>
      <c r="B273" s="5" t="s">
        <v>3160</v>
      </c>
      <c r="C273" s="5">
        <v>10</v>
      </c>
      <c r="D273" s="23">
        <v>7540</v>
      </c>
      <c r="F273" t="str">
        <f>MID(Tabla3[[#This Row],[DESCRIPCION]],1,10)</f>
        <v xml:space="preserve">245/35R21 </v>
      </c>
    </row>
    <row r="274" spans="1:6" x14ac:dyDescent="0.3">
      <c r="A274" s="5" t="s">
        <v>9079</v>
      </c>
      <c r="B274" s="5" t="s">
        <v>9080</v>
      </c>
      <c r="C274" s="5">
        <v>13</v>
      </c>
      <c r="D274" s="23">
        <v>6580</v>
      </c>
      <c r="F274" t="str">
        <f>MID(Tabla3[[#This Row],[DESCRIPCION]],1,10)</f>
        <v xml:space="preserve">255/50R19 </v>
      </c>
    </row>
    <row r="275" spans="1:6" x14ac:dyDescent="0.3">
      <c r="A275" s="5" t="s">
        <v>3161</v>
      </c>
      <c r="B275" s="5" t="s">
        <v>8668</v>
      </c>
      <c r="C275" s="5">
        <v>3</v>
      </c>
      <c r="D275" s="23">
        <v>9360</v>
      </c>
      <c r="F275" t="str">
        <f>MID(Tabla3[[#This Row],[DESCRIPCION]],1,10)</f>
        <v xml:space="preserve">275/40R22 </v>
      </c>
    </row>
    <row r="276" spans="1:6" x14ac:dyDescent="0.3">
      <c r="A276" s="5" t="s">
        <v>3162</v>
      </c>
      <c r="B276" s="5" t="s">
        <v>3163</v>
      </c>
      <c r="C276" s="5">
        <v>12</v>
      </c>
      <c r="D276" s="23">
        <v>6440</v>
      </c>
      <c r="F276" t="str">
        <f>MID(Tabla3[[#This Row],[DESCRIPCION]],1,10)</f>
        <v xml:space="preserve">325/55R22 </v>
      </c>
    </row>
    <row r="277" spans="1:6" x14ac:dyDescent="0.3">
      <c r="A277" s="5" t="s">
        <v>3164</v>
      </c>
      <c r="B277" s="5" t="s">
        <v>3165</v>
      </c>
      <c r="C277" s="5">
        <v>4</v>
      </c>
      <c r="D277" s="23">
        <v>3090</v>
      </c>
      <c r="F277" t="str">
        <f>MID(Tabla3[[#This Row],[DESCRIPCION]],1,10)</f>
        <v xml:space="preserve">235/60R18 </v>
      </c>
    </row>
    <row r="278" spans="1:6" x14ac:dyDescent="0.3">
      <c r="A278" s="5" t="s">
        <v>3166</v>
      </c>
      <c r="B278" s="5" t="s">
        <v>3167</v>
      </c>
      <c r="C278" s="5">
        <v>15</v>
      </c>
      <c r="D278" s="23">
        <v>7650</v>
      </c>
      <c r="F278" t="str">
        <f>MID(Tabla3[[#This Row],[DESCRIPCION]],1,10)</f>
        <v xml:space="preserve">245/50R19 </v>
      </c>
    </row>
    <row r="279" spans="1:6" x14ac:dyDescent="0.3">
      <c r="A279" s="5" t="s">
        <v>3168</v>
      </c>
      <c r="B279" s="5" t="s">
        <v>3169</v>
      </c>
      <c r="C279" s="5">
        <v>4</v>
      </c>
      <c r="D279" s="23">
        <v>7150</v>
      </c>
      <c r="F279" t="str">
        <f>MID(Tabla3[[#This Row],[DESCRIPCION]],1,10)</f>
        <v xml:space="preserve">255/50R19 </v>
      </c>
    </row>
    <row r="280" spans="1:6" x14ac:dyDescent="0.3">
      <c r="A280" s="5" t="s">
        <v>3170</v>
      </c>
      <c r="B280" s="5" t="s">
        <v>3171</v>
      </c>
      <c r="C280" s="5">
        <v>3</v>
      </c>
      <c r="D280" s="23">
        <v>8840</v>
      </c>
      <c r="F280" t="str">
        <f>MID(Tabla3[[#This Row],[DESCRIPCION]],1,10)</f>
        <v xml:space="preserve">285/35R20 </v>
      </c>
    </row>
    <row r="281" spans="1:6" x14ac:dyDescent="0.3">
      <c r="A281" s="5" t="s">
        <v>9081</v>
      </c>
      <c r="B281" s="5" t="s">
        <v>9082</v>
      </c>
      <c r="C281" s="5">
        <v>7</v>
      </c>
      <c r="D281" s="23">
        <v>5660</v>
      </c>
      <c r="F281" t="str">
        <f>MID(Tabla3[[#This Row],[DESCRIPCION]],1,10)</f>
        <v xml:space="preserve">235/35R19 </v>
      </c>
    </row>
    <row r="282" spans="1:6" x14ac:dyDescent="0.3">
      <c r="A282" s="24" t="s">
        <v>3172</v>
      </c>
      <c r="B282" s="24" t="s">
        <v>9083</v>
      </c>
      <c r="C282" s="24">
        <v>1</v>
      </c>
      <c r="D282" s="25">
        <v>7860</v>
      </c>
      <c r="F282" t="str">
        <f>MID(Tabla3[[#This Row],[DESCRIPCION]],1,10)</f>
        <v xml:space="preserve">235/40R18 </v>
      </c>
    </row>
    <row r="283" spans="1:6" x14ac:dyDescent="0.3">
      <c r="A283" s="5" t="s">
        <v>9358</v>
      </c>
      <c r="B283" s="5" t="s">
        <v>9359</v>
      </c>
      <c r="C283" s="5">
        <v>20</v>
      </c>
      <c r="D283" s="23">
        <v>7390</v>
      </c>
      <c r="F283" t="str">
        <f>MID(Tabla3[[#This Row],[DESCRIPCION]],1,10)</f>
        <v xml:space="preserve">265/45R20 </v>
      </c>
    </row>
    <row r="284" spans="1:6" x14ac:dyDescent="0.3">
      <c r="A284" s="5" t="s">
        <v>3173</v>
      </c>
      <c r="B284" s="5" t="s">
        <v>3174</v>
      </c>
      <c r="C284" s="5">
        <v>4</v>
      </c>
      <c r="D284" s="23">
        <v>7030</v>
      </c>
      <c r="F284" t="str">
        <f>MID(Tabla3[[#This Row],[DESCRIPCION]],1,10)</f>
        <v xml:space="preserve">285/40R19 </v>
      </c>
    </row>
    <row r="285" spans="1:6" x14ac:dyDescent="0.3">
      <c r="A285" s="5" t="s">
        <v>3175</v>
      </c>
      <c r="B285" s="5" t="s">
        <v>8669</v>
      </c>
      <c r="C285" s="5">
        <v>8</v>
      </c>
      <c r="D285" s="23">
        <v>2560</v>
      </c>
      <c r="F285" t="str">
        <f>MID(Tabla3[[#This Row],[DESCRIPCION]],1,10)</f>
        <v xml:space="preserve">195/70R15 </v>
      </c>
    </row>
    <row r="286" spans="1:6" x14ac:dyDescent="0.3">
      <c r="A286" s="5" t="s">
        <v>3176</v>
      </c>
      <c r="B286" s="5" t="s">
        <v>3177</v>
      </c>
      <c r="C286" s="5">
        <v>7</v>
      </c>
      <c r="D286" s="23">
        <v>6000</v>
      </c>
      <c r="F286" t="str">
        <f>MID(Tabla3[[#This Row],[DESCRIPCION]],1,10)</f>
        <v xml:space="preserve">255/45R20 </v>
      </c>
    </row>
    <row r="287" spans="1:6" x14ac:dyDescent="0.3">
      <c r="A287" s="5" t="s">
        <v>3178</v>
      </c>
      <c r="B287" s="5" t="s">
        <v>9084</v>
      </c>
      <c r="C287" s="5">
        <v>1</v>
      </c>
      <c r="D287" s="23">
        <v>9690</v>
      </c>
      <c r="F287" t="str">
        <f>MID(Tabla3[[#This Row],[DESCRIPCION]],1,10)</f>
        <v xml:space="preserve">265/35R22 </v>
      </c>
    </row>
    <row r="288" spans="1:6" x14ac:dyDescent="0.3">
      <c r="A288" s="5" t="s">
        <v>3179</v>
      </c>
      <c r="B288" s="5" t="s">
        <v>9085</v>
      </c>
      <c r="C288" s="5">
        <v>4</v>
      </c>
      <c r="D288" s="23">
        <v>7250</v>
      </c>
      <c r="F288" t="str">
        <f>MID(Tabla3[[#This Row],[DESCRIPCION]],1,10)</f>
        <v xml:space="preserve">265/45R20 </v>
      </c>
    </row>
    <row r="289" spans="1:6" x14ac:dyDescent="0.3">
      <c r="A289" s="5" t="s">
        <v>3180</v>
      </c>
      <c r="B289" s="5" t="s">
        <v>9086</v>
      </c>
      <c r="C289" s="5">
        <v>4</v>
      </c>
      <c r="D289" s="23">
        <v>3950</v>
      </c>
      <c r="F289" t="str">
        <f>MID(Tabla3[[#This Row],[DESCRIPCION]],1,10)</f>
        <v xml:space="preserve">265/75R16 </v>
      </c>
    </row>
    <row r="290" spans="1:6" x14ac:dyDescent="0.3">
      <c r="A290" s="5" t="s">
        <v>3181</v>
      </c>
      <c r="B290" s="5" t="s">
        <v>3182</v>
      </c>
      <c r="C290" s="5">
        <v>12</v>
      </c>
      <c r="D290" s="23">
        <v>8150</v>
      </c>
      <c r="F290" t="str">
        <f>MID(Tabla3[[#This Row],[DESCRIPCION]],1,10)</f>
        <v xml:space="preserve">275/30R19 </v>
      </c>
    </row>
    <row r="291" spans="1:6" x14ac:dyDescent="0.3">
      <c r="A291" s="5" t="s">
        <v>10246</v>
      </c>
      <c r="B291" s="5" t="s">
        <v>10247</v>
      </c>
      <c r="C291" s="5">
        <v>2</v>
      </c>
      <c r="D291" s="23">
        <v>10310</v>
      </c>
      <c r="F291" t="str">
        <f>MID(Tabla3[[#This Row],[DESCRIPCION]],1,10)</f>
        <v xml:space="preserve">295/35R20 </v>
      </c>
    </row>
    <row r="292" spans="1:6" x14ac:dyDescent="0.3">
      <c r="A292" s="5" t="s">
        <v>3183</v>
      </c>
      <c r="B292" s="5" t="s">
        <v>3184</v>
      </c>
      <c r="C292" s="5">
        <v>19</v>
      </c>
      <c r="D292" s="23">
        <v>15630</v>
      </c>
      <c r="F292" t="str">
        <f>MID(Tabla3[[#This Row],[DESCRIPCION]],1,10)</f>
        <v xml:space="preserve">325/30R21 </v>
      </c>
    </row>
    <row r="293" spans="1:6" x14ac:dyDescent="0.3">
      <c r="A293" s="5" t="s">
        <v>3185</v>
      </c>
      <c r="B293" s="5" t="s">
        <v>3186</v>
      </c>
      <c r="C293" s="5">
        <v>20</v>
      </c>
      <c r="D293" s="23">
        <v>9690</v>
      </c>
      <c r="F293" t="str">
        <f>MID(Tabla3[[#This Row],[DESCRIPCION]],1,10)</f>
        <v xml:space="preserve">325/35R20 </v>
      </c>
    </row>
    <row r="294" spans="1:6" x14ac:dyDescent="0.3">
      <c r="A294" s="5" t="s">
        <v>3187</v>
      </c>
      <c r="B294" s="5" t="s">
        <v>3188</v>
      </c>
      <c r="C294" s="5">
        <v>2</v>
      </c>
      <c r="D294" s="23">
        <v>14100</v>
      </c>
      <c r="F294" t="str">
        <f>MID(Tabla3[[#This Row],[DESCRIPCION]],1,10)</f>
        <v xml:space="preserve">335/25R22 </v>
      </c>
    </row>
    <row r="295" spans="1:6" x14ac:dyDescent="0.3">
      <c r="A295" s="5" t="s">
        <v>3189</v>
      </c>
      <c r="B295" s="5" t="s">
        <v>3190</v>
      </c>
      <c r="C295" s="5">
        <v>20</v>
      </c>
      <c r="D295" s="23">
        <v>1620</v>
      </c>
      <c r="F295" t="str">
        <f>MID(Tabla3[[#This Row],[DESCRIPCION]],1,10)</f>
        <v xml:space="preserve">175/65R14 </v>
      </c>
    </row>
    <row r="296" spans="1:6" x14ac:dyDescent="0.3">
      <c r="A296" s="5" t="s">
        <v>3191</v>
      </c>
      <c r="B296" s="5" t="s">
        <v>3192</v>
      </c>
      <c r="C296" s="5">
        <v>10</v>
      </c>
      <c r="D296" s="23">
        <v>6930</v>
      </c>
      <c r="F296" t="str">
        <f>MID(Tabla3[[#This Row],[DESCRIPCION]],1,10)</f>
        <v xml:space="preserve">245/40R18 </v>
      </c>
    </row>
    <row r="297" spans="1:6" x14ac:dyDescent="0.3">
      <c r="A297" s="5" t="s">
        <v>3193</v>
      </c>
      <c r="B297" s="5" t="s">
        <v>3194</v>
      </c>
      <c r="C297" s="5">
        <v>6</v>
      </c>
      <c r="D297" s="23">
        <v>10290</v>
      </c>
      <c r="F297" t="str">
        <f>MID(Tabla3[[#This Row],[DESCRIPCION]],1,10)</f>
        <v xml:space="preserve">315/30R21 </v>
      </c>
    </row>
    <row r="298" spans="1:6" x14ac:dyDescent="0.3">
      <c r="A298" s="5" t="s">
        <v>3195</v>
      </c>
      <c r="B298" s="5" t="s">
        <v>3196</v>
      </c>
      <c r="C298" s="5">
        <v>20</v>
      </c>
      <c r="D298" s="23">
        <v>6190</v>
      </c>
      <c r="F298" t="str">
        <f>MID(Tabla3[[#This Row],[DESCRIPCION]],1,10)</f>
        <v xml:space="preserve">235/55R19 </v>
      </c>
    </row>
    <row r="299" spans="1:6" x14ac:dyDescent="0.3">
      <c r="A299" s="5" t="s">
        <v>9087</v>
      </c>
      <c r="B299" s="5" t="s">
        <v>9088</v>
      </c>
      <c r="C299" s="5">
        <v>18</v>
      </c>
      <c r="D299" s="23">
        <v>8820</v>
      </c>
      <c r="F299" t="str">
        <f>MID(Tabla3[[#This Row],[DESCRIPCION]],1,10)</f>
        <v xml:space="preserve">245/35R20 </v>
      </c>
    </row>
    <row r="300" spans="1:6" x14ac:dyDescent="0.3">
      <c r="A300" s="5" t="s">
        <v>3197</v>
      </c>
      <c r="B300" s="5" t="s">
        <v>3198</v>
      </c>
      <c r="C300" s="5">
        <v>1</v>
      </c>
      <c r="D300" s="23">
        <v>8570</v>
      </c>
      <c r="F300" t="str">
        <f>MID(Tabla3[[#This Row],[DESCRIPCION]],1,10)</f>
        <v xml:space="preserve">295/40R20 </v>
      </c>
    </row>
    <row r="301" spans="1:6" x14ac:dyDescent="0.3">
      <c r="A301" s="5" t="s">
        <v>3199</v>
      </c>
      <c r="B301" s="5" t="s">
        <v>3200</v>
      </c>
      <c r="C301" s="5">
        <v>20</v>
      </c>
      <c r="D301" s="23">
        <v>10540</v>
      </c>
      <c r="F301" t="str">
        <f>MID(Tabla3[[#This Row],[DESCRIPCION]],1,10)</f>
        <v xml:space="preserve">275/35R21 </v>
      </c>
    </row>
    <row r="302" spans="1:6" x14ac:dyDescent="0.3">
      <c r="A302" s="24" t="s">
        <v>3201</v>
      </c>
      <c r="B302" s="24" t="s">
        <v>3202</v>
      </c>
      <c r="C302" s="24">
        <v>11</v>
      </c>
      <c r="D302" s="25">
        <v>3950</v>
      </c>
      <c r="F302" t="str">
        <f>MID(Tabla3[[#This Row],[DESCRIPCION]],1,10)</f>
        <v xml:space="preserve">245/45R19 </v>
      </c>
    </row>
    <row r="303" spans="1:6" x14ac:dyDescent="0.3">
      <c r="A303" s="5" t="s">
        <v>3203</v>
      </c>
      <c r="B303" s="5" t="s">
        <v>3204</v>
      </c>
      <c r="C303" s="5">
        <v>11</v>
      </c>
      <c r="D303" s="23">
        <v>6460</v>
      </c>
      <c r="F303" t="str">
        <f>MID(Tabla3[[#This Row],[DESCRIPCION]],1,10)</f>
        <v xml:space="preserve">225/40R19 </v>
      </c>
    </row>
    <row r="304" spans="1:6" x14ac:dyDescent="0.3">
      <c r="A304" s="5" t="s">
        <v>3205</v>
      </c>
      <c r="B304" s="5" t="s">
        <v>3206</v>
      </c>
      <c r="C304" s="5">
        <v>13</v>
      </c>
      <c r="D304" s="23">
        <v>10290</v>
      </c>
      <c r="F304" t="str">
        <f>MID(Tabla3[[#This Row],[DESCRIPCION]],1,10)</f>
        <v xml:space="preserve">315/35R21 </v>
      </c>
    </row>
    <row r="305" spans="1:6" x14ac:dyDescent="0.3">
      <c r="A305" s="5" t="s">
        <v>3207</v>
      </c>
      <c r="B305" s="5" t="s">
        <v>9089</v>
      </c>
      <c r="C305" s="5">
        <v>11</v>
      </c>
      <c r="D305" s="23">
        <v>7970</v>
      </c>
      <c r="F305" t="str">
        <f>MID(Tabla3[[#This Row],[DESCRIPCION]],1,10)</f>
        <v xml:space="preserve">235/35R20 </v>
      </c>
    </row>
    <row r="306" spans="1:6" x14ac:dyDescent="0.3">
      <c r="A306" s="5" t="s">
        <v>3208</v>
      </c>
      <c r="B306" s="5" t="s">
        <v>8670</v>
      </c>
      <c r="C306" s="5">
        <v>12</v>
      </c>
      <c r="D306" s="23">
        <v>4620</v>
      </c>
      <c r="F306" t="str">
        <f>MID(Tabla3[[#This Row],[DESCRIPCION]],1,10)</f>
        <v xml:space="preserve">255/40R19 </v>
      </c>
    </row>
    <row r="307" spans="1:6" x14ac:dyDescent="0.3">
      <c r="A307" s="5" t="s">
        <v>3209</v>
      </c>
      <c r="B307" s="5" t="s">
        <v>3210</v>
      </c>
      <c r="C307" s="5">
        <v>11</v>
      </c>
      <c r="D307" s="23">
        <v>6220</v>
      </c>
      <c r="F307" t="str">
        <f>MID(Tabla3[[#This Row],[DESCRIPCION]],1,10)</f>
        <v xml:space="preserve">245/35R20 </v>
      </c>
    </row>
    <row r="308" spans="1:6" x14ac:dyDescent="0.3">
      <c r="A308" s="5" t="s">
        <v>3211</v>
      </c>
      <c r="B308" s="5" t="s">
        <v>3212</v>
      </c>
      <c r="C308" s="5">
        <v>3</v>
      </c>
      <c r="D308" s="23">
        <v>6600</v>
      </c>
      <c r="F308" t="str">
        <f>MID(Tabla3[[#This Row],[DESCRIPCION]],1,10)</f>
        <v xml:space="preserve">245/45R20 </v>
      </c>
    </row>
    <row r="309" spans="1:6" x14ac:dyDescent="0.3">
      <c r="A309" s="5" t="s">
        <v>9090</v>
      </c>
      <c r="B309" s="5" t="s">
        <v>9091</v>
      </c>
      <c r="C309" s="5">
        <v>8</v>
      </c>
      <c r="D309" s="23">
        <v>6600</v>
      </c>
      <c r="F309" t="str">
        <f>MID(Tabla3[[#This Row],[DESCRIPCION]],1,10)</f>
        <v xml:space="preserve">245/35R19 </v>
      </c>
    </row>
    <row r="310" spans="1:6" x14ac:dyDescent="0.3">
      <c r="A310" s="5" t="s">
        <v>3213</v>
      </c>
      <c r="B310" s="5" t="s">
        <v>3214</v>
      </c>
      <c r="C310" s="5">
        <v>20</v>
      </c>
      <c r="D310" s="23">
        <v>10420</v>
      </c>
      <c r="F310" t="str">
        <f>MID(Tabla3[[#This Row],[DESCRIPCION]],1,10)</f>
        <v xml:space="preserve">245/40R21 </v>
      </c>
    </row>
    <row r="311" spans="1:6" x14ac:dyDescent="0.3">
      <c r="A311" s="5" t="s">
        <v>3215</v>
      </c>
      <c r="B311" s="5" t="s">
        <v>3216</v>
      </c>
      <c r="C311" s="5">
        <v>8</v>
      </c>
      <c r="D311" s="23">
        <v>7390</v>
      </c>
      <c r="F311" t="str">
        <f>MID(Tabla3[[#This Row],[DESCRIPCION]],1,10)</f>
        <v xml:space="preserve">255/40R19 </v>
      </c>
    </row>
    <row r="312" spans="1:6" x14ac:dyDescent="0.3">
      <c r="A312" s="5" t="s">
        <v>4455</v>
      </c>
      <c r="B312" s="5" t="s">
        <v>4456</v>
      </c>
      <c r="C312" s="5">
        <v>4</v>
      </c>
      <c r="D312" s="23">
        <v>12640</v>
      </c>
      <c r="F312" t="str">
        <f>MID(Tabla3[[#This Row],[DESCRIPCION]],1,10)</f>
        <v xml:space="preserve">295/30R20 </v>
      </c>
    </row>
    <row r="313" spans="1:6" x14ac:dyDescent="0.3">
      <c r="A313" s="5" t="s">
        <v>3217</v>
      </c>
      <c r="B313" s="5" t="s">
        <v>3218</v>
      </c>
      <c r="C313" s="5">
        <v>7</v>
      </c>
      <c r="D313" s="23">
        <v>11840</v>
      </c>
      <c r="F313" t="str">
        <f>MID(Tabla3[[#This Row],[DESCRIPCION]],1,10)</f>
        <v xml:space="preserve">305/30R20 </v>
      </c>
    </row>
    <row r="314" spans="1:6" x14ac:dyDescent="0.3">
      <c r="A314" s="5" t="s">
        <v>3219</v>
      </c>
      <c r="B314" s="5" t="s">
        <v>3220</v>
      </c>
      <c r="C314" s="5">
        <v>8</v>
      </c>
      <c r="D314" s="23">
        <v>3920</v>
      </c>
      <c r="F314" t="str">
        <f>MID(Tabla3[[#This Row],[DESCRIPCION]],1,10)</f>
        <v xml:space="preserve">235/35R19 </v>
      </c>
    </row>
    <row r="315" spans="1:6" x14ac:dyDescent="0.3">
      <c r="A315" s="5" t="s">
        <v>9578</v>
      </c>
      <c r="B315" s="5" t="s">
        <v>9579</v>
      </c>
      <c r="C315" s="5">
        <v>8</v>
      </c>
      <c r="D315" s="23">
        <v>10090</v>
      </c>
      <c r="F315" t="str">
        <f>MID(Tabla3[[#This Row],[DESCRIPCION]],1,10)</f>
        <v xml:space="preserve">315/30R22 </v>
      </c>
    </row>
    <row r="316" spans="1:6" x14ac:dyDescent="0.3">
      <c r="A316" s="5" t="s">
        <v>3221</v>
      </c>
      <c r="B316" s="5" t="s">
        <v>3222</v>
      </c>
      <c r="C316" s="5">
        <v>12</v>
      </c>
      <c r="D316" s="23">
        <v>4470</v>
      </c>
      <c r="F316" t="str">
        <f>MID(Tabla3[[#This Row],[DESCRIPCION]],1,10)</f>
        <v xml:space="preserve">205/40R18 </v>
      </c>
    </row>
    <row r="317" spans="1:6" x14ac:dyDescent="0.3">
      <c r="A317" s="5" t="s">
        <v>3223</v>
      </c>
      <c r="B317" s="5" t="s">
        <v>3224</v>
      </c>
      <c r="C317" s="5">
        <v>7</v>
      </c>
      <c r="D317" s="23">
        <v>20910</v>
      </c>
      <c r="F317" t="str">
        <f>MID(Tabla3[[#This Row],[DESCRIPCION]],1,10)</f>
        <v xml:space="preserve">325/30R23 </v>
      </c>
    </row>
    <row r="318" spans="1:6" x14ac:dyDescent="0.3">
      <c r="A318" s="5" t="s">
        <v>3225</v>
      </c>
      <c r="B318" s="5" t="s">
        <v>3226</v>
      </c>
      <c r="C318" s="5">
        <v>20</v>
      </c>
      <c r="D318" s="23">
        <v>9000</v>
      </c>
      <c r="F318" t="str">
        <f>MID(Tabla3[[#This Row],[DESCRIPCION]],1,10)</f>
        <v xml:space="preserve">275/40R21 </v>
      </c>
    </row>
    <row r="319" spans="1:6" x14ac:dyDescent="0.3">
      <c r="A319" s="5" t="s">
        <v>3227</v>
      </c>
      <c r="B319" s="5" t="s">
        <v>3228</v>
      </c>
      <c r="C319" s="5">
        <v>1</v>
      </c>
      <c r="D319" s="23">
        <v>4350</v>
      </c>
      <c r="F319" t="str">
        <f>MID(Tabla3[[#This Row],[DESCRIPCION]],1,10)</f>
        <v xml:space="preserve">205/50R17 </v>
      </c>
    </row>
    <row r="320" spans="1:6" x14ac:dyDescent="0.3">
      <c r="A320" s="5" t="s">
        <v>7852</v>
      </c>
      <c r="B320" s="5" t="s">
        <v>7853</v>
      </c>
      <c r="C320" s="5">
        <v>10</v>
      </c>
      <c r="D320" s="23">
        <v>7870</v>
      </c>
      <c r="F320" t="str">
        <f>MID(Tabla3[[#This Row],[DESCRIPCION]],1,10)</f>
        <v xml:space="preserve">275/45R20 </v>
      </c>
    </row>
    <row r="321" spans="1:6" x14ac:dyDescent="0.3">
      <c r="A321" s="5" t="s">
        <v>9092</v>
      </c>
      <c r="B321" s="5" t="s">
        <v>9093</v>
      </c>
      <c r="C321" s="5">
        <v>1</v>
      </c>
      <c r="D321" s="23">
        <v>3040</v>
      </c>
      <c r="F321" t="str">
        <f>MID(Tabla3[[#This Row],[DESCRIPCION]],1,10)</f>
        <v xml:space="preserve">245/45R17 </v>
      </c>
    </row>
    <row r="322" spans="1:6" x14ac:dyDescent="0.3">
      <c r="A322" s="24" t="s">
        <v>3229</v>
      </c>
      <c r="B322" s="24" t="s">
        <v>3230</v>
      </c>
      <c r="C322" s="24">
        <v>20</v>
      </c>
      <c r="D322" s="25">
        <v>4610</v>
      </c>
      <c r="F322" t="str">
        <f>MID(Tabla3[[#This Row],[DESCRIPCION]],1,10)</f>
        <v xml:space="preserve">205/55R16 </v>
      </c>
    </row>
    <row r="323" spans="1:6" x14ac:dyDescent="0.3">
      <c r="A323" s="5" t="s">
        <v>4457</v>
      </c>
      <c r="B323" s="5" t="s">
        <v>4458</v>
      </c>
      <c r="C323" s="5">
        <v>20</v>
      </c>
      <c r="D323" s="23">
        <v>7920</v>
      </c>
      <c r="F323" t="str">
        <f>MID(Tabla3[[#This Row],[DESCRIPCION]],1,10)</f>
        <v xml:space="preserve">295/45R20 </v>
      </c>
    </row>
    <row r="324" spans="1:6" x14ac:dyDescent="0.3">
      <c r="A324" s="5" t="s">
        <v>4561</v>
      </c>
      <c r="B324" s="5" t="s">
        <v>4562</v>
      </c>
      <c r="C324" s="5">
        <v>8</v>
      </c>
      <c r="D324" s="23">
        <v>5150</v>
      </c>
      <c r="F324" t="str">
        <f>MID(Tabla3[[#This Row],[DESCRIPCION]],1,10)</f>
        <v xml:space="preserve">225/60R17 </v>
      </c>
    </row>
    <row r="325" spans="1:6" x14ac:dyDescent="0.3">
      <c r="A325" s="5" t="s">
        <v>3231</v>
      </c>
      <c r="B325" s="5" t="s">
        <v>3232</v>
      </c>
      <c r="C325" s="5">
        <v>13</v>
      </c>
      <c r="D325" s="23">
        <v>2570</v>
      </c>
      <c r="F325" t="str">
        <f>MID(Tabla3[[#This Row],[DESCRIPCION]],1,10)</f>
        <v xml:space="preserve">205/65R16 </v>
      </c>
    </row>
    <row r="326" spans="1:6" x14ac:dyDescent="0.3">
      <c r="A326" s="5" t="s">
        <v>3233</v>
      </c>
      <c r="B326" s="5" t="s">
        <v>3234</v>
      </c>
      <c r="C326" s="5">
        <v>1</v>
      </c>
      <c r="D326" s="23">
        <v>5840</v>
      </c>
      <c r="F326" t="str">
        <f>MID(Tabla3[[#This Row],[DESCRIPCION]],1,10)</f>
        <v xml:space="preserve">275/45R20 </v>
      </c>
    </row>
    <row r="327" spans="1:6" x14ac:dyDescent="0.3">
      <c r="A327" s="5" t="s">
        <v>4563</v>
      </c>
      <c r="B327" s="5" t="s">
        <v>4564</v>
      </c>
      <c r="C327" s="5">
        <v>1</v>
      </c>
      <c r="D327" s="23">
        <v>6400</v>
      </c>
      <c r="F327" t="str">
        <f>MID(Tabla3[[#This Row],[DESCRIPCION]],1,10)</f>
        <v xml:space="preserve">275/45R21 </v>
      </c>
    </row>
    <row r="328" spans="1:6" x14ac:dyDescent="0.3">
      <c r="A328" s="5" t="s">
        <v>3235</v>
      </c>
      <c r="B328" s="5" t="s">
        <v>3236</v>
      </c>
      <c r="C328" s="5">
        <v>3</v>
      </c>
      <c r="D328" s="23">
        <v>7250</v>
      </c>
      <c r="F328" t="str">
        <f>MID(Tabla3[[#This Row],[DESCRIPCION]],1,10)</f>
        <v xml:space="preserve">275/50R20 </v>
      </c>
    </row>
    <row r="329" spans="1:6" x14ac:dyDescent="0.3">
      <c r="A329" s="5" t="s">
        <v>3237</v>
      </c>
      <c r="B329" s="5" t="s">
        <v>3238</v>
      </c>
      <c r="C329" s="5">
        <v>4</v>
      </c>
      <c r="D329" s="23">
        <v>10420</v>
      </c>
      <c r="F329" t="str">
        <f>MID(Tabla3[[#This Row],[DESCRIPCION]],1,10)</f>
        <v xml:space="preserve">315/30R21 </v>
      </c>
    </row>
    <row r="330" spans="1:6" x14ac:dyDescent="0.3">
      <c r="A330" s="5" t="s">
        <v>3239</v>
      </c>
      <c r="B330" s="5" t="s">
        <v>8671</v>
      </c>
      <c r="C330" s="5">
        <v>8</v>
      </c>
      <c r="D330" s="23">
        <v>9760</v>
      </c>
      <c r="F330" t="str">
        <f>MID(Tabla3[[#This Row],[DESCRIPCION]],1,10)</f>
        <v xml:space="preserve">265/40R18 </v>
      </c>
    </row>
    <row r="331" spans="1:6" x14ac:dyDescent="0.3">
      <c r="A331" s="5" t="s">
        <v>3240</v>
      </c>
      <c r="B331" s="5" t="s">
        <v>3241</v>
      </c>
      <c r="C331" s="5">
        <v>16</v>
      </c>
      <c r="D331" s="23">
        <v>9220</v>
      </c>
      <c r="F331" t="str">
        <f>MID(Tabla3[[#This Row],[DESCRIPCION]],1,10)</f>
        <v xml:space="preserve">295/30R19 </v>
      </c>
    </row>
    <row r="332" spans="1:6" x14ac:dyDescent="0.3">
      <c r="A332" s="5" t="s">
        <v>3242</v>
      </c>
      <c r="B332" s="5" t="s">
        <v>3243</v>
      </c>
      <c r="C332" s="5">
        <v>19</v>
      </c>
      <c r="D332" s="23">
        <v>5940</v>
      </c>
      <c r="F332" t="str">
        <f>MID(Tabla3[[#This Row],[DESCRIPCION]],1,10)</f>
        <v xml:space="preserve">235/40R19 </v>
      </c>
    </row>
    <row r="333" spans="1:6" x14ac:dyDescent="0.3">
      <c r="A333" s="5" t="s">
        <v>3244</v>
      </c>
      <c r="B333" s="5" t="s">
        <v>3245</v>
      </c>
      <c r="C333" s="5">
        <v>3</v>
      </c>
      <c r="D333" s="23">
        <v>7200</v>
      </c>
      <c r="F333" t="str">
        <f>MID(Tabla3[[#This Row],[DESCRIPCION]],1,10)</f>
        <v xml:space="preserve">255/40R17 </v>
      </c>
    </row>
    <row r="334" spans="1:6" x14ac:dyDescent="0.3">
      <c r="A334" s="5" t="s">
        <v>3246</v>
      </c>
      <c r="B334" s="5" t="s">
        <v>3247</v>
      </c>
      <c r="C334" s="5">
        <v>4</v>
      </c>
      <c r="D334" s="23">
        <v>6530</v>
      </c>
      <c r="F334" t="str">
        <f>MID(Tabla3[[#This Row],[DESCRIPCION]],1,10)</f>
        <v xml:space="preserve">255/45R20 </v>
      </c>
    </row>
    <row r="335" spans="1:6" x14ac:dyDescent="0.3">
      <c r="A335" s="5" t="s">
        <v>3248</v>
      </c>
      <c r="B335" s="5" t="s">
        <v>3249</v>
      </c>
      <c r="C335" s="5">
        <v>12</v>
      </c>
      <c r="D335" s="23">
        <v>8570</v>
      </c>
      <c r="F335" t="str">
        <f>MID(Tabla3[[#This Row],[DESCRIPCION]],1,10)</f>
        <v xml:space="preserve">295/30R19 </v>
      </c>
    </row>
    <row r="336" spans="1:6" x14ac:dyDescent="0.3">
      <c r="A336" s="5" t="s">
        <v>9094</v>
      </c>
      <c r="B336" s="5" t="s">
        <v>9095</v>
      </c>
      <c r="C336" s="5">
        <v>20</v>
      </c>
      <c r="D336" s="23">
        <v>9460</v>
      </c>
      <c r="F336" t="str">
        <f>MID(Tabla3[[#This Row],[DESCRIPCION]],1,10)</f>
        <v xml:space="preserve">315/35R21 </v>
      </c>
    </row>
    <row r="337" spans="1:6" x14ac:dyDescent="0.3">
      <c r="A337" s="5" t="s">
        <v>3250</v>
      </c>
      <c r="B337" s="5" t="s">
        <v>3251</v>
      </c>
      <c r="C337" s="5">
        <v>19</v>
      </c>
      <c r="D337" s="23">
        <v>9200</v>
      </c>
      <c r="F337" t="str">
        <f>MID(Tabla3[[#This Row],[DESCRIPCION]],1,10)</f>
        <v xml:space="preserve">315/40R21 </v>
      </c>
    </row>
    <row r="338" spans="1:6" x14ac:dyDescent="0.3">
      <c r="A338" s="5" t="s">
        <v>8318</v>
      </c>
      <c r="B338" s="5" t="s">
        <v>8319</v>
      </c>
      <c r="C338" s="5">
        <v>20</v>
      </c>
      <c r="D338" s="23">
        <v>2770</v>
      </c>
      <c r="F338" t="str">
        <f>MID(Tabla3[[#This Row],[DESCRIPCION]],1,10)</f>
        <v xml:space="preserve">225/45R18 </v>
      </c>
    </row>
    <row r="339" spans="1:6" x14ac:dyDescent="0.3">
      <c r="A339" s="5" t="s">
        <v>3252</v>
      </c>
      <c r="B339" s="5" t="s">
        <v>3253</v>
      </c>
      <c r="C339" s="5">
        <v>4</v>
      </c>
      <c r="D339" s="23">
        <v>8050</v>
      </c>
      <c r="F339" t="str">
        <f>MID(Tabla3[[#This Row],[DESCRIPCION]],1,10)</f>
        <v xml:space="preserve">275/40R21 </v>
      </c>
    </row>
    <row r="340" spans="1:6" x14ac:dyDescent="0.3">
      <c r="A340" s="5" t="s">
        <v>3254</v>
      </c>
      <c r="B340" s="5" t="s">
        <v>3255</v>
      </c>
      <c r="C340" s="5">
        <v>5</v>
      </c>
      <c r="D340" s="23">
        <v>5410</v>
      </c>
      <c r="F340" t="str">
        <f>MID(Tabla3[[#This Row],[DESCRIPCION]],1,10)</f>
        <v xml:space="preserve">265/55R19 </v>
      </c>
    </row>
    <row r="341" spans="1:6" x14ac:dyDescent="0.3">
      <c r="A341" s="5" t="s">
        <v>3256</v>
      </c>
      <c r="B341" s="5" t="s">
        <v>3257</v>
      </c>
      <c r="C341" s="5">
        <v>4</v>
      </c>
      <c r="D341" s="23">
        <v>5940</v>
      </c>
      <c r="F341" t="str">
        <f>MID(Tabla3[[#This Row],[DESCRIPCION]],1,10)</f>
        <v xml:space="preserve">265/50R19 </v>
      </c>
    </row>
    <row r="342" spans="1:6" x14ac:dyDescent="0.3">
      <c r="A342" s="24" t="s">
        <v>3258</v>
      </c>
      <c r="B342" s="24" t="s">
        <v>3259</v>
      </c>
      <c r="C342" s="24">
        <v>4</v>
      </c>
      <c r="D342" s="25">
        <v>6330</v>
      </c>
      <c r="F342" t="str">
        <f>MID(Tabla3[[#This Row],[DESCRIPCION]],1,10)</f>
        <v xml:space="preserve">255/50R19 </v>
      </c>
    </row>
    <row r="343" spans="1:6" x14ac:dyDescent="0.3">
      <c r="A343" s="5" t="s">
        <v>3260</v>
      </c>
      <c r="B343" s="5" t="s">
        <v>3261</v>
      </c>
      <c r="C343" s="5">
        <v>12</v>
      </c>
      <c r="D343" s="23">
        <v>6070</v>
      </c>
      <c r="F343" t="str">
        <f>MID(Tabla3[[#This Row],[DESCRIPCION]],1,10)</f>
        <v xml:space="preserve">255/55R18 </v>
      </c>
    </row>
    <row r="344" spans="1:6" x14ac:dyDescent="0.3">
      <c r="A344" s="5" t="s">
        <v>3262</v>
      </c>
      <c r="B344" s="5" t="s">
        <v>3263</v>
      </c>
      <c r="C344" s="5">
        <v>3</v>
      </c>
      <c r="D344" s="23">
        <v>6440</v>
      </c>
      <c r="F344" t="str">
        <f>MID(Tabla3[[#This Row],[DESCRIPCION]],1,10)</f>
        <v xml:space="preserve">245/50R19 </v>
      </c>
    </row>
    <row r="345" spans="1:6" x14ac:dyDescent="0.3">
      <c r="A345" s="5" t="s">
        <v>3264</v>
      </c>
      <c r="B345" s="5" t="s">
        <v>3265</v>
      </c>
      <c r="C345" s="5">
        <v>1</v>
      </c>
      <c r="D345" s="23">
        <v>3660</v>
      </c>
      <c r="F345" t="str">
        <f>MID(Tabla3[[#This Row],[DESCRIPCION]],1,10)</f>
        <v xml:space="preserve">235/70R16 </v>
      </c>
    </row>
    <row r="346" spans="1:6" x14ac:dyDescent="0.3">
      <c r="A346" s="5" t="s">
        <v>3266</v>
      </c>
      <c r="B346" s="5" t="s">
        <v>3267</v>
      </c>
      <c r="C346" s="5">
        <v>1</v>
      </c>
      <c r="D346" s="23">
        <v>7780</v>
      </c>
      <c r="F346" t="str">
        <f>MID(Tabla3[[#This Row],[DESCRIPCION]],1,10)</f>
        <v xml:space="preserve">295/40R20 </v>
      </c>
    </row>
    <row r="347" spans="1:6" x14ac:dyDescent="0.3">
      <c r="A347" s="5" t="s">
        <v>3268</v>
      </c>
      <c r="B347" s="5" t="s">
        <v>3269</v>
      </c>
      <c r="C347" s="5">
        <v>1</v>
      </c>
      <c r="D347" s="23">
        <v>5420</v>
      </c>
      <c r="F347" t="str">
        <f>MID(Tabla3[[#This Row],[DESCRIPCION]],1,10)</f>
        <v xml:space="preserve">275/45R22 </v>
      </c>
    </row>
    <row r="348" spans="1:6" x14ac:dyDescent="0.3">
      <c r="A348" s="5" t="s">
        <v>10248</v>
      </c>
      <c r="B348" s="5" t="s">
        <v>10249</v>
      </c>
      <c r="C348" s="5">
        <v>10</v>
      </c>
      <c r="D348" s="23">
        <v>2050</v>
      </c>
      <c r="F348" t="str">
        <f>MID(Tabla3[[#This Row],[DESCRIPCION]],1,10)</f>
        <v xml:space="preserve">185/65R15 </v>
      </c>
    </row>
    <row r="349" spans="1:6" x14ac:dyDescent="0.3">
      <c r="A349" s="5" t="s">
        <v>9580</v>
      </c>
      <c r="B349" s="5" t="s">
        <v>9581</v>
      </c>
      <c r="C349" s="5">
        <v>8</v>
      </c>
      <c r="D349" s="23">
        <v>2760</v>
      </c>
      <c r="F349" t="str">
        <f>MID(Tabla3[[#This Row],[DESCRIPCION]],1,10)</f>
        <v xml:space="preserve">195/70R15 </v>
      </c>
    </row>
    <row r="350" spans="1:6" x14ac:dyDescent="0.3">
      <c r="A350" s="5" t="s">
        <v>3270</v>
      </c>
      <c r="B350" s="5" t="s">
        <v>8672</v>
      </c>
      <c r="C350" s="5">
        <v>8</v>
      </c>
      <c r="D350" s="23">
        <v>2450</v>
      </c>
      <c r="F350" t="str">
        <f>MID(Tabla3[[#This Row],[DESCRIPCION]],1,10)</f>
        <v xml:space="preserve">215/75R14 </v>
      </c>
    </row>
    <row r="351" spans="1:6" x14ac:dyDescent="0.3">
      <c r="A351" s="5" t="s">
        <v>9582</v>
      </c>
      <c r="B351" s="5" t="s">
        <v>9583</v>
      </c>
      <c r="C351" s="5">
        <v>2</v>
      </c>
      <c r="D351" s="23">
        <v>3370</v>
      </c>
      <c r="F351" t="str">
        <f>MID(Tabla3[[#This Row],[DESCRIPCION]],1,10)</f>
        <v xml:space="preserve">235/55R19 </v>
      </c>
    </row>
    <row r="352" spans="1:6" x14ac:dyDescent="0.3">
      <c r="A352" s="5" t="s">
        <v>3271</v>
      </c>
      <c r="B352" s="5" t="s">
        <v>9096</v>
      </c>
      <c r="C352" s="5">
        <v>3</v>
      </c>
      <c r="D352" s="23">
        <v>4060</v>
      </c>
      <c r="F352" t="str">
        <f>MID(Tabla3[[#This Row],[DESCRIPCION]],1,10)</f>
        <v xml:space="preserve">245/40R20 </v>
      </c>
    </row>
    <row r="353" spans="1:6" x14ac:dyDescent="0.3">
      <c r="A353" s="5" t="s">
        <v>3272</v>
      </c>
      <c r="B353" s="5" t="s">
        <v>3273</v>
      </c>
      <c r="C353" s="5">
        <v>1</v>
      </c>
      <c r="D353" s="23">
        <v>3840</v>
      </c>
      <c r="F353" t="str">
        <f>MID(Tabla3[[#This Row],[DESCRIPCION]],1,10)</f>
        <v xml:space="preserve">255/35R18 </v>
      </c>
    </row>
    <row r="354" spans="1:6" x14ac:dyDescent="0.3">
      <c r="A354" s="5" t="s">
        <v>3274</v>
      </c>
      <c r="B354" s="5" t="s">
        <v>3275</v>
      </c>
      <c r="C354" s="5">
        <v>1</v>
      </c>
      <c r="D354" s="23">
        <v>3710</v>
      </c>
      <c r="F354" t="str">
        <f>MID(Tabla3[[#This Row],[DESCRIPCION]],1,10)</f>
        <v xml:space="preserve">255/40R17 </v>
      </c>
    </row>
    <row r="355" spans="1:6" x14ac:dyDescent="0.3">
      <c r="A355" s="5" t="s">
        <v>9584</v>
      </c>
      <c r="B355" s="5" t="s">
        <v>9585</v>
      </c>
      <c r="C355" s="5">
        <v>2</v>
      </c>
      <c r="D355" s="23">
        <v>4050</v>
      </c>
      <c r="F355" t="str">
        <f>MID(Tabla3[[#This Row],[DESCRIPCION]],1,10)</f>
        <v xml:space="preserve">255/45R20 </v>
      </c>
    </row>
    <row r="356" spans="1:6" x14ac:dyDescent="0.3">
      <c r="A356" s="5" t="s">
        <v>3276</v>
      </c>
      <c r="B356" s="5" t="s">
        <v>8673</v>
      </c>
      <c r="C356" s="5">
        <v>2</v>
      </c>
      <c r="D356" s="23">
        <v>3920</v>
      </c>
      <c r="F356" t="str">
        <f>MID(Tabla3[[#This Row],[DESCRIPCION]],1,10)</f>
        <v xml:space="preserve">255/50R19 </v>
      </c>
    </row>
    <row r="357" spans="1:6" x14ac:dyDescent="0.3">
      <c r="A357" s="5" t="s">
        <v>9360</v>
      </c>
      <c r="B357" s="5" t="s">
        <v>9361</v>
      </c>
      <c r="C357" s="5">
        <v>8</v>
      </c>
      <c r="D357" s="23">
        <v>3530</v>
      </c>
      <c r="F357" t="str">
        <f>MID(Tabla3[[#This Row],[DESCRIPCION]],1,10)</f>
        <v xml:space="preserve">255/70R17 </v>
      </c>
    </row>
    <row r="358" spans="1:6" x14ac:dyDescent="0.3">
      <c r="A358" s="5" t="s">
        <v>3277</v>
      </c>
      <c r="B358" s="5" t="s">
        <v>3278</v>
      </c>
      <c r="C358" s="5">
        <v>5</v>
      </c>
      <c r="D358" s="23">
        <v>4150</v>
      </c>
      <c r="F358" t="str">
        <f>MID(Tabla3[[#This Row],[DESCRIPCION]],1,10)</f>
        <v xml:space="preserve">265/50R20 </v>
      </c>
    </row>
    <row r="359" spans="1:6" x14ac:dyDescent="0.3">
      <c r="A359" s="5" t="s">
        <v>3279</v>
      </c>
      <c r="B359" s="5" t="s">
        <v>8674</v>
      </c>
      <c r="C359" s="5">
        <v>11</v>
      </c>
      <c r="D359" s="23">
        <v>4120</v>
      </c>
      <c r="F359" t="str">
        <f>MID(Tabla3[[#This Row],[DESCRIPCION]],1,10)</f>
        <v xml:space="preserve">265/60R18 </v>
      </c>
    </row>
    <row r="360" spans="1:6" x14ac:dyDescent="0.3">
      <c r="A360" s="5" t="s">
        <v>3280</v>
      </c>
      <c r="B360" s="5" t="s">
        <v>8675</v>
      </c>
      <c r="C360" s="5">
        <v>3</v>
      </c>
      <c r="D360" s="23">
        <v>3620</v>
      </c>
      <c r="F360" t="str">
        <f>MID(Tabla3[[#This Row],[DESCRIPCION]],1,10)</f>
        <v xml:space="preserve">265/65R17 </v>
      </c>
    </row>
    <row r="361" spans="1:6" x14ac:dyDescent="0.3">
      <c r="A361" s="5" t="s">
        <v>4459</v>
      </c>
      <c r="B361" s="5" t="s">
        <v>4460</v>
      </c>
      <c r="C361" s="5">
        <v>3</v>
      </c>
      <c r="D361" s="23">
        <v>2980</v>
      </c>
      <c r="F361" t="str">
        <f>MID(Tabla3[[#This Row],[DESCRIPCION]],1,10)</f>
        <v xml:space="preserve">265/65R17 </v>
      </c>
    </row>
    <row r="362" spans="1:6" x14ac:dyDescent="0.3">
      <c r="A362" s="24" t="s">
        <v>3281</v>
      </c>
      <c r="B362" s="24" t="s">
        <v>3282</v>
      </c>
      <c r="C362" s="24">
        <v>6</v>
      </c>
      <c r="D362" s="25">
        <v>4670</v>
      </c>
      <c r="F362" t="str">
        <f>MID(Tabla3[[#This Row],[DESCRIPCION]],1,10)</f>
        <v xml:space="preserve">275/40R20 </v>
      </c>
    </row>
    <row r="363" spans="1:6" x14ac:dyDescent="0.3">
      <c r="A363" s="5" t="s">
        <v>3283</v>
      </c>
      <c r="B363" s="5" t="s">
        <v>9097</v>
      </c>
      <c r="C363" s="5">
        <v>2</v>
      </c>
      <c r="D363" s="23">
        <v>4720</v>
      </c>
      <c r="F363" t="str">
        <f>MID(Tabla3[[#This Row],[DESCRIPCION]],1,10)</f>
        <v xml:space="preserve">285/45R19 </v>
      </c>
    </row>
    <row r="364" spans="1:6" x14ac:dyDescent="0.3">
      <c r="A364" s="5" t="s">
        <v>3284</v>
      </c>
      <c r="B364" s="5" t="s">
        <v>8676</v>
      </c>
      <c r="C364" s="5">
        <v>8</v>
      </c>
      <c r="D364" s="23">
        <v>10870</v>
      </c>
      <c r="F364" t="str">
        <f>MID(Tabla3[[#This Row],[DESCRIPCION]],1,10)</f>
        <v xml:space="preserve">295/35R21 </v>
      </c>
    </row>
    <row r="365" spans="1:6" x14ac:dyDescent="0.3">
      <c r="A365" s="5" t="s">
        <v>3285</v>
      </c>
      <c r="B365" s="5" t="s">
        <v>9098</v>
      </c>
      <c r="C365" s="5">
        <v>1</v>
      </c>
      <c r="D365" s="23">
        <v>3690</v>
      </c>
      <c r="F365" t="str">
        <f>MID(Tabla3[[#This Row],[DESCRIPCION]],1,10)</f>
        <v xml:space="preserve">245/75R16 </v>
      </c>
    </row>
    <row r="366" spans="1:6" x14ac:dyDescent="0.3">
      <c r="A366" s="5" t="s">
        <v>3286</v>
      </c>
      <c r="B366" s="5" t="s">
        <v>8677</v>
      </c>
      <c r="C366" s="5">
        <v>4</v>
      </c>
      <c r="D366" s="23">
        <v>1950</v>
      </c>
      <c r="F366" t="str">
        <f>MID(Tabla3[[#This Row],[DESCRIPCION]],1,10)</f>
        <v xml:space="preserve">215/60R15 </v>
      </c>
    </row>
    <row r="367" spans="1:6" x14ac:dyDescent="0.3">
      <c r="A367" s="5" t="s">
        <v>3287</v>
      </c>
      <c r="B367" s="5" t="s">
        <v>3288</v>
      </c>
      <c r="C367" s="5">
        <v>13</v>
      </c>
      <c r="D367" s="23">
        <v>1630</v>
      </c>
      <c r="F367" t="str">
        <f>MID(Tabla3[[#This Row],[DESCRIPCION]],1,10)</f>
        <v xml:space="preserve">225/50R16 </v>
      </c>
    </row>
    <row r="368" spans="1:6" x14ac:dyDescent="0.3">
      <c r="A368" s="5" t="s">
        <v>3289</v>
      </c>
      <c r="B368" s="5" t="s">
        <v>3290</v>
      </c>
      <c r="C368" s="5">
        <v>1</v>
      </c>
      <c r="D368" s="23">
        <v>2230</v>
      </c>
      <c r="F368" t="str">
        <f>MID(Tabla3[[#This Row],[DESCRIPCION]],1,10)</f>
        <v xml:space="preserve">225/55R16 </v>
      </c>
    </row>
    <row r="369" spans="1:6" x14ac:dyDescent="0.3">
      <c r="A369" s="5" t="s">
        <v>3291</v>
      </c>
      <c r="B369" s="5" t="s">
        <v>8678</v>
      </c>
      <c r="C369" s="5">
        <v>20</v>
      </c>
      <c r="D369" s="23">
        <v>2150</v>
      </c>
      <c r="F369" t="str">
        <f>MID(Tabla3[[#This Row],[DESCRIPCION]],1,10)</f>
        <v xml:space="preserve">205/70R15 </v>
      </c>
    </row>
    <row r="370" spans="1:6" x14ac:dyDescent="0.3">
      <c r="A370" s="5" t="s">
        <v>4565</v>
      </c>
      <c r="B370" s="5" t="s">
        <v>4566</v>
      </c>
      <c r="C370" s="5">
        <v>2</v>
      </c>
      <c r="D370" s="23">
        <v>1770</v>
      </c>
      <c r="F370" t="str">
        <f>MID(Tabla3[[#This Row],[DESCRIPCION]],1,10)</f>
        <v xml:space="preserve">195/60R15 </v>
      </c>
    </row>
    <row r="371" spans="1:6" x14ac:dyDescent="0.3">
      <c r="A371" s="5" t="s">
        <v>3292</v>
      </c>
      <c r="B371" s="5" t="s">
        <v>9099</v>
      </c>
      <c r="C371" s="5">
        <v>1</v>
      </c>
      <c r="D371" s="23">
        <v>2800</v>
      </c>
      <c r="F371" t="str">
        <f>MID(Tabla3[[#This Row],[DESCRIPCION]],1,10)</f>
        <v xml:space="preserve">225/30R20 </v>
      </c>
    </row>
    <row r="372" spans="1:6" x14ac:dyDescent="0.3">
      <c r="A372" s="5" t="s">
        <v>9586</v>
      </c>
      <c r="B372" s="5" t="s">
        <v>9587</v>
      </c>
      <c r="C372" s="5">
        <v>4</v>
      </c>
      <c r="D372" s="23">
        <v>2930</v>
      </c>
      <c r="F372" t="str">
        <f>MID(Tabla3[[#This Row],[DESCRIPCION]],1,10)</f>
        <v xml:space="preserve">235/45R18 </v>
      </c>
    </row>
    <row r="373" spans="1:6" x14ac:dyDescent="0.3">
      <c r="A373" s="5" t="s">
        <v>9362</v>
      </c>
      <c r="B373" s="5" t="s">
        <v>9363</v>
      </c>
      <c r="C373" s="5">
        <v>2</v>
      </c>
      <c r="D373" s="23">
        <v>2770</v>
      </c>
      <c r="F373" t="str">
        <f>MID(Tabla3[[#This Row],[DESCRIPCION]],1,10)</f>
        <v xml:space="preserve">235/60R17 </v>
      </c>
    </row>
    <row r="374" spans="1:6" x14ac:dyDescent="0.3">
      <c r="A374" s="5" t="s">
        <v>3293</v>
      </c>
      <c r="B374" s="5" t="s">
        <v>3294</v>
      </c>
      <c r="C374" s="5">
        <v>14</v>
      </c>
      <c r="D374" s="23">
        <v>4780</v>
      </c>
      <c r="F374" t="str">
        <f>MID(Tabla3[[#This Row],[DESCRIPCION]],1,10)</f>
        <v xml:space="preserve">295/40R20 </v>
      </c>
    </row>
    <row r="375" spans="1:6" x14ac:dyDescent="0.3">
      <c r="A375" s="5" t="s">
        <v>3295</v>
      </c>
      <c r="B375" s="5" t="s">
        <v>8679</v>
      </c>
      <c r="C375" s="5">
        <v>2</v>
      </c>
      <c r="D375" s="23">
        <v>3900</v>
      </c>
      <c r="F375" t="str">
        <f>MID(Tabla3[[#This Row],[DESCRIPCION]],1,10)</f>
        <v xml:space="preserve">275/55R20 </v>
      </c>
    </row>
    <row r="376" spans="1:6" x14ac:dyDescent="0.3">
      <c r="A376" s="5" t="s">
        <v>9364</v>
      </c>
      <c r="B376" s="5" t="s">
        <v>9365</v>
      </c>
      <c r="C376" s="5">
        <v>6</v>
      </c>
      <c r="D376" s="23">
        <v>3270</v>
      </c>
      <c r="F376" t="str">
        <f>MID(Tabla3[[#This Row],[DESCRIPCION]],1,10)</f>
        <v xml:space="preserve">255/60R17 </v>
      </c>
    </row>
    <row r="377" spans="1:6" x14ac:dyDescent="0.3">
      <c r="A377" s="5" t="s">
        <v>3296</v>
      </c>
      <c r="B377" s="5" t="s">
        <v>3297</v>
      </c>
      <c r="C377" s="5">
        <v>3</v>
      </c>
      <c r="D377" s="23">
        <v>4210</v>
      </c>
      <c r="F377" t="str">
        <f>MID(Tabla3[[#This Row],[DESCRIPCION]],1,10)</f>
        <v xml:space="preserve">255/55R19 </v>
      </c>
    </row>
    <row r="378" spans="1:6" x14ac:dyDescent="0.3">
      <c r="A378" s="5" t="s">
        <v>9366</v>
      </c>
      <c r="B378" s="5" t="s">
        <v>9367</v>
      </c>
      <c r="C378" s="5">
        <v>8</v>
      </c>
      <c r="D378" s="23">
        <v>3630</v>
      </c>
      <c r="F378" t="str">
        <f>MID(Tabla3[[#This Row],[DESCRIPCION]],1,10)</f>
        <v xml:space="preserve">245/45R19 </v>
      </c>
    </row>
    <row r="379" spans="1:6" x14ac:dyDescent="0.3">
      <c r="A379" s="5" t="s">
        <v>3298</v>
      </c>
      <c r="B379" s="5" t="s">
        <v>8680</v>
      </c>
      <c r="C379" s="5">
        <v>20</v>
      </c>
      <c r="D379" s="23">
        <v>2170</v>
      </c>
      <c r="F379" t="str">
        <f>MID(Tabla3[[#This Row],[DESCRIPCION]],1,10)</f>
        <v xml:space="preserve">225/55R17 </v>
      </c>
    </row>
    <row r="380" spans="1:6" x14ac:dyDescent="0.3">
      <c r="A380" s="5" t="s">
        <v>4461</v>
      </c>
      <c r="B380" s="5" t="s">
        <v>9100</v>
      </c>
      <c r="C380" s="5">
        <v>8</v>
      </c>
      <c r="D380" s="23">
        <v>3300</v>
      </c>
      <c r="F380" t="str">
        <f>MID(Tabla3[[#This Row],[DESCRIPCION]],1,10)</f>
        <v xml:space="preserve">245/65R17 </v>
      </c>
    </row>
    <row r="381" spans="1:6" x14ac:dyDescent="0.3">
      <c r="A381" s="5" t="s">
        <v>3299</v>
      </c>
      <c r="B381" s="5" t="s">
        <v>8681</v>
      </c>
      <c r="C381" s="5">
        <v>4</v>
      </c>
      <c r="D381" s="23">
        <v>4220</v>
      </c>
      <c r="F381" t="str">
        <f>MID(Tabla3[[#This Row],[DESCRIPCION]],1,10)</f>
        <v xml:space="preserve">255/30R26 </v>
      </c>
    </row>
    <row r="382" spans="1:6" x14ac:dyDescent="0.3">
      <c r="A382" s="24" t="s">
        <v>4462</v>
      </c>
      <c r="B382" s="24" t="s">
        <v>9101</v>
      </c>
      <c r="C382" s="24">
        <v>9</v>
      </c>
      <c r="D382" s="25">
        <v>2760</v>
      </c>
      <c r="F382" t="str">
        <f>MID(Tabla3[[#This Row],[DESCRIPCION]],1,10)</f>
        <v xml:space="preserve">235/60R17 </v>
      </c>
    </row>
    <row r="383" spans="1:6" x14ac:dyDescent="0.3">
      <c r="A383" s="5" t="s">
        <v>3300</v>
      </c>
      <c r="B383" s="5" t="s">
        <v>8682</v>
      </c>
      <c r="C383" s="5">
        <v>3</v>
      </c>
      <c r="D383" s="23">
        <v>12420</v>
      </c>
      <c r="F383" t="str">
        <f>MID(Tabla3[[#This Row],[DESCRIPCION]],1,10)</f>
        <v xml:space="preserve">245/35R19 </v>
      </c>
    </row>
    <row r="384" spans="1:6" x14ac:dyDescent="0.3">
      <c r="A384" s="5" t="s">
        <v>3301</v>
      </c>
      <c r="B384" s="5" t="s">
        <v>3302</v>
      </c>
      <c r="C384" s="5">
        <v>10</v>
      </c>
      <c r="D384" s="23">
        <v>3890</v>
      </c>
      <c r="F384" t="str">
        <f>MID(Tabla3[[#This Row],[DESCRIPCION]],1,10)</f>
        <v xml:space="preserve">245/50R20 </v>
      </c>
    </row>
    <row r="385" spans="1:6" x14ac:dyDescent="0.3">
      <c r="A385" s="5" t="s">
        <v>3303</v>
      </c>
      <c r="B385" s="5" t="s">
        <v>3304</v>
      </c>
      <c r="C385" s="5">
        <v>1</v>
      </c>
      <c r="D385" s="23">
        <v>4470</v>
      </c>
      <c r="F385" t="str">
        <f>MID(Tabla3[[#This Row],[DESCRIPCION]],1,10)</f>
        <v xml:space="preserve">265/50R20 </v>
      </c>
    </row>
    <row r="386" spans="1:6" x14ac:dyDescent="0.3">
      <c r="A386" s="5" t="s">
        <v>3305</v>
      </c>
      <c r="B386" s="5" t="s">
        <v>9102</v>
      </c>
      <c r="C386" s="5">
        <v>1</v>
      </c>
      <c r="D386" s="23">
        <v>4460</v>
      </c>
      <c r="F386" t="str">
        <f>MID(Tabla3[[#This Row],[DESCRIPCION]],1,10)</f>
        <v xml:space="preserve">275/25R26 </v>
      </c>
    </row>
    <row r="387" spans="1:6" x14ac:dyDescent="0.3">
      <c r="A387" s="5" t="s">
        <v>3306</v>
      </c>
      <c r="B387" s="5" t="s">
        <v>8683</v>
      </c>
      <c r="C387" s="5">
        <v>4</v>
      </c>
      <c r="D387" s="23">
        <v>6450</v>
      </c>
      <c r="F387" t="str">
        <f>MID(Tabla3[[#This Row],[DESCRIPCION]],1,10)</f>
        <v xml:space="preserve">275/40R20 </v>
      </c>
    </row>
    <row r="388" spans="1:6" x14ac:dyDescent="0.3">
      <c r="A388" s="5" t="s">
        <v>3307</v>
      </c>
      <c r="B388" s="5" t="s">
        <v>9103</v>
      </c>
      <c r="C388" s="5">
        <v>1</v>
      </c>
      <c r="D388" s="23">
        <v>2730</v>
      </c>
      <c r="F388" t="str">
        <f>MID(Tabla3[[#This Row],[DESCRIPCION]],1,10)</f>
        <v xml:space="preserve">275/55R20 </v>
      </c>
    </row>
    <row r="389" spans="1:6" x14ac:dyDescent="0.3">
      <c r="A389" s="5" t="s">
        <v>9368</v>
      </c>
      <c r="B389" s="5" t="s">
        <v>9369</v>
      </c>
      <c r="C389" s="5">
        <v>8</v>
      </c>
      <c r="D389" s="23">
        <v>3380</v>
      </c>
      <c r="F389" t="str">
        <f>MID(Tabla3[[#This Row],[DESCRIPCION]],1,10)</f>
        <v xml:space="preserve">245/45R20 </v>
      </c>
    </row>
    <row r="390" spans="1:6" x14ac:dyDescent="0.3">
      <c r="A390" s="5" t="s">
        <v>8684</v>
      </c>
      <c r="B390" s="5" t="s">
        <v>8685</v>
      </c>
      <c r="C390" s="5">
        <v>4</v>
      </c>
      <c r="D390" s="23">
        <v>3170</v>
      </c>
      <c r="F390" t="str">
        <f>MID(Tabla3[[#This Row],[DESCRIPCION]],1,10)</f>
        <v xml:space="preserve">225/35R19 </v>
      </c>
    </row>
    <row r="391" spans="1:6" x14ac:dyDescent="0.3">
      <c r="A391" s="5" t="s">
        <v>10250</v>
      </c>
      <c r="B391" s="5" t="s">
        <v>10251</v>
      </c>
      <c r="C391" s="5">
        <v>20</v>
      </c>
      <c r="D391" s="23">
        <v>1940</v>
      </c>
      <c r="F391" t="str">
        <f>MID(Tabla3[[#This Row],[DESCRIPCION]],1,10)</f>
        <v xml:space="preserve">215/55R17 </v>
      </c>
    </row>
    <row r="392" spans="1:6" x14ac:dyDescent="0.3">
      <c r="A392" s="5" t="s">
        <v>9588</v>
      </c>
      <c r="B392" s="5" t="s">
        <v>9589</v>
      </c>
      <c r="C392" s="5">
        <v>6</v>
      </c>
      <c r="D392" s="23">
        <v>3650</v>
      </c>
      <c r="F392" t="str">
        <f>MID(Tabla3[[#This Row],[DESCRIPCION]],1,10)</f>
        <v xml:space="preserve">255/55R18 </v>
      </c>
    </row>
    <row r="393" spans="1:6" x14ac:dyDescent="0.3">
      <c r="A393" s="5" t="s">
        <v>3308</v>
      </c>
      <c r="B393" s="5" t="s">
        <v>8686</v>
      </c>
      <c r="C393" s="5">
        <v>2</v>
      </c>
      <c r="D393" s="23">
        <v>5800</v>
      </c>
      <c r="F393" t="str">
        <f>MID(Tabla3[[#This Row],[DESCRIPCION]],1,10)</f>
        <v xml:space="preserve">245/35R18 </v>
      </c>
    </row>
    <row r="394" spans="1:6" x14ac:dyDescent="0.3">
      <c r="A394" s="5" t="s">
        <v>3309</v>
      </c>
      <c r="B394" s="5" t="s">
        <v>3310</v>
      </c>
      <c r="C394" s="5">
        <v>14</v>
      </c>
      <c r="D394" s="23">
        <v>4040</v>
      </c>
      <c r="F394" t="str">
        <f>MID(Tabla3[[#This Row],[DESCRIPCION]],1,10)</f>
        <v xml:space="preserve">245/35R20 </v>
      </c>
    </row>
    <row r="395" spans="1:6" x14ac:dyDescent="0.3">
      <c r="A395" s="5" t="s">
        <v>9590</v>
      </c>
      <c r="B395" s="5" t="s">
        <v>9591</v>
      </c>
      <c r="C395" s="5">
        <v>6</v>
      </c>
      <c r="D395" s="23">
        <v>3780</v>
      </c>
      <c r="F395" t="str">
        <f>MID(Tabla3[[#This Row],[DESCRIPCION]],1,10)</f>
        <v xml:space="preserve">245/55R19 </v>
      </c>
    </row>
    <row r="396" spans="1:6" x14ac:dyDescent="0.3">
      <c r="A396" s="5" t="s">
        <v>3311</v>
      </c>
      <c r="B396" s="5" t="s">
        <v>3312</v>
      </c>
      <c r="C396" s="5">
        <v>2</v>
      </c>
      <c r="D396" s="23">
        <v>5640</v>
      </c>
      <c r="F396" t="str">
        <f>MID(Tabla3[[#This Row],[DESCRIPCION]],1,10)</f>
        <v xml:space="preserve">265/35R18 </v>
      </c>
    </row>
    <row r="397" spans="1:6" x14ac:dyDescent="0.3">
      <c r="A397" s="5" t="s">
        <v>3313</v>
      </c>
      <c r="B397" s="5" t="s">
        <v>3314</v>
      </c>
      <c r="C397" s="5">
        <v>1</v>
      </c>
      <c r="D397" s="23">
        <v>3750</v>
      </c>
      <c r="F397" t="str">
        <f>MID(Tabla3[[#This Row],[DESCRIPCION]],1,10)</f>
        <v xml:space="preserve">255/35R20 </v>
      </c>
    </row>
    <row r="398" spans="1:6" x14ac:dyDescent="0.3">
      <c r="A398" s="5" t="s">
        <v>3315</v>
      </c>
      <c r="B398" s="5" t="s">
        <v>8687</v>
      </c>
      <c r="C398" s="5">
        <v>2</v>
      </c>
      <c r="D398" s="23">
        <v>5730</v>
      </c>
      <c r="F398" t="str">
        <f>MID(Tabla3[[#This Row],[DESCRIPCION]],1,10)</f>
        <v xml:space="preserve">255/35R18 </v>
      </c>
    </row>
    <row r="399" spans="1:6" x14ac:dyDescent="0.3">
      <c r="A399" s="5" t="s">
        <v>3316</v>
      </c>
      <c r="B399" s="5" t="s">
        <v>3317</v>
      </c>
      <c r="C399" s="5">
        <v>13</v>
      </c>
      <c r="D399" s="23">
        <v>4460</v>
      </c>
      <c r="F399" t="str">
        <f>MID(Tabla3[[#This Row],[DESCRIPCION]],1,10)</f>
        <v xml:space="preserve">255/55R20 </v>
      </c>
    </row>
    <row r="400" spans="1:6" x14ac:dyDescent="0.3">
      <c r="A400" s="5" t="s">
        <v>4463</v>
      </c>
      <c r="B400" s="5" t="s">
        <v>8688</v>
      </c>
      <c r="C400" s="5">
        <v>4</v>
      </c>
      <c r="D400" s="23">
        <v>6860</v>
      </c>
      <c r="F400" t="str">
        <f>MID(Tabla3[[#This Row],[DESCRIPCION]],1,10)</f>
        <v xml:space="preserve">255/55R18 </v>
      </c>
    </row>
    <row r="401" spans="1:6" x14ac:dyDescent="0.3">
      <c r="A401" s="5" t="s">
        <v>3318</v>
      </c>
      <c r="B401" s="5" t="s">
        <v>3319</v>
      </c>
      <c r="C401" s="5">
        <v>1</v>
      </c>
      <c r="D401" s="23">
        <v>2900</v>
      </c>
      <c r="F401" t="str">
        <f>MID(Tabla3[[#This Row],[DESCRIPCION]],1,10)</f>
        <v xml:space="preserve">235/60R18 </v>
      </c>
    </row>
    <row r="402" spans="1:6" x14ac:dyDescent="0.3">
      <c r="A402" s="24" t="s">
        <v>3320</v>
      </c>
      <c r="B402" s="24" t="s">
        <v>8689</v>
      </c>
      <c r="C402" s="24">
        <v>20</v>
      </c>
      <c r="D402" s="25">
        <v>3420</v>
      </c>
      <c r="F402" t="str">
        <f>MID(Tabla3[[#This Row],[DESCRIPCION]],1,10)</f>
        <v xml:space="preserve">195/55R16 </v>
      </c>
    </row>
    <row r="403" spans="1:6" x14ac:dyDescent="0.3">
      <c r="A403" s="5" t="s">
        <v>9370</v>
      </c>
      <c r="B403" s="5" t="s">
        <v>9371</v>
      </c>
      <c r="C403" s="5">
        <v>4</v>
      </c>
      <c r="D403" s="23">
        <v>1590</v>
      </c>
      <c r="F403" t="str">
        <f>MID(Tabla3[[#This Row],[DESCRIPCION]],1,10)</f>
        <v xml:space="preserve">205/50R16 </v>
      </c>
    </row>
    <row r="404" spans="1:6" x14ac:dyDescent="0.3">
      <c r="A404" s="5" t="s">
        <v>3321</v>
      </c>
      <c r="B404" s="5" t="s">
        <v>3322</v>
      </c>
      <c r="C404" s="5">
        <v>11</v>
      </c>
      <c r="D404" s="23">
        <v>3280</v>
      </c>
      <c r="F404" t="str">
        <f>MID(Tabla3[[#This Row],[DESCRIPCION]],1,10)</f>
        <v xml:space="preserve">265/75R16 </v>
      </c>
    </row>
    <row r="405" spans="1:6" x14ac:dyDescent="0.3">
      <c r="A405" s="5" t="s">
        <v>3323</v>
      </c>
      <c r="B405" s="5" t="s">
        <v>3324</v>
      </c>
      <c r="C405" s="5">
        <v>4</v>
      </c>
      <c r="D405" s="23">
        <v>3890</v>
      </c>
      <c r="F405" t="str">
        <f>MID(Tabla3[[#This Row],[DESCRIPCION]],1,10)</f>
        <v xml:space="preserve">265/60R18 </v>
      </c>
    </row>
    <row r="406" spans="1:6" x14ac:dyDescent="0.3">
      <c r="A406" s="5" t="s">
        <v>4464</v>
      </c>
      <c r="B406" s="5" t="s">
        <v>4465</v>
      </c>
      <c r="C406" s="5">
        <v>1</v>
      </c>
      <c r="D406" s="23">
        <v>4170</v>
      </c>
      <c r="F406" t="str">
        <f>MID(Tabla3[[#This Row],[DESCRIPCION]],1,10)</f>
        <v xml:space="preserve">255/50R20 </v>
      </c>
    </row>
    <row r="407" spans="1:6" x14ac:dyDescent="0.3">
      <c r="A407" s="5" t="s">
        <v>7622</v>
      </c>
      <c r="B407" s="5" t="s">
        <v>7623</v>
      </c>
      <c r="C407" s="5">
        <v>1</v>
      </c>
      <c r="D407" s="23">
        <v>1300</v>
      </c>
      <c r="F407" t="str">
        <f>MID(Tabla3[[#This Row],[DESCRIPCION]],1,10)</f>
        <v xml:space="preserve">165/65R14 </v>
      </c>
    </row>
    <row r="408" spans="1:6" x14ac:dyDescent="0.3">
      <c r="A408" s="5" t="s">
        <v>3325</v>
      </c>
      <c r="B408" s="5" t="s">
        <v>8690</v>
      </c>
      <c r="C408" s="5">
        <v>4</v>
      </c>
      <c r="D408" s="23">
        <v>10840</v>
      </c>
      <c r="F408" t="str">
        <f>MID(Tabla3[[#This Row],[DESCRIPCION]],1,10)</f>
        <v xml:space="preserve">295/35R19 </v>
      </c>
    </row>
    <row r="409" spans="1:6" x14ac:dyDescent="0.3">
      <c r="A409" s="5" t="s">
        <v>3327</v>
      </c>
      <c r="B409" s="5" t="s">
        <v>8691</v>
      </c>
      <c r="C409" s="5">
        <v>20</v>
      </c>
      <c r="D409" s="23">
        <v>2570</v>
      </c>
      <c r="F409" t="str">
        <f>MID(Tabla3[[#This Row],[DESCRIPCION]],1,10)</f>
        <v>195/R15 Fi</v>
      </c>
    </row>
    <row r="410" spans="1:6" x14ac:dyDescent="0.3">
      <c r="A410" s="5" t="s">
        <v>7816</v>
      </c>
      <c r="B410" s="5" t="s">
        <v>7817</v>
      </c>
      <c r="C410" s="5">
        <v>8</v>
      </c>
      <c r="D410" s="23">
        <v>2970</v>
      </c>
      <c r="F410" t="str">
        <f>MID(Tabla3[[#This Row],[DESCRIPCION]],1,10)</f>
        <v>195/R15 Ma</v>
      </c>
    </row>
    <row r="411" spans="1:6" x14ac:dyDescent="0.3">
      <c r="A411" s="5" t="s">
        <v>3328</v>
      </c>
      <c r="B411" s="5" t="s">
        <v>8692</v>
      </c>
      <c r="C411" s="5">
        <v>20</v>
      </c>
      <c r="D411" s="23">
        <v>2910</v>
      </c>
      <c r="F411" t="str">
        <f>MID(Tabla3[[#This Row],[DESCRIPCION]],1,10)</f>
        <v xml:space="preserve">265/35R18 </v>
      </c>
    </row>
    <row r="412" spans="1:6" x14ac:dyDescent="0.3">
      <c r="A412" s="5" t="s">
        <v>3329</v>
      </c>
      <c r="B412" s="5" t="s">
        <v>3330</v>
      </c>
      <c r="C412" s="5">
        <v>6</v>
      </c>
      <c r="D412" s="23">
        <v>3370</v>
      </c>
      <c r="F412" t="str">
        <f>MID(Tabla3[[#This Row],[DESCRIPCION]],1,10)</f>
        <v xml:space="preserve">245/45R19 </v>
      </c>
    </row>
    <row r="413" spans="1:6" x14ac:dyDescent="0.3">
      <c r="A413" s="5" t="s">
        <v>3331</v>
      </c>
      <c r="B413" s="5" t="s">
        <v>3332</v>
      </c>
      <c r="C413" s="5">
        <v>6</v>
      </c>
      <c r="D413" s="23">
        <v>6840</v>
      </c>
      <c r="F413" t="str">
        <f>MID(Tabla3[[#This Row],[DESCRIPCION]],1,10)</f>
        <v xml:space="preserve">235/45R19 </v>
      </c>
    </row>
    <row r="414" spans="1:6" x14ac:dyDescent="0.3">
      <c r="A414" s="5" t="s">
        <v>8693</v>
      </c>
      <c r="B414" s="5" t="s">
        <v>8694</v>
      </c>
      <c r="C414" s="5">
        <v>2</v>
      </c>
      <c r="D414" s="23">
        <v>2690</v>
      </c>
      <c r="F414" t="str">
        <f>MID(Tabla3[[#This Row],[DESCRIPCION]],1,10)</f>
        <v xml:space="preserve">235/55R18 </v>
      </c>
    </row>
    <row r="415" spans="1:6" x14ac:dyDescent="0.3">
      <c r="A415" s="5" t="s">
        <v>7854</v>
      </c>
      <c r="B415" s="5" t="s">
        <v>7855</v>
      </c>
      <c r="C415" s="5">
        <v>3</v>
      </c>
      <c r="D415" s="23">
        <v>3760</v>
      </c>
      <c r="F415" t="str">
        <f>MID(Tabla3[[#This Row],[DESCRIPCION]],1,10)</f>
        <v xml:space="preserve">225/35R20 </v>
      </c>
    </row>
    <row r="416" spans="1:6" x14ac:dyDescent="0.3">
      <c r="A416" s="5" t="s">
        <v>4466</v>
      </c>
      <c r="B416" s="5" t="s">
        <v>8695</v>
      </c>
      <c r="C416" s="5">
        <v>4</v>
      </c>
      <c r="D416" s="23">
        <v>10670</v>
      </c>
      <c r="F416" t="str">
        <f>MID(Tabla3[[#This Row],[DESCRIPCION]],1,10)</f>
        <v xml:space="preserve">305/30R19 </v>
      </c>
    </row>
    <row r="417" spans="1:6" x14ac:dyDescent="0.3">
      <c r="A417" s="5" t="s">
        <v>3333</v>
      </c>
      <c r="B417" s="5" t="s">
        <v>8696</v>
      </c>
      <c r="C417" s="5">
        <v>4</v>
      </c>
      <c r="D417" s="23">
        <v>12000</v>
      </c>
      <c r="F417" t="str">
        <f>MID(Tabla3[[#This Row],[DESCRIPCION]],1,10)</f>
        <v xml:space="preserve">295/30R19 </v>
      </c>
    </row>
    <row r="418" spans="1:6" x14ac:dyDescent="0.3">
      <c r="A418" s="5" t="s">
        <v>3334</v>
      </c>
      <c r="B418" s="5" t="s">
        <v>8697</v>
      </c>
      <c r="C418" s="5">
        <v>12</v>
      </c>
      <c r="D418" s="23">
        <v>9780</v>
      </c>
      <c r="F418" t="str">
        <f>MID(Tabla3[[#This Row],[DESCRIPCION]],1,10)</f>
        <v xml:space="preserve">265/35R19 </v>
      </c>
    </row>
    <row r="419" spans="1:6" x14ac:dyDescent="0.3">
      <c r="A419" s="5" t="s">
        <v>3335</v>
      </c>
      <c r="B419" s="5" t="s">
        <v>9104</v>
      </c>
      <c r="C419" s="5">
        <v>4</v>
      </c>
      <c r="D419" s="23">
        <v>14570</v>
      </c>
      <c r="F419" t="str">
        <f>MID(Tabla3[[#This Row],[DESCRIPCION]],1,10)</f>
        <v xml:space="preserve">335/25R20 </v>
      </c>
    </row>
    <row r="420" spans="1:6" x14ac:dyDescent="0.3">
      <c r="A420" s="5" t="s">
        <v>3336</v>
      </c>
      <c r="B420" s="5" t="s">
        <v>3337</v>
      </c>
      <c r="C420" s="5">
        <v>2</v>
      </c>
      <c r="D420" s="23">
        <v>1370</v>
      </c>
      <c r="F420" t="str">
        <f>MID(Tabla3[[#This Row],[DESCRIPCION]],1,10)</f>
        <v xml:space="preserve">205/70R15 </v>
      </c>
    </row>
    <row r="421" spans="1:6" x14ac:dyDescent="0.3">
      <c r="A421" s="5" t="s">
        <v>10252</v>
      </c>
      <c r="B421" s="5" t="s">
        <v>10253</v>
      </c>
      <c r="C421" s="5">
        <v>20</v>
      </c>
      <c r="D421" s="23">
        <v>1470</v>
      </c>
      <c r="F421" t="str">
        <f>MID(Tabla3[[#This Row],[DESCRIPCION]],1,10)</f>
        <v xml:space="preserve">195/55R15 </v>
      </c>
    </row>
    <row r="422" spans="1:6" x14ac:dyDescent="0.3">
      <c r="A422" s="24" t="s">
        <v>7818</v>
      </c>
      <c r="B422" s="24" t="s">
        <v>7819</v>
      </c>
      <c r="C422" s="24">
        <v>1</v>
      </c>
      <c r="D422" s="25">
        <v>2590</v>
      </c>
      <c r="F422" t="str">
        <f>MID(Tabla3[[#This Row],[DESCRIPCION]],1,10)</f>
        <v xml:space="preserve">215/55R17 </v>
      </c>
    </row>
    <row r="423" spans="1:6" x14ac:dyDescent="0.3">
      <c r="A423" s="5" t="s">
        <v>7624</v>
      </c>
      <c r="B423" s="5" t="s">
        <v>8698</v>
      </c>
      <c r="C423" s="5">
        <v>6</v>
      </c>
      <c r="D423" s="23">
        <v>5620</v>
      </c>
      <c r="F423" t="str">
        <f>MID(Tabla3[[#This Row],[DESCRIPCION]],1,10)</f>
        <v xml:space="preserve">225/50R17 </v>
      </c>
    </row>
    <row r="424" spans="1:6" x14ac:dyDescent="0.3">
      <c r="A424" s="5" t="s">
        <v>4468</v>
      </c>
      <c r="B424" s="5" t="s">
        <v>9105</v>
      </c>
      <c r="C424" s="5">
        <v>15</v>
      </c>
      <c r="D424" s="23">
        <v>4710</v>
      </c>
      <c r="F424" t="str">
        <f>MID(Tabla3[[#This Row],[DESCRIPCION]],1,10)</f>
        <v xml:space="preserve">245/50R18 </v>
      </c>
    </row>
    <row r="425" spans="1:6" x14ac:dyDescent="0.3">
      <c r="A425" s="5" t="s">
        <v>10254</v>
      </c>
      <c r="B425" s="5" t="s">
        <v>10255</v>
      </c>
      <c r="C425" s="5">
        <v>20</v>
      </c>
      <c r="D425" s="23">
        <v>1940</v>
      </c>
      <c r="F425" t="str">
        <f>MID(Tabla3[[#This Row],[DESCRIPCION]],1,10)</f>
        <v xml:space="preserve">225/40R18 </v>
      </c>
    </row>
    <row r="426" spans="1:6" x14ac:dyDescent="0.3">
      <c r="A426" s="5" t="s">
        <v>3338</v>
      </c>
      <c r="B426" s="5" t="s">
        <v>8699</v>
      </c>
      <c r="C426" s="5">
        <v>20</v>
      </c>
      <c r="D426" s="23">
        <v>1690</v>
      </c>
      <c r="F426" t="str">
        <f>MID(Tabla3[[#This Row],[DESCRIPCION]],1,10)</f>
        <v xml:space="preserve">195/55R15 </v>
      </c>
    </row>
    <row r="427" spans="1:6" x14ac:dyDescent="0.3">
      <c r="A427" s="5" t="s">
        <v>4469</v>
      </c>
      <c r="B427" s="5" t="s">
        <v>4470</v>
      </c>
      <c r="C427" s="5">
        <v>1</v>
      </c>
      <c r="D427" s="23">
        <v>2940</v>
      </c>
      <c r="F427" t="str">
        <f>MID(Tabla3[[#This Row],[DESCRIPCION]],1,10)</f>
        <v xml:space="preserve">225/50R16 </v>
      </c>
    </row>
    <row r="428" spans="1:6" x14ac:dyDescent="0.3">
      <c r="A428" s="5" t="s">
        <v>3339</v>
      </c>
      <c r="B428" s="5" t="s">
        <v>3340</v>
      </c>
      <c r="C428" s="5">
        <v>20</v>
      </c>
      <c r="D428" s="23">
        <v>6500</v>
      </c>
      <c r="F428" t="str">
        <f>MID(Tabla3[[#This Row],[DESCRIPCION]],1,10)</f>
        <v xml:space="preserve">255/35R18 </v>
      </c>
    </row>
    <row r="429" spans="1:6" x14ac:dyDescent="0.3">
      <c r="A429" s="5" t="s">
        <v>3341</v>
      </c>
      <c r="B429" s="5" t="s">
        <v>8700</v>
      </c>
      <c r="C429" s="5">
        <v>18</v>
      </c>
      <c r="D429" s="23">
        <v>7800</v>
      </c>
      <c r="F429" t="str">
        <f>MID(Tabla3[[#This Row],[DESCRIPCION]],1,10)</f>
        <v xml:space="preserve">305/30R19 </v>
      </c>
    </row>
    <row r="430" spans="1:6" x14ac:dyDescent="0.3">
      <c r="A430" s="5" t="s">
        <v>4471</v>
      </c>
      <c r="B430" s="5" t="s">
        <v>9106</v>
      </c>
      <c r="C430" s="5">
        <v>1</v>
      </c>
      <c r="D430" s="23">
        <v>4330</v>
      </c>
      <c r="F430" t="str">
        <f>MID(Tabla3[[#This Row],[DESCRIPCION]],1,10)</f>
        <v xml:space="preserve">205/50R17 </v>
      </c>
    </row>
    <row r="431" spans="1:6" x14ac:dyDescent="0.3">
      <c r="A431" s="5" t="s">
        <v>4472</v>
      </c>
      <c r="B431" s="5" t="s">
        <v>8701</v>
      </c>
      <c r="C431" s="5">
        <v>1</v>
      </c>
      <c r="D431" s="23">
        <v>4670</v>
      </c>
      <c r="F431" t="str">
        <f>MID(Tabla3[[#This Row],[DESCRIPCION]],1,10)</f>
        <v xml:space="preserve">225/45R17 </v>
      </c>
    </row>
    <row r="432" spans="1:6" x14ac:dyDescent="0.3">
      <c r="A432" s="5" t="s">
        <v>3342</v>
      </c>
      <c r="B432" s="5" t="s">
        <v>3343</v>
      </c>
      <c r="C432" s="5">
        <v>20</v>
      </c>
      <c r="D432" s="23">
        <v>3560</v>
      </c>
      <c r="F432" t="str">
        <f>MID(Tabla3[[#This Row],[DESCRIPCION]],1,10)</f>
        <v xml:space="preserve">225/40R18 </v>
      </c>
    </row>
    <row r="433" spans="1:6" x14ac:dyDescent="0.3">
      <c r="A433" s="5" t="s">
        <v>3344</v>
      </c>
      <c r="B433" s="5" t="s">
        <v>3345</v>
      </c>
      <c r="C433" s="5">
        <v>20</v>
      </c>
      <c r="D433" s="23">
        <v>3400</v>
      </c>
      <c r="F433" t="str">
        <f>MID(Tabla3[[#This Row],[DESCRIPCION]],1,10)</f>
        <v xml:space="preserve">235/40R18 </v>
      </c>
    </row>
    <row r="434" spans="1:6" x14ac:dyDescent="0.3">
      <c r="A434" s="5" t="s">
        <v>3346</v>
      </c>
      <c r="B434" s="5" t="s">
        <v>8702</v>
      </c>
      <c r="C434" s="5">
        <v>4</v>
      </c>
      <c r="D434" s="23">
        <v>4620</v>
      </c>
      <c r="F434" t="str">
        <f>MID(Tabla3[[#This Row],[DESCRIPCION]],1,10)</f>
        <v xml:space="preserve">255/40R17 </v>
      </c>
    </row>
    <row r="435" spans="1:6" x14ac:dyDescent="0.3">
      <c r="A435" s="5" t="s">
        <v>3347</v>
      </c>
      <c r="B435" s="5" t="s">
        <v>3348</v>
      </c>
      <c r="C435" s="5">
        <v>15</v>
      </c>
      <c r="D435" s="23">
        <v>4490</v>
      </c>
      <c r="F435" t="str">
        <f>MID(Tabla3[[#This Row],[DESCRIPCION]],1,10)</f>
        <v xml:space="preserve">225/40R18 </v>
      </c>
    </row>
    <row r="436" spans="1:6" x14ac:dyDescent="0.3">
      <c r="A436" s="5" t="s">
        <v>3349</v>
      </c>
      <c r="B436" s="5" t="s">
        <v>8703</v>
      </c>
      <c r="C436" s="5">
        <v>20</v>
      </c>
      <c r="D436" s="23">
        <v>4400</v>
      </c>
      <c r="F436" t="str">
        <f>MID(Tabla3[[#This Row],[DESCRIPCION]],1,10)</f>
        <v xml:space="preserve">265/35R18 </v>
      </c>
    </row>
    <row r="437" spans="1:6" x14ac:dyDescent="0.3">
      <c r="A437" s="5" t="s">
        <v>3350</v>
      </c>
      <c r="B437" s="5" t="s">
        <v>8704</v>
      </c>
      <c r="C437" s="5">
        <v>20</v>
      </c>
      <c r="D437" s="23">
        <v>3600</v>
      </c>
      <c r="F437" t="str">
        <f>MID(Tabla3[[#This Row],[DESCRIPCION]],1,10)</f>
        <v xml:space="preserve">225/45R17 </v>
      </c>
    </row>
    <row r="438" spans="1:6" x14ac:dyDescent="0.3">
      <c r="A438" s="5" t="s">
        <v>3351</v>
      </c>
      <c r="B438" s="5" t="s">
        <v>3352</v>
      </c>
      <c r="C438" s="5">
        <v>13</v>
      </c>
      <c r="D438" s="23">
        <v>4500</v>
      </c>
      <c r="F438" t="str">
        <f>MID(Tabla3[[#This Row],[DESCRIPCION]],1,10)</f>
        <v xml:space="preserve">225/40R19 </v>
      </c>
    </row>
    <row r="439" spans="1:6" x14ac:dyDescent="0.3">
      <c r="A439" s="5" t="s">
        <v>3353</v>
      </c>
      <c r="B439" s="5" t="s">
        <v>3354</v>
      </c>
      <c r="C439" s="5">
        <v>20</v>
      </c>
      <c r="D439" s="23">
        <v>1510</v>
      </c>
      <c r="F439" t="str">
        <f>MID(Tabla3[[#This Row],[DESCRIPCION]],1,10)</f>
        <v xml:space="preserve">185/60R15 </v>
      </c>
    </row>
    <row r="440" spans="1:6" x14ac:dyDescent="0.3">
      <c r="A440" s="5" t="s">
        <v>3355</v>
      </c>
      <c r="B440" s="5" t="s">
        <v>8705</v>
      </c>
      <c r="C440" s="5">
        <v>6</v>
      </c>
      <c r="D440" s="23">
        <v>14920</v>
      </c>
      <c r="F440" t="str">
        <f>MID(Tabla3[[#This Row],[DESCRIPCION]],1,10)</f>
        <v xml:space="preserve">305/30R20 </v>
      </c>
    </row>
    <row r="441" spans="1:6" x14ac:dyDescent="0.3">
      <c r="A441" s="5" t="s">
        <v>4473</v>
      </c>
      <c r="B441" s="5" t="s">
        <v>4474</v>
      </c>
      <c r="C441" s="5">
        <v>4</v>
      </c>
      <c r="D441" s="23">
        <v>2160</v>
      </c>
      <c r="F441" t="str">
        <f>MID(Tabla3[[#This Row],[DESCRIPCION]],1,10)</f>
        <v>185/R14 Ha</v>
      </c>
    </row>
    <row r="442" spans="1:6" x14ac:dyDescent="0.3">
      <c r="A442" s="24" t="s">
        <v>9372</v>
      </c>
      <c r="B442" s="24" t="s">
        <v>9373</v>
      </c>
      <c r="C442" s="24">
        <v>20</v>
      </c>
      <c r="D442" s="25">
        <v>1870</v>
      </c>
      <c r="F442" t="str">
        <f>MID(Tabla3[[#This Row],[DESCRIPCION]],1,10)</f>
        <v xml:space="preserve">185/55R16 </v>
      </c>
    </row>
    <row r="443" spans="1:6" x14ac:dyDescent="0.3">
      <c r="A443" s="5" t="s">
        <v>3356</v>
      </c>
      <c r="B443" s="5" t="s">
        <v>8706</v>
      </c>
      <c r="C443" s="5">
        <v>1</v>
      </c>
      <c r="D443" s="23">
        <v>3810</v>
      </c>
      <c r="F443" t="str">
        <f>MID(Tabla3[[#This Row],[DESCRIPCION]],1,10)</f>
        <v xml:space="preserve">205/50R17 </v>
      </c>
    </row>
    <row r="444" spans="1:6" x14ac:dyDescent="0.3">
      <c r="A444" s="5" t="s">
        <v>10256</v>
      </c>
      <c r="B444" s="5" t="s">
        <v>10257</v>
      </c>
      <c r="C444" s="5">
        <v>6</v>
      </c>
      <c r="D444" s="23">
        <v>2210</v>
      </c>
      <c r="F444" t="str">
        <f>MID(Tabla3[[#This Row],[DESCRIPCION]],1,10)</f>
        <v xml:space="preserve">215/45R18 </v>
      </c>
    </row>
    <row r="445" spans="1:6" x14ac:dyDescent="0.3">
      <c r="A445" s="5" t="s">
        <v>7856</v>
      </c>
      <c r="B445" s="5" t="s">
        <v>7857</v>
      </c>
      <c r="C445" s="5">
        <v>12</v>
      </c>
      <c r="D445" s="23">
        <v>3440</v>
      </c>
      <c r="F445" t="str">
        <f>MID(Tabla3[[#This Row],[DESCRIPCION]],1,10)</f>
        <v xml:space="preserve">215/50R18 </v>
      </c>
    </row>
    <row r="446" spans="1:6" x14ac:dyDescent="0.3">
      <c r="A446" s="5" t="s">
        <v>3357</v>
      </c>
      <c r="B446" s="5" t="s">
        <v>3358</v>
      </c>
      <c r="C446" s="5">
        <v>20</v>
      </c>
      <c r="D446" s="23">
        <v>3330</v>
      </c>
      <c r="F446" t="str">
        <f>MID(Tabla3[[#This Row],[DESCRIPCION]],1,10)</f>
        <v xml:space="preserve">205/55R16 </v>
      </c>
    </row>
    <row r="447" spans="1:6" x14ac:dyDescent="0.3">
      <c r="A447" s="5" t="s">
        <v>3359</v>
      </c>
      <c r="B447" s="5" t="s">
        <v>3360</v>
      </c>
      <c r="C447" s="5">
        <v>2</v>
      </c>
      <c r="D447" s="23">
        <v>6870</v>
      </c>
      <c r="F447" t="str">
        <f>MID(Tabla3[[#This Row],[DESCRIPCION]],1,10)</f>
        <v xml:space="preserve">255/40R18 </v>
      </c>
    </row>
    <row r="448" spans="1:6" x14ac:dyDescent="0.3">
      <c r="A448" s="5" t="s">
        <v>3361</v>
      </c>
      <c r="B448" s="5" t="s">
        <v>3362</v>
      </c>
      <c r="C448" s="5">
        <v>5</v>
      </c>
      <c r="D448" s="23">
        <v>1990</v>
      </c>
      <c r="F448" t="str">
        <f>MID(Tabla3[[#This Row],[DESCRIPCION]],1,10)</f>
        <v xml:space="preserve">205/40R17 </v>
      </c>
    </row>
    <row r="449" spans="1:6" x14ac:dyDescent="0.3">
      <c r="A449" s="5" t="s">
        <v>9374</v>
      </c>
      <c r="B449" s="5" t="s">
        <v>9375</v>
      </c>
      <c r="C449" s="5">
        <v>12</v>
      </c>
      <c r="D449" s="23">
        <v>1170</v>
      </c>
      <c r="F449" t="str">
        <f>MID(Tabla3[[#This Row],[DESCRIPCION]],1,10)</f>
        <v xml:space="preserve">165/70R13 </v>
      </c>
    </row>
    <row r="450" spans="1:6" x14ac:dyDescent="0.3">
      <c r="A450" s="5" t="s">
        <v>3363</v>
      </c>
      <c r="B450" s="5" t="s">
        <v>8707</v>
      </c>
      <c r="C450" s="5">
        <v>20</v>
      </c>
      <c r="D450" s="23">
        <v>4860</v>
      </c>
      <c r="F450" t="str">
        <f>MID(Tabla3[[#This Row],[DESCRIPCION]],1,10)</f>
        <v xml:space="preserve">245/45R19 </v>
      </c>
    </row>
    <row r="451" spans="1:6" x14ac:dyDescent="0.3">
      <c r="A451" s="5" t="s">
        <v>10258</v>
      </c>
      <c r="B451" s="5" t="s">
        <v>10259</v>
      </c>
      <c r="C451" s="5">
        <v>12</v>
      </c>
      <c r="D451" s="23">
        <v>1970</v>
      </c>
      <c r="F451" t="str">
        <f>MID(Tabla3[[#This Row],[DESCRIPCION]],1,10)</f>
        <v xml:space="preserve">205/45R16 </v>
      </c>
    </row>
    <row r="452" spans="1:6" x14ac:dyDescent="0.3">
      <c r="A452" s="5" t="s">
        <v>3364</v>
      </c>
      <c r="B452" s="5" t="s">
        <v>8708</v>
      </c>
      <c r="C452" s="5">
        <v>12</v>
      </c>
      <c r="D452" s="23">
        <v>1990</v>
      </c>
      <c r="F452" t="str">
        <f>MID(Tabla3[[#This Row],[DESCRIPCION]],1,10)</f>
        <v xml:space="preserve">205/70R15 </v>
      </c>
    </row>
    <row r="453" spans="1:6" x14ac:dyDescent="0.3">
      <c r="A453" s="5" t="s">
        <v>9376</v>
      </c>
      <c r="B453" s="5" t="s">
        <v>9377</v>
      </c>
      <c r="C453" s="5">
        <v>20</v>
      </c>
      <c r="D453" s="23">
        <v>2820</v>
      </c>
      <c r="F453" t="str">
        <f>MID(Tabla3[[#This Row],[DESCRIPCION]],1,10)</f>
        <v xml:space="preserve">225/55R19 </v>
      </c>
    </row>
    <row r="454" spans="1:6" x14ac:dyDescent="0.3">
      <c r="A454" s="5" t="s">
        <v>9378</v>
      </c>
      <c r="B454" s="5" t="s">
        <v>9379</v>
      </c>
      <c r="C454" s="5">
        <v>2</v>
      </c>
      <c r="D454" s="23">
        <v>1600</v>
      </c>
      <c r="F454" t="str">
        <f>MID(Tabla3[[#This Row],[DESCRIPCION]],1,10)</f>
        <v xml:space="preserve">185/65R15 </v>
      </c>
    </row>
    <row r="455" spans="1:6" x14ac:dyDescent="0.3">
      <c r="A455" s="5" t="s">
        <v>3365</v>
      </c>
      <c r="B455" s="5" t="s">
        <v>3366</v>
      </c>
      <c r="C455" s="5">
        <v>20</v>
      </c>
      <c r="D455" s="23">
        <v>1630</v>
      </c>
      <c r="F455" t="str">
        <f>MID(Tabla3[[#This Row],[DESCRIPCION]],1,10)</f>
        <v xml:space="preserve">195/50R15 </v>
      </c>
    </row>
    <row r="456" spans="1:6" x14ac:dyDescent="0.3">
      <c r="A456" s="5" t="s">
        <v>10260</v>
      </c>
      <c r="B456" s="5" t="s">
        <v>10261</v>
      </c>
      <c r="C456" s="5">
        <v>20</v>
      </c>
      <c r="D456" s="23">
        <v>1350</v>
      </c>
      <c r="F456" t="str">
        <f>MID(Tabla3[[#This Row],[DESCRIPCION]],1,10)</f>
        <v xml:space="preserve">195/50R15 </v>
      </c>
    </row>
    <row r="457" spans="1:6" x14ac:dyDescent="0.3">
      <c r="A457" s="5" t="s">
        <v>8320</v>
      </c>
      <c r="B457" s="5" t="s">
        <v>8321</v>
      </c>
      <c r="C457" s="5">
        <v>20</v>
      </c>
      <c r="D457" s="23">
        <v>1650</v>
      </c>
      <c r="F457" t="str">
        <f>MID(Tabla3[[#This Row],[DESCRIPCION]],1,10)</f>
        <v xml:space="preserve">195/55R15 </v>
      </c>
    </row>
    <row r="458" spans="1:6" x14ac:dyDescent="0.3">
      <c r="A458" s="5" t="s">
        <v>3367</v>
      </c>
      <c r="B458" s="5" t="s">
        <v>3368</v>
      </c>
      <c r="C458" s="5">
        <v>3</v>
      </c>
      <c r="D458" s="23">
        <v>1880</v>
      </c>
      <c r="F458" t="str">
        <f>MID(Tabla3[[#This Row],[DESCRIPCION]],1,10)</f>
        <v xml:space="preserve">195/60R14 </v>
      </c>
    </row>
    <row r="459" spans="1:6" x14ac:dyDescent="0.3">
      <c r="A459" s="5" t="s">
        <v>9380</v>
      </c>
      <c r="B459" s="5" t="s">
        <v>9381</v>
      </c>
      <c r="C459" s="5">
        <v>4</v>
      </c>
      <c r="D459" s="23">
        <v>1500</v>
      </c>
      <c r="F459" t="str">
        <f>MID(Tabla3[[#This Row],[DESCRIPCION]],1,10)</f>
        <v xml:space="preserve">195/60R14 </v>
      </c>
    </row>
    <row r="460" spans="1:6" x14ac:dyDescent="0.3">
      <c r="A460" s="5" t="s">
        <v>4475</v>
      </c>
      <c r="B460" s="5" t="s">
        <v>8709</v>
      </c>
      <c r="C460" s="5">
        <v>12</v>
      </c>
      <c r="D460" s="23">
        <v>2870</v>
      </c>
      <c r="F460" t="str">
        <f>MID(Tabla3[[#This Row],[DESCRIPCION]],1,10)</f>
        <v xml:space="preserve">195/60R16 </v>
      </c>
    </row>
    <row r="461" spans="1:6" x14ac:dyDescent="0.3">
      <c r="A461" s="5" t="s">
        <v>3369</v>
      </c>
      <c r="B461" s="5" t="s">
        <v>8710</v>
      </c>
      <c r="C461" s="5">
        <v>4</v>
      </c>
      <c r="D461" s="23">
        <v>2250</v>
      </c>
      <c r="F461" t="str">
        <f>MID(Tabla3[[#This Row],[DESCRIPCION]],1,10)</f>
        <v>195/R14 Ha</v>
      </c>
    </row>
    <row r="462" spans="1:6" x14ac:dyDescent="0.3">
      <c r="A462" s="24" t="s">
        <v>9382</v>
      </c>
      <c r="B462" s="24" t="s">
        <v>9383</v>
      </c>
      <c r="C462" s="24">
        <v>20</v>
      </c>
      <c r="D462" s="25">
        <v>1850</v>
      </c>
      <c r="F462" t="str">
        <f>MID(Tabla3[[#This Row],[DESCRIPCION]],1,10)</f>
        <v xml:space="preserve">205/50R15 </v>
      </c>
    </row>
    <row r="463" spans="1:6" x14ac:dyDescent="0.3">
      <c r="A463" s="5" t="s">
        <v>10074</v>
      </c>
      <c r="B463" s="5" t="s">
        <v>10075</v>
      </c>
      <c r="C463" s="5">
        <v>8</v>
      </c>
      <c r="D463" s="23">
        <v>3500</v>
      </c>
      <c r="F463" t="str">
        <f>MID(Tabla3[[#This Row],[DESCRIPCION]],1,10)</f>
        <v xml:space="preserve">205/55R16 </v>
      </c>
    </row>
    <row r="464" spans="1:6" x14ac:dyDescent="0.3">
      <c r="A464" s="5" t="s">
        <v>3370</v>
      </c>
      <c r="B464" s="5" t="s">
        <v>3371</v>
      </c>
      <c r="C464" s="5">
        <v>14</v>
      </c>
      <c r="D464" s="23">
        <v>1610</v>
      </c>
      <c r="F464" t="str">
        <f>MID(Tabla3[[#This Row],[DESCRIPCION]],1,10)</f>
        <v xml:space="preserve">205/55R16 </v>
      </c>
    </row>
    <row r="465" spans="1:6" x14ac:dyDescent="0.3">
      <c r="A465" s="5" t="s">
        <v>9592</v>
      </c>
      <c r="B465" s="5" t="s">
        <v>9593</v>
      </c>
      <c r="C465" s="5">
        <v>4</v>
      </c>
      <c r="D465" s="23">
        <v>3090</v>
      </c>
      <c r="F465" t="str">
        <f>MID(Tabla3[[#This Row],[DESCRIPCION]],1,10)</f>
        <v xml:space="preserve">205/55R16 </v>
      </c>
    </row>
    <row r="466" spans="1:6" x14ac:dyDescent="0.3">
      <c r="A466" s="5" t="s">
        <v>3372</v>
      </c>
      <c r="B466" s="5" t="s">
        <v>3373</v>
      </c>
      <c r="C466" s="5">
        <v>9</v>
      </c>
      <c r="D466" s="23">
        <v>3560</v>
      </c>
      <c r="F466" t="str">
        <f>MID(Tabla3[[#This Row],[DESCRIPCION]],1,10)</f>
        <v xml:space="preserve">205/55R17 </v>
      </c>
    </row>
    <row r="467" spans="1:6" x14ac:dyDescent="0.3">
      <c r="A467" s="5" t="s">
        <v>9384</v>
      </c>
      <c r="B467" s="5" t="s">
        <v>9385</v>
      </c>
      <c r="C467" s="5">
        <v>7</v>
      </c>
      <c r="D467" s="23">
        <v>1290</v>
      </c>
      <c r="F467" t="str">
        <f>MID(Tabla3[[#This Row],[DESCRIPCION]],1,10)</f>
        <v xml:space="preserve">205/65R15 </v>
      </c>
    </row>
    <row r="468" spans="1:6" x14ac:dyDescent="0.3">
      <c r="A468" s="5" t="s">
        <v>3374</v>
      </c>
      <c r="B468" s="5" t="s">
        <v>3375</v>
      </c>
      <c r="C468" s="5">
        <v>2</v>
      </c>
      <c r="D468" s="23">
        <v>1460</v>
      </c>
      <c r="F468" t="str">
        <f>MID(Tabla3[[#This Row],[DESCRIPCION]],1,10)</f>
        <v xml:space="preserve">205/65R15 </v>
      </c>
    </row>
    <row r="469" spans="1:6" x14ac:dyDescent="0.3">
      <c r="A469" s="5" t="s">
        <v>8322</v>
      </c>
      <c r="B469" s="5" t="s">
        <v>8323</v>
      </c>
      <c r="C469" s="5">
        <v>17</v>
      </c>
      <c r="D469" s="23">
        <v>1580</v>
      </c>
      <c r="F469" t="str">
        <f>MID(Tabla3[[#This Row],[DESCRIPCION]],1,10)</f>
        <v xml:space="preserve">205/70R14 </v>
      </c>
    </row>
    <row r="470" spans="1:6" x14ac:dyDescent="0.3">
      <c r="A470" s="5" t="s">
        <v>3376</v>
      </c>
      <c r="B470" s="5" t="s">
        <v>3377</v>
      </c>
      <c r="C470" s="5">
        <v>11</v>
      </c>
      <c r="D470" s="23">
        <v>1740</v>
      </c>
      <c r="F470" t="str">
        <f>MID(Tabla3[[#This Row],[DESCRIPCION]],1,10)</f>
        <v xml:space="preserve">205/70R15 </v>
      </c>
    </row>
    <row r="471" spans="1:6" x14ac:dyDescent="0.3">
      <c r="A471" s="5" t="s">
        <v>9594</v>
      </c>
      <c r="B471" s="5" t="s">
        <v>9595</v>
      </c>
      <c r="C471" s="5">
        <v>20</v>
      </c>
      <c r="D471" s="23">
        <v>4150</v>
      </c>
      <c r="F471" t="str">
        <f>MID(Tabla3[[#This Row],[DESCRIPCION]],1,10)</f>
        <v xml:space="preserve">215/40R18 </v>
      </c>
    </row>
    <row r="472" spans="1:6" x14ac:dyDescent="0.3">
      <c r="A472" s="5" t="s">
        <v>3378</v>
      </c>
      <c r="B472" s="5" t="s">
        <v>3379</v>
      </c>
      <c r="C472" s="5">
        <v>2</v>
      </c>
      <c r="D472" s="23">
        <v>3100</v>
      </c>
      <c r="F472" t="str">
        <f>MID(Tabla3[[#This Row],[DESCRIPCION]],1,10)</f>
        <v xml:space="preserve">215/60R15 </v>
      </c>
    </row>
    <row r="473" spans="1:6" x14ac:dyDescent="0.3">
      <c r="A473" s="5" t="s">
        <v>9386</v>
      </c>
      <c r="B473" s="5" t="s">
        <v>9387</v>
      </c>
      <c r="C473" s="5">
        <v>12</v>
      </c>
      <c r="D473" s="23">
        <v>2150</v>
      </c>
      <c r="F473" t="str">
        <f>MID(Tabla3[[#This Row],[DESCRIPCION]],1,10)</f>
        <v xml:space="preserve">215/65R16 </v>
      </c>
    </row>
    <row r="474" spans="1:6" x14ac:dyDescent="0.3">
      <c r="A474" s="5" t="s">
        <v>8711</v>
      </c>
      <c r="B474" s="5" t="s">
        <v>9596</v>
      </c>
      <c r="C474" s="5">
        <v>20</v>
      </c>
      <c r="D474" s="23">
        <v>1780</v>
      </c>
      <c r="F474" t="str">
        <f>MID(Tabla3[[#This Row],[DESCRIPCION]],1,10)</f>
        <v xml:space="preserve">215/65R16 </v>
      </c>
    </row>
    <row r="475" spans="1:6" x14ac:dyDescent="0.3">
      <c r="A475" s="5" t="s">
        <v>3380</v>
      </c>
      <c r="B475" s="5" t="s">
        <v>3381</v>
      </c>
      <c r="C475" s="5">
        <v>1</v>
      </c>
      <c r="D475" s="23">
        <v>1960</v>
      </c>
      <c r="F475" t="str">
        <f>MID(Tabla3[[#This Row],[DESCRIPCION]],1,10)</f>
        <v xml:space="preserve">215/70R15 </v>
      </c>
    </row>
    <row r="476" spans="1:6" x14ac:dyDescent="0.3">
      <c r="A476" s="5" t="s">
        <v>9388</v>
      </c>
      <c r="B476" s="5" t="s">
        <v>9389</v>
      </c>
      <c r="C476" s="5">
        <v>7</v>
      </c>
      <c r="D476" s="23">
        <v>2430</v>
      </c>
      <c r="F476" t="str">
        <f>MID(Tabla3[[#This Row],[DESCRIPCION]],1,10)</f>
        <v xml:space="preserve">215/70R16 </v>
      </c>
    </row>
    <row r="477" spans="1:6" x14ac:dyDescent="0.3">
      <c r="A477" s="5" t="s">
        <v>4476</v>
      </c>
      <c r="B477" s="5" t="s">
        <v>8712</v>
      </c>
      <c r="C477" s="5">
        <v>6</v>
      </c>
      <c r="D477" s="23">
        <v>3340</v>
      </c>
      <c r="F477" t="str">
        <f>MID(Tabla3[[#This Row],[DESCRIPCION]],1,10)</f>
        <v xml:space="preserve">215/85R16 </v>
      </c>
    </row>
    <row r="478" spans="1:6" x14ac:dyDescent="0.3">
      <c r="A478" s="5" t="s">
        <v>9597</v>
      </c>
      <c r="B478" s="5" t="s">
        <v>9598</v>
      </c>
      <c r="C478" s="5">
        <v>4</v>
      </c>
      <c r="D478" s="23">
        <v>7030</v>
      </c>
      <c r="F478" t="str">
        <f>MID(Tabla3[[#This Row],[DESCRIPCION]],1,10)</f>
        <v xml:space="preserve">225/35R19 </v>
      </c>
    </row>
    <row r="479" spans="1:6" x14ac:dyDescent="0.3">
      <c r="A479" s="5" t="s">
        <v>3382</v>
      </c>
      <c r="B479" s="5" t="s">
        <v>3383</v>
      </c>
      <c r="C479" s="5">
        <v>8</v>
      </c>
      <c r="D479" s="23">
        <v>5400</v>
      </c>
      <c r="F479" t="str">
        <f>MID(Tabla3[[#This Row],[DESCRIPCION]],1,10)</f>
        <v xml:space="preserve">225/40R18 </v>
      </c>
    </row>
    <row r="480" spans="1:6" x14ac:dyDescent="0.3">
      <c r="A480" s="5" t="s">
        <v>3384</v>
      </c>
      <c r="B480" s="5" t="s">
        <v>3385</v>
      </c>
      <c r="C480" s="5">
        <v>2</v>
      </c>
      <c r="D480" s="23">
        <v>9060</v>
      </c>
      <c r="F480" t="str">
        <f>MID(Tabla3[[#This Row],[DESCRIPCION]],1,10)</f>
        <v xml:space="preserve">225/40R19 </v>
      </c>
    </row>
    <row r="481" spans="1:6" x14ac:dyDescent="0.3">
      <c r="A481" s="5" t="s">
        <v>3386</v>
      </c>
      <c r="B481" s="5" t="s">
        <v>8713</v>
      </c>
      <c r="C481" s="5">
        <v>4</v>
      </c>
      <c r="D481" s="23">
        <v>8970</v>
      </c>
      <c r="F481" t="str">
        <f>MID(Tabla3[[#This Row],[DESCRIPCION]],1,10)</f>
        <v xml:space="preserve">225/45R19 </v>
      </c>
    </row>
    <row r="482" spans="1:6" x14ac:dyDescent="0.3">
      <c r="A482" s="24" t="s">
        <v>3387</v>
      </c>
      <c r="B482" s="24" t="s">
        <v>3388</v>
      </c>
      <c r="C482" s="24">
        <v>4</v>
      </c>
      <c r="D482" s="25">
        <v>1660</v>
      </c>
      <c r="F482" t="str">
        <f>MID(Tabla3[[#This Row],[DESCRIPCION]],1,10)</f>
        <v xml:space="preserve">225/55R16 </v>
      </c>
    </row>
    <row r="483" spans="1:6" x14ac:dyDescent="0.3">
      <c r="A483" s="5" t="s">
        <v>3389</v>
      </c>
      <c r="B483" s="5" t="s">
        <v>3390</v>
      </c>
      <c r="C483" s="5">
        <v>1</v>
      </c>
      <c r="D483" s="23">
        <v>1690</v>
      </c>
      <c r="F483" t="str">
        <f>MID(Tabla3[[#This Row],[DESCRIPCION]],1,10)</f>
        <v xml:space="preserve">225/55R16 </v>
      </c>
    </row>
    <row r="484" spans="1:6" x14ac:dyDescent="0.3">
      <c r="A484" s="5" t="s">
        <v>9599</v>
      </c>
      <c r="B484" s="5" t="s">
        <v>9600</v>
      </c>
      <c r="C484" s="5">
        <v>1</v>
      </c>
      <c r="D484" s="23">
        <v>2630</v>
      </c>
      <c r="F484" t="str">
        <f>MID(Tabla3[[#This Row],[DESCRIPCION]],1,10)</f>
        <v xml:space="preserve">225/55R18 </v>
      </c>
    </row>
    <row r="485" spans="1:6" x14ac:dyDescent="0.3">
      <c r="A485" s="5" t="s">
        <v>10262</v>
      </c>
      <c r="B485" s="5" t="s">
        <v>10263</v>
      </c>
      <c r="C485" s="5">
        <v>19</v>
      </c>
      <c r="D485" s="23">
        <v>4310</v>
      </c>
      <c r="F485" t="str">
        <f>MID(Tabla3[[#This Row],[DESCRIPCION]],1,10)</f>
        <v xml:space="preserve">225/55R19 </v>
      </c>
    </row>
    <row r="486" spans="1:6" x14ac:dyDescent="0.3">
      <c r="A486" s="5" t="s">
        <v>3391</v>
      </c>
      <c r="B486" s="5" t="s">
        <v>3392</v>
      </c>
      <c r="C486" s="5">
        <v>8</v>
      </c>
      <c r="D486" s="23">
        <v>3550</v>
      </c>
      <c r="F486" t="str">
        <f>MID(Tabla3[[#This Row],[DESCRIPCION]],1,10)</f>
        <v xml:space="preserve">225/65R16 </v>
      </c>
    </row>
    <row r="487" spans="1:6" x14ac:dyDescent="0.3">
      <c r="A487" s="5" t="s">
        <v>3393</v>
      </c>
      <c r="B487" s="5" t="s">
        <v>8714</v>
      </c>
      <c r="C487" s="5">
        <v>1</v>
      </c>
      <c r="D487" s="23">
        <v>2380</v>
      </c>
      <c r="F487" t="str">
        <f>MID(Tabla3[[#This Row],[DESCRIPCION]],1,10)</f>
        <v xml:space="preserve">225/65R16 </v>
      </c>
    </row>
    <row r="488" spans="1:6" x14ac:dyDescent="0.3">
      <c r="A488" s="5" t="s">
        <v>8324</v>
      </c>
      <c r="B488" s="5" t="s">
        <v>8325</v>
      </c>
      <c r="C488" s="5">
        <v>9</v>
      </c>
      <c r="D488" s="23">
        <v>1660</v>
      </c>
      <c r="F488" t="str">
        <f>MID(Tabla3[[#This Row],[DESCRIPCION]],1,10)</f>
        <v xml:space="preserve">225/65R17 </v>
      </c>
    </row>
    <row r="489" spans="1:6" x14ac:dyDescent="0.3">
      <c r="A489" s="5" t="s">
        <v>3394</v>
      </c>
      <c r="B489" s="5" t="s">
        <v>8715</v>
      </c>
      <c r="C489" s="5">
        <v>6</v>
      </c>
      <c r="D489" s="23">
        <v>3500</v>
      </c>
      <c r="F489" t="str">
        <f>MID(Tabla3[[#This Row],[DESCRIPCION]],1,10)</f>
        <v xml:space="preserve">225/70R16 </v>
      </c>
    </row>
    <row r="490" spans="1:6" x14ac:dyDescent="0.3">
      <c r="A490" s="5" t="s">
        <v>3395</v>
      </c>
      <c r="B490" s="5" t="s">
        <v>3396</v>
      </c>
      <c r="C490" s="5">
        <v>20</v>
      </c>
      <c r="D490" s="23">
        <v>3690</v>
      </c>
      <c r="F490" t="str">
        <f>MID(Tabla3[[#This Row],[DESCRIPCION]],1,10)</f>
        <v xml:space="preserve">235/35R19 </v>
      </c>
    </row>
    <row r="491" spans="1:6" x14ac:dyDescent="0.3">
      <c r="A491" s="5" t="s">
        <v>9601</v>
      </c>
      <c r="B491" s="5" t="s">
        <v>9602</v>
      </c>
      <c r="C491" s="5">
        <v>4</v>
      </c>
      <c r="D491" s="23">
        <v>7700</v>
      </c>
      <c r="F491" t="str">
        <f>MID(Tabla3[[#This Row],[DESCRIPCION]],1,10)</f>
        <v xml:space="preserve">235/35R19 </v>
      </c>
    </row>
    <row r="492" spans="1:6" x14ac:dyDescent="0.3">
      <c r="A492" s="5" t="s">
        <v>3397</v>
      </c>
      <c r="B492" s="5" t="s">
        <v>3398</v>
      </c>
      <c r="C492" s="5">
        <v>4</v>
      </c>
      <c r="D492" s="23">
        <v>9500</v>
      </c>
      <c r="F492" t="str">
        <f>MID(Tabla3[[#This Row],[DESCRIPCION]],1,10)</f>
        <v xml:space="preserve">235/35R19 </v>
      </c>
    </row>
    <row r="493" spans="1:6" x14ac:dyDescent="0.3">
      <c r="A493" s="5" t="s">
        <v>9603</v>
      </c>
      <c r="B493" s="5" t="s">
        <v>9604</v>
      </c>
      <c r="C493" s="5">
        <v>4</v>
      </c>
      <c r="D493" s="23">
        <v>5270</v>
      </c>
      <c r="F493" t="str">
        <f>MID(Tabla3[[#This Row],[DESCRIPCION]],1,10)</f>
        <v xml:space="preserve">235/45R17 </v>
      </c>
    </row>
    <row r="494" spans="1:6" x14ac:dyDescent="0.3">
      <c r="A494" s="5" t="s">
        <v>3399</v>
      </c>
      <c r="B494" s="5" t="s">
        <v>9107</v>
      </c>
      <c r="C494" s="5">
        <v>4</v>
      </c>
      <c r="D494" s="23">
        <v>10450</v>
      </c>
      <c r="F494" t="str">
        <f>MID(Tabla3[[#This Row],[DESCRIPCION]],1,10)</f>
        <v xml:space="preserve">255/40R20 </v>
      </c>
    </row>
    <row r="495" spans="1:6" x14ac:dyDescent="0.3">
      <c r="A495" s="5" t="s">
        <v>3400</v>
      </c>
      <c r="B495" s="5" t="s">
        <v>8716</v>
      </c>
      <c r="C495" s="5">
        <v>20</v>
      </c>
      <c r="D495" s="23">
        <v>5360</v>
      </c>
      <c r="F495" t="str">
        <f>MID(Tabla3[[#This Row],[DESCRIPCION]],1,10)</f>
        <v xml:space="preserve">245/45R17 </v>
      </c>
    </row>
    <row r="496" spans="1:6" x14ac:dyDescent="0.3">
      <c r="A496" s="5" t="s">
        <v>9390</v>
      </c>
      <c r="B496" s="5" t="s">
        <v>9391</v>
      </c>
      <c r="C496" s="5">
        <v>7</v>
      </c>
      <c r="D496" s="23">
        <v>3700</v>
      </c>
      <c r="F496" t="str">
        <f>MID(Tabla3[[#This Row],[DESCRIPCION]],1,10)</f>
        <v xml:space="preserve">255/40R17 </v>
      </c>
    </row>
    <row r="497" spans="1:6" x14ac:dyDescent="0.3">
      <c r="A497" s="5" t="s">
        <v>3401</v>
      </c>
      <c r="B497" s="5" t="s">
        <v>3402</v>
      </c>
      <c r="C497" s="5">
        <v>1</v>
      </c>
      <c r="D497" s="23">
        <v>2420</v>
      </c>
      <c r="F497" t="str">
        <f>MID(Tabla3[[#This Row],[DESCRIPCION]],1,10)</f>
        <v xml:space="preserve">265/75R16 </v>
      </c>
    </row>
    <row r="498" spans="1:6" x14ac:dyDescent="0.3">
      <c r="A498" s="5" t="s">
        <v>10076</v>
      </c>
      <c r="B498" s="5" t="s">
        <v>10077</v>
      </c>
      <c r="C498" s="5">
        <v>9</v>
      </c>
      <c r="D498" s="23">
        <v>4240</v>
      </c>
      <c r="F498" t="str">
        <f>MID(Tabla3[[#This Row],[DESCRIPCION]],1,10)</f>
        <v xml:space="preserve">245/45R19 </v>
      </c>
    </row>
    <row r="499" spans="1:6" x14ac:dyDescent="0.3">
      <c r="A499" s="5" t="s">
        <v>3403</v>
      </c>
      <c r="B499" s="5" t="s">
        <v>8717</v>
      </c>
      <c r="C499" s="5">
        <v>4</v>
      </c>
      <c r="D499" s="23">
        <v>9710</v>
      </c>
      <c r="F499" t="str">
        <f>MID(Tabla3[[#This Row],[DESCRIPCION]],1,10)</f>
        <v xml:space="preserve">245/35R20 </v>
      </c>
    </row>
    <row r="500" spans="1:6" x14ac:dyDescent="0.3">
      <c r="A500" s="5" t="s">
        <v>3404</v>
      </c>
      <c r="B500" s="5" t="s">
        <v>3405</v>
      </c>
      <c r="C500" s="5">
        <v>6</v>
      </c>
      <c r="D500" s="23">
        <v>3100</v>
      </c>
      <c r="F500" t="str">
        <f>MID(Tabla3[[#This Row],[DESCRIPCION]],1,10)</f>
        <v xml:space="preserve">245/65R17 </v>
      </c>
    </row>
    <row r="501" spans="1:6" x14ac:dyDescent="0.3">
      <c r="A501" s="5" t="s">
        <v>3406</v>
      </c>
      <c r="B501" s="5" t="s">
        <v>8718</v>
      </c>
      <c r="C501" s="5">
        <v>4</v>
      </c>
      <c r="D501" s="23">
        <v>6060</v>
      </c>
      <c r="F501" t="str">
        <f>MID(Tabla3[[#This Row],[DESCRIPCION]],1,10)</f>
        <v xml:space="preserve">235/60R18 </v>
      </c>
    </row>
    <row r="502" spans="1:6" x14ac:dyDescent="0.3">
      <c r="A502" s="24" t="s">
        <v>3407</v>
      </c>
      <c r="B502" s="24" t="s">
        <v>8719</v>
      </c>
      <c r="C502" s="24">
        <v>6</v>
      </c>
      <c r="D502" s="25">
        <v>9980</v>
      </c>
      <c r="F502" t="str">
        <f>MID(Tabla3[[#This Row],[DESCRIPCION]],1,10)</f>
        <v xml:space="preserve">275/35R20 </v>
      </c>
    </row>
    <row r="503" spans="1:6" x14ac:dyDescent="0.3">
      <c r="A503" s="5" t="s">
        <v>3408</v>
      </c>
      <c r="B503" s="5" t="s">
        <v>3409</v>
      </c>
      <c r="C503" s="5">
        <v>20</v>
      </c>
      <c r="D503" s="23">
        <v>2330</v>
      </c>
      <c r="F503" t="str">
        <f>MID(Tabla3[[#This Row],[DESCRIPCION]],1,10)</f>
        <v xml:space="preserve">225/60R17 </v>
      </c>
    </row>
    <row r="504" spans="1:6" x14ac:dyDescent="0.3">
      <c r="A504" s="5" t="s">
        <v>3410</v>
      </c>
      <c r="B504" s="5" t="s">
        <v>3411</v>
      </c>
      <c r="C504" s="5">
        <v>4</v>
      </c>
      <c r="D504" s="23">
        <v>5480</v>
      </c>
      <c r="F504" t="str">
        <f>MID(Tabla3[[#This Row],[DESCRIPCION]],1,10)</f>
        <v xml:space="preserve">235/55R19 </v>
      </c>
    </row>
    <row r="505" spans="1:6" x14ac:dyDescent="0.3">
      <c r="A505" s="5" t="s">
        <v>3412</v>
      </c>
      <c r="B505" s="5" t="s">
        <v>3413</v>
      </c>
      <c r="C505" s="5">
        <v>20</v>
      </c>
      <c r="D505" s="23">
        <v>2050</v>
      </c>
      <c r="F505" t="str">
        <f>MID(Tabla3[[#This Row],[DESCRIPCION]],1,10)</f>
        <v xml:space="preserve">235/60R16 </v>
      </c>
    </row>
    <row r="506" spans="1:6" x14ac:dyDescent="0.3">
      <c r="A506" s="5" t="s">
        <v>9605</v>
      </c>
      <c r="B506" s="5" t="s">
        <v>9606</v>
      </c>
      <c r="C506" s="5">
        <v>4</v>
      </c>
      <c r="D506" s="23">
        <v>9710</v>
      </c>
      <c r="F506" t="str">
        <f>MID(Tabla3[[#This Row],[DESCRIPCION]],1,10)</f>
        <v xml:space="preserve">245/35R20 </v>
      </c>
    </row>
    <row r="507" spans="1:6" x14ac:dyDescent="0.3">
      <c r="A507" s="5" t="s">
        <v>3414</v>
      </c>
      <c r="B507" s="5" t="s">
        <v>3415</v>
      </c>
      <c r="C507" s="5">
        <v>2</v>
      </c>
      <c r="D507" s="23">
        <v>4610</v>
      </c>
      <c r="F507" t="str">
        <f>MID(Tabla3[[#This Row],[DESCRIPCION]],1,10)</f>
        <v xml:space="preserve">245/45R18 </v>
      </c>
    </row>
    <row r="508" spans="1:6" x14ac:dyDescent="0.3">
      <c r="A508" s="5" t="s">
        <v>3416</v>
      </c>
      <c r="B508" s="5" t="s">
        <v>8720</v>
      </c>
      <c r="C508" s="5">
        <v>8</v>
      </c>
      <c r="D508" s="23">
        <v>6960</v>
      </c>
      <c r="F508" t="str">
        <f>MID(Tabla3[[#This Row],[DESCRIPCION]],1,10)</f>
        <v xml:space="preserve">255/40R19 </v>
      </c>
    </row>
    <row r="509" spans="1:6" x14ac:dyDescent="0.3">
      <c r="A509" s="5" t="s">
        <v>8326</v>
      </c>
      <c r="B509" s="5" t="s">
        <v>8327</v>
      </c>
      <c r="C509" s="5">
        <v>3</v>
      </c>
      <c r="D509" s="23">
        <v>9400</v>
      </c>
      <c r="F509" t="str">
        <f>MID(Tabla3[[#This Row],[DESCRIPCION]],1,10)</f>
        <v xml:space="preserve">255/45R20 </v>
      </c>
    </row>
    <row r="510" spans="1:6" x14ac:dyDescent="0.3">
      <c r="A510" s="5" t="s">
        <v>3417</v>
      </c>
      <c r="B510" s="5" t="s">
        <v>3418</v>
      </c>
      <c r="C510" s="5">
        <v>1</v>
      </c>
      <c r="D510" s="23">
        <v>2150</v>
      </c>
      <c r="F510" t="str">
        <f>MID(Tabla3[[#This Row],[DESCRIPCION]],1,10)</f>
        <v xml:space="preserve">255/50R19 </v>
      </c>
    </row>
    <row r="511" spans="1:6" x14ac:dyDescent="0.3">
      <c r="A511" s="5" t="s">
        <v>4477</v>
      </c>
      <c r="B511" s="5" t="s">
        <v>4478</v>
      </c>
      <c r="C511" s="5">
        <v>6</v>
      </c>
      <c r="D511" s="23">
        <v>3860</v>
      </c>
      <c r="F511" t="str">
        <f>MID(Tabla3[[#This Row],[DESCRIPCION]],1,10)</f>
        <v xml:space="preserve">265/50R20 </v>
      </c>
    </row>
    <row r="512" spans="1:6" x14ac:dyDescent="0.3">
      <c r="A512" s="5" t="s">
        <v>3419</v>
      </c>
      <c r="B512" s="5" t="s">
        <v>3420</v>
      </c>
      <c r="C512" s="5">
        <v>11</v>
      </c>
      <c r="D512" s="23">
        <v>4330</v>
      </c>
      <c r="F512" t="str">
        <f>MID(Tabla3[[#This Row],[DESCRIPCION]],1,10)</f>
        <v xml:space="preserve">265/50R20 </v>
      </c>
    </row>
    <row r="513" spans="1:6" x14ac:dyDescent="0.3">
      <c r="A513" s="5" t="s">
        <v>3421</v>
      </c>
      <c r="B513" s="5" t="s">
        <v>3422</v>
      </c>
      <c r="C513" s="5">
        <v>4</v>
      </c>
      <c r="D513" s="23">
        <v>2670</v>
      </c>
      <c r="F513" t="str">
        <f>MID(Tabla3[[#This Row],[DESCRIPCION]],1,10)</f>
        <v xml:space="preserve">265/70R15 </v>
      </c>
    </row>
    <row r="514" spans="1:6" x14ac:dyDescent="0.3">
      <c r="A514" s="5" t="s">
        <v>3423</v>
      </c>
      <c r="B514" s="5" t="s">
        <v>3424</v>
      </c>
      <c r="C514" s="5">
        <v>8</v>
      </c>
      <c r="D514" s="23">
        <v>9130</v>
      </c>
      <c r="F514" t="str">
        <f>MID(Tabla3[[#This Row],[DESCRIPCION]],1,10)</f>
        <v xml:space="preserve">275/45R20 </v>
      </c>
    </row>
    <row r="515" spans="1:6" x14ac:dyDescent="0.3">
      <c r="A515" s="5" t="s">
        <v>3425</v>
      </c>
      <c r="B515" s="5" t="s">
        <v>9108</v>
      </c>
      <c r="C515" s="5">
        <v>1</v>
      </c>
      <c r="D515" s="23">
        <v>3430</v>
      </c>
      <c r="F515" t="str">
        <f>MID(Tabla3[[#This Row],[DESCRIPCION]],1,10)</f>
        <v xml:space="preserve">275/45R22 </v>
      </c>
    </row>
    <row r="516" spans="1:6" x14ac:dyDescent="0.3">
      <c r="A516" s="5" t="s">
        <v>3426</v>
      </c>
      <c r="B516" s="5" t="s">
        <v>8721</v>
      </c>
      <c r="C516" s="5">
        <v>20</v>
      </c>
      <c r="D516" s="23">
        <v>5160</v>
      </c>
      <c r="F516" t="str">
        <f>MID(Tabla3[[#This Row],[DESCRIPCION]],1,10)</f>
        <v xml:space="preserve">285/65R16 </v>
      </c>
    </row>
    <row r="517" spans="1:6" x14ac:dyDescent="0.3">
      <c r="A517" s="5" t="s">
        <v>8722</v>
      </c>
      <c r="B517" s="5" t="s">
        <v>8723</v>
      </c>
      <c r="C517" s="5">
        <v>20</v>
      </c>
      <c r="D517" s="23">
        <v>1740</v>
      </c>
      <c r="F517" t="str">
        <f>MID(Tabla3[[#This Row],[DESCRIPCION]],1,10)</f>
        <v xml:space="preserve">185/55R16 </v>
      </c>
    </row>
    <row r="518" spans="1:6" x14ac:dyDescent="0.3">
      <c r="A518" s="5" t="s">
        <v>9392</v>
      </c>
      <c r="B518" s="5" t="s">
        <v>9393</v>
      </c>
      <c r="C518" s="5">
        <v>8</v>
      </c>
      <c r="D518" s="23">
        <v>1450</v>
      </c>
      <c r="F518" t="str">
        <f>MID(Tabla3[[#This Row],[DESCRIPCION]],1,10)</f>
        <v xml:space="preserve">185/60R15 </v>
      </c>
    </row>
    <row r="519" spans="1:6" x14ac:dyDescent="0.3">
      <c r="A519" s="5" t="s">
        <v>3427</v>
      </c>
      <c r="B519" s="5" t="s">
        <v>3428</v>
      </c>
      <c r="C519" s="5">
        <v>7</v>
      </c>
      <c r="D519" s="23">
        <v>2010</v>
      </c>
      <c r="F519" t="str">
        <f>MID(Tabla3[[#This Row],[DESCRIPCION]],1,10)</f>
        <v xml:space="preserve">205/50R16 </v>
      </c>
    </row>
    <row r="520" spans="1:6" x14ac:dyDescent="0.3">
      <c r="A520" s="5" t="s">
        <v>8328</v>
      </c>
      <c r="B520" s="5" t="s">
        <v>8329</v>
      </c>
      <c r="C520" s="5">
        <v>5</v>
      </c>
      <c r="D520" s="23">
        <v>2090</v>
      </c>
      <c r="F520" t="str">
        <f>MID(Tabla3[[#This Row],[DESCRIPCION]],1,10)</f>
        <v xml:space="preserve">215/60R17 </v>
      </c>
    </row>
    <row r="521" spans="1:6" x14ac:dyDescent="0.3">
      <c r="A521" s="5" t="s">
        <v>3429</v>
      </c>
      <c r="B521" s="5" t="s">
        <v>3430</v>
      </c>
      <c r="C521" s="5">
        <v>9</v>
      </c>
      <c r="D521" s="23">
        <v>3030</v>
      </c>
      <c r="F521" t="str">
        <f>MID(Tabla3[[#This Row],[DESCRIPCION]],1,10)</f>
        <v xml:space="preserve">235/40R18 </v>
      </c>
    </row>
    <row r="522" spans="1:6" x14ac:dyDescent="0.3">
      <c r="A522" s="24" t="s">
        <v>3431</v>
      </c>
      <c r="B522" s="24" t="s">
        <v>3432</v>
      </c>
      <c r="C522" s="24">
        <v>7</v>
      </c>
      <c r="D522" s="25">
        <v>7660</v>
      </c>
      <c r="F522" t="str">
        <f>MID(Tabla3[[#This Row],[DESCRIPCION]],1,10)</f>
        <v xml:space="preserve">285/35R18 </v>
      </c>
    </row>
    <row r="523" spans="1:6" x14ac:dyDescent="0.3">
      <c r="A523" s="5" t="s">
        <v>3433</v>
      </c>
      <c r="B523" s="5" t="s">
        <v>8724</v>
      </c>
      <c r="C523" s="5">
        <v>8</v>
      </c>
      <c r="D523" s="23">
        <v>8890</v>
      </c>
      <c r="F523" t="str">
        <f>MID(Tabla3[[#This Row],[DESCRIPCION]],1,10)</f>
        <v xml:space="preserve">265/45R19 </v>
      </c>
    </row>
    <row r="524" spans="1:6" x14ac:dyDescent="0.3">
      <c r="A524" s="5" t="s">
        <v>8725</v>
      </c>
      <c r="B524" s="5" t="s">
        <v>8726</v>
      </c>
      <c r="C524" s="5">
        <v>4</v>
      </c>
      <c r="D524" s="23">
        <v>7300</v>
      </c>
      <c r="F524" t="str">
        <f>MID(Tabla3[[#This Row],[DESCRIPCION]],1,10)</f>
        <v xml:space="preserve">255/35R20 </v>
      </c>
    </row>
    <row r="525" spans="1:6" x14ac:dyDescent="0.3">
      <c r="A525" s="5" t="s">
        <v>3434</v>
      </c>
      <c r="B525" s="5" t="s">
        <v>3435</v>
      </c>
      <c r="C525" s="5">
        <v>4</v>
      </c>
      <c r="D525" s="23">
        <v>11170</v>
      </c>
      <c r="F525" t="str">
        <f>MID(Tabla3[[#This Row],[DESCRIPCION]],1,10)</f>
        <v xml:space="preserve">325/25R20 </v>
      </c>
    </row>
    <row r="526" spans="1:6" x14ac:dyDescent="0.3">
      <c r="A526" s="5" t="s">
        <v>3436</v>
      </c>
      <c r="B526" s="5" t="s">
        <v>3437</v>
      </c>
      <c r="C526" s="5">
        <v>2</v>
      </c>
      <c r="D526" s="23">
        <v>12940</v>
      </c>
      <c r="F526" t="str">
        <f>MID(Tabla3[[#This Row],[DESCRIPCION]],1,10)</f>
        <v xml:space="preserve">305/30R20 </v>
      </c>
    </row>
    <row r="527" spans="1:6" x14ac:dyDescent="0.3">
      <c r="A527" s="5" t="s">
        <v>3438</v>
      </c>
      <c r="B527" s="5" t="s">
        <v>3439</v>
      </c>
      <c r="C527" s="5">
        <v>2</v>
      </c>
      <c r="D527" s="23">
        <v>12590</v>
      </c>
      <c r="F527" t="str">
        <f>MID(Tabla3[[#This Row],[DESCRIPCION]],1,10)</f>
        <v xml:space="preserve">295/30R20 </v>
      </c>
    </row>
    <row r="528" spans="1:6" x14ac:dyDescent="0.3">
      <c r="A528" s="5" t="s">
        <v>3440</v>
      </c>
      <c r="B528" s="5" t="s">
        <v>3441</v>
      </c>
      <c r="C528" s="5">
        <v>2</v>
      </c>
      <c r="D528" s="23">
        <v>11130</v>
      </c>
      <c r="F528" t="str">
        <f>MID(Tabla3[[#This Row],[DESCRIPCION]],1,10)</f>
        <v xml:space="preserve">295/35R18 </v>
      </c>
    </row>
    <row r="529" spans="1:6" x14ac:dyDescent="0.3">
      <c r="A529" s="5" t="s">
        <v>9607</v>
      </c>
      <c r="B529" s="5" t="s">
        <v>9608</v>
      </c>
      <c r="C529" s="5">
        <v>10</v>
      </c>
      <c r="D529" s="23">
        <v>9710</v>
      </c>
      <c r="F529" t="str">
        <f>MID(Tabla3[[#This Row],[DESCRIPCION]],1,10)</f>
        <v xml:space="preserve">245/35R20 </v>
      </c>
    </row>
    <row r="530" spans="1:6" x14ac:dyDescent="0.3">
      <c r="A530" s="5" t="s">
        <v>4479</v>
      </c>
      <c r="B530" s="5" t="s">
        <v>4480</v>
      </c>
      <c r="C530" s="5">
        <v>8</v>
      </c>
      <c r="D530" s="23">
        <v>5980</v>
      </c>
      <c r="F530" t="str">
        <f>MID(Tabla3[[#This Row],[DESCRIPCION]],1,10)</f>
        <v xml:space="preserve">235/60R18 </v>
      </c>
    </row>
    <row r="531" spans="1:6" x14ac:dyDescent="0.3">
      <c r="A531" s="5" t="s">
        <v>4481</v>
      </c>
      <c r="B531" s="5" t="s">
        <v>4482</v>
      </c>
      <c r="C531" s="5">
        <v>2</v>
      </c>
      <c r="D531" s="23">
        <v>1930</v>
      </c>
      <c r="F531" t="str">
        <f>MID(Tabla3[[#This Row],[DESCRIPCION]],1,10)</f>
        <v xml:space="preserve">215/60R17 </v>
      </c>
    </row>
    <row r="532" spans="1:6" x14ac:dyDescent="0.3">
      <c r="A532" s="5" t="s">
        <v>3442</v>
      </c>
      <c r="B532" s="5" t="s">
        <v>3443</v>
      </c>
      <c r="C532" s="5">
        <v>1</v>
      </c>
      <c r="D532" s="23">
        <v>10710</v>
      </c>
      <c r="F532" t="str">
        <f>MID(Tabla3[[#This Row],[DESCRIPCION]],1,10)</f>
        <v xml:space="preserve">245/45R20 </v>
      </c>
    </row>
    <row r="533" spans="1:6" x14ac:dyDescent="0.3">
      <c r="A533" s="5" t="s">
        <v>3444</v>
      </c>
      <c r="B533" s="5" t="s">
        <v>3445</v>
      </c>
      <c r="C533" s="5">
        <v>4</v>
      </c>
      <c r="D533" s="23">
        <v>2580</v>
      </c>
      <c r="F533" t="str">
        <f>MID(Tabla3[[#This Row],[DESCRIPCION]],1,10)</f>
        <v xml:space="preserve">215/55R18 </v>
      </c>
    </row>
    <row r="534" spans="1:6" x14ac:dyDescent="0.3">
      <c r="A534" s="5" t="s">
        <v>8330</v>
      </c>
      <c r="B534" s="5" t="s">
        <v>8331</v>
      </c>
      <c r="C534" s="5">
        <v>18</v>
      </c>
      <c r="D534" s="23">
        <v>1720</v>
      </c>
      <c r="F534" t="str">
        <f>MID(Tabla3[[#This Row],[DESCRIPCION]],1,10)</f>
        <v xml:space="preserve">215/70R14 </v>
      </c>
    </row>
    <row r="535" spans="1:6" x14ac:dyDescent="0.3">
      <c r="A535" s="5" t="s">
        <v>3446</v>
      </c>
      <c r="B535" s="5" t="s">
        <v>3447</v>
      </c>
      <c r="C535" s="5">
        <v>6</v>
      </c>
      <c r="D535" s="23">
        <v>12550</v>
      </c>
      <c r="F535" t="str">
        <f>MID(Tabla3[[#This Row],[DESCRIPCION]],1,10)</f>
        <v xml:space="preserve">265/35R20 </v>
      </c>
    </row>
    <row r="536" spans="1:6" x14ac:dyDescent="0.3">
      <c r="A536" s="5" t="s">
        <v>9609</v>
      </c>
      <c r="B536" s="5" t="s">
        <v>9610</v>
      </c>
      <c r="C536" s="5">
        <v>2</v>
      </c>
      <c r="D536" s="23">
        <v>12450</v>
      </c>
      <c r="F536" t="str">
        <f>MID(Tabla3[[#This Row],[DESCRIPCION]],1,10)</f>
        <v xml:space="preserve">305/30R20 </v>
      </c>
    </row>
    <row r="537" spans="1:6" x14ac:dyDescent="0.3">
      <c r="A537" s="5" t="s">
        <v>3448</v>
      </c>
      <c r="B537" s="5" t="s">
        <v>3449</v>
      </c>
      <c r="C537" s="5">
        <v>8</v>
      </c>
      <c r="D537" s="23">
        <v>1710</v>
      </c>
      <c r="F537" t="str">
        <f>MID(Tabla3[[#This Row],[DESCRIPCION]],1,10)</f>
        <v xml:space="preserve">195/65R15 </v>
      </c>
    </row>
    <row r="538" spans="1:6" x14ac:dyDescent="0.3">
      <c r="A538" s="5" t="s">
        <v>10264</v>
      </c>
      <c r="B538" s="5" t="s">
        <v>10265</v>
      </c>
      <c r="C538" s="5">
        <v>12</v>
      </c>
      <c r="D538" s="23">
        <v>1850</v>
      </c>
      <c r="F538" t="str">
        <f>MID(Tabla3[[#This Row],[DESCRIPCION]],1,10)</f>
        <v xml:space="preserve">205/55R15 </v>
      </c>
    </row>
    <row r="539" spans="1:6" x14ac:dyDescent="0.3">
      <c r="A539" s="5" t="s">
        <v>3450</v>
      </c>
      <c r="B539" s="5" t="s">
        <v>8332</v>
      </c>
      <c r="C539" s="5">
        <v>20</v>
      </c>
      <c r="D539" s="23">
        <v>1620</v>
      </c>
      <c r="F539" t="str">
        <f>MID(Tabla3[[#This Row],[DESCRIPCION]],1,10)</f>
        <v xml:space="preserve">185/55R15 </v>
      </c>
    </row>
    <row r="540" spans="1:6" x14ac:dyDescent="0.3">
      <c r="A540" s="5" t="s">
        <v>3451</v>
      </c>
      <c r="B540" s="5" t="s">
        <v>3452</v>
      </c>
      <c r="C540" s="5">
        <v>4</v>
      </c>
      <c r="D540" s="23">
        <v>1490</v>
      </c>
      <c r="F540" t="str">
        <f>MID(Tabla3[[#This Row],[DESCRIPCION]],1,10)</f>
        <v xml:space="preserve">215/70R15 </v>
      </c>
    </row>
    <row r="541" spans="1:6" x14ac:dyDescent="0.3">
      <c r="A541" s="5" t="s">
        <v>10266</v>
      </c>
      <c r="B541" s="5" t="s">
        <v>10267</v>
      </c>
      <c r="C541" s="5">
        <v>20</v>
      </c>
      <c r="D541" s="23">
        <v>1850</v>
      </c>
      <c r="F541" t="str">
        <f>MID(Tabla3[[#This Row],[DESCRIPCION]],1,10)</f>
        <v xml:space="preserve">225/40R18 </v>
      </c>
    </row>
    <row r="542" spans="1:6" x14ac:dyDescent="0.3">
      <c r="A542" s="24" t="s">
        <v>3453</v>
      </c>
      <c r="B542" s="24" t="s">
        <v>3454</v>
      </c>
      <c r="C542" s="24">
        <v>5</v>
      </c>
      <c r="D542" s="25">
        <v>6330</v>
      </c>
      <c r="F542" t="str">
        <f>MID(Tabla3[[#This Row],[DESCRIPCION]],1,10)</f>
        <v xml:space="preserve">245/45R20 </v>
      </c>
    </row>
    <row r="543" spans="1:6" x14ac:dyDescent="0.3">
      <c r="A543" s="5" t="s">
        <v>3455</v>
      </c>
      <c r="B543" s="5" t="s">
        <v>3456</v>
      </c>
      <c r="C543" s="5">
        <v>8</v>
      </c>
      <c r="D543" s="23">
        <v>5300</v>
      </c>
      <c r="F543" t="str">
        <f>MID(Tabla3[[#This Row],[DESCRIPCION]],1,10)</f>
        <v xml:space="preserve">255/45R20 </v>
      </c>
    </row>
    <row r="544" spans="1:6" x14ac:dyDescent="0.3">
      <c r="A544" s="5" t="s">
        <v>3457</v>
      </c>
      <c r="B544" s="5" t="s">
        <v>8727</v>
      </c>
      <c r="C544" s="5">
        <v>1</v>
      </c>
      <c r="D544" s="23">
        <v>3740</v>
      </c>
      <c r="F544" t="str">
        <f>MID(Tabla3[[#This Row],[DESCRIPCION]],1,10)</f>
        <v xml:space="preserve">265/75R16 </v>
      </c>
    </row>
    <row r="545" spans="1:6" x14ac:dyDescent="0.3">
      <c r="A545" s="5" t="s">
        <v>3458</v>
      </c>
      <c r="B545" s="5" t="s">
        <v>9109</v>
      </c>
      <c r="C545" s="5">
        <v>1</v>
      </c>
      <c r="D545" s="23">
        <v>3500</v>
      </c>
      <c r="F545" t="str">
        <f>MID(Tabla3[[#This Row],[DESCRIPCION]],1,10)</f>
        <v xml:space="preserve">275/35R18 </v>
      </c>
    </row>
    <row r="546" spans="1:6" x14ac:dyDescent="0.3">
      <c r="A546" s="5" t="s">
        <v>9611</v>
      </c>
      <c r="B546" s="5" t="s">
        <v>9612</v>
      </c>
      <c r="C546" s="5">
        <v>1</v>
      </c>
      <c r="D546" s="23">
        <v>10870</v>
      </c>
      <c r="F546" t="str">
        <f>MID(Tabla3[[#This Row],[DESCRIPCION]],1,10)</f>
        <v xml:space="preserve">295/35R21 </v>
      </c>
    </row>
    <row r="547" spans="1:6" x14ac:dyDescent="0.3">
      <c r="A547" s="5" t="s">
        <v>3459</v>
      </c>
      <c r="B547" s="5" t="s">
        <v>3460</v>
      </c>
      <c r="C547" s="5">
        <v>1</v>
      </c>
      <c r="D547" s="23">
        <v>3680</v>
      </c>
      <c r="F547" t="str">
        <f>MID(Tabla3[[#This Row],[DESCRIPCION]],1,10)</f>
        <v xml:space="preserve">305/40R22 </v>
      </c>
    </row>
    <row r="548" spans="1:6" x14ac:dyDescent="0.3">
      <c r="A548" s="5" t="s">
        <v>9394</v>
      </c>
      <c r="B548" s="5" t="s">
        <v>9395</v>
      </c>
      <c r="C548" s="5">
        <v>12</v>
      </c>
      <c r="D548" s="23">
        <v>1260</v>
      </c>
      <c r="F548" t="str">
        <f>MID(Tabla3[[#This Row],[DESCRIPCION]],1,10)</f>
        <v xml:space="preserve">185/70R13 </v>
      </c>
    </row>
    <row r="549" spans="1:6" x14ac:dyDescent="0.3">
      <c r="A549" s="5" t="s">
        <v>10268</v>
      </c>
      <c r="B549" s="5" t="s">
        <v>10269</v>
      </c>
      <c r="C549" s="5">
        <v>1</v>
      </c>
      <c r="D549" s="23">
        <v>2050</v>
      </c>
      <c r="F549" t="str">
        <f>MID(Tabla3[[#This Row],[DESCRIPCION]],1,10)</f>
        <v xml:space="preserve">205/60R16 </v>
      </c>
    </row>
    <row r="550" spans="1:6" x14ac:dyDescent="0.3">
      <c r="A550" s="5" t="s">
        <v>9110</v>
      </c>
      <c r="B550" s="5" t="s">
        <v>9111</v>
      </c>
      <c r="C550" s="5">
        <v>6</v>
      </c>
      <c r="D550" s="23">
        <v>3250</v>
      </c>
      <c r="F550" t="str">
        <f>MID(Tabla3[[#This Row],[DESCRIPCION]],1,10)</f>
        <v xml:space="preserve">225/60R15 </v>
      </c>
    </row>
    <row r="551" spans="1:6" x14ac:dyDescent="0.3">
      <c r="A551" s="5" t="s">
        <v>3461</v>
      </c>
      <c r="B551" s="5" t="s">
        <v>3462</v>
      </c>
      <c r="C551" s="5">
        <v>4</v>
      </c>
      <c r="D551" s="23">
        <v>8000</v>
      </c>
      <c r="F551" t="str">
        <f>MID(Tabla3[[#This Row],[DESCRIPCION]],1,10)</f>
        <v xml:space="preserve">245/35R20 </v>
      </c>
    </row>
    <row r="552" spans="1:6" x14ac:dyDescent="0.3">
      <c r="A552" s="5" t="s">
        <v>3463</v>
      </c>
      <c r="B552" s="5" t="s">
        <v>3464</v>
      </c>
      <c r="C552" s="5">
        <v>4</v>
      </c>
      <c r="D552" s="23">
        <v>9860</v>
      </c>
      <c r="F552" t="str">
        <f>MID(Tabla3[[#This Row],[DESCRIPCION]],1,10)</f>
        <v xml:space="preserve">245/40R20 </v>
      </c>
    </row>
    <row r="553" spans="1:6" x14ac:dyDescent="0.3">
      <c r="A553" s="5" t="s">
        <v>3465</v>
      </c>
      <c r="B553" s="5" t="s">
        <v>3466</v>
      </c>
      <c r="C553" s="5">
        <v>4</v>
      </c>
      <c r="D553" s="23">
        <v>4650</v>
      </c>
      <c r="F553" t="str">
        <f>MID(Tabla3[[#This Row],[DESCRIPCION]],1,10)</f>
        <v xml:space="preserve">245/70R17 </v>
      </c>
    </row>
    <row r="554" spans="1:6" x14ac:dyDescent="0.3">
      <c r="A554" s="5" t="s">
        <v>3467</v>
      </c>
      <c r="B554" s="5" t="s">
        <v>3468</v>
      </c>
      <c r="C554" s="5">
        <v>20</v>
      </c>
      <c r="D554" s="23">
        <v>8040</v>
      </c>
      <c r="F554" t="str">
        <f>MID(Tabla3[[#This Row],[DESCRIPCION]],1,10)</f>
        <v xml:space="preserve">255/30R19 </v>
      </c>
    </row>
    <row r="555" spans="1:6" x14ac:dyDescent="0.3">
      <c r="A555" s="5" t="s">
        <v>3469</v>
      </c>
      <c r="B555" s="5" t="s">
        <v>3470</v>
      </c>
      <c r="C555" s="5">
        <v>2</v>
      </c>
      <c r="D555" s="23">
        <v>8360</v>
      </c>
      <c r="F555" t="str">
        <f>MID(Tabla3[[#This Row],[DESCRIPCION]],1,10)</f>
        <v xml:space="preserve">255/40R18 </v>
      </c>
    </row>
    <row r="556" spans="1:6" x14ac:dyDescent="0.3">
      <c r="A556" s="5" t="s">
        <v>3471</v>
      </c>
      <c r="B556" s="5" t="s">
        <v>8728</v>
      </c>
      <c r="C556" s="5">
        <v>3</v>
      </c>
      <c r="D556" s="23">
        <v>10420</v>
      </c>
      <c r="F556" t="str">
        <f>MID(Tabla3[[#This Row],[DESCRIPCION]],1,10)</f>
        <v xml:space="preserve">265/30R20 </v>
      </c>
    </row>
    <row r="557" spans="1:6" x14ac:dyDescent="0.3">
      <c r="A557" s="5" t="s">
        <v>3472</v>
      </c>
      <c r="B557" s="5" t="s">
        <v>8729</v>
      </c>
      <c r="C557" s="5">
        <v>1</v>
      </c>
      <c r="D557" s="23">
        <v>9980</v>
      </c>
      <c r="F557" t="str">
        <f>MID(Tabla3[[#This Row],[DESCRIPCION]],1,10)</f>
        <v xml:space="preserve">265/35R20 </v>
      </c>
    </row>
    <row r="558" spans="1:6" x14ac:dyDescent="0.3">
      <c r="A558" s="5" t="s">
        <v>9613</v>
      </c>
      <c r="B558" s="5" t="s">
        <v>9614</v>
      </c>
      <c r="C558" s="5">
        <v>2</v>
      </c>
      <c r="D558" s="23">
        <v>9960</v>
      </c>
      <c r="F558" t="str">
        <f>MID(Tabla3[[#This Row],[DESCRIPCION]],1,10)</f>
        <v xml:space="preserve">265/35R20 </v>
      </c>
    </row>
    <row r="559" spans="1:6" x14ac:dyDescent="0.3">
      <c r="A559" s="5" t="s">
        <v>3473</v>
      </c>
      <c r="B559" s="5" t="s">
        <v>3474</v>
      </c>
      <c r="C559" s="5">
        <v>8</v>
      </c>
      <c r="D559" s="23">
        <v>10000</v>
      </c>
      <c r="F559" t="str">
        <f>MID(Tabla3[[#This Row],[DESCRIPCION]],1,10)</f>
        <v xml:space="preserve">265/45R20 </v>
      </c>
    </row>
    <row r="560" spans="1:6" x14ac:dyDescent="0.3">
      <c r="A560" s="5" t="s">
        <v>4483</v>
      </c>
      <c r="B560" s="5" t="s">
        <v>4484</v>
      </c>
      <c r="C560" s="5">
        <v>9</v>
      </c>
      <c r="D560" s="23">
        <v>2780</v>
      </c>
      <c r="F560" t="str">
        <f>MID(Tabla3[[#This Row],[DESCRIPCION]],1,10)</f>
        <v xml:space="preserve">235/60R18 </v>
      </c>
    </row>
    <row r="561" spans="1:6" x14ac:dyDescent="0.3">
      <c r="A561" s="5" t="s">
        <v>3475</v>
      </c>
      <c r="B561" s="5" t="s">
        <v>3476</v>
      </c>
      <c r="C561" s="5">
        <v>1</v>
      </c>
      <c r="D561" s="23">
        <v>2200</v>
      </c>
      <c r="F561" t="str">
        <f>MID(Tabla3[[#This Row],[DESCRIPCION]],1,10)</f>
        <v xml:space="preserve">155/80R15 </v>
      </c>
    </row>
    <row r="562" spans="1:6" x14ac:dyDescent="0.3">
      <c r="A562" s="24" t="s">
        <v>3477</v>
      </c>
      <c r="B562" s="24" t="s">
        <v>3478</v>
      </c>
      <c r="C562" s="24">
        <v>12</v>
      </c>
      <c r="D562" s="25">
        <v>1690</v>
      </c>
      <c r="F562" t="str">
        <f>MID(Tabla3[[#This Row],[DESCRIPCION]],1,10)</f>
        <v xml:space="preserve">185/60R15 </v>
      </c>
    </row>
    <row r="563" spans="1:6" x14ac:dyDescent="0.3">
      <c r="A563" s="5" t="s">
        <v>9615</v>
      </c>
      <c r="B563" s="5" t="s">
        <v>9616</v>
      </c>
      <c r="C563" s="5">
        <v>4</v>
      </c>
      <c r="D563" s="23">
        <v>3040</v>
      </c>
      <c r="F563" t="str">
        <f>MID(Tabla3[[#This Row],[DESCRIPCION]],1,10)</f>
        <v xml:space="preserve">225/55R19 </v>
      </c>
    </row>
    <row r="564" spans="1:6" x14ac:dyDescent="0.3">
      <c r="A564" s="5" t="s">
        <v>4567</v>
      </c>
      <c r="B564" s="5" t="s">
        <v>4568</v>
      </c>
      <c r="C564" s="5">
        <v>8</v>
      </c>
      <c r="D564" s="23">
        <v>2720</v>
      </c>
      <c r="F564" t="str">
        <f>MID(Tabla3[[#This Row],[DESCRIPCION]],1,10)</f>
        <v>195/R14 Fi</v>
      </c>
    </row>
    <row r="565" spans="1:6" x14ac:dyDescent="0.3">
      <c r="A565" s="5" t="s">
        <v>9396</v>
      </c>
      <c r="B565" s="5" t="s">
        <v>9397</v>
      </c>
      <c r="C565" s="5">
        <v>10</v>
      </c>
      <c r="D565" s="23">
        <v>2430</v>
      </c>
      <c r="F565" t="str">
        <f>MID(Tabla3[[#This Row],[DESCRIPCION]],1,10)</f>
        <v xml:space="preserve">235/45R17 </v>
      </c>
    </row>
    <row r="566" spans="1:6" x14ac:dyDescent="0.3">
      <c r="A566" s="5" t="s">
        <v>3479</v>
      </c>
      <c r="B566" s="5" t="s">
        <v>3480</v>
      </c>
      <c r="C566" s="5">
        <v>7</v>
      </c>
      <c r="D566" s="23">
        <v>7010</v>
      </c>
      <c r="F566" t="str">
        <f>MID(Tabla3[[#This Row],[DESCRIPCION]],1,10)</f>
        <v xml:space="preserve">245/50R18 </v>
      </c>
    </row>
    <row r="567" spans="1:6" x14ac:dyDescent="0.3">
      <c r="A567" s="5" t="s">
        <v>3481</v>
      </c>
      <c r="B567" s="5" t="s">
        <v>3482</v>
      </c>
      <c r="C567" s="5">
        <v>4</v>
      </c>
      <c r="D567" s="23">
        <v>5020</v>
      </c>
      <c r="F567" t="str">
        <f>MID(Tabla3[[#This Row],[DESCRIPCION]],1,10)</f>
        <v xml:space="preserve">245/55R18 </v>
      </c>
    </row>
    <row r="568" spans="1:6" x14ac:dyDescent="0.3">
      <c r="A568" s="5" t="s">
        <v>9398</v>
      </c>
      <c r="B568" s="5" t="s">
        <v>9399</v>
      </c>
      <c r="C568" s="5">
        <v>3</v>
      </c>
      <c r="D568" s="23">
        <v>2010</v>
      </c>
      <c r="F568" t="str">
        <f>MID(Tabla3[[#This Row],[DESCRIPCION]],1,10)</f>
        <v xml:space="preserve">215/55R16 </v>
      </c>
    </row>
    <row r="569" spans="1:6" x14ac:dyDescent="0.3">
      <c r="A569" s="5" t="s">
        <v>3483</v>
      </c>
      <c r="B569" s="5" t="s">
        <v>3484</v>
      </c>
      <c r="C569" s="5">
        <v>6</v>
      </c>
      <c r="D569" s="23">
        <v>2110</v>
      </c>
      <c r="F569" t="str">
        <f>MID(Tabla3[[#This Row],[DESCRIPCION]],1,10)</f>
        <v xml:space="preserve">215/65R16 </v>
      </c>
    </row>
    <row r="570" spans="1:6" x14ac:dyDescent="0.3">
      <c r="A570" s="5" t="s">
        <v>3485</v>
      </c>
      <c r="B570" s="5" t="s">
        <v>8730</v>
      </c>
      <c r="C570" s="5">
        <v>4</v>
      </c>
      <c r="D570" s="23">
        <v>6670</v>
      </c>
      <c r="F570" t="str">
        <f>MID(Tabla3[[#This Row],[DESCRIPCION]],1,10)</f>
        <v xml:space="preserve">225/45R18 </v>
      </c>
    </row>
    <row r="571" spans="1:6" x14ac:dyDescent="0.3">
      <c r="A571" s="5" t="s">
        <v>3486</v>
      </c>
      <c r="B571" s="5" t="s">
        <v>3487</v>
      </c>
      <c r="C571" s="5">
        <v>11</v>
      </c>
      <c r="D571" s="23">
        <v>2420</v>
      </c>
      <c r="F571" t="str">
        <f>MID(Tabla3[[#This Row],[DESCRIPCION]],1,10)</f>
        <v xml:space="preserve">225/55R17 </v>
      </c>
    </row>
    <row r="572" spans="1:6" x14ac:dyDescent="0.3">
      <c r="A572" s="5" t="s">
        <v>9400</v>
      </c>
      <c r="B572" s="5" t="s">
        <v>9401</v>
      </c>
      <c r="C572" s="5">
        <v>2</v>
      </c>
      <c r="D572" s="23">
        <v>2260</v>
      </c>
      <c r="F572" t="str">
        <f>MID(Tabla3[[#This Row],[DESCRIPCION]],1,10)</f>
        <v xml:space="preserve">235/65R16 </v>
      </c>
    </row>
    <row r="573" spans="1:6" x14ac:dyDescent="0.3">
      <c r="A573" s="5" t="s">
        <v>4569</v>
      </c>
      <c r="B573" s="5" t="s">
        <v>4570</v>
      </c>
      <c r="C573" s="5">
        <v>1</v>
      </c>
      <c r="D573" s="23">
        <v>2490</v>
      </c>
      <c r="F573" t="str">
        <f>MID(Tabla3[[#This Row],[DESCRIPCION]],1,10)</f>
        <v xml:space="preserve">235/65R17 </v>
      </c>
    </row>
    <row r="574" spans="1:6" x14ac:dyDescent="0.3">
      <c r="A574" s="5" t="s">
        <v>3488</v>
      </c>
      <c r="B574" s="5" t="s">
        <v>3489</v>
      </c>
      <c r="C574" s="5">
        <v>3</v>
      </c>
      <c r="D574" s="23">
        <v>5290</v>
      </c>
      <c r="F574" t="str">
        <f>MID(Tabla3[[#This Row],[DESCRIPCION]],1,10)</f>
        <v xml:space="preserve">245/35R18 </v>
      </c>
    </row>
    <row r="575" spans="1:6" x14ac:dyDescent="0.3">
      <c r="A575" s="5" t="s">
        <v>3490</v>
      </c>
      <c r="B575" s="5" t="s">
        <v>8731</v>
      </c>
      <c r="C575" s="5">
        <v>7</v>
      </c>
      <c r="D575" s="23">
        <v>9950</v>
      </c>
      <c r="F575" t="str">
        <f>MID(Tabla3[[#This Row],[DESCRIPCION]],1,10)</f>
        <v xml:space="preserve">245/40R20 </v>
      </c>
    </row>
    <row r="576" spans="1:6" x14ac:dyDescent="0.3">
      <c r="A576" s="5" t="s">
        <v>3491</v>
      </c>
      <c r="B576" s="5" t="s">
        <v>3492</v>
      </c>
      <c r="C576" s="5">
        <v>4</v>
      </c>
      <c r="D576" s="23">
        <v>8690</v>
      </c>
      <c r="F576" t="str">
        <f>MID(Tabla3[[#This Row],[DESCRIPCION]],1,10)</f>
        <v xml:space="preserve">265/35R22 </v>
      </c>
    </row>
    <row r="577" spans="1:6" x14ac:dyDescent="0.3">
      <c r="A577" s="5" t="s">
        <v>3493</v>
      </c>
      <c r="B577" s="5" t="s">
        <v>9112</v>
      </c>
      <c r="C577" s="5">
        <v>7</v>
      </c>
      <c r="D577" s="23">
        <v>4590</v>
      </c>
      <c r="F577" t="str">
        <f>MID(Tabla3[[#This Row],[DESCRIPCION]],1,10)</f>
        <v xml:space="preserve">275/60R20 </v>
      </c>
    </row>
    <row r="578" spans="1:6" x14ac:dyDescent="0.3">
      <c r="A578" s="5" t="s">
        <v>7595</v>
      </c>
      <c r="B578" s="5" t="s">
        <v>7596</v>
      </c>
      <c r="C578" s="5">
        <v>1</v>
      </c>
      <c r="D578" s="23">
        <v>4900</v>
      </c>
      <c r="F578" t="str">
        <f>MID(Tabla3[[#This Row],[DESCRIPCION]],1,10)</f>
        <v xml:space="preserve">285/35R18 </v>
      </c>
    </row>
    <row r="579" spans="1:6" x14ac:dyDescent="0.3">
      <c r="A579" s="5" t="s">
        <v>3494</v>
      </c>
      <c r="B579" s="5" t="s">
        <v>3495</v>
      </c>
      <c r="C579" s="5">
        <v>4</v>
      </c>
      <c r="D579" s="23">
        <v>10160</v>
      </c>
      <c r="F579" t="str">
        <f>MID(Tabla3[[#This Row],[DESCRIPCION]],1,10)</f>
        <v xml:space="preserve">295/30R18 </v>
      </c>
    </row>
    <row r="580" spans="1:6" x14ac:dyDescent="0.3">
      <c r="A580" s="5" t="s">
        <v>3496</v>
      </c>
      <c r="B580" s="5" t="s">
        <v>3497</v>
      </c>
      <c r="C580" s="5">
        <v>2</v>
      </c>
      <c r="D580" s="23">
        <v>10870</v>
      </c>
      <c r="F580" t="str">
        <f>MID(Tabla3[[#This Row],[DESCRIPCION]],1,10)</f>
        <v xml:space="preserve">295/35R21 </v>
      </c>
    </row>
    <row r="581" spans="1:6" x14ac:dyDescent="0.3">
      <c r="A581" s="5" t="s">
        <v>3498</v>
      </c>
      <c r="B581" s="5" t="s">
        <v>3499</v>
      </c>
      <c r="C581" s="5">
        <v>7</v>
      </c>
      <c r="D581" s="23">
        <v>2730</v>
      </c>
      <c r="F581" t="str">
        <f>MID(Tabla3[[#This Row],[DESCRIPCION]],1,10)</f>
        <v xml:space="preserve">295/50R15 </v>
      </c>
    </row>
    <row r="582" spans="1:6" x14ac:dyDescent="0.3">
      <c r="A582" s="24" t="s">
        <v>3500</v>
      </c>
      <c r="B582" s="24" t="s">
        <v>8732</v>
      </c>
      <c r="C582" s="24">
        <v>8</v>
      </c>
      <c r="D582" s="25">
        <v>4910</v>
      </c>
      <c r="F582" t="str">
        <f>MID(Tabla3[[#This Row],[DESCRIPCION]],1,10)</f>
        <v xml:space="preserve">225/60R17 </v>
      </c>
    </row>
    <row r="583" spans="1:6" x14ac:dyDescent="0.3">
      <c r="A583" s="5" t="s">
        <v>7858</v>
      </c>
      <c r="B583" s="5" t="s">
        <v>7859</v>
      </c>
      <c r="C583" s="5">
        <v>2</v>
      </c>
      <c r="D583" s="23">
        <v>2310</v>
      </c>
      <c r="F583" t="str">
        <f>MID(Tabla3[[#This Row],[DESCRIPCION]],1,10)</f>
        <v xml:space="preserve">225/60R17 </v>
      </c>
    </row>
    <row r="584" spans="1:6" x14ac:dyDescent="0.3">
      <c r="A584" s="5" t="s">
        <v>3501</v>
      </c>
      <c r="B584" s="5" t="s">
        <v>3502</v>
      </c>
      <c r="C584" s="5">
        <v>12</v>
      </c>
      <c r="D584" s="23">
        <v>6580</v>
      </c>
      <c r="F584" t="str">
        <f>MID(Tabla3[[#This Row],[DESCRIPCION]],1,10)</f>
        <v xml:space="preserve">295/40R21 </v>
      </c>
    </row>
    <row r="585" spans="1:6" x14ac:dyDescent="0.3">
      <c r="A585" s="5" t="s">
        <v>7860</v>
      </c>
      <c r="B585" s="5" t="s">
        <v>7861</v>
      </c>
      <c r="C585" s="5">
        <v>20</v>
      </c>
      <c r="D585" s="23">
        <v>1730</v>
      </c>
      <c r="F585" t="str">
        <f>MID(Tabla3[[#This Row],[DESCRIPCION]],1,10)</f>
        <v xml:space="preserve">185/65R15 </v>
      </c>
    </row>
    <row r="586" spans="1:6" x14ac:dyDescent="0.3">
      <c r="A586" s="5" t="s">
        <v>3503</v>
      </c>
      <c r="B586" s="5" t="s">
        <v>3504</v>
      </c>
      <c r="C586" s="5">
        <v>1</v>
      </c>
      <c r="D586" s="23">
        <v>890</v>
      </c>
      <c r="F586" t="str">
        <f>MID(Tabla3[[#This Row],[DESCRIPCION]],1,10)</f>
        <v xml:space="preserve">165/55R14 </v>
      </c>
    </row>
    <row r="587" spans="1:6" x14ac:dyDescent="0.3">
      <c r="A587" s="5" t="s">
        <v>3505</v>
      </c>
      <c r="B587" s="5" t="s">
        <v>3506</v>
      </c>
      <c r="C587" s="5">
        <v>4</v>
      </c>
      <c r="D587" s="23">
        <v>850</v>
      </c>
      <c r="F587" t="str">
        <f>MID(Tabla3[[#This Row],[DESCRIPCION]],1,10)</f>
        <v xml:space="preserve">165/60R14 </v>
      </c>
    </row>
    <row r="588" spans="1:6" x14ac:dyDescent="0.3">
      <c r="A588" s="5" t="s">
        <v>3507</v>
      </c>
      <c r="B588" s="5" t="s">
        <v>3508</v>
      </c>
      <c r="C588" s="5">
        <v>4</v>
      </c>
      <c r="D588" s="23">
        <v>1410</v>
      </c>
      <c r="F588" t="str">
        <f>MID(Tabla3[[#This Row],[DESCRIPCION]],1,10)</f>
        <v xml:space="preserve">185/75R14 </v>
      </c>
    </row>
    <row r="589" spans="1:6" x14ac:dyDescent="0.3">
      <c r="A589" s="5" t="s">
        <v>9402</v>
      </c>
      <c r="B589" s="5" t="s">
        <v>9403</v>
      </c>
      <c r="C589" s="5">
        <v>12</v>
      </c>
      <c r="D589" s="23">
        <v>1590</v>
      </c>
      <c r="F589" t="str">
        <f>MID(Tabla3[[#This Row],[DESCRIPCION]],1,10)</f>
        <v xml:space="preserve">195/60R15 </v>
      </c>
    </row>
    <row r="590" spans="1:6" x14ac:dyDescent="0.3">
      <c r="A590" s="5" t="s">
        <v>7862</v>
      </c>
      <c r="B590" s="5" t="s">
        <v>7863</v>
      </c>
      <c r="C590" s="5">
        <v>3</v>
      </c>
      <c r="D590" s="23">
        <v>1650</v>
      </c>
      <c r="F590" t="str">
        <f>MID(Tabla3[[#This Row],[DESCRIPCION]],1,10)</f>
        <v xml:space="preserve">195/70R15 </v>
      </c>
    </row>
    <row r="591" spans="1:6" x14ac:dyDescent="0.3">
      <c r="A591" s="5" t="s">
        <v>3509</v>
      </c>
      <c r="B591" s="5" t="s">
        <v>3510</v>
      </c>
      <c r="C591" s="5">
        <v>2</v>
      </c>
      <c r="D591" s="23">
        <v>5500</v>
      </c>
      <c r="F591" t="str">
        <f>MID(Tabla3[[#This Row],[DESCRIPCION]],1,10)</f>
        <v xml:space="preserve">205/45R17 </v>
      </c>
    </row>
    <row r="592" spans="1:6" x14ac:dyDescent="0.3">
      <c r="A592" s="5" t="s">
        <v>10078</v>
      </c>
      <c r="B592" s="5" t="s">
        <v>10079</v>
      </c>
      <c r="C592" s="5">
        <v>16</v>
      </c>
      <c r="D592" s="23">
        <v>2660</v>
      </c>
      <c r="F592" t="str">
        <f>MID(Tabla3[[#This Row],[DESCRIPCION]],1,10)</f>
        <v xml:space="preserve">215/45R18 </v>
      </c>
    </row>
    <row r="593" spans="1:6" x14ac:dyDescent="0.3">
      <c r="A593" s="5" t="s">
        <v>9404</v>
      </c>
      <c r="B593" s="5" t="s">
        <v>9405</v>
      </c>
      <c r="C593" s="5">
        <v>12</v>
      </c>
      <c r="D593" s="23">
        <v>2420</v>
      </c>
      <c r="F593" t="str">
        <f>MID(Tabla3[[#This Row],[DESCRIPCION]],1,10)</f>
        <v>195/R15 Go</v>
      </c>
    </row>
    <row r="594" spans="1:6" x14ac:dyDescent="0.3">
      <c r="A594" s="5" t="s">
        <v>3511</v>
      </c>
      <c r="B594" s="5" t="s">
        <v>3512</v>
      </c>
      <c r="C594" s="5">
        <v>7</v>
      </c>
      <c r="D594" s="23">
        <v>1580</v>
      </c>
      <c r="F594" t="str">
        <f>MID(Tabla3[[#This Row],[DESCRIPCION]],1,10)</f>
        <v xml:space="preserve">185/65R14 </v>
      </c>
    </row>
    <row r="595" spans="1:6" x14ac:dyDescent="0.3">
      <c r="A595" s="5" t="s">
        <v>3513</v>
      </c>
      <c r="B595" s="5" t="s">
        <v>3514</v>
      </c>
      <c r="C595" s="5">
        <v>20</v>
      </c>
      <c r="D595" s="23">
        <v>2930</v>
      </c>
      <c r="F595" t="str">
        <f>MID(Tabla3[[#This Row],[DESCRIPCION]],1,10)</f>
        <v xml:space="preserve">225/45R13 </v>
      </c>
    </row>
    <row r="596" spans="1:6" x14ac:dyDescent="0.3">
      <c r="A596" s="5" t="s">
        <v>9406</v>
      </c>
      <c r="B596" s="5" t="s">
        <v>9407</v>
      </c>
      <c r="C596" s="5">
        <v>4</v>
      </c>
      <c r="D596" s="23">
        <v>990</v>
      </c>
      <c r="F596" t="str">
        <f>MID(Tabla3[[#This Row],[DESCRIPCION]],1,10)</f>
        <v xml:space="preserve">155/70R13 </v>
      </c>
    </row>
    <row r="597" spans="1:6" x14ac:dyDescent="0.3">
      <c r="A597" s="5" t="s">
        <v>8733</v>
      </c>
      <c r="B597" s="5" t="s">
        <v>8734</v>
      </c>
      <c r="C597" s="5">
        <v>20</v>
      </c>
      <c r="D597" s="23">
        <v>3760</v>
      </c>
      <c r="F597" t="str">
        <f>MID(Tabla3[[#This Row],[DESCRIPCION]],1,10)</f>
        <v xml:space="preserve">235/40R19 </v>
      </c>
    </row>
    <row r="598" spans="1:6" x14ac:dyDescent="0.3">
      <c r="A598" s="5" t="s">
        <v>7864</v>
      </c>
      <c r="B598" s="5" t="s">
        <v>7865</v>
      </c>
      <c r="C598" s="5">
        <v>8</v>
      </c>
      <c r="D598" s="23">
        <v>3080</v>
      </c>
      <c r="F598" t="str">
        <f>MID(Tabla3[[#This Row],[DESCRIPCION]],1,10)</f>
        <v xml:space="preserve">225/60R16 </v>
      </c>
    </row>
    <row r="599" spans="1:6" x14ac:dyDescent="0.3">
      <c r="A599" s="5" t="s">
        <v>3515</v>
      </c>
      <c r="B599" s="5" t="s">
        <v>3516</v>
      </c>
      <c r="C599" s="5">
        <v>4</v>
      </c>
      <c r="D599" s="23">
        <v>10840</v>
      </c>
      <c r="F599" t="str">
        <f>MID(Tabla3[[#This Row],[DESCRIPCION]],1,10)</f>
        <v xml:space="preserve">295/35R19 </v>
      </c>
    </row>
    <row r="600" spans="1:6" x14ac:dyDescent="0.3">
      <c r="A600" s="5" t="s">
        <v>3517</v>
      </c>
      <c r="B600" s="5" t="s">
        <v>8735</v>
      </c>
      <c r="C600" s="5">
        <v>2</v>
      </c>
      <c r="D600" s="23">
        <v>8180</v>
      </c>
      <c r="F600" t="str">
        <f>MID(Tabla3[[#This Row],[DESCRIPCION]],1,10)</f>
        <v xml:space="preserve">275/45R21 </v>
      </c>
    </row>
    <row r="601" spans="1:6" x14ac:dyDescent="0.3">
      <c r="A601" s="5" t="s">
        <v>3518</v>
      </c>
      <c r="B601" s="5" t="s">
        <v>3519</v>
      </c>
      <c r="C601" s="5">
        <v>1</v>
      </c>
      <c r="D601" s="23">
        <v>7140</v>
      </c>
      <c r="F601" t="str">
        <f>MID(Tabla3[[#This Row],[DESCRIPCION]],1,10)</f>
        <v xml:space="preserve">245/40R19 </v>
      </c>
    </row>
    <row r="602" spans="1:6" x14ac:dyDescent="0.3">
      <c r="A602" s="24" t="s">
        <v>8736</v>
      </c>
      <c r="B602" s="24" t="s">
        <v>8737</v>
      </c>
      <c r="C602" s="24">
        <v>2</v>
      </c>
      <c r="D602" s="25">
        <v>2590</v>
      </c>
      <c r="F602" t="str">
        <f>MID(Tabla3[[#This Row],[DESCRIPCION]],1,10)</f>
        <v xml:space="preserve">285/35R22 </v>
      </c>
    </row>
    <row r="603" spans="1:6" x14ac:dyDescent="0.3">
      <c r="A603" s="5" t="s">
        <v>3520</v>
      </c>
      <c r="B603" s="5" t="s">
        <v>3521</v>
      </c>
      <c r="C603" s="5">
        <v>6</v>
      </c>
      <c r="D603" s="23">
        <v>15830</v>
      </c>
      <c r="F603" t="str">
        <f>MID(Tabla3[[#This Row],[DESCRIPCION]],1,10)</f>
        <v xml:space="preserve">325/30R19 </v>
      </c>
    </row>
    <row r="604" spans="1:6" x14ac:dyDescent="0.3">
      <c r="A604" s="5" t="s">
        <v>3522</v>
      </c>
      <c r="B604" s="5" t="s">
        <v>8738</v>
      </c>
      <c r="C604" s="5">
        <v>4</v>
      </c>
      <c r="D604" s="23">
        <v>11150</v>
      </c>
      <c r="F604" t="str">
        <f>MID(Tabla3[[#This Row],[DESCRIPCION]],1,10)</f>
        <v xml:space="preserve">295/35R19 </v>
      </c>
    </row>
    <row r="605" spans="1:6" x14ac:dyDescent="0.3">
      <c r="A605" s="5" t="s">
        <v>3523</v>
      </c>
      <c r="B605" s="5" t="s">
        <v>8739</v>
      </c>
      <c r="C605" s="5">
        <v>7</v>
      </c>
      <c r="D605" s="23">
        <v>10760</v>
      </c>
      <c r="F605" t="str">
        <f>MID(Tabla3[[#This Row],[DESCRIPCION]],1,10)</f>
        <v xml:space="preserve">295/35R21 </v>
      </c>
    </row>
    <row r="606" spans="1:6" x14ac:dyDescent="0.3">
      <c r="A606" s="5" t="s">
        <v>3524</v>
      </c>
      <c r="B606" s="5" t="s">
        <v>3525</v>
      </c>
      <c r="C606" s="5">
        <v>4</v>
      </c>
      <c r="D606" s="23">
        <v>3500</v>
      </c>
      <c r="F606" t="str">
        <f>MID(Tabla3[[#This Row],[DESCRIPCION]],1,10)</f>
        <v xml:space="preserve">275/70R17 </v>
      </c>
    </row>
    <row r="607" spans="1:6" x14ac:dyDescent="0.3">
      <c r="A607" s="5" t="s">
        <v>3526</v>
      </c>
      <c r="B607" s="5" t="s">
        <v>9113</v>
      </c>
      <c r="C607" s="5">
        <v>5</v>
      </c>
      <c r="D607" s="23">
        <v>7210</v>
      </c>
      <c r="F607" t="str">
        <f>MID(Tabla3[[#This Row],[DESCRIPCION]],1,10)</f>
        <v xml:space="preserve">265/50R19 </v>
      </c>
    </row>
    <row r="608" spans="1:6" x14ac:dyDescent="0.3">
      <c r="A608" s="5" t="s">
        <v>3527</v>
      </c>
      <c r="B608" s="5" t="s">
        <v>3528</v>
      </c>
      <c r="C608" s="5">
        <v>6</v>
      </c>
      <c r="D608" s="23">
        <v>7020</v>
      </c>
      <c r="F608" t="str">
        <f>MID(Tabla3[[#This Row],[DESCRIPCION]],1,10)</f>
        <v xml:space="preserve">265/50R20 </v>
      </c>
    </row>
    <row r="609" spans="1:6" x14ac:dyDescent="0.3">
      <c r="A609" s="5" t="s">
        <v>3529</v>
      </c>
      <c r="B609" s="5" t="s">
        <v>3530</v>
      </c>
      <c r="C609" s="5">
        <v>8</v>
      </c>
      <c r="D609" s="23">
        <v>12190</v>
      </c>
      <c r="F609" t="str">
        <f>MID(Tabla3[[#This Row],[DESCRIPCION]],1,10)</f>
        <v xml:space="preserve">305/25R21 </v>
      </c>
    </row>
    <row r="610" spans="1:6" x14ac:dyDescent="0.3">
      <c r="A610" s="5" t="s">
        <v>3531</v>
      </c>
      <c r="B610" s="5" t="s">
        <v>8740</v>
      </c>
      <c r="C610" s="5">
        <v>4</v>
      </c>
      <c r="D610" s="23">
        <v>14260</v>
      </c>
      <c r="F610" t="str">
        <f>MID(Tabla3[[#This Row],[DESCRIPCION]],1,10)</f>
        <v xml:space="preserve">325/30R20 </v>
      </c>
    </row>
    <row r="611" spans="1:6" x14ac:dyDescent="0.3">
      <c r="A611" s="5" t="s">
        <v>3532</v>
      </c>
      <c r="B611" s="5" t="s">
        <v>3533</v>
      </c>
      <c r="C611" s="5">
        <v>3</v>
      </c>
      <c r="D611" s="23">
        <v>13040</v>
      </c>
      <c r="F611" t="str">
        <f>MID(Tabla3[[#This Row],[DESCRIPCION]],1,10)</f>
        <v xml:space="preserve">325/30R21 </v>
      </c>
    </row>
    <row r="612" spans="1:6" x14ac:dyDescent="0.3">
      <c r="A612" s="5" t="s">
        <v>3534</v>
      </c>
      <c r="B612" s="5" t="s">
        <v>3535</v>
      </c>
      <c r="C612" s="5">
        <v>3</v>
      </c>
      <c r="D612" s="23">
        <v>5430</v>
      </c>
      <c r="F612" t="str">
        <f>MID(Tabla3[[#This Row],[DESCRIPCION]],1,10)</f>
        <v xml:space="preserve">255/40R18 </v>
      </c>
    </row>
    <row r="613" spans="1:6" x14ac:dyDescent="0.3">
      <c r="A613" s="5" t="s">
        <v>3536</v>
      </c>
      <c r="B613" s="5" t="s">
        <v>8741</v>
      </c>
      <c r="C613" s="5">
        <v>20</v>
      </c>
      <c r="D613" s="23">
        <v>4490</v>
      </c>
      <c r="F613" t="str">
        <f>MID(Tabla3[[#This Row],[DESCRIPCION]],1,10)</f>
        <v xml:space="preserve">235/40R19 </v>
      </c>
    </row>
    <row r="614" spans="1:6" x14ac:dyDescent="0.3">
      <c r="A614" s="5" t="s">
        <v>3537</v>
      </c>
      <c r="B614" s="5" t="s">
        <v>3538</v>
      </c>
      <c r="C614" s="5">
        <v>16</v>
      </c>
      <c r="D614" s="23">
        <v>1740</v>
      </c>
      <c r="F614" t="str">
        <f>MID(Tabla3[[#This Row],[DESCRIPCION]],1,10)</f>
        <v xml:space="preserve">215/65R15 </v>
      </c>
    </row>
    <row r="615" spans="1:6" x14ac:dyDescent="0.3">
      <c r="A615" s="5" t="s">
        <v>4571</v>
      </c>
      <c r="B615" s="5" t="s">
        <v>4572</v>
      </c>
      <c r="C615" s="5">
        <v>8</v>
      </c>
      <c r="D615" s="23">
        <v>2650</v>
      </c>
      <c r="F615" t="str">
        <f>MID(Tabla3[[#This Row],[DESCRIPCION]],1,10)</f>
        <v xml:space="preserve">215/60R17 </v>
      </c>
    </row>
    <row r="616" spans="1:6" x14ac:dyDescent="0.3">
      <c r="A616" s="5" t="s">
        <v>3539</v>
      </c>
      <c r="B616" s="5" t="s">
        <v>3540</v>
      </c>
      <c r="C616" s="5">
        <v>6</v>
      </c>
      <c r="D616" s="23">
        <v>3100</v>
      </c>
      <c r="F616" t="str">
        <f>MID(Tabla3[[#This Row],[DESCRIPCION]],1,10)</f>
        <v xml:space="preserve">225/45R17 </v>
      </c>
    </row>
    <row r="617" spans="1:6" x14ac:dyDescent="0.3">
      <c r="A617" s="5" t="s">
        <v>3541</v>
      </c>
      <c r="B617" s="5" t="s">
        <v>3542</v>
      </c>
      <c r="C617" s="5">
        <v>4</v>
      </c>
      <c r="D617" s="23">
        <v>7820</v>
      </c>
      <c r="F617" t="str">
        <f>MID(Tabla3[[#This Row],[DESCRIPCION]],1,10)</f>
        <v xml:space="preserve">295/70R18 </v>
      </c>
    </row>
    <row r="618" spans="1:6" x14ac:dyDescent="0.3">
      <c r="A618" s="5" t="s">
        <v>3543</v>
      </c>
      <c r="B618" s="5" t="s">
        <v>3544</v>
      </c>
      <c r="C618" s="5">
        <v>9</v>
      </c>
      <c r="D618" s="23">
        <v>1590</v>
      </c>
      <c r="F618" t="str">
        <f>MID(Tabla3[[#This Row],[DESCRIPCION]],1,10)</f>
        <v xml:space="preserve">175/65R14 </v>
      </c>
    </row>
    <row r="619" spans="1:6" x14ac:dyDescent="0.3">
      <c r="A619" s="5" t="s">
        <v>4573</v>
      </c>
      <c r="B619" s="5" t="s">
        <v>4574</v>
      </c>
      <c r="C619" s="5">
        <v>4</v>
      </c>
      <c r="D619" s="23">
        <v>2140</v>
      </c>
      <c r="F619" t="str">
        <f>MID(Tabla3[[#This Row],[DESCRIPCION]],1,10)</f>
        <v>185/R14 Fi</v>
      </c>
    </row>
    <row r="620" spans="1:6" x14ac:dyDescent="0.3">
      <c r="A620" s="5" t="s">
        <v>9408</v>
      </c>
      <c r="B620" s="5" t="s">
        <v>9409</v>
      </c>
      <c r="C620" s="5">
        <v>7</v>
      </c>
      <c r="D620" s="23">
        <v>1670</v>
      </c>
      <c r="F620" t="str">
        <f>MID(Tabla3[[#This Row],[DESCRIPCION]],1,10)</f>
        <v xml:space="preserve">205/75R15 </v>
      </c>
    </row>
    <row r="621" spans="1:6" x14ac:dyDescent="0.3">
      <c r="A621" s="5" t="s">
        <v>4485</v>
      </c>
      <c r="B621" s="5" t="s">
        <v>4486</v>
      </c>
      <c r="C621" s="5">
        <v>9</v>
      </c>
      <c r="D621" s="23">
        <v>2450</v>
      </c>
      <c r="F621" t="str">
        <f>MID(Tabla3[[#This Row],[DESCRIPCION]],1,10)</f>
        <v xml:space="preserve">215/45R17 </v>
      </c>
    </row>
    <row r="622" spans="1:6" x14ac:dyDescent="0.3">
      <c r="A622" s="24" t="s">
        <v>4575</v>
      </c>
      <c r="B622" s="24" t="s">
        <v>4576</v>
      </c>
      <c r="C622" s="24">
        <v>4</v>
      </c>
      <c r="D622" s="25">
        <v>6000</v>
      </c>
      <c r="F622" t="str">
        <f>MID(Tabla3[[#This Row],[DESCRIPCION]],1,10)</f>
        <v xml:space="preserve">265/70R17 </v>
      </c>
    </row>
    <row r="623" spans="1:6" x14ac:dyDescent="0.3">
      <c r="A623" s="5" t="s">
        <v>7625</v>
      </c>
      <c r="B623" s="5" t="s">
        <v>9114</v>
      </c>
      <c r="C623" s="5">
        <v>1</v>
      </c>
      <c r="D623" s="23">
        <v>10380</v>
      </c>
      <c r="F623" t="str">
        <f>MID(Tabla3[[#This Row],[DESCRIPCION]],1,10)</f>
        <v xml:space="preserve">275/50R20 </v>
      </c>
    </row>
    <row r="624" spans="1:6" x14ac:dyDescent="0.3">
      <c r="A624" s="5" t="s">
        <v>3545</v>
      </c>
      <c r="B624" s="5" t="s">
        <v>3546</v>
      </c>
      <c r="C624" s="5">
        <v>1</v>
      </c>
      <c r="D624" s="23">
        <v>4700</v>
      </c>
      <c r="F624" t="str">
        <f>MID(Tabla3[[#This Row],[DESCRIPCION]],1,10)</f>
        <v xml:space="preserve">245/35R20 </v>
      </c>
    </row>
    <row r="625" spans="1:6" x14ac:dyDescent="0.3">
      <c r="A625" s="5" t="s">
        <v>3547</v>
      </c>
      <c r="B625" s="5" t="s">
        <v>3548</v>
      </c>
      <c r="C625" s="5">
        <v>20</v>
      </c>
      <c r="D625" s="23">
        <v>2180</v>
      </c>
      <c r="F625" t="str">
        <f>MID(Tabla3[[#This Row],[DESCRIPCION]],1,10)</f>
        <v xml:space="preserve">215/60R16 </v>
      </c>
    </row>
    <row r="626" spans="1:6" x14ac:dyDescent="0.3">
      <c r="A626" s="5" t="s">
        <v>3549</v>
      </c>
      <c r="B626" s="5" t="s">
        <v>3550</v>
      </c>
      <c r="C626" s="5">
        <v>9</v>
      </c>
      <c r="D626" s="23">
        <v>17050</v>
      </c>
      <c r="F626" t="str">
        <f>MID(Tabla3[[#This Row],[DESCRIPCION]],1,10)</f>
        <v xml:space="preserve">325/30R21 </v>
      </c>
    </row>
    <row r="627" spans="1:6" x14ac:dyDescent="0.3">
      <c r="A627" s="5" t="s">
        <v>8333</v>
      </c>
      <c r="B627" s="5" t="s">
        <v>8334</v>
      </c>
      <c r="C627" s="5">
        <v>1</v>
      </c>
      <c r="D627" s="23">
        <v>890</v>
      </c>
      <c r="F627" t="str">
        <f>MID(Tabla3[[#This Row],[DESCRIPCION]],1,10)</f>
        <v xml:space="preserve">155/70R14 </v>
      </c>
    </row>
    <row r="628" spans="1:6" x14ac:dyDescent="0.3">
      <c r="A628" s="5" t="s">
        <v>3551</v>
      </c>
      <c r="B628" s="5" t="s">
        <v>3552</v>
      </c>
      <c r="C628" s="5">
        <v>8</v>
      </c>
      <c r="D628" s="23">
        <v>3470</v>
      </c>
      <c r="F628" t="str">
        <f>MID(Tabla3[[#This Row],[DESCRIPCION]],1,10)</f>
        <v xml:space="preserve">255/70R17 </v>
      </c>
    </row>
    <row r="629" spans="1:6" x14ac:dyDescent="0.3">
      <c r="A629" s="5" t="s">
        <v>3553</v>
      </c>
      <c r="B629" s="5" t="s">
        <v>3554</v>
      </c>
      <c r="C629" s="5">
        <v>7</v>
      </c>
      <c r="D629" s="23">
        <v>3130</v>
      </c>
      <c r="F629" t="str">
        <f>MID(Tabla3[[#This Row],[DESCRIPCION]],1,10)</f>
        <v xml:space="preserve">265/70R18 </v>
      </c>
    </row>
    <row r="630" spans="1:6" x14ac:dyDescent="0.3">
      <c r="A630" s="5" t="s">
        <v>3555</v>
      </c>
      <c r="B630" s="5" t="s">
        <v>3556</v>
      </c>
      <c r="C630" s="5">
        <v>20</v>
      </c>
      <c r="D630" s="23">
        <v>5740</v>
      </c>
      <c r="F630" t="str">
        <f>MID(Tabla3[[#This Row],[DESCRIPCION]],1,10)</f>
        <v xml:space="preserve">275/55R20 </v>
      </c>
    </row>
    <row r="631" spans="1:6" x14ac:dyDescent="0.3">
      <c r="A631" s="5" t="s">
        <v>9410</v>
      </c>
      <c r="B631" s="5" t="s">
        <v>9411</v>
      </c>
      <c r="C631" s="5">
        <v>4</v>
      </c>
      <c r="D631" s="23">
        <v>6390</v>
      </c>
      <c r="F631" t="str">
        <f>MID(Tabla3[[#This Row],[DESCRIPCION]],1,10)</f>
        <v xml:space="preserve">225/40R19 </v>
      </c>
    </row>
    <row r="632" spans="1:6" x14ac:dyDescent="0.3">
      <c r="A632" s="5" t="s">
        <v>3557</v>
      </c>
      <c r="B632" s="5" t="s">
        <v>3558</v>
      </c>
      <c r="C632" s="5">
        <v>7</v>
      </c>
      <c r="D632" s="23">
        <v>4350</v>
      </c>
      <c r="F632" t="str">
        <f>MID(Tabla3[[#This Row],[DESCRIPCION]],1,10)</f>
        <v xml:space="preserve">255/65R18 </v>
      </c>
    </row>
    <row r="633" spans="1:6" x14ac:dyDescent="0.3">
      <c r="A633" s="5" t="s">
        <v>10080</v>
      </c>
      <c r="B633" s="5" t="s">
        <v>10081</v>
      </c>
      <c r="C633" s="5">
        <v>8</v>
      </c>
      <c r="D633" s="23">
        <v>5640</v>
      </c>
      <c r="F633" t="str">
        <f>MID(Tabla3[[#This Row],[DESCRIPCION]],1,10)</f>
        <v xml:space="preserve">275/65R20 </v>
      </c>
    </row>
    <row r="634" spans="1:6" x14ac:dyDescent="0.3">
      <c r="A634" s="5" t="s">
        <v>3559</v>
      </c>
      <c r="B634" s="5" t="s">
        <v>8742</v>
      </c>
      <c r="C634" s="5">
        <v>2</v>
      </c>
      <c r="D634" s="23">
        <v>3700</v>
      </c>
      <c r="F634" t="str">
        <f>MID(Tabla3[[#This Row],[DESCRIPCION]],1,10)</f>
        <v xml:space="preserve">225/55R17 </v>
      </c>
    </row>
    <row r="635" spans="1:6" x14ac:dyDescent="0.3">
      <c r="A635" s="5" t="s">
        <v>3560</v>
      </c>
      <c r="B635" s="5" t="s">
        <v>3561</v>
      </c>
      <c r="C635" s="5">
        <v>2</v>
      </c>
      <c r="D635" s="23">
        <v>3880</v>
      </c>
      <c r="F635" t="str">
        <f>MID(Tabla3[[#This Row],[DESCRIPCION]],1,10)</f>
        <v xml:space="preserve">225/75R16 </v>
      </c>
    </row>
    <row r="636" spans="1:6" x14ac:dyDescent="0.3">
      <c r="A636" s="5" t="s">
        <v>8064</v>
      </c>
      <c r="B636" s="5" t="s">
        <v>8065</v>
      </c>
      <c r="C636" s="5">
        <v>8</v>
      </c>
      <c r="D636" s="23">
        <v>3430</v>
      </c>
      <c r="F636" t="str">
        <f>MID(Tabla3[[#This Row],[DESCRIPCION]],1,10)</f>
        <v xml:space="preserve">235/55R20 </v>
      </c>
    </row>
    <row r="637" spans="1:6" x14ac:dyDescent="0.3">
      <c r="A637" s="5" t="s">
        <v>3562</v>
      </c>
      <c r="B637" s="5" t="s">
        <v>3563</v>
      </c>
      <c r="C637" s="5">
        <v>4</v>
      </c>
      <c r="D637" s="23">
        <v>12550</v>
      </c>
      <c r="F637" t="str">
        <f>MID(Tabla3[[#This Row],[DESCRIPCION]],1,10)</f>
        <v xml:space="preserve">265/35R20 </v>
      </c>
    </row>
    <row r="638" spans="1:6" x14ac:dyDescent="0.3">
      <c r="A638" s="5" t="s">
        <v>7866</v>
      </c>
      <c r="B638" s="5" t="s">
        <v>7867</v>
      </c>
      <c r="C638" s="5">
        <v>20</v>
      </c>
      <c r="D638" s="23">
        <v>2930</v>
      </c>
      <c r="F638" t="str">
        <f>MID(Tabla3[[#This Row],[DESCRIPCION]],1,10)</f>
        <v>205/R16 Br</v>
      </c>
    </row>
    <row r="639" spans="1:6" x14ac:dyDescent="0.3">
      <c r="A639" s="5" t="s">
        <v>3564</v>
      </c>
      <c r="B639" s="5" t="s">
        <v>3565</v>
      </c>
      <c r="C639" s="5">
        <v>5</v>
      </c>
      <c r="D639" s="23">
        <v>4160</v>
      </c>
      <c r="F639" t="str">
        <f>MID(Tabla3[[#This Row],[DESCRIPCION]],1,10)</f>
        <v xml:space="preserve">245/50R18 </v>
      </c>
    </row>
    <row r="640" spans="1:6" x14ac:dyDescent="0.3">
      <c r="A640" s="5" t="s">
        <v>3566</v>
      </c>
      <c r="B640" s="5" t="s">
        <v>3567</v>
      </c>
      <c r="C640" s="5">
        <v>20</v>
      </c>
      <c r="D640" s="23">
        <v>11570</v>
      </c>
      <c r="F640" t="str">
        <f>MID(Tabla3[[#This Row],[DESCRIPCION]],1,10)</f>
        <v xml:space="preserve">275/40R22 </v>
      </c>
    </row>
    <row r="641" spans="1:6" x14ac:dyDescent="0.3">
      <c r="A641" s="5" t="s">
        <v>9412</v>
      </c>
      <c r="B641" s="5" t="s">
        <v>9413</v>
      </c>
      <c r="C641" s="5">
        <v>20</v>
      </c>
      <c r="D641" s="23">
        <v>2140</v>
      </c>
      <c r="F641" t="str">
        <f>MID(Tabla3[[#This Row],[DESCRIPCION]],1,10)</f>
        <v xml:space="preserve">185/55R16 </v>
      </c>
    </row>
    <row r="642" spans="1:6" x14ac:dyDescent="0.3">
      <c r="A642" s="24" t="s">
        <v>3568</v>
      </c>
      <c r="B642" s="24" t="s">
        <v>3569</v>
      </c>
      <c r="C642" s="24">
        <v>7</v>
      </c>
      <c r="D642" s="25">
        <v>3280</v>
      </c>
      <c r="F642" t="str">
        <f>MID(Tabla3[[#This Row],[DESCRIPCION]],1,10)</f>
        <v xml:space="preserve">215/60R17 </v>
      </c>
    </row>
    <row r="643" spans="1:6" x14ac:dyDescent="0.3">
      <c r="A643" s="5" t="s">
        <v>10270</v>
      </c>
      <c r="B643" s="5" t="s">
        <v>10271</v>
      </c>
      <c r="C643" s="5">
        <v>6</v>
      </c>
      <c r="D643" s="23">
        <v>3630</v>
      </c>
      <c r="F643" t="str">
        <f>MID(Tabla3[[#This Row],[DESCRIPCION]],1,10)</f>
        <v xml:space="preserve">225/45R18 </v>
      </c>
    </row>
    <row r="644" spans="1:6" x14ac:dyDescent="0.3">
      <c r="A644" s="5" t="s">
        <v>3570</v>
      </c>
      <c r="B644" s="5" t="s">
        <v>3571</v>
      </c>
      <c r="C644" s="5">
        <v>10</v>
      </c>
      <c r="D644" s="23">
        <v>6830</v>
      </c>
      <c r="F644" t="str">
        <f>MID(Tabla3[[#This Row],[DESCRIPCION]],1,10)</f>
        <v xml:space="preserve">225/45R19 </v>
      </c>
    </row>
    <row r="645" spans="1:6" x14ac:dyDescent="0.3">
      <c r="A645" s="5" t="s">
        <v>7626</v>
      </c>
      <c r="B645" s="5" t="s">
        <v>7627</v>
      </c>
      <c r="C645" s="5">
        <v>3</v>
      </c>
      <c r="D645" s="23">
        <v>3100</v>
      </c>
      <c r="F645" t="str">
        <f>MID(Tabla3[[#This Row],[DESCRIPCION]],1,10)</f>
        <v xml:space="preserve">225/70R15 </v>
      </c>
    </row>
    <row r="646" spans="1:6" x14ac:dyDescent="0.3">
      <c r="A646" s="5" t="s">
        <v>3572</v>
      </c>
      <c r="B646" s="5" t="s">
        <v>3573</v>
      </c>
      <c r="C646" s="5">
        <v>1</v>
      </c>
      <c r="D646" s="23">
        <v>4520</v>
      </c>
      <c r="F646" t="str">
        <f>MID(Tabla3[[#This Row],[DESCRIPCION]],1,10)</f>
        <v xml:space="preserve">235/45R17 </v>
      </c>
    </row>
    <row r="647" spans="1:6" x14ac:dyDescent="0.3">
      <c r="A647" s="5" t="s">
        <v>7820</v>
      </c>
      <c r="B647" s="5" t="s">
        <v>7821</v>
      </c>
      <c r="C647" s="5">
        <v>20</v>
      </c>
      <c r="D647" s="23">
        <v>4220</v>
      </c>
      <c r="F647" t="str">
        <f>MID(Tabla3[[#This Row],[DESCRIPCION]],1,10)</f>
        <v xml:space="preserve">235/55R18 </v>
      </c>
    </row>
    <row r="648" spans="1:6" x14ac:dyDescent="0.3">
      <c r="A648" s="5" t="s">
        <v>3574</v>
      </c>
      <c r="B648" s="5" t="s">
        <v>3575</v>
      </c>
      <c r="C648" s="5">
        <v>20</v>
      </c>
      <c r="D648" s="23">
        <v>3250</v>
      </c>
      <c r="F648" t="str">
        <f>MID(Tabla3[[#This Row],[DESCRIPCION]],1,10)</f>
        <v xml:space="preserve">245/40R20 </v>
      </c>
    </row>
    <row r="649" spans="1:6" x14ac:dyDescent="0.3">
      <c r="A649" s="5" t="s">
        <v>3576</v>
      </c>
      <c r="B649" s="5" t="s">
        <v>3577</v>
      </c>
      <c r="C649" s="5">
        <v>4</v>
      </c>
      <c r="D649" s="23">
        <v>5280</v>
      </c>
      <c r="F649" t="str">
        <f>MID(Tabla3[[#This Row],[DESCRIPCION]],1,10)</f>
        <v xml:space="preserve">245/50R19 </v>
      </c>
    </row>
    <row r="650" spans="1:6" x14ac:dyDescent="0.3">
      <c r="A650" s="5" t="s">
        <v>3578</v>
      </c>
      <c r="B650" s="5" t="s">
        <v>3579</v>
      </c>
      <c r="C650" s="5">
        <v>2</v>
      </c>
      <c r="D650" s="23">
        <v>4170</v>
      </c>
      <c r="F650" t="str">
        <f>MID(Tabla3[[#This Row],[DESCRIPCION]],1,10)</f>
        <v xml:space="preserve">245/75R16 </v>
      </c>
    </row>
    <row r="651" spans="1:6" x14ac:dyDescent="0.3">
      <c r="A651" s="5" t="s">
        <v>9617</v>
      </c>
      <c r="B651" s="5" t="s">
        <v>9618</v>
      </c>
      <c r="C651" s="5">
        <v>8</v>
      </c>
      <c r="D651" s="23">
        <v>6400</v>
      </c>
      <c r="F651" t="str">
        <f>MID(Tabla3[[#This Row],[DESCRIPCION]],1,10)</f>
        <v xml:space="preserve">255/45R18 </v>
      </c>
    </row>
    <row r="652" spans="1:6" x14ac:dyDescent="0.3">
      <c r="A652" s="5" t="s">
        <v>3580</v>
      </c>
      <c r="B652" s="5" t="s">
        <v>3581</v>
      </c>
      <c r="C652" s="5">
        <v>7</v>
      </c>
      <c r="D652" s="23">
        <v>5440</v>
      </c>
      <c r="F652" t="str">
        <f>MID(Tabla3[[#This Row],[DESCRIPCION]],1,10)</f>
        <v xml:space="preserve">255/50R19 </v>
      </c>
    </row>
    <row r="653" spans="1:6" x14ac:dyDescent="0.3">
      <c r="A653" s="5" t="s">
        <v>4577</v>
      </c>
      <c r="B653" s="5" t="s">
        <v>8743</v>
      </c>
      <c r="C653" s="5">
        <v>4</v>
      </c>
      <c r="D653" s="23">
        <v>6130</v>
      </c>
      <c r="F653" t="str">
        <f>MID(Tabla3[[#This Row],[DESCRIPCION]],1,10)</f>
        <v xml:space="preserve">265/70R18 </v>
      </c>
    </row>
    <row r="654" spans="1:6" x14ac:dyDescent="0.3">
      <c r="A654" s="5" t="s">
        <v>3582</v>
      </c>
      <c r="B654" s="5" t="s">
        <v>3583</v>
      </c>
      <c r="C654" s="5">
        <v>3</v>
      </c>
      <c r="D654" s="23">
        <v>4460</v>
      </c>
      <c r="F654" t="str">
        <f>MID(Tabla3[[#This Row],[DESCRIPCION]],1,10)</f>
        <v xml:space="preserve">275/45R19 </v>
      </c>
    </row>
    <row r="655" spans="1:6" x14ac:dyDescent="0.3">
      <c r="A655" s="5" t="s">
        <v>3584</v>
      </c>
      <c r="B655" s="5" t="s">
        <v>3585</v>
      </c>
      <c r="C655" s="5">
        <v>1</v>
      </c>
      <c r="D655" s="23">
        <v>8100</v>
      </c>
      <c r="F655" t="str">
        <f>MID(Tabla3[[#This Row],[DESCRIPCION]],1,10)</f>
        <v xml:space="preserve">275/45R20 </v>
      </c>
    </row>
    <row r="656" spans="1:6" x14ac:dyDescent="0.3">
      <c r="A656" s="5" t="s">
        <v>3586</v>
      </c>
      <c r="B656" s="5" t="s">
        <v>9115</v>
      </c>
      <c r="C656" s="5">
        <v>2</v>
      </c>
      <c r="D656" s="23">
        <v>6210</v>
      </c>
      <c r="F656" t="str">
        <f>MID(Tabla3[[#This Row],[DESCRIPCION]],1,10)</f>
        <v xml:space="preserve">285/30R19 </v>
      </c>
    </row>
    <row r="657" spans="1:6" x14ac:dyDescent="0.3">
      <c r="A657" s="5" t="s">
        <v>3587</v>
      </c>
      <c r="B657" s="5" t="s">
        <v>3588</v>
      </c>
      <c r="C657" s="5">
        <v>4</v>
      </c>
      <c r="D657" s="23">
        <v>6720</v>
      </c>
      <c r="F657" t="str">
        <f>MID(Tabla3[[#This Row],[DESCRIPCION]],1,10)</f>
        <v xml:space="preserve">285/75R16 </v>
      </c>
    </row>
    <row r="658" spans="1:6" x14ac:dyDescent="0.3">
      <c r="A658" s="5" t="s">
        <v>3589</v>
      </c>
      <c r="B658" s="5" t="s">
        <v>3590</v>
      </c>
      <c r="C658" s="5">
        <v>1</v>
      </c>
      <c r="D658" s="23">
        <v>4620</v>
      </c>
      <c r="F658" t="str">
        <f>MID(Tabla3[[#This Row],[DESCRIPCION]],1,10)</f>
        <v xml:space="preserve">295/30R19 </v>
      </c>
    </row>
    <row r="659" spans="1:6" x14ac:dyDescent="0.3">
      <c r="A659" s="5" t="s">
        <v>4578</v>
      </c>
      <c r="B659" s="5" t="s">
        <v>8744</v>
      </c>
      <c r="C659" s="5">
        <v>20</v>
      </c>
      <c r="D659" s="23">
        <v>1990</v>
      </c>
      <c r="F659" t="str">
        <f>MID(Tabla3[[#This Row],[DESCRIPCION]],1,10)</f>
        <v xml:space="preserve">215/65R16 </v>
      </c>
    </row>
    <row r="660" spans="1:6" x14ac:dyDescent="0.3">
      <c r="A660" s="5" t="s">
        <v>3591</v>
      </c>
      <c r="B660" s="5" t="s">
        <v>3592</v>
      </c>
      <c r="C660" s="5">
        <v>7</v>
      </c>
      <c r="D660" s="23">
        <v>8260</v>
      </c>
      <c r="F660" t="str">
        <f>MID(Tabla3[[#This Row],[DESCRIPCION]],1,10)</f>
        <v xml:space="preserve">225/35R19 </v>
      </c>
    </row>
    <row r="661" spans="1:6" x14ac:dyDescent="0.3">
      <c r="A661" s="5" t="s">
        <v>3593</v>
      </c>
      <c r="B661" s="5" t="s">
        <v>8745</v>
      </c>
      <c r="C661" s="5">
        <v>7</v>
      </c>
      <c r="D661" s="23">
        <v>10730</v>
      </c>
      <c r="F661" t="str">
        <f>MID(Tabla3[[#This Row],[DESCRIPCION]],1,10)</f>
        <v xml:space="preserve">245/35R20 </v>
      </c>
    </row>
    <row r="662" spans="1:6" x14ac:dyDescent="0.3">
      <c r="A662" s="24" t="s">
        <v>3594</v>
      </c>
      <c r="B662" s="24" t="s">
        <v>3595</v>
      </c>
      <c r="C662" s="24">
        <v>12</v>
      </c>
      <c r="D662" s="25">
        <v>9290</v>
      </c>
      <c r="F662" t="str">
        <f>MID(Tabla3[[#This Row],[DESCRIPCION]],1,10)</f>
        <v xml:space="preserve">255/30R20 </v>
      </c>
    </row>
    <row r="663" spans="1:6" x14ac:dyDescent="0.3">
      <c r="A663" s="5" t="s">
        <v>4487</v>
      </c>
      <c r="B663" s="5" t="s">
        <v>4488</v>
      </c>
      <c r="C663" s="5">
        <v>1</v>
      </c>
      <c r="D663" s="23">
        <v>10470</v>
      </c>
      <c r="F663" t="str">
        <f>MID(Tabla3[[#This Row],[DESCRIPCION]],1,10)</f>
        <v xml:space="preserve">265/40R21 </v>
      </c>
    </row>
    <row r="664" spans="1:6" x14ac:dyDescent="0.3">
      <c r="A664" s="5" t="s">
        <v>3596</v>
      </c>
      <c r="B664" s="5" t="s">
        <v>3597</v>
      </c>
      <c r="C664" s="5">
        <v>1</v>
      </c>
      <c r="D664" s="23">
        <v>6600</v>
      </c>
      <c r="F664" t="str">
        <f>MID(Tabla3[[#This Row],[DESCRIPCION]],1,10)</f>
        <v xml:space="preserve">285/45R21 </v>
      </c>
    </row>
    <row r="665" spans="1:6" x14ac:dyDescent="0.3">
      <c r="A665" s="5" t="s">
        <v>3598</v>
      </c>
      <c r="B665" s="5" t="s">
        <v>3599</v>
      </c>
      <c r="C665" s="5">
        <v>3</v>
      </c>
      <c r="D665" s="23">
        <v>11860</v>
      </c>
      <c r="F665" t="str">
        <f>MID(Tabla3[[#This Row],[DESCRIPCION]],1,10)</f>
        <v xml:space="preserve">295/30R21 </v>
      </c>
    </row>
    <row r="666" spans="1:6" x14ac:dyDescent="0.3">
      <c r="A666" s="5" t="s">
        <v>3600</v>
      </c>
      <c r="B666" s="5" t="s">
        <v>3601</v>
      </c>
      <c r="C666" s="5">
        <v>12</v>
      </c>
      <c r="D666" s="23">
        <v>23490</v>
      </c>
      <c r="F666" t="str">
        <f>MID(Tabla3[[#This Row],[DESCRIPCION]],1,10)</f>
        <v xml:space="preserve">325/30R21 </v>
      </c>
    </row>
    <row r="667" spans="1:6" x14ac:dyDescent="0.3">
      <c r="A667" s="5" t="s">
        <v>7822</v>
      </c>
      <c r="B667" s="5" t="s">
        <v>7823</v>
      </c>
      <c r="C667" s="5">
        <v>14</v>
      </c>
      <c r="D667" s="23">
        <v>2630</v>
      </c>
      <c r="F667" t="str">
        <f>MID(Tabla3[[#This Row],[DESCRIPCION]],1,10)</f>
        <v xml:space="preserve">215/60R17 </v>
      </c>
    </row>
    <row r="668" spans="1:6" x14ac:dyDescent="0.3">
      <c r="A668" s="5" t="s">
        <v>3602</v>
      </c>
      <c r="B668" s="5" t="s">
        <v>3603</v>
      </c>
      <c r="C668" s="5">
        <v>2</v>
      </c>
      <c r="D668" s="23">
        <v>5270</v>
      </c>
      <c r="F668" t="str">
        <f>MID(Tabla3[[#This Row],[DESCRIPCION]],1,10)</f>
        <v xml:space="preserve">265/75R16 </v>
      </c>
    </row>
    <row r="669" spans="1:6" x14ac:dyDescent="0.3">
      <c r="A669" s="5" t="s">
        <v>9619</v>
      </c>
      <c r="B669" s="5" t="s">
        <v>9620</v>
      </c>
      <c r="C669" s="5">
        <v>20</v>
      </c>
      <c r="D669" s="23">
        <v>2580</v>
      </c>
      <c r="F669" t="str">
        <f>MID(Tabla3[[#This Row],[DESCRIPCION]],1,10)</f>
        <v xml:space="preserve">195/55R16 </v>
      </c>
    </row>
    <row r="670" spans="1:6" x14ac:dyDescent="0.3">
      <c r="A670" s="5" t="s">
        <v>3604</v>
      </c>
      <c r="B670" s="5" t="s">
        <v>3605</v>
      </c>
      <c r="C670" s="5">
        <v>20</v>
      </c>
      <c r="D670" s="23">
        <v>3300</v>
      </c>
      <c r="F670" t="str">
        <f>MID(Tabla3[[#This Row],[DESCRIPCION]],1,10)</f>
        <v xml:space="preserve">205/45R17 </v>
      </c>
    </row>
    <row r="671" spans="1:6" x14ac:dyDescent="0.3">
      <c r="A671" s="5" t="s">
        <v>10082</v>
      </c>
      <c r="B671" s="5" t="s">
        <v>10083</v>
      </c>
      <c r="C671" s="5">
        <v>5</v>
      </c>
      <c r="D671" s="23">
        <v>2000</v>
      </c>
      <c r="F671" t="str">
        <f>MID(Tabla3[[#This Row],[DESCRIPCION]],1,10)</f>
        <v xml:space="preserve">205/60R15 </v>
      </c>
    </row>
    <row r="672" spans="1:6" x14ac:dyDescent="0.3">
      <c r="A672" s="5" t="s">
        <v>3606</v>
      </c>
      <c r="B672" s="5" t="s">
        <v>8746</v>
      </c>
      <c r="C672" s="5">
        <v>6</v>
      </c>
      <c r="D672" s="23">
        <v>4550</v>
      </c>
      <c r="F672" t="str">
        <f>MID(Tabla3[[#This Row],[DESCRIPCION]],1,10)</f>
        <v xml:space="preserve">225/45R18 </v>
      </c>
    </row>
    <row r="673" spans="1:6" x14ac:dyDescent="0.3">
      <c r="A673" s="5" t="s">
        <v>3607</v>
      </c>
      <c r="B673" s="5" t="s">
        <v>3608</v>
      </c>
      <c r="C673" s="5">
        <v>10</v>
      </c>
      <c r="D673" s="23">
        <v>5870</v>
      </c>
      <c r="F673" t="str">
        <f>MID(Tabla3[[#This Row],[DESCRIPCION]],1,10)</f>
        <v xml:space="preserve">225/55R17 </v>
      </c>
    </row>
    <row r="674" spans="1:6" x14ac:dyDescent="0.3">
      <c r="A674" s="5" t="s">
        <v>3609</v>
      </c>
      <c r="B674" s="5" t="s">
        <v>3610</v>
      </c>
      <c r="C674" s="5">
        <v>1</v>
      </c>
      <c r="D674" s="23">
        <v>2820</v>
      </c>
      <c r="F674" t="str">
        <f>MID(Tabla3[[#This Row],[DESCRIPCION]],1,10)</f>
        <v xml:space="preserve">225/55R18 </v>
      </c>
    </row>
    <row r="675" spans="1:6" x14ac:dyDescent="0.3">
      <c r="A675" s="5" t="s">
        <v>3611</v>
      </c>
      <c r="B675" s="5" t="s">
        <v>3612</v>
      </c>
      <c r="C675" s="5">
        <v>13</v>
      </c>
      <c r="D675" s="23">
        <v>8290</v>
      </c>
      <c r="F675" t="str">
        <f>MID(Tabla3[[#This Row],[DESCRIPCION]],1,10)</f>
        <v xml:space="preserve">235/45R20 </v>
      </c>
    </row>
    <row r="676" spans="1:6" x14ac:dyDescent="0.3">
      <c r="A676" s="5" t="s">
        <v>3613</v>
      </c>
      <c r="B676" s="5" t="s">
        <v>9116</v>
      </c>
      <c r="C676" s="5">
        <v>3</v>
      </c>
      <c r="D676" s="23">
        <v>4130</v>
      </c>
      <c r="F676" t="str">
        <f>MID(Tabla3[[#This Row],[DESCRIPCION]],1,10)</f>
        <v xml:space="preserve">235/50R18 </v>
      </c>
    </row>
    <row r="677" spans="1:6" x14ac:dyDescent="0.3">
      <c r="A677" s="5" t="s">
        <v>9117</v>
      </c>
      <c r="B677" s="5" t="s">
        <v>9118</v>
      </c>
      <c r="C677" s="5">
        <v>3</v>
      </c>
      <c r="D677" s="23">
        <v>5350</v>
      </c>
      <c r="F677" t="str">
        <f>MID(Tabla3[[#This Row],[DESCRIPCION]],1,10)</f>
        <v xml:space="preserve">235/55R20 </v>
      </c>
    </row>
    <row r="678" spans="1:6" x14ac:dyDescent="0.3">
      <c r="A678" s="5" t="s">
        <v>3614</v>
      </c>
      <c r="B678" s="5" t="s">
        <v>3615</v>
      </c>
      <c r="C678" s="5">
        <v>2</v>
      </c>
      <c r="D678" s="23">
        <v>4570</v>
      </c>
      <c r="F678" t="str">
        <f>MID(Tabla3[[#This Row],[DESCRIPCION]],1,10)</f>
        <v xml:space="preserve">235/65R16 </v>
      </c>
    </row>
    <row r="679" spans="1:6" x14ac:dyDescent="0.3">
      <c r="A679" s="5" t="s">
        <v>4489</v>
      </c>
      <c r="B679" s="5" t="s">
        <v>4490</v>
      </c>
      <c r="C679" s="5">
        <v>3</v>
      </c>
      <c r="D679" s="23">
        <v>8200</v>
      </c>
      <c r="F679" t="str">
        <f>MID(Tabla3[[#This Row],[DESCRIPCION]],1,10)</f>
        <v xml:space="preserve">245/35R20 </v>
      </c>
    </row>
    <row r="680" spans="1:6" x14ac:dyDescent="0.3">
      <c r="A680" s="5" t="s">
        <v>3616</v>
      </c>
      <c r="B680" s="5" t="s">
        <v>3617</v>
      </c>
      <c r="C680" s="5">
        <v>8</v>
      </c>
      <c r="D680" s="23">
        <v>12130</v>
      </c>
      <c r="F680" t="str">
        <f>MID(Tabla3[[#This Row],[DESCRIPCION]],1,10)</f>
        <v xml:space="preserve">245/35R21 </v>
      </c>
    </row>
    <row r="681" spans="1:6" x14ac:dyDescent="0.3">
      <c r="A681" s="5" t="s">
        <v>3618</v>
      </c>
      <c r="B681" s="5" t="s">
        <v>3619</v>
      </c>
      <c r="C681" s="5">
        <v>5</v>
      </c>
      <c r="D681" s="23">
        <v>4490</v>
      </c>
      <c r="F681" t="str">
        <f>MID(Tabla3[[#This Row],[DESCRIPCION]],1,10)</f>
        <v xml:space="preserve">255/45R18 </v>
      </c>
    </row>
    <row r="682" spans="1:6" x14ac:dyDescent="0.3">
      <c r="A682" s="24" t="s">
        <v>3620</v>
      </c>
      <c r="B682" s="24" t="s">
        <v>3621</v>
      </c>
      <c r="C682" s="24">
        <v>12</v>
      </c>
      <c r="D682" s="25">
        <v>4540</v>
      </c>
      <c r="F682" t="str">
        <f>MID(Tabla3[[#This Row],[DESCRIPCION]],1,10)</f>
        <v xml:space="preserve">255/50R19 </v>
      </c>
    </row>
    <row r="683" spans="1:6" x14ac:dyDescent="0.3">
      <c r="A683" s="5" t="s">
        <v>3622</v>
      </c>
      <c r="B683" s="5" t="s">
        <v>3623</v>
      </c>
      <c r="C683" s="5">
        <v>13</v>
      </c>
      <c r="D683" s="23">
        <v>6330</v>
      </c>
      <c r="F683" t="str">
        <f>MID(Tabla3[[#This Row],[DESCRIPCION]],1,10)</f>
        <v xml:space="preserve">255/55R18 </v>
      </c>
    </row>
    <row r="684" spans="1:6" x14ac:dyDescent="0.3">
      <c r="A684" s="5" t="s">
        <v>3624</v>
      </c>
      <c r="B684" s="5" t="s">
        <v>3625</v>
      </c>
      <c r="C684" s="5">
        <v>2</v>
      </c>
      <c r="D684" s="23">
        <v>1650</v>
      </c>
      <c r="F684" t="str">
        <f>MID(Tabla3[[#This Row],[DESCRIPCION]],1,10)</f>
        <v xml:space="preserve">265/30R22 </v>
      </c>
    </row>
    <row r="685" spans="1:6" x14ac:dyDescent="0.3">
      <c r="A685" s="5" t="s">
        <v>3626</v>
      </c>
      <c r="B685" s="5" t="s">
        <v>3627</v>
      </c>
      <c r="C685" s="5">
        <v>14</v>
      </c>
      <c r="D685" s="23">
        <v>10420</v>
      </c>
      <c r="F685" t="str">
        <f>MID(Tabla3[[#This Row],[DESCRIPCION]],1,10)</f>
        <v xml:space="preserve">265/35R19 </v>
      </c>
    </row>
    <row r="686" spans="1:6" x14ac:dyDescent="0.3">
      <c r="A686" s="5" t="s">
        <v>3628</v>
      </c>
      <c r="B686" s="5" t="s">
        <v>3629</v>
      </c>
      <c r="C686" s="5">
        <v>1</v>
      </c>
      <c r="D686" s="23">
        <v>9940</v>
      </c>
      <c r="F686" t="str">
        <f>MID(Tabla3[[#This Row],[DESCRIPCION]],1,10)</f>
        <v xml:space="preserve">265/35R22 </v>
      </c>
    </row>
    <row r="687" spans="1:6" x14ac:dyDescent="0.3">
      <c r="A687" s="5" t="s">
        <v>4579</v>
      </c>
      <c r="B687" s="5" t="s">
        <v>4580</v>
      </c>
      <c r="C687" s="5">
        <v>7</v>
      </c>
      <c r="D687" s="23">
        <v>4920</v>
      </c>
      <c r="F687" t="str">
        <f>MID(Tabla3[[#This Row],[DESCRIPCION]],1,10)</f>
        <v xml:space="preserve">265/50R20 </v>
      </c>
    </row>
    <row r="688" spans="1:6" x14ac:dyDescent="0.3">
      <c r="A688" s="5" t="s">
        <v>4581</v>
      </c>
      <c r="B688" s="5" t="s">
        <v>4582</v>
      </c>
      <c r="C688" s="5">
        <v>12</v>
      </c>
      <c r="D688" s="23">
        <v>3720</v>
      </c>
      <c r="F688" t="str">
        <f>MID(Tabla3[[#This Row],[DESCRIPCION]],1,10)</f>
        <v xml:space="preserve">265/70R17 </v>
      </c>
    </row>
    <row r="689" spans="1:6" x14ac:dyDescent="0.3">
      <c r="A689" s="5" t="s">
        <v>3630</v>
      </c>
      <c r="B689" s="5" t="s">
        <v>3631</v>
      </c>
      <c r="C689" s="5">
        <v>4</v>
      </c>
      <c r="D689" s="23">
        <v>4090</v>
      </c>
      <c r="F689" t="str">
        <f>MID(Tabla3[[#This Row],[DESCRIPCION]],1,10)</f>
        <v xml:space="preserve">265/75R16 </v>
      </c>
    </row>
    <row r="690" spans="1:6" x14ac:dyDescent="0.3">
      <c r="A690" s="5" t="s">
        <v>3632</v>
      </c>
      <c r="B690" s="5" t="s">
        <v>3633</v>
      </c>
      <c r="C690" s="5">
        <v>2</v>
      </c>
      <c r="D690" s="23">
        <v>11910</v>
      </c>
      <c r="F690" t="str">
        <f>MID(Tabla3[[#This Row],[DESCRIPCION]],1,10)</f>
        <v xml:space="preserve">275/35R21 </v>
      </c>
    </row>
    <row r="691" spans="1:6" x14ac:dyDescent="0.3">
      <c r="A691" s="5" t="s">
        <v>3634</v>
      </c>
      <c r="B691" s="5" t="s">
        <v>3635</v>
      </c>
      <c r="C691" s="5">
        <v>16</v>
      </c>
      <c r="D691" s="23">
        <v>8590</v>
      </c>
      <c r="F691" t="str">
        <f>MID(Tabla3[[#This Row],[DESCRIPCION]],1,10)</f>
        <v xml:space="preserve">275/45R20 </v>
      </c>
    </row>
    <row r="692" spans="1:6" x14ac:dyDescent="0.3">
      <c r="A692" s="5" t="s">
        <v>3636</v>
      </c>
      <c r="B692" s="5" t="s">
        <v>3637</v>
      </c>
      <c r="C692" s="5">
        <v>9</v>
      </c>
      <c r="D692" s="23">
        <v>11210</v>
      </c>
      <c r="F692" t="str">
        <f>MID(Tabla3[[#This Row],[DESCRIPCION]],1,10)</f>
        <v xml:space="preserve">275/50R21 </v>
      </c>
    </row>
    <row r="693" spans="1:6" x14ac:dyDescent="0.3">
      <c r="A693" s="5" t="s">
        <v>3638</v>
      </c>
      <c r="B693" s="5" t="s">
        <v>3639</v>
      </c>
      <c r="C693" s="5">
        <v>5</v>
      </c>
      <c r="D693" s="23">
        <v>5110</v>
      </c>
      <c r="F693" t="str">
        <f>MID(Tabla3[[#This Row],[DESCRIPCION]],1,10)</f>
        <v xml:space="preserve">275/55R20 </v>
      </c>
    </row>
    <row r="694" spans="1:6" x14ac:dyDescent="0.3">
      <c r="A694" s="5" t="s">
        <v>3640</v>
      </c>
      <c r="B694" s="5" t="s">
        <v>3641</v>
      </c>
      <c r="C694" s="5">
        <v>2</v>
      </c>
      <c r="D694" s="23">
        <v>9220</v>
      </c>
      <c r="F694" t="str">
        <f>MID(Tabla3[[#This Row],[DESCRIPCION]],1,10)</f>
        <v xml:space="preserve">285/30R19 </v>
      </c>
    </row>
    <row r="695" spans="1:6" x14ac:dyDescent="0.3">
      <c r="A695" s="5" t="s">
        <v>3642</v>
      </c>
      <c r="B695" s="5" t="s">
        <v>3643</v>
      </c>
      <c r="C695" s="5">
        <v>1</v>
      </c>
      <c r="D695" s="23">
        <v>10190</v>
      </c>
      <c r="F695" t="str">
        <f>MID(Tabla3[[#This Row],[DESCRIPCION]],1,10)</f>
        <v xml:space="preserve">285/30R21 </v>
      </c>
    </row>
    <row r="696" spans="1:6" x14ac:dyDescent="0.3">
      <c r="A696" s="5" t="s">
        <v>3644</v>
      </c>
      <c r="B696" s="5" t="s">
        <v>8747</v>
      </c>
      <c r="C696" s="5">
        <v>4</v>
      </c>
      <c r="D696" s="23">
        <v>6780</v>
      </c>
      <c r="F696" t="str">
        <f>MID(Tabla3[[#This Row],[DESCRIPCION]],1,10)</f>
        <v xml:space="preserve">285/70R17 </v>
      </c>
    </row>
    <row r="697" spans="1:6" x14ac:dyDescent="0.3">
      <c r="A697" s="5" t="s">
        <v>3645</v>
      </c>
      <c r="B697" s="5" t="s">
        <v>3646</v>
      </c>
      <c r="C697" s="5">
        <v>6</v>
      </c>
      <c r="D697" s="23">
        <v>9630</v>
      </c>
      <c r="F697" t="str">
        <f>MID(Tabla3[[#This Row],[DESCRIPCION]],1,10)</f>
        <v xml:space="preserve">295/25R21 </v>
      </c>
    </row>
    <row r="698" spans="1:6" x14ac:dyDescent="0.3">
      <c r="A698" s="5" t="s">
        <v>3647</v>
      </c>
      <c r="B698" s="5" t="s">
        <v>8748</v>
      </c>
      <c r="C698" s="5">
        <v>2</v>
      </c>
      <c r="D698" s="23">
        <v>11720</v>
      </c>
      <c r="F698" t="str">
        <f>MID(Tabla3[[#This Row],[DESCRIPCION]],1,10)</f>
        <v xml:space="preserve">295/35R20 </v>
      </c>
    </row>
    <row r="699" spans="1:6" x14ac:dyDescent="0.3">
      <c r="A699" s="5" t="s">
        <v>3648</v>
      </c>
      <c r="B699" s="5" t="s">
        <v>3649</v>
      </c>
      <c r="C699" s="5">
        <v>20</v>
      </c>
      <c r="D699" s="23">
        <v>6600</v>
      </c>
      <c r="F699" t="str">
        <f>MID(Tabla3[[#This Row],[DESCRIPCION]],1,10)</f>
        <v xml:space="preserve">295/40R20 </v>
      </c>
    </row>
    <row r="700" spans="1:6" x14ac:dyDescent="0.3">
      <c r="A700" s="5" t="s">
        <v>3650</v>
      </c>
      <c r="B700" s="5" t="s">
        <v>8749</v>
      </c>
      <c r="C700" s="5">
        <v>4</v>
      </c>
      <c r="D700" s="23">
        <v>7130</v>
      </c>
      <c r="F700" t="str">
        <f>MID(Tabla3[[#This Row],[DESCRIPCION]],1,10)</f>
        <v xml:space="preserve">295/40R20 </v>
      </c>
    </row>
    <row r="701" spans="1:6" x14ac:dyDescent="0.3">
      <c r="A701" s="5" t="s">
        <v>3651</v>
      </c>
      <c r="B701" s="5" t="s">
        <v>3652</v>
      </c>
      <c r="C701" s="5">
        <v>2</v>
      </c>
      <c r="D701" s="23">
        <v>8460</v>
      </c>
      <c r="F701" t="str">
        <f>MID(Tabla3[[#This Row],[DESCRIPCION]],1,10)</f>
        <v xml:space="preserve">295/40R21 </v>
      </c>
    </row>
    <row r="702" spans="1:6" x14ac:dyDescent="0.3">
      <c r="A702" s="24" t="s">
        <v>3653</v>
      </c>
      <c r="B702" s="24" t="s">
        <v>8750</v>
      </c>
      <c r="C702" s="24">
        <v>2</v>
      </c>
      <c r="D702" s="25">
        <v>12210</v>
      </c>
      <c r="F702" t="str">
        <f>MID(Tabla3[[#This Row],[DESCRIPCION]],1,10)</f>
        <v xml:space="preserve">305/30R20 </v>
      </c>
    </row>
    <row r="703" spans="1:6" x14ac:dyDescent="0.3">
      <c r="A703" s="5" t="s">
        <v>9621</v>
      </c>
      <c r="B703" s="5" t="s">
        <v>9622</v>
      </c>
      <c r="C703" s="5">
        <v>2</v>
      </c>
      <c r="D703" s="23">
        <v>11540</v>
      </c>
      <c r="F703" t="str">
        <f>MID(Tabla3[[#This Row],[DESCRIPCION]],1,10)</f>
        <v xml:space="preserve">305/40R20 </v>
      </c>
    </row>
    <row r="704" spans="1:6" x14ac:dyDescent="0.3">
      <c r="A704" s="5" t="s">
        <v>3654</v>
      </c>
      <c r="B704" s="5" t="s">
        <v>3655</v>
      </c>
      <c r="C704" s="5">
        <v>20</v>
      </c>
      <c r="D704" s="23">
        <v>7120</v>
      </c>
      <c r="F704" t="str">
        <f>MID(Tabla3[[#This Row],[DESCRIPCION]],1,10)</f>
        <v xml:space="preserve">315/40R21 </v>
      </c>
    </row>
    <row r="705" spans="1:6" x14ac:dyDescent="0.3">
      <c r="A705" s="5" t="s">
        <v>3656</v>
      </c>
      <c r="B705" s="5" t="s">
        <v>3657</v>
      </c>
      <c r="C705" s="5">
        <v>4</v>
      </c>
      <c r="D705" s="23">
        <v>6320</v>
      </c>
      <c r="F705" t="str">
        <f>MID(Tabla3[[#This Row],[DESCRIPCION]],1,10)</f>
        <v>33x 12.5R1</v>
      </c>
    </row>
    <row r="706" spans="1:6" x14ac:dyDescent="0.3">
      <c r="A706" s="5" t="s">
        <v>10084</v>
      </c>
      <c r="B706" s="5" t="s">
        <v>10085</v>
      </c>
      <c r="C706" s="5">
        <v>7</v>
      </c>
      <c r="D706" s="23">
        <v>1840</v>
      </c>
      <c r="F706" t="str">
        <f>MID(Tabla3[[#This Row],[DESCRIPCION]],1,10)</f>
        <v xml:space="preserve">185/60R15 </v>
      </c>
    </row>
    <row r="707" spans="1:6" x14ac:dyDescent="0.3">
      <c r="A707" s="5" t="s">
        <v>7824</v>
      </c>
      <c r="B707" s="5" t="s">
        <v>7825</v>
      </c>
      <c r="C707" s="5">
        <v>2</v>
      </c>
      <c r="D707" s="23">
        <v>3820</v>
      </c>
      <c r="F707" t="str">
        <f>MID(Tabla3[[#This Row],[DESCRIPCION]],1,10)</f>
        <v xml:space="preserve">215/50R18 </v>
      </c>
    </row>
    <row r="708" spans="1:6" x14ac:dyDescent="0.3">
      <c r="A708" s="5" t="s">
        <v>3658</v>
      </c>
      <c r="B708" s="5" t="s">
        <v>3659</v>
      </c>
      <c r="C708" s="5">
        <v>4</v>
      </c>
      <c r="D708" s="23">
        <v>1910</v>
      </c>
      <c r="F708" t="str">
        <f>MID(Tabla3[[#This Row],[DESCRIPCION]],1,10)</f>
        <v xml:space="preserve">215/65R16 </v>
      </c>
    </row>
    <row r="709" spans="1:6" x14ac:dyDescent="0.3">
      <c r="A709" s="5" t="s">
        <v>3660</v>
      </c>
      <c r="B709" s="5" t="s">
        <v>8751</v>
      </c>
      <c r="C709" s="5">
        <v>10</v>
      </c>
      <c r="D709" s="23">
        <v>2510</v>
      </c>
      <c r="F709" t="str">
        <f>MID(Tabla3[[#This Row],[DESCRIPCION]],1,10)</f>
        <v xml:space="preserve">225/40R18 </v>
      </c>
    </row>
    <row r="710" spans="1:6" x14ac:dyDescent="0.3">
      <c r="A710" s="5" t="s">
        <v>3661</v>
      </c>
      <c r="B710" s="5" t="s">
        <v>3662</v>
      </c>
      <c r="C710" s="5">
        <v>1</v>
      </c>
      <c r="D710" s="23">
        <v>3930</v>
      </c>
      <c r="F710" t="str">
        <f>MID(Tabla3[[#This Row],[DESCRIPCION]],1,10)</f>
        <v xml:space="preserve">225/60R18 </v>
      </c>
    </row>
    <row r="711" spans="1:6" x14ac:dyDescent="0.3">
      <c r="A711" s="5" t="s">
        <v>3663</v>
      </c>
      <c r="B711" s="5" t="s">
        <v>3664</v>
      </c>
      <c r="C711" s="5">
        <v>4</v>
      </c>
      <c r="D711" s="23">
        <v>3940</v>
      </c>
      <c r="F711" t="str">
        <f>MID(Tabla3[[#This Row],[DESCRIPCION]],1,10)</f>
        <v xml:space="preserve">225/75R16 </v>
      </c>
    </row>
    <row r="712" spans="1:6" x14ac:dyDescent="0.3">
      <c r="A712" s="5" t="s">
        <v>8335</v>
      </c>
      <c r="B712" s="5" t="s">
        <v>8336</v>
      </c>
      <c r="C712" s="5">
        <v>9</v>
      </c>
      <c r="D712" s="23">
        <v>3170</v>
      </c>
      <c r="F712" t="str">
        <f>MID(Tabla3[[#This Row],[DESCRIPCION]],1,10)</f>
        <v xml:space="preserve">235/60R18 </v>
      </c>
    </row>
    <row r="713" spans="1:6" x14ac:dyDescent="0.3">
      <c r="A713" s="5" t="s">
        <v>3665</v>
      </c>
      <c r="B713" s="5" t="s">
        <v>3666</v>
      </c>
      <c r="C713" s="5">
        <v>12</v>
      </c>
      <c r="D713" s="23">
        <v>10390</v>
      </c>
      <c r="F713" t="str">
        <f>MID(Tabla3[[#This Row],[DESCRIPCION]],1,10)</f>
        <v xml:space="preserve">275/30R21 </v>
      </c>
    </row>
    <row r="714" spans="1:6" x14ac:dyDescent="0.3">
      <c r="A714" s="5" t="s">
        <v>3667</v>
      </c>
      <c r="B714" s="5" t="s">
        <v>3668</v>
      </c>
      <c r="C714" s="5">
        <v>15</v>
      </c>
      <c r="D714" s="23">
        <v>7520</v>
      </c>
      <c r="F714" t="str">
        <f>MID(Tabla3[[#This Row],[DESCRIPCION]],1,10)</f>
        <v xml:space="preserve">285/35R19 </v>
      </c>
    </row>
    <row r="715" spans="1:6" x14ac:dyDescent="0.3">
      <c r="A715" s="5" t="s">
        <v>3669</v>
      </c>
      <c r="B715" s="5" t="s">
        <v>3670</v>
      </c>
      <c r="C715" s="5">
        <v>5</v>
      </c>
      <c r="D715" s="23">
        <v>6820</v>
      </c>
      <c r="F715" t="str">
        <f>MID(Tabla3[[#This Row],[DESCRIPCION]],1,10)</f>
        <v xml:space="preserve">305/30R19 </v>
      </c>
    </row>
    <row r="716" spans="1:6" x14ac:dyDescent="0.3">
      <c r="A716" s="5" t="s">
        <v>3671</v>
      </c>
      <c r="B716" s="5" t="s">
        <v>9119</v>
      </c>
      <c r="C716" s="5">
        <v>3</v>
      </c>
      <c r="D716" s="23">
        <v>14340</v>
      </c>
      <c r="F716" t="str">
        <f>MID(Tabla3[[#This Row],[DESCRIPCION]],1,10)</f>
        <v xml:space="preserve">315/40R21 </v>
      </c>
    </row>
    <row r="717" spans="1:6" x14ac:dyDescent="0.3">
      <c r="A717" s="5" t="s">
        <v>9414</v>
      </c>
      <c r="B717" s="5" t="s">
        <v>9415</v>
      </c>
      <c r="C717" s="5">
        <v>20</v>
      </c>
      <c r="D717" s="23">
        <v>1020</v>
      </c>
      <c r="F717" t="str">
        <f>MID(Tabla3[[#This Row],[DESCRIPCION]],1,10)</f>
        <v xml:space="preserve">175/70R13 </v>
      </c>
    </row>
    <row r="718" spans="1:6" x14ac:dyDescent="0.3">
      <c r="A718" s="5" t="s">
        <v>9416</v>
      </c>
      <c r="B718" s="5" t="s">
        <v>9417</v>
      </c>
      <c r="C718" s="5">
        <v>2</v>
      </c>
      <c r="D718" s="23">
        <v>1610</v>
      </c>
      <c r="F718" t="str">
        <f>MID(Tabla3[[#This Row],[DESCRIPCION]],1,10)</f>
        <v xml:space="preserve">185/65R15 </v>
      </c>
    </row>
    <row r="719" spans="1:6" x14ac:dyDescent="0.3">
      <c r="A719" s="5" t="s">
        <v>9623</v>
      </c>
      <c r="B719" s="5" t="s">
        <v>9624</v>
      </c>
      <c r="C719" s="5">
        <v>12</v>
      </c>
      <c r="D719" s="23">
        <v>1920</v>
      </c>
      <c r="F719" t="str">
        <f>MID(Tabla3[[#This Row],[DESCRIPCION]],1,10)</f>
        <v xml:space="preserve">215/45R17 </v>
      </c>
    </row>
    <row r="720" spans="1:6" x14ac:dyDescent="0.3">
      <c r="A720" s="5" t="s">
        <v>3672</v>
      </c>
      <c r="B720" s="5" t="s">
        <v>3673</v>
      </c>
      <c r="C720" s="5">
        <v>4</v>
      </c>
      <c r="D720" s="23">
        <v>4080</v>
      </c>
      <c r="F720" t="str">
        <f>MID(Tabla3[[#This Row],[DESCRIPCION]],1,10)</f>
        <v xml:space="preserve">235/45R17 </v>
      </c>
    </row>
    <row r="721" spans="1:6" x14ac:dyDescent="0.3">
      <c r="A721" s="5" t="s">
        <v>3674</v>
      </c>
      <c r="B721" s="5" t="s">
        <v>3675</v>
      </c>
      <c r="C721" s="5">
        <v>4</v>
      </c>
      <c r="D721" s="23">
        <v>5280</v>
      </c>
      <c r="F721" t="str">
        <f>MID(Tabla3[[#This Row],[DESCRIPCION]],1,10)</f>
        <v xml:space="preserve">235/50R18 </v>
      </c>
    </row>
    <row r="722" spans="1:6" x14ac:dyDescent="0.3">
      <c r="A722" s="24" t="s">
        <v>8337</v>
      </c>
      <c r="B722" s="24" t="s">
        <v>8338</v>
      </c>
      <c r="C722" s="24">
        <v>3</v>
      </c>
      <c r="D722" s="25">
        <v>3230</v>
      </c>
      <c r="F722" t="str">
        <f>MID(Tabla3[[#This Row],[DESCRIPCION]],1,10)</f>
        <v xml:space="preserve">235/55R18 </v>
      </c>
    </row>
    <row r="723" spans="1:6" x14ac:dyDescent="0.3">
      <c r="A723" s="5" t="s">
        <v>3676</v>
      </c>
      <c r="B723" s="5" t="s">
        <v>3677</v>
      </c>
      <c r="C723" s="5">
        <v>5</v>
      </c>
      <c r="D723" s="23">
        <v>3550</v>
      </c>
      <c r="F723" t="str">
        <f>MID(Tabla3[[#This Row],[DESCRIPCION]],1,10)</f>
        <v xml:space="preserve">245/40R20 </v>
      </c>
    </row>
    <row r="724" spans="1:6" x14ac:dyDescent="0.3">
      <c r="A724" s="5" t="s">
        <v>7628</v>
      </c>
      <c r="B724" s="5" t="s">
        <v>7629</v>
      </c>
      <c r="C724" s="5">
        <v>1</v>
      </c>
      <c r="D724" s="23">
        <v>13490</v>
      </c>
      <c r="F724" t="str">
        <f>MID(Tabla3[[#This Row],[DESCRIPCION]],1,10)</f>
        <v xml:space="preserve">245/40R21 </v>
      </c>
    </row>
    <row r="725" spans="1:6" x14ac:dyDescent="0.3">
      <c r="A725" s="5" t="s">
        <v>3678</v>
      </c>
      <c r="B725" s="5" t="s">
        <v>3679</v>
      </c>
      <c r="C725" s="5">
        <v>12</v>
      </c>
      <c r="D725" s="23">
        <v>4980</v>
      </c>
      <c r="F725" t="str">
        <f>MID(Tabla3[[#This Row],[DESCRIPCION]],1,10)</f>
        <v xml:space="preserve">245/50R18 </v>
      </c>
    </row>
    <row r="726" spans="1:6" x14ac:dyDescent="0.3">
      <c r="A726" s="5" t="s">
        <v>3680</v>
      </c>
      <c r="B726" s="5" t="s">
        <v>3681</v>
      </c>
      <c r="C726" s="5">
        <v>1</v>
      </c>
      <c r="D726" s="23">
        <v>11800</v>
      </c>
      <c r="F726" t="str">
        <f>MID(Tabla3[[#This Row],[DESCRIPCION]],1,10)</f>
        <v xml:space="preserve">255/35R21 </v>
      </c>
    </row>
    <row r="727" spans="1:6" x14ac:dyDescent="0.3">
      <c r="A727" s="5" t="s">
        <v>7630</v>
      </c>
      <c r="B727" s="5" t="s">
        <v>7631</v>
      </c>
      <c r="C727" s="5">
        <v>4</v>
      </c>
      <c r="D727" s="23">
        <v>5710</v>
      </c>
      <c r="F727" t="str">
        <f>MID(Tabla3[[#This Row],[DESCRIPCION]],1,10)</f>
        <v xml:space="preserve">255/40R20 </v>
      </c>
    </row>
    <row r="728" spans="1:6" x14ac:dyDescent="0.3">
      <c r="A728" s="5" t="s">
        <v>3682</v>
      </c>
      <c r="B728" s="5" t="s">
        <v>3683</v>
      </c>
      <c r="C728" s="5">
        <v>2</v>
      </c>
      <c r="D728" s="23">
        <v>7510</v>
      </c>
      <c r="F728" t="str">
        <f>MID(Tabla3[[#This Row],[DESCRIPCION]],1,10)</f>
        <v xml:space="preserve">255/40R20 </v>
      </c>
    </row>
    <row r="729" spans="1:6" x14ac:dyDescent="0.3">
      <c r="A729" s="5" t="s">
        <v>9120</v>
      </c>
      <c r="B729" s="5" t="s">
        <v>9121</v>
      </c>
      <c r="C729" s="5">
        <v>1</v>
      </c>
      <c r="D729" s="23">
        <v>8230</v>
      </c>
      <c r="F729" t="str">
        <f>MID(Tabla3[[#This Row],[DESCRIPCION]],1,10)</f>
        <v xml:space="preserve">265/30R19 </v>
      </c>
    </row>
    <row r="730" spans="1:6" x14ac:dyDescent="0.3">
      <c r="A730" s="5" t="s">
        <v>3684</v>
      </c>
      <c r="B730" s="5" t="s">
        <v>3685</v>
      </c>
      <c r="C730" s="5">
        <v>8</v>
      </c>
      <c r="D730" s="23">
        <v>10120</v>
      </c>
      <c r="F730" t="str">
        <f>MID(Tabla3[[#This Row],[DESCRIPCION]],1,10)</f>
        <v xml:space="preserve">265/30R21 </v>
      </c>
    </row>
    <row r="731" spans="1:6" x14ac:dyDescent="0.3">
      <c r="A731" s="5" t="s">
        <v>3686</v>
      </c>
      <c r="B731" s="5" t="s">
        <v>3687</v>
      </c>
      <c r="C731" s="5">
        <v>4</v>
      </c>
      <c r="D731" s="23">
        <v>7520</v>
      </c>
      <c r="F731" t="str">
        <f>MID(Tabla3[[#This Row],[DESCRIPCION]],1,10)</f>
        <v xml:space="preserve">265/35R19 </v>
      </c>
    </row>
    <row r="732" spans="1:6" x14ac:dyDescent="0.3">
      <c r="A732" s="5" t="s">
        <v>7632</v>
      </c>
      <c r="B732" s="5" t="s">
        <v>7633</v>
      </c>
      <c r="C732" s="5">
        <v>9</v>
      </c>
      <c r="D732" s="23">
        <v>16950</v>
      </c>
      <c r="F732" t="str">
        <f>MID(Tabla3[[#This Row],[DESCRIPCION]],1,10)</f>
        <v xml:space="preserve">265/35R20 </v>
      </c>
    </row>
    <row r="733" spans="1:6" x14ac:dyDescent="0.3">
      <c r="A733" s="5" t="s">
        <v>3688</v>
      </c>
      <c r="B733" s="5" t="s">
        <v>8752</v>
      </c>
      <c r="C733" s="5">
        <v>16</v>
      </c>
      <c r="D733" s="23">
        <v>8080</v>
      </c>
      <c r="F733" t="str">
        <f>MID(Tabla3[[#This Row],[DESCRIPCION]],1,10)</f>
        <v xml:space="preserve">265/40R18 </v>
      </c>
    </row>
    <row r="734" spans="1:6" x14ac:dyDescent="0.3">
      <c r="A734" s="5" t="s">
        <v>4491</v>
      </c>
      <c r="B734" s="5" t="s">
        <v>4492</v>
      </c>
      <c r="C734" s="5">
        <v>2</v>
      </c>
      <c r="D734" s="23">
        <v>12950</v>
      </c>
      <c r="F734" t="str">
        <f>MID(Tabla3[[#This Row],[DESCRIPCION]],1,10)</f>
        <v xml:space="preserve">265/45R21 </v>
      </c>
    </row>
    <row r="735" spans="1:6" x14ac:dyDescent="0.3">
      <c r="A735" s="5" t="s">
        <v>3689</v>
      </c>
      <c r="B735" s="5" t="s">
        <v>8753</v>
      </c>
      <c r="C735" s="5">
        <v>8</v>
      </c>
      <c r="D735" s="23">
        <v>7030</v>
      </c>
      <c r="F735" t="str">
        <f>MID(Tabla3[[#This Row],[DESCRIPCION]],1,10)</f>
        <v xml:space="preserve">275/35R20 </v>
      </c>
    </row>
    <row r="736" spans="1:6" x14ac:dyDescent="0.3">
      <c r="A736" s="5" t="s">
        <v>3690</v>
      </c>
      <c r="B736" s="5" t="s">
        <v>3691</v>
      </c>
      <c r="C736" s="5">
        <v>9</v>
      </c>
      <c r="D736" s="23">
        <v>8120</v>
      </c>
      <c r="F736" t="str">
        <f>MID(Tabla3[[#This Row],[DESCRIPCION]],1,10)</f>
        <v xml:space="preserve">275/35R20 </v>
      </c>
    </row>
    <row r="737" spans="1:6" x14ac:dyDescent="0.3">
      <c r="A737" s="5" t="s">
        <v>3692</v>
      </c>
      <c r="B737" s="5" t="s">
        <v>3693</v>
      </c>
      <c r="C737" s="5">
        <v>6</v>
      </c>
      <c r="D737" s="23">
        <v>7770</v>
      </c>
      <c r="F737" t="str">
        <f>MID(Tabla3[[#This Row],[DESCRIPCION]],1,10)</f>
        <v xml:space="preserve">275/45R18 </v>
      </c>
    </row>
    <row r="738" spans="1:6" x14ac:dyDescent="0.3">
      <c r="A738" s="5" t="s">
        <v>3694</v>
      </c>
      <c r="B738" s="5" t="s">
        <v>3695</v>
      </c>
      <c r="C738" s="5">
        <v>4</v>
      </c>
      <c r="D738" s="23">
        <v>6820</v>
      </c>
      <c r="F738" t="str">
        <f>MID(Tabla3[[#This Row],[DESCRIPCION]],1,10)</f>
        <v xml:space="preserve">275/45R18 </v>
      </c>
    </row>
    <row r="739" spans="1:6" x14ac:dyDescent="0.3">
      <c r="A739" s="5" t="s">
        <v>3696</v>
      </c>
      <c r="B739" s="5" t="s">
        <v>8754</v>
      </c>
      <c r="C739" s="5">
        <v>4</v>
      </c>
      <c r="D739" s="23">
        <v>12480</v>
      </c>
      <c r="F739" t="str">
        <f>MID(Tabla3[[#This Row],[DESCRIPCION]],1,10)</f>
        <v xml:space="preserve">285/30R20 </v>
      </c>
    </row>
    <row r="740" spans="1:6" x14ac:dyDescent="0.3">
      <c r="A740" s="5" t="s">
        <v>3697</v>
      </c>
      <c r="B740" s="5" t="s">
        <v>3698</v>
      </c>
      <c r="C740" s="5">
        <v>7</v>
      </c>
      <c r="D740" s="23">
        <v>9530</v>
      </c>
      <c r="F740" t="str">
        <f>MID(Tabla3[[#This Row],[DESCRIPCION]],1,10)</f>
        <v xml:space="preserve">285/35R19 </v>
      </c>
    </row>
    <row r="741" spans="1:6" x14ac:dyDescent="0.3">
      <c r="A741" s="5" t="s">
        <v>3699</v>
      </c>
      <c r="B741" s="5" t="s">
        <v>3700</v>
      </c>
      <c r="C741" s="5">
        <v>6</v>
      </c>
      <c r="D741" s="23">
        <v>9800</v>
      </c>
      <c r="F741" t="str">
        <f>MID(Tabla3[[#This Row],[DESCRIPCION]],1,10)</f>
        <v xml:space="preserve">285/35R20 </v>
      </c>
    </row>
    <row r="742" spans="1:6" x14ac:dyDescent="0.3">
      <c r="A742" s="24" t="s">
        <v>3701</v>
      </c>
      <c r="B742" s="24" t="s">
        <v>8755</v>
      </c>
      <c r="C742" s="24">
        <v>4</v>
      </c>
      <c r="D742" s="24" t="s">
        <v>3104</v>
      </c>
      <c r="F742" t="str">
        <f>MID(Tabla3[[#This Row],[DESCRIPCION]],1,10)</f>
        <v xml:space="preserve">285/35R20 </v>
      </c>
    </row>
    <row r="743" spans="1:6" x14ac:dyDescent="0.3">
      <c r="A743" s="5" t="s">
        <v>3702</v>
      </c>
      <c r="B743" s="5" t="s">
        <v>3703</v>
      </c>
      <c r="C743" s="5">
        <v>13</v>
      </c>
      <c r="D743" s="23">
        <v>9270</v>
      </c>
      <c r="F743" t="str">
        <f>MID(Tabla3[[#This Row],[DESCRIPCION]],1,10)</f>
        <v xml:space="preserve">285/40R19 </v>
      </c>
    </row>
    <row r="744" spans="1:6" x14ac:dyDescent="0.3">
      <c r="A744" s="5" t="s">
        <v>4493</v>
      </c>
      <c r="B744" s="5" t="s">
        <v>4494</v>
      </c>
      <c r="C744" s="5">
        <v>4</v>
      </c>
      <c r="D744" s="23">
        <v>9890</v>
      </c>
      <c r="F744" t="str">
        <f>MID(Tabla3[[#This Row],[DESCRIPCION]],1,10)</f>
        <v xml:space="preserve">295/35R22 </v>
      </c>
    </row>
    <row r="745" spans="1:6" x14ac:dyDescent="0.3">
      <c r="A745" s="5" t="s">
        <v>3704</v>
      </c>
      <c r="B745" s="5" t="s">
        <v>3705</v>
      </c>
      <c r="C745" s="5">
        <v>3</v>
      </c>
      <c r="D745" s="23">
        <v>15090</v>
      </c>
      <c r="F745" t="str">
        <f>MID(Tabla3[[#This Row],[DESCRIPCION]],1,10)</f>
        <v xml:space="preserve">305/30R20 </v>
      </c>
    </row>
    <row r="746" spans="1:6" x14ac:dyDescent="0.3">
      <c r="A746" s="5" t="s">
        <v>3706</v>
      </c>
      <c r="B746" s="5" t="s">
        <v>8756</v>
      </c>
      <c r="C746" s="5">
        <v>8</v>
      </c>
      <c r="D746" s="23">
        <v>14200</v>
      </c>
      <c r="F746" t="str">
        <f>MID(Tabla3[[#This Row],[DESCRIPCION]],1,10)</f>
        <v xml:space="preserve">325/30R21 </v>
      </c>
    </row>
    <row r="747" spans="1:6" x14ac:dyDescent="0.3">
      <c r="A747" s="5" t="s">
        <v>3708</v>
      </c>
      <c r="B747" s="5" t="s">
        <v>3707</v>
      </c>
      <c r="C747" s="5">
        <v>1</v>
      </c>
      <c r="D747" s="23">
        <v>13830</v>
      </c>
      <c r="F747" t="str">
        <f>MID(Tabla3[[#This Row],[DESCRIPCION]],1,10)</f>
        <v xml:space="preserve">325/30R21 </v>
      </c>
    </row>
    <row r="748" spans="1:6" x14ac:dyDescent="0.3">
      <c r="A748" s="5" t="s">
        <v>3709</v>
      </c>
      <c r="B748" s="5" t="s">
        <v>3710</v>
      </c>
      <c r="C748" s="5">
        <v>8</v>
      </c>
      <c r="D748" s="23">
        <v>11720</v>
      </c>
      <c r="F748" t="str">
        <f>MID(Tabla3[[#This Row],[DESCRIPCION]],1,10)</f>
        <v xml:space="preserve">335/30R20 </v>
      </c>
    </row>
    <row r="749" spans="1:6" x14ac:dyDescent="0.3">
      <c r="A749" s="5" t="s">
        <v>3711</v>
      </c>
      <c r="B749" s="5" t="s">
        <v>3712</v>
      </c>
      <c r="C749" s="5">
        <v>4</v>
      </c>
      <c r="D749" s="23">
        <v>4550</v>
      </c>
      <c r="F749" t="str">
        <f>MID(Tabla3[[#This Row],[DESCRIPCION]],1,10)</f>
        <v xml:space="preserve">275/65R17 </v>
      </c>
    </row>
    <row r="750" spans="1:6" x14ac:dyDescent="0.3">
      <c r="A750" s="5" t="s">
        <v>7634</v>
      </c>
      <c r="B750" s="5" t="s">
        <v>8757</v>
      </c>
      <c r="C750" s="5">
        <v>1</v>
      </c>
      <c r="D750" s="23">
        <v>3180</v>
      </c>
      <c r="F750" t="str">
        <f>MID(Tabla3[[#This Row],[DESCRIPCION]],1,10)</f>
        <v xml:space="preserve">225/40R18 </v>
      </c>
    </row>
    <row r="751" spans="1:6" x14ac:dyDescent="0.3">
      <c r="A751" s="5" t="s">
        <v>4495</v>
      </c>
      <c r="B751" s="5" t="s">
        <v>4496</v>
      </c>
      <c r="C751" s="5">
        <v>2</v>
      </c>
      <c r="D751" s="23">
        <v>1250</v>
      </c>
      <c r="F751" t="str">
        <f>MID(Tabla3[[#This Row],[DESCRIPCION]],1,10)</f>
        <v xml:space="preserve">195/60R14 </v>
      </c>
    </row>
    <row r="752" spans="1:6" x14ac:dyDescent="0.3">
      <c r="A752" s="5" t="s">
        <v>3713</v>
      </c>
      <c r="B752" s="5" t="s">
        <v>8758</v>
      </c>
      <c r="C752" s="5">
        <v>4</v>
      </c>
      <c r="D752" s="23">
        <v>6770</v>
      </c>
      <c r="F752" t="str">
        <f>MID(Tabla3[[#This Row],[DESCRIPCION]],1,10)</f>
        <v xml:space="preserve">255/50R20 </v>
      </c>
    </row>
    <row r="753" spans="1:6" x14ac:dyDescent="0.3">
      <c r="A753" s="5" t="s">
        <v>3714</v>
      </c>
      <c r="B753" s="5" t="s">
        <v>3715</v>
      </c>
      <c r="C753" s="5">
        <v>4</v>
      </c>
      <c r="D753" s="23">
        <v>4800</v>
      </c>
      <c r="F753" t="str">
        <f>MID(Tabla3[[#This Row],[DESCRIPCION]],1,10)</f>
        <v xml:space="preserve">255/55R20 </v>
      </c>
    </row>
    <row r="754" spans="1:6" x14ac:dyDescent="0.3">
      <c r="A754" s="5" t="s">
        <v>3716</v>
      </c>
      <c r="B754" s="5" t="s">
        <v>3717</v>
      </c>
      <c r="C754" s="5">
        <v>13</v>
      </c>
      <c r="D754" s="23">
        <v>3560</v>
      </c>
      <c r="F754" t="str">
        <f>MID(Tabla3[[#This Row],[DESCRIPCION]],1,10)</f>
        <v xml:space="preserve">265/65R18 </v>
      </c>
    </row>
    <row r="755" spans="1:6" x14ac:dyDescent="0.3">
      <c r="A755" s="5" t="s">
        <v>3718</v>
      </c>
      <c r="B755" s="5" t="s">
        <v>3719</v>
      </c>
      <c r="C755" s="5">
        <v>16</v>
      </c>
      <c r="D755" s="23">
        <v>10140</v>
      </c>
      <c r="F755" t="str">
        <f>MID(Tabla3[[#This Row],[DESCRIPCION]],1,10)</f>
        <v xml:space="preserve">275/30R21 </v>
      </c>
    </row>
    <row r="756" spans="1:6" x14ac:dyDescent="0.3">
      <c r="A756" s="5" t="s">
        <v>3720</v>
      </c>
      <c r="B756" s="5" t="s">
        <v>3721</v>
      </c>
      <c r="C756" s="5">
        <v>20</v>
      </c>
      <c r="D756" s="23">
        <v>3660</v>
      </c>
      <c r="F756" t="str">
        <f>MID(Tabla3[[#This Row],[DESCRIPCION]],1,10)</f>
        <v xml:space="preserve">275/45R19 </v>
      </c>
    </row>
    <row r="757" spans="1:6" x14ac:dyDescent="0.3">
      <c r="A757" s="5" t="s">
        <v>10272</v>
      </c>
      <c r="B757" s="5" t="s">
        <v>10273</v>
      </c>
      <c r="C757" s="5">
        <v>4</v>
      </c>
      <c r="D757" s="23">
        <v>8510</v>
      </c>
      <c r="F757" t="str">
        <f>MID(Tabla3[[#This Row],[DESCRIPCION]],1,10)</f>
        <v xml:space="preserve">275/45R20 </v>
      </c>
    </row>
    <row r="758" spans="1:6" x14ac:dyDescent="0.3">
      <c r="A758" s="5" t="s">
        <v>3722</v>
      </c>
      <c r="B758" s="5" t="s">
        <v>3723</v>
      </c>
      <c r="C758" s="5">
        <v>16</v>
      </c>
      <c r="D758" s="23">
        <v>6580</v>
      </c>
      <c r="F758" t="str">
        <f>MID(Tabla3[[#This Row],[DESCRIPCION]],1,10)</f>
        <v xml:space="preserve">305/30R20 </v>
      </c>
    </row>
    <row r="759" spans="1:6" x14ac:dyDescent="0.3">
      <c r="A759" s="5" t="s">
        <v>4583</v>
      </c>
      <c r="B759" s="5" t="s">
        <v>4584</v>
      </c>
      <c r="C759" s="5">
        <v>4</v>
      </c>
      <c r="D759" s="23">
        <v>3560</v>
      </c>
      <c r="F759" t="str">
        <f>MID(Tabla3[[#This Row],[DESCRIPCION]],1,10)</f>
        <v>195/R15 Br</v>
      </c>
    </row>
    <row r="760" spans="1:6" x14ac:dyDescent="0.3">
      <c r="A760" s="5" t="s">
        <v>10086</v>
      </c>
      <c r="B760" s="5" t="s">
        <v>10087</v>
      </c>
      <c r="C760" s="5">
        <v>5</v>
      </c>
      <c r="D760" s="23">
        <v>5190</v>
      </c>
      <c r="F760" t="str">
        <f>MID(Tabla3[[#This Row],[DESCRIPCION]],1,10)</f>
        <v xml:space="preserve">225/45R19 </v>
      </c>
    </row>
    <row r="761" spans="1:6" x14ac:dyDescent="0.3">
      <c r="A761" s="5" t="s">
        <v>3724</v>
      </c>
      <c r="B761" s="5" t="s">
        <v>3725</v>
      </c>
      <c r="C761" s="5">
        <v>3</v>
      </c>
      <c r="D761" s="23">
        <v>4190</v>
      </c>
      <c r="F761" t="str">
        <f>MID(Tabla3[[#This Row],[DESCRIPCION]],1,10)</f>
        <v xml:space="preserve">235/75R17 </v>
      </c>
    </row>
    <row r="762" spans="1:6" x14ac:dyDescent="0.3">
      <c r="A762" s="24" t="s">
        <v>3726</v>
      </c>
      <c r="B762" s="24" t="s">
        <v>3727</v>
      </c>
      <c r="C762" s="24">
        <v>1</v>
      </c>
      <c r="D762" s="25">
        <v>6980</v>
      </c>
      <c r="F762" t="str">
        <f>MID(Tabla3[[#This Row],[DESCRIPCION]],1,10)</f>
        <v xml:space="preserve">245/40R19 </v>
      </c>
    </row>
    <row r="763" spans="1:6" x14ac:dyDescent="0.3">
      <c r="A763" s="5" t="s">
        <v>3728</v>
      </c>
      <c r="B763" s="5" t="s">
        <v>3729</v>
      </c>
      <c r="C763" s="5">
        <v>4</v>
      </c>
      <c r="D763" s="23">
        <v>4660</v>
      </c>
      <c r="F763" t="str">
        <f>MID(Tabla3[[#This Row],[DESCRIPCION]],1,10)</f>
        <v xml:space="preserve">255/40R19 </v>
      </c>
    </row>
    <row r="764" spans="1:6" x14ac:dyDescent="0.3">
      <c r="A764" s="5" t="s">
        <v>3730</v>
      </c>
      <c r="B764" s="5" t="s">
        <v>3731</v>
      </c>
      <c r="C764" s="5">
        <v>1</v>
      </c>
      <c r="D764" s="23">
        <v>2260</v>
      </c>
      <c r="F764" t="str">
        <f>MID(Tabla3[[#This Row],[DESCRIPCION]],1,10)</f>
        <v xml:space="preserve">215/55R17 </v>
      </c>
    </row>
    <row r="765" spans="1:6" x14ac:dyDescent="0.3">
      <c r="A765" s="5" t="s">
        <v>3732</v>
      </c>
      <c r="B765" s="5" t="s">
        <v>3733</v>
      </c>
      <c r="C765" s="5">
        <v>20</v>
      </c>
      <c r="D765" s="23">
        <v>6860</v>
      </c>
      <c r="F765" t="str">
        <f>MID(Tabla3[[#This Row],[DESCRIPCION]],1,10)</f>
        <v xml:space="preserve">265/35R20 </v>
      </c>
    </row>
    <row r="766" spans="1:6" x14ac:dyDescent="0.3">
      <c r="A766" s="5" t="s">
        <v>3734</v>
      </c>
      <c r="B766" s="5" t="s">
        <v>8759</v>
      </c>
      <c r="C766" s="5">
        <v>20</v>
      </c>
      <c r="D766" s="23">
        <v>5740</v>
      </c>
      <c r="F766" t="str">
        <f>MID(Tabla3[[#This Row],[DESCRIPCION]],1,10)</f>
        <v xml:space="preserve">285/30R19 </v>
      </c>
    </row>
    <row r="767" spans="1:6" x14ac:dyDescent="0.3">
      <c r="A767" s="5" t="s">
        <v>3735</v>
      </c>
      <c r="B767" s="5" t="s">
        <v>8760</v>
      </c>
      <c r="C767" s="5">
        <v>20</v>
      </c>
      <c r="D767" s="23">
        <v>6080</v>
      </c>
      <c r="F767" t="str">
        <f>MID(Tabla3[[#This Row],[DESCRIPCION]],1,10)</f>
        <v xml:space="preserve">285/35R21 </v>
      </c>
    </row>
    <row r="768" spans="1:6" x14ac:dyDescent="0.3">
      <c r="A768" s="5" t="s">
        <v>3736</v>
      </c>
      <c r="B768" s="5" t="s">
        <v>3737</v>
      </c>
      <c r="C768" s="5">
        <v>6</v>
      </c>
      <c r="D768" s="23">
        <v>6330</v>
      </c>
      <c r="F768" t="str">
        <f>MID(Tabla3[[#This Row],[DESCRIPCION]],1,10)</f>
        <v xml:space="preserve">295/35R20 </v>
      </c>
    </row>
    <row r="769" spans="1:6" x14ac:dyDescent="0.3">
      <c r="A769" s="5" t="s">
        <v>10274</v>
      </c>
      <c r="B769" s="5" t="s">
        <v>10275</v>
      </c>
      <c r="C769" s="5">
        <v>1</v>
      </c>
      <c r="D769" s="23">
        <v>9050</v>
      </c>
      <c r="F769" t="str">
        <f>MID(Tabla3[[#This Row],[DESCRIPCION]],1,10)</f>
        <v xml:space="preserve">305/40R20 </v>
      </c>
    </row>
    <row r="770" spans="1:6" x14ac:dyDescent="0.3">
      <c r="A770" s="5" t="s">
        <v>8339</v>
      </c>
      <c r="B770" s="5" t="s">
        <v>8340</v>
      </c>
      <c r="C770" s="5">
        <v>20</v>
      </c>
      <c r="D770" s="23">
        <v>2840</v>
      </c>
      <c r="F770" t="str">
        <f>MID(Tabla3[[#This Row],[DESCRIPCION]],1,10)</f>
        <v xml:space="preserve">215/50R18 </v>
      </c>
    </row>
    <row r="771" spans="1:6" x14ac:dyDescent="0.3">
      <c r="A771" s="5" t="s">
        <v>3738</v>
      </c>
      <c r="B771" s="5" t="s">
        <v>3739</v>
      </c>
      <c r="C771" s="5">
        <v>4</v>
      </c>
      <c r="D771" s="23">
        <v>8680</v>
      </c>
      <c r="F771" t="str">
        <f>MID(Tabla3[[#This Row],[DESCRIPCION]],1,10)</f>
        <v xml:space="preserve">255/50R19 </v>
      </c>
    </row>
    <row r="772" spans="1:6" x14ac:dyDescent="0.3">
      <c r="A772" s="5" t="s">
        <v>3740</v>
      </c>
      <c r="B772" s="5" t="s">
        <v>3741</v>
      </c>
      <c r="C772" s="5">
        <v>4</v>
      </c>
      <c r="D772" s="23">
        <v>9720</v>
      </c>
      <c r="F772" t="str">
        <f>MID(Tabla3[[#This Row],[DESCRIPCION]],1,10)</f>
        <v xml:space="preserve">265/45R20 </v>
      </c>
    </row>
    <row r="773" spans="1:6" x14ac:dyDescent="0.3">
      <c r="A773" s="5" t="s">
        <v>8341</v>
      </c>
      <c r="B773" s="5" t="s">
        <v>8342</v>
      </c>
      <c r="C773" s="5">
        <v>5</v>
      </c>
      <c r="D773" s="23">
        <v>3740</v>
      </c>
      <c r="F773" t="str">
        <f>MID(Tabla3[[#This Row],[DESCRIPCION]],1,10)</f>
        <v xml:space="preserve">265/70R17 </v>
      </c>
    </row>
    <row r="774" spans="1:6" x14ac:dyDescent="0.3">
      <c r="A774" s="5" t="s">
        <v>3742</v>
      </c>
      <c r="B774" s="5" t="s">
        <v>3743</v>
      </c>
      <c r="C774" s="5">
        <v>4</v>
      </c>
      <c r="D774" s="23">
        <v>13090</v>
      </c>
      <c r="F774" t="str">
        <f>MID(Tabla3[[#This Row],[DESCRIPCION]],1,10)</f>
        <v xml:space="preserve">275/30R20 </v>
      </c>
    </row>
    <row r="775" spans="1:6" x14ac:dyDescent="0.3">
      <c r="A775" s="5" t="s">
        <v>3744</v>
      </c>
      <c r="B775" s="5" t="s">
        <v>8761</v>
      </c>
      <c r="C775" s="5">
        <v>4</v>
      </c>
      <c r="D775" s="23">
        <v>7480</v>
      </c>
      <c r="F775" t="str">
        <f>MID(Tabla3[[#This Row],[DESCRIPCION]],1,10)</f>
        <v xml:space="preserve">225/35R20 </v>
      </c>
    </row>
    <row r="776" spans="1:6" x14ac:dyDescent="0.3">
      <c r="A776" s="5" t="s">
        <v>3745</v>
      </c>
      <c r="B776" s="5" t="s">
        <v>3746</v>
      </c>
      <c r="C776" s="5">
        <v>2</v>
      </c>
      <c r="D776" s="23">
        <v>8340</v>
      </c>
      <c r="F776" t="str">
        <f>MID(Tabla3[[#This Row],[DESCRIPCION]],1,10)</f>
        <v xml:space="preserve">275/40R18 </v>
      </c>
    </row>
    <row r="777" spans="1:6" x14ac:dyDescent="0.3">
      <c r="A777" s="5" t="s">
        <v>3747</v>
      </c>
      <c r="B777" s="5" t="s">
        <v>3748</v>
      </c>
      <c r="C777" s="5">
        <v>2</v>
      </c>
      <c r="D777" s="23">
        <v>5260</v>
      </c>
      <c r="F777" t="str">
        <f>MID(Tabla3[[#This Row],[DESCRIPCION]],1,10)</f>
        <v xml:space="preserve">275/40R20 </v>
      </c>
    </row>
    <row r="778" spans="1:6" x14ac:dyDescent="0.3">
      <c r="A778" s="5" t="s">
        <v>9625</v>
      </c>
      <c r="B778" s="5" t="s">
        <v>9626</v>
      </c>
      <c r="C778" s="5">
        <v>4</v>
      </c>
      <c r="D778" s="23">
        <v>9210</v>
      </c>
      <c r="F778" t="str">
        <f>MID(Tabla3[[#This Row],[DESCRIPCION]],1,10)</f>
        <v xml:space="preserve">275/45R20 </v>
      </c>
    </row>
    <row r="779" spans="1:6" x14ac:dyDescent="0.3">
      <c r="A779" s="5" t="s">
        <v>3749</v>
      </c>
      <c r="B779" s="5" t="s">
        <v>3750</v>
      </c>
      <c r="C779" s="5">
        <v>1</v>
      </c>
      <c r="D779" s="23">
        <v>7720</v>
      </c>
      <c r="F779" t="str">
        <f>MID(Tabla3[[#This Row],[DESCRIPCION]],1,10)</f>
        <v xml:space="preserve">295/25R22 </v>
      </c>
    </row>
    <row r="780" spans="1:6" x14ac:dyDescent="0.3">
      <c r="A780" s="5" t="s">
        <v>3751</v>
      </c>
      <c r="B780" s="5" t="s">
        <v>3752</v>
      </c>
      <c r="C780" s="5">
        <v>4</v>
      </c>
      <c r="D780" s="23">
        <v>10490</v>
      </c>
      <c r="F780" t="str">
        <f>MID(Tabla3[[#This Row],[DESCRIPCION]],1,10)</f>
        <v xml:space="preserve">295/30R20 </v>
      </c>
    </row>
    <row r="781" spans="1:6" x14ac:dyDescent="0.3">
      <c r="A781" s="5" t="s">
        <v>3753</v>
      </c>
      <c r="B781" s="5" t="s">
        <v>3754</v>
      </c>
      <c r="C781" s="5">
        <v>7</v>
      </c>
      <c r="D781" s="23">
        <v>1690</v>
      </c>
      <c r="F781" t="str">
        <f>MID(Tabla3[[#This Row],[DESCRIPCION]],1,10)</f>
        <v xml:space="preserve">195/60R15 </v>
      </c>
    </row>
    <row r="782" spans="1:6" x14ac:dyDescent="0.3">
      <c r="A782" s="24" t="s">
        <v>3755</v>
      </c>
      <c r="B782" s="24" t="s">
        <v>3756</v>
      </c>
      <c r="C782" s="24">
        <v>8</v>
      </c>
      <c r="D782" s="25">
        <v>2850</v>
      </c>
      <c r="F782" t="str">
        <f>MID(Tabla3[[#This Row],[DESCRIPCION]],1,10)</f>
        <v xml:space="preserve">205/50R15 </v>
      </c>
    </row>
    <row r="783" spans="1:6" x14ac:dyDescent="0.3">
      <c r="A783" s="5" t="s">
        <v>8343</v>
      </c>
      <c r="B783" s="5" t="s">
        <v>8344</v>
      </c>
      <c r="C783" s="5">
        <v>4</v>
      </c>
      <c r="D783" s="23">
        <v>2590</v>
      </c>
      <c r="F783" t="str">
        <f>MID(Tabla3[[#This Row],[DESCRIPCION]],1,10)</f>
        <v xml:space="preserve">205/50R16 </v>
      </c>
    </row>
    <row r="784" spans="1:6" x14ac:dyDescent="0.3">
      <c r="A784" s="5" t="s">
        <v>8345</v>
      </c>
      <c r="B784" s="5" t="s">
        <v>8346</v>
      </c>
      <c r="C784" s="5">
        <v>12</v>
      </c>
      <c r="D784" s="23">
        <v>2510</v>
      </c>
      <c r="F784" t="str">
        <f>MID(Tabla3[[#This Row],[DESCRIPCION]],1,10)</f>
        <v xml:space="preserve">225/60R16 </v>
      </c>
    </row>
    <row r="785" spans="1:6" x14ac:dyDescent="0.3">
      <c r="A785" s="5" t="s">
        <v>7826</v>
      </c>
      <c r="B785" s="5" t="s">
        <v>7827</v>
      </c>
      <c r="C785" s="5">
        <v>11</v>
      </c>
      <c r="D785" s="23">
        <v>3050</v>
      </c>
      <c r="F785" t="str">
        <f>MID(Tabla3[[#This Row],[DESCRIPCION]],1,10)</f>
        <v xml:space="preserve">215/65R17 </v>
      </c>
    </row>
    <row r="786" spans="1:6" x14ac:dyDescent="0.3">
      <c r="A786" s="5" t="s">
        <v>3757</v>
      </c>
      <c r="B786" s="5" t="s">
        <v>8762</v>
      </c>
      <c r="C786" s="5">
        <v>2</v>
      </c>
      <c r="D786" s="23">
        <v>4340</v>
      </c>
      <c r="F786" t="str">
        <f>MID(Tabla3[[#This Row],[DESCRIPCION]],1,10)</f>
        <v xml:space="preserve">265/65R18 </v>
      </c>
    </row>
    <row r="787" spans="1:6" x14ac:dyDescent="0.3">
      <c r="A787" s="5" t="s">
        <v>3758</v>
      </c>
      <c r="B787" s="5" t="s">
        <v>3759</v>
      </c>
      <c r="C787" s="5">
        <v>1</v>
      </c>
      <c r="D787" s="23">
        <v>5150</v>
      </c>
      <c r="F787" t="str">
        <f>MID(Tabla3[[#This Row],[DESCRIPCION]],1,10)</f>
        <v xml:space="preserve">235/45R20 </v>
      </c>
    </row>
    <row r="788" spans="1:6" x14ac:dyDescent="0.3">
      <c r="A788" s="5" t="s">
        <v>3760</v>
      </c>
      <c r="B788" s="5" t="s">
        <v>3761</v>
      </c>
      <c r="C788" s="5">
        <v>20</v>
      </c>
      <c r="D788" s="23">
        <v>4290</v>
      </c>
      <c r="F788" t="str">
        <f>MID(Tabla3[[#This Row],[DESCRIPCION]],1,10)</f>
        <v xml:space="preserve">235/35R19 </v>
      </c>
    </row>
    <row r="789" spans="1:6" x14ac:dyDescent="0.3">
      <c r="A789" s="5" t="s">
        <v>3762</v>
      </c>
      <c r="B789" s="5" t="s">
        <v>3763</v>
      </c>
      <c r="C789" s="5">
        <v>20</v>
      </c>
      <c r="D789" s="23">
        <v>3910</v>
      </c>
      <c r="F789" t="str">
        <f>MID(Tabla3[[#This Row],[DESCRIPCION]],1,10)</f>
        <v xml:space="preserve">215/45R18 </v>
      </c>
    </row>
    <row r="790" spans="1:6" x14ac:dyDescent="0.3">
      <c r="A790" s="5" t="s">
        <v>9627</v>
      </c>
      <c r="B790" s="5" t="s">
        <v>9628</v>
      </c>
      <c r="C790" s="5">
        <v>11</v>
      </c>
      <c r="D790" s="23">
        <v>4070</v>
      </c>
      <c r="F790" t="str">
        <f>MID(Tabla3[[#This Row],[DESCRIPCION]],1,10)</f>
        <v xml:space="preserve">235/50R19 </v>
      </c>
    </row>
    <row r="791" spans="1:6" x14ac:dyDescent="0.3">
      <c r="A791" s="5" t="s">
        <v>3764</v>
      </c>
      <c r="B791" s="5" t="s">
        <v>8763</v>
      </c>
      <c r="C791" s="5">
        <v>2</v>
      </c>
      <c r="D791" s="23">
        <v>3200</v>
      </c>
      <c r="F791" t="str">
        <f>MID(Tabla3[[#This Row],[DESCRIPCION]],1,10)</f>
        <v xml:space="preserve">265/75R16 </v>
      </c>
    </row>
    <row r="792" spans="1:6" x14ac:dyDescent="0.3">
      <c r="A792" s="5" t="s">
        <v>9629</v>
      </c>
      <c r="B792" s="5" t="s">
        <v>9630</v>
      </c>
      <c r="C792" s="5">
        <v>20</v>
      </c>
      <c r="D792" s="23">
        <v>3690</v>
      </c>
      <c r="F792" t="str">
        <f>MID(Tabla3[[#This Row],[DESCRIPCION]],1,10)</f>
        <v xml:space="preserve">215/55R17 </v>
      </c>
    </row>
    <row r="793" spans="1:6" x14ac:dyDescent="0.3">
      <c r="A793" s="5" t="s">
        <v>4585</v>
      </c>
      <c r="B793" s="5" t="s">
        <v>4586</v>
      </c>
      <c r="C793" s="5">
        <v>10</v>
      </c>
      <c r="D793" s="23">
        <v>2240</v>
      </c>
      <c r="F793" t="str">
        <f>MID(Tabla3[[#This Row],[DESCRIPCION]],1,10)</f>
        <v xml:space="preserve">215/65R16 </v>
      </c>
    </row>
    <row r="794" spans="1:6" x14ac:dyDescent="0.3">
      <c r="A794" s="5" t="s">
        <v>10276</v>
      </c>
      <c r="B794" s="5" t="s">
        <v>10277</v>
      </c>
      <c r="C794" s="5">
        <v>2</v>
      </c>
      <c r="D794" s="23">
        <v>7830</v>
      </c>
      <c r="F794" t="str">
        <f>MID(Tabla3[[#This Row],[DESCRIPCION]],1,10)</f>
        <v xml:space="preserve">265/50R19 </v>
      </c>
    </row>
    <row r="795" spans="1:6" x14ac:dyDescent="0.3">
      <c r="A795" s="5" t="s">
        <v>3765</v>
      </c>
      <c r="B795" s="5" t="s">
        <v>3766</v>
      </c>
      <c r="C795" s="5">
        <v>20</v>
      </c>
      <c r="D795" s="23">
        <v>6060</v>
      </c>
      <c r="F795" t="str">
        <f>MID(Tabla3[[#This Row],[DESCRIPCION]],1,10)</f>
        <v xml:space="preserve">265/50R20 </v>
      </c>
    </row>
    <row r="796" spans="1:6" x14ac:dyDescent="0.3">
      <c r="A796" s="5" t="s">
        <v>10088</v>
      </c>
      <c r="B796" s="5" t="s">
        <v>10089</v>
      </c>
      <c r="C796" s="5">
        <v>15</v>
      </c>
      <c r="D796" s="23">
        <v>3960</v>
      </c>
      <c r="F796" t="str">
        <f>MID(Tabla3[[#This Row],[DESCRIPCION]],1,10)</f>
        <v xml:space="preserve">205/45R17 </v>
      </c>
    </row>
    <row r="797" spans="1:6" x14ac:dyDescent="0.3">
      <c r="A797" s="5" t="s">
        <v>3767</v>
      </c>
      <c r="B797" s="5" t="s">
        <v>9122</v>
      </c>
      <c r="C797" s="5">
        <v>20</v>
      </c>
      <c r="D797" s="23">
        <v>5110</v>
      </c>
      <c r="F797" t="str">
        <f>MID(Tabla3[[#This Row],[DESCRIPCION]],1,10)</f>
        <v xml:space="preserve">235/50R18 </v>
      </c>
    </row>
    <row r="798" spans="1:6" x14ac:dyDescent="0.3">
      <c r="A798" s="5" t="s">
        <v>4497</v>
      </c>
      <c r="B798" s="5" t="s">
        <v>9123</v>
      </c>
      <c r="C798" s="5">
        <v>12</v>
      </c>
      <c r="D798" s="23">
        <v>2630</v>
      </c>
      <c r="F798" t="str">
        <f>MID(Tabla3[[#This Row],[DESCRIPCION]],1,10)</f>
        <v xml:space="preserve">195/65R15 </v>
      </c>
    </row>
    <row r="799" spans="1:6" x14ac:dyDescent="0.3">
      <c r="A799" s="5" t="s">
        <v>3768</v>
      </c>
      <c r="B799" s="5" t="s">
        <v>3769</v>
      </c>
      <c r="C799" s="5">
        <v>6</v>
      </c>
      <c r="D799" s="23">
        <v>3430</v>
      </c>
      <c r="F799" t="str">
        <f>MID(Tabla3[[#This Row],[DESCRIPCION]],1,10)</f>
        <v xml:space="preserve">225/60R18 </v>
      </c>
    </row>
    <row r="800" spans="1:6" x14ac:dyDescent="0.3">
      <c r="A800" s="5" t="s">
        <v>3770</v>
      </c>
      <c r="B800" s="5" t="s">
        <v>3771</v>
      </c>
      <c r="C800" s="5">
        <v>16</v>
      </c>
      <c r="D800" s="23">
        <v>10780</v>
      </c>
      <c r="F800" t="str">
        <f>MID(Tabla3[[#This Row],[DESCRIPCION]],1,10)</f>
        <v xml:space="preserve">245/30R20 </v>
      </c>
    </row>
    <row r="801" spans="1:6" x14ac:dyDescent="0.3">
      <c r="A801" s="5" t="s">
        <v>3772</v>
      </c>
      <c r="B801" s="5" t="s">
        <v>3773</v>
      </c>
      <c r="C801" s="5">
        <v>1</v>
      </c>
      <c r="D801" s="23">
        <v>6640</v>
      </c>
      <c r="F801" t="str">
        <f>MID(Tabla3[[#This Row],[DESCRIPCION]],1,10)</f>
        <v xml:space="preserve">255/35R19 </v>
      </c>
    </row>
    <row r="802" spans="1:6" x14ac:dyDescent="0.3">
      <c r="A802" s="24" t="s">
        <v>3774</v>
      </c>
      <c r="B802" s="24" t="s">
        <v>3775</v>
      </c>
      <c r="C802" s="24">
        <v>20</v>
      </c>
      <c r="D802" s="25">
        <v>5270</v>
      </c>
      <c r="F802" t="str">
        <f>MID(Tabla3[[#This Row],[DESCRIPCION]],1,10)</f>
        <v xml:space="preserve">285/55R16 </v>
      </c>
    </row>
    <row r="803" spans="1:6" x14ac:dyDescent="0.3">
      <c r="A803" s="5" t="s">
        <v>8347</v>
      </c>
      <c r="B803" s="5" t="s">
        <v>8348</v>
      </c>
      <c r="C803" s="5">
        <v>20</v>
      </c>
      <c r="D803" s="23">
        <v>6460</v>
      </c>
      <c r="F803" t="str">
        <f>MID(Tabla3[[#This Row],[DESCRIPCION]],1,10)</f>
        <v xml:space="preserve">305/65R17 </v>
      </c>
    </row>
    <row r="804" spans="1:6" x14ac:dyDescent="0.3">
      <c r="A804" s="5" t="s">
        <v>3776</v>
      </c>
      <c r="B804" s="5" t="s">
        <v>3777</v>
      </c>
      <c r="C804" s="5">
        <v>1</v>
      </c>
      <c r="D804" s="23">
        <v>10810</v>
      </c>
      <c r="F804" t="str">
        <f>MID(Tabla3[[#This Row],[DESCRIPCION]],1,10)</f>
        <v xml:space="preserve">315/30R22 </v>
      </c>
    </row>
    <row r="805" spans="1:6" x14ac:dyDescent="0.3">
      <c r="A805" s="5" t="s">
        <v>7635</v>
      </c>
      <c r="B805" s="5" t="s">
        <v>7636</v>
      </c>
      <c r="C805" s="5">
        <v>2</v>
      </c>
      <c r="D805" s="23">
        <v>9750</v>
      </c>
      <c r="F805" t="str">
        <f>MID(Tabla3[[#This Row],[DESCRIPCION]],1,10)</f>
        <v xml:space="preserve">245/30R20 </v>
      </c>
    </row>
    <row r="806" spans="1:6" x14ac:dyDescent="0.3">
      <c r="A806" s="5" t="s">
        <v>7868</v>
      </c>
      <c r="B806" s="5" t="s">
        <v>8764</v>
      </c>
      <c r="C806" s="5">
        <v>9</v>
      </c>
      <c r="D806" s="23">
        <v>1690</v>
      </c>
      <c r="F806" t="str">
        <f>MID(Tabla3[[#This Row],[DESCRIPCION]],1,10)</f>
        <v xml:space="preserve">195/55R15 </v>
      </c>
    </row>
    <row r="807" spans="1:6" x14ac:dyDescent="0.3">
      <c r="A807" s="5" t="s">
        <v>3778</v>
      </c>
      <c r="B807" s="5" t="s">
        <v>3779</v>
      </c>
      <c r="C807" s="5">
        <v>15</v>
      </c>
      <c r="D807" s="23">
        <v>11210</v>
      </c>
      <c r="F807" t="str">
        <f>MID(Tabla3[[#This Row],[DESCRIPCION]],1,10)</f>
        <v xml:space="preserve">305/30R20 </v>
      </c>
    </row>
    <row r="808" spans="1:6" x14ac:dyDescent="0.3">
      <c r="A808" s="5" t="s">
        <v>3780</v>
      </c>
      <c r="B808" s="5" t="s">
        <v>3781</v>
      </c>
      <c r="C808" s="5">
        <v>7</v>
      </c>
      <c r="D808" s="23">
        <v>7910</v>
      </c>
      <c r="F808" t="str">
        <f>MID(Tabla3[[#This Row],[DESCRIPCION]],1,10)</f>
        <v xml:space="preserve">225/35R19 </v>
      </c>
    </row>
    <row r="809" spans="1:6" x14ac:dyDescent="0.3">
      <c r="A809" s="5" t="s">
        <v>3782</v>
      </c>
      <c r="B809" s="5" t="s">
        <v>3783</v>
      </c>
      <c r="C809" s="5">
        <v>6</v>
      </c>
      <c r="D809" s="23">
        <v>2200</v>
      </c>
      <c r="F809" t="str">
        <f>MID(Tabla3[[#This Row],[DESCRIPCION]],1,10)</f>
        <v xml:space="preserve">235/75R15 </v>
      </c>
    </row>
    <row r="810" spans="1:6" x14ac:dyDescent="0.3">
      <c r="A810" s="5" t="s">
        <v>7590</v>
      </c>
      <c r="B810" s="5" t="s">
        <v>7591</v>
      </c>
      <c r="C810" s="5">
        <v>1</v>
      </c>
      <c r="D810" s="23">
        <v>4920</v>
      </c>
      <c r="F810" t="str">
        <f>MID(Tabla3[[#This Row],[DESCRIPCION]],1,10)</f>
        <v xml:space="preserve">245/40R18 </v>
      </c>
    </row>
    <row r="811" spans="1:6" x14ac:dyDescent="0.3">
      <c r="A811" s="5" t="s">
        <v>3784</v>
      </c>
      <c r="B811" s="5" t="s">
        <v>3785</v>
      </c>
      <c r="C811" s="5">
        <v>4</v>
      </c>
      <c r="D811" s="23">
        <v>6000</v>
      </c>
      <c r="F811" t="str">
        <f>MID(Tabla3[[#This Row],[DESCRIPCION]],1,10)</f>
        <v xml:space="preserve">275/30R19 </v>
      </c>
    </row>
    <row r="812" spans="1:6" x14ac:dyDescent="0.3">
      <c r="A812" s="5" t="s">
        <v>8349</v>
      </c>
      <c r="B812" s="5" t="s">
        <v>8350</v>
      </c>
      <c r="C812" s="5">
        <v>7</v>
      </c>
      <c r="D812" s="23">
        <v>2210</v>
      </c>
      <c r="F812" t="str">
        <f>MID(Tabla3[[#This Row],[DESCRIPCION]],1,10)</f>
        <v xml:space="preserve">215/55R17 </v>
      </c>
    </row>
    <row r="813" spans="1:6" x14ac:dyDescent="0.3">
      <c r="A813" s="5" t="s">
        <v>9631</v>
      </c>
      <c r="B813" s="5" t="s">
        <v>9632</v>
      </c>
      <c r="C813" s="5">
        <v>4</v>
      </c>
      <c r="D813" s="23">
        <v>3500</v>
      </c>
      <c r="F813" t="str">
        <f>MID(Tabla3[[#This Row],[DESCRIPCION]],1,10)</f>
        <v xml:space="preserve">205/65R15 </v>
      </c>
    </row>
    <row r="814" spans="1:6" x14ac:dyDescent="0.3">
      <c r="A814" s="5" t="s">
        <v>3786</v>
      </c>
      <c r="B814" s="5" t="s">
        <v>3787</v>
      </c>
      <c r="C814" s="5">
        <v>4</v>
      </c>
      <c r="D814" s="23">
        <v>11630</v>
      </c>
      <c r="F814" t="str">
        <f>MID(Tabla3[[#This Row],[DESCRIPCION]],1,10)</f>
        <v xml:space="preserve">275/40R18 </v>
      </c>
    </row>
    <row r="815" spans="1:6" x14ac:dyDescent="0.3">
      <c r="A815" s="5" t="s">
        <v>3788</v>
      </c>
      <c r="B815" s="5" t="s">
        <v>3789</v>
      </c>
      <c r="C815" s="5">
        <v>1</v>
      </c>
      <c r="D815" s="23">
        <v>9640</v>
      </c>
      <c r="F815" t="str">
        <f>MID(Tabla3[[#This Row],[DESCRIPCION]],1,10)</f>
        <v xml:space="preserve">285/35R20 </v>
      </c>
    </row>
    <row r="816" spans="1:6" x14ac:dyDescent="0.3">
      <c r="A816" s="5" t="s">
        <v>3790</v>
      </c>
      <c r="B816" s="5" t="s">
        <v>8765</v>
      </c>
      <c r="C816" s="5">
        <v>3</v>
      </c>
      <c r="D816" s="23">
        <v>11890</v>
      </c>
      <c r="F816" t="str">
        <f>MID(Tabla3[[#This Row],[DESCRIPCION]],1,10)</f>
        <v xml:space="preserve">285/35R19 </v>
      </c>
    </row>
    <row r="817" spans="1:6" x14ac:dyDescent="0.3">
      <c r="A817" s="5" t="s">
        <v>9633</v>
      </c>
      <c r="B817" s="5" t="s">
        <v>9634</v>
      </c>
      <c r="C817" s="5">
        <v>1</v>
      </c>
      <c r="D817" s="23">
        <v>5090</v>
      </c>
      <c r="F817" t="str">
        <f>MID(Tabla3[[#This Row],[DESCRIPCION]],1,10)</f>
        <v xml:space="preserve">205/40R18 </v>
      </c>
    </row>
    <row r="818" spans="1:6" x14ac:dyDescent="0.3">
      <c r="A818" s="5" t="s">
        <v>3791</v>
      </c>
      <c r="B818" s="5" t="s">
        <v>3792</v>
      </c>
      <c r="C818" s="5">
        <v>1</v>
      </c>
      <c r="D818" s="23">
        <v>5850</v>
      </c>
      <c r="F818" t="str">
        <f>MID(Tabla3[[#This Row],[DESCRIPCION]],1,10)</f>
        <v xml:space="preserve">245/45R18 </v>
      </c>
    </row>
    <row r="819" spans="1:6" x14ac:dyDescent="0.3">
      <c r="A819" s="5" t="s">
        <v>10278</v>
      </c>
      <c r="B819" s="5" t="s">
        <v>10279</v>
      </c>
      <c r="C819" s="5">
        <v>20</v>
      </c>
      <c r="D819" s="23">
        <v>3960</v>
      </c>
      <c r="F819" t="str">
        <f>MID(Tabla3[[#This Row],[DESCRIPCION]],1,10)</f>
        <v xml:space="preserve">225/45R18 </v>
      </c>
    </row>
    <row r="820" spans="1:6" x14ac:dyDescent="0.3">
      <c r="A820" s="5" t="s">
        <v>3793</v>
      </c>
      <c r="B820" s="5" t="s">
        <v>8766</v>
      </c>
      <c r="C820" s="5">
        <v>9</v>
      </c>
      <c r="D820" s="23">
        <v>2960</v>
      </c>
      <c r="F820" t="str">
        <f>MID(Tabla3[[#This Row],[DESCRIPCION]],1,10)</f>
        <v xml:space="preserve">205/65R15 </v>
      </c>
    </row>
    <row r="821" spans="1:6" x14ac:dyDescent="0.3">
      <c r="A821" s="5" t="s">
        <v>10090</v>
      </c>
      <c r="B821" s="5" t="s">
        <v>10091</v>
      </c>
      <c r="C821" s="5">
        <v>2</v>
      </c>
      <c r="D821" s="23">
        <v>1870</v>
      </c>
      <c r="F821" t="str">
        <f>MID(Tabla3[[#This Row],[DESCRIPCION]],1,10)</f>
        <v xml:space="preserve">195/55R15 </v>
      </c>
    </row>
    <row r="822" spans="1:6" x14ac:dyDescent="0.3">
      <c r="A822" s="24" t="s">
        <v>3794</v>
      </c>
      <c r="B822" s="24" t="s">
        <v>3795</v>
      </c>
      <c r="C822" s="24">
        <v>4</v>
      </c>
      <c r="D822" s="25">
        <v>5200</v>
      </c>
      <c r="F822" t="str">
        <f>MID(Tabla3[[#This Row],[DESCRIPCION]],1,10)</f>
        <v xml:space="preserve">275/45R20 </v>
      </c>
    </row>
    <row r="823" spans="1:6" x14ac:dyDescent="0.3">
      <c r="A823" s="5" t="s">
        <v>3796</v>
      </c>
      <c r="B823" s="5" t="s">
        <v>3797</v>
      </c>
      <c r="C823" s="5">
        <v>1</v>
      </c>
      <c r="D823" s="23">
        <v>3830</v>
      </c>
      <c r="F823" t="str">
        <f>MID(Tabla3[[#This Row],[DESCRIPCION]],1,10)</f>
        <v xml:space="preserve">275/40R20 </v>
      </c>
    </row>
    <row r="824" spans="1:6" x14ac:dyDescent="0.3">
      <c r="A824" s="5" t="s">
        <v>3798</v>
      </c>
      <c r="B824" s="5" t="s">
        <v>8767</v>
      </c>
      <c r="C824" s="5">
        <v>3</v>
      </c>
      <c r="D824" s="23">
        <v>6750</v>
      </c>
      <c r="F824" t="str">
        <f>MID(Tabla3[[#This Row],[DESCRIPCION]],1,10)</f>
        <v xml:space="preserve">285/55R20 </v>
      </c>
    </row>
    <row r="825" spans="1:6" x14ac:dyDescent="0.3">
      <c r="A825" s="5" t="s">
        <v>3799</v>
      </c>
      <c r="B825" s="5" t="s">
        <v>3800</v>
      </c>
      <c r="C825" s="5">
        <v>18</v>
      </c>
      <c r="D825" s="23">
        <v>5540</v>
      </c>
      <c r="F825" t="str">
        <f>MID(Tabla3[[#This Row],[DESCRIPCION]],1,10)</f>
        <v xml:space="preserve">255/40R20 </v>
      </c>
    </row>
    <row r="826" spans="1:6" x14ac:dyDescent="0.3">
      <c r="A826" s="5" t="s">
        <v>3801</v>
      </c>
      <c r="B826" s="5" t="s">
        <v>3802</v>
      </c>
      <c r="C826" s="5">
        <v>6</v>
      </c>
      <c r="D826" s="23">
        <v>8690</v>
      </c>
      <c r="F826" t="str">
        <f>MID(Tabla3[[#This Row],[DESCRIPCION]],1,10)</f>
        <v xml:space="preserve">265/35R21 </v>
      </c>
    </row>
    <row r="827" spans="1:6" x14ac:dyDescent="0.3">
      <c r="A827" s="5" t="s">
        <v>3803</v>
      </c>
      <c r="B827" s="5" t="s">
        <v>3804</v>
      </c>
      <c r="C827" s="5">
        <v>12</v>
      </c>
      <c r="D827" s="23">
        <v>4530</v>
      </c>
      <c r="F827" t="str">
        <f>MID(Tabla3[[#This Row],[DESCRIPCION]],1,10)</f>
        <v xml:space="preserve">245/40R17 </v>
      </c>
    </row>
    <row r="828" spans="1:6" x14ac:dyDescent="0.3">
      <c r="A828" s="5" t="s">
        <v>4587</v>
      </c>
      <c r="B828" s="5" t="s">
        <v>4588</v>
      </c>
      <c r="C828" s="5">
        <v>5</v>
      </c>
      <c r="D828" s="23">
        <v>5030</v>
      </c>
      <c r="F828" t="str">
        <f>MID(Tabla3[[#This Row],[DESCRIPCION]],1,10)</f>
        <v xml:space="preserve">235/55R19 </v>
      </c>
    </row>
    <row r="829" spans="1:6" x14ac:dyDescent="0.3">
      <c r="A829" s="5" t="s">
        <v>3805</v>
      </c>
      <c r="B829" s="5" t="s">
        <v>8768</v>
      </c>
      <c r="C829" s="5">
        <v>20</v>
      </c>
      <c r="D829" s="23">
        <v>4730</v>
      </c>
      <c r="F829" t="str">
        <f>MID(Tabla3[[#This Row],[DESCRIPCION]],1,10)</f>
        <v xml:space="preserve">265/65R18 </v>
      </c>
    </row>
    <row r="830" spans="1:6" x14ac:dyDescent="0.3">
      <c r="A830" s="5" t="s">
        <v>3806</v>
      </c>
      <c r="B830" s="5" t="s">
        <v>3807</v>
      </c>
      <c r="C830" s="5">
        <v>20</v>
      </c>
      <c r="D830" s="23">
        <v>4090</v>
      </c>
      <c r="F830" t="str">
        <f>MID(Tabla3[[#This Row],[DESCRIPCION]],1,10)</f>
        <v xml:space="preserve">225/45R17 </v>
      </c>
    </row>
    <row r="831" spans="1:6" x14ac:dyDescent="0.3">
      <c r="A831" s="5" t="s">
        <v>3808</v>
      </c>
      <c r="B831" s="5" t="s">
        <v>3809</v>
      </c>
      <c r="C831" s="5">
        <v>6</v>
      </c>
      <c r="D831" s="23">
        <v>10580</v>
      </c>
      <c r="F831" t="str">
        <f>MID(Tabla3[[#This Row],[DESCRIPCION]],1,10)</f>
        <v xml:space="preserve">255/30R21 </v>
      </c>
    </row>
    <row r="832" spans="1:6" x14ac:dyDescent="0.3">
      <c r="A832" s="5" t="s">
        <v>4589</v>
      </c>
      <c r="B832" s="5" t="s">
        <v>4590</v>
      </c>
      <c r="C832" s="5">
        <v>3</v>
      </c>
      <c r="D832" s="23">
        <v>4800</v>
      </c>
      <c r="F832" t="str">
        <f>MID(Tabla3[[#This Row],[DESCRIPCION]],1,10)</f>
        <v xml:space="preserve">245/60R18 </v>
      </c>
    </row>
    <row r="833" spans="1:6" x14ac:dyDescent="0.3">
      <c r="A833" s="5" t="s">
        <v>3810</v>
      </c>
      <c r="B833" s="5" t="s">
        <v>3811</v>
      </c>
      <c r="C833" s="5">
        <v>4</v>
      </c>
      <c r="D833" s="23">
        <v>12590</v>
      </c>
      <c r="F833" t="str">
        <f>MID(Tabla3[[#This Row],[DESCRIPCION]],1,10)</f>
        <v xml:space="preserve">285/35R21 </v>
      </c>
    </row>
    <row r="834" spans="1:6" x14ac:dyDescent="0.3">
      <c r="A834" s="5" t="s">
        <v>9635</v>
      </c>
      <c r="B834" s="5" t="s">
        <v>9636</v>
      </c>
      <c r="C834" s="5">
        <v>4</v>
      </c>
      <c r="D834" s="23">
        <v>13370</v>
      </c>
      <c r="F834" t="str">
        <f>MID(Tabla3[[#This Row],[DESCRIPCION]],1,10)</f>
        <v xml:space="preserve">325/25R21 </v>
      </c>
    </row>
    <row r="835" spans="1:6" x14ac:dyDescent="0.3">
      <c r="A835" s="5" t="s">
        <v>3812</v>
      </c>
      <c r="B835" s="5" t="s">
        <v>3813</v>
      </c>
      <c r="C835" s="5">
        <v>6</v>
      </c>
      <c r="D835" s="23">
        <v>7730</v>
      </c>
      <c r="F835" t="str">
        <f>MID(Tabla3[[#This Row],[DESCRIPCION]],1,10)</f>
        <v xml:space="preserve">255/40R18 </v>
      </c>
    </row>
    <row r="836" spans="1:6" x14ac:dyDescent="0.3">
      <c r="A836" s="5" t="s">
        <v>8351</v>
      </c>
      <c r="B836" s="5" t="s">
        <v>8352</v>
      </c>
      <c r="C836" s="5">
        <v>4</v>
      </c>
      <c r="D836" s="23">
        <v>10370</v>
      </c>
      <c r="F836" t="str">
        <f>MID(Tabla3[[#This Row],[DESCRIPCION]],1,10)</f>
        <v xml:space="preserve">245/35R20 </v>
      </c>
    </row>
    <row r="837" spans="1:6" x14ac:dyDescent="0.3">
      <c r="A837" s="5" t="s">
        <v>3814</v>
      </c>
      <c r="B837" s="5" t="s">
        <v>3815</v>
      </c>
      <c r="C837" s="5">
        <v>4</v>
      </c>
      <c r="D837" s="23">
        <v>9900</v>
      </c>
      <c r="F837" t="str">
        <f>MID(Tabla3[[#This Row],[DESCRIPCION]],1,10)</f>
        <v xml:space="preserve">275/45R20 </v>
      </c>
    </row>
    <row r="838" spans="1:6" x14ac:dyDescent="0.3">
      <c r="A838" s="5" t="s">
        <v>3816</v>
      </c>
      <c r="B838" s="5" t="s">
        <v>3817</v>
      </c>
      <c r="C838" s="5">
        <v>1</v>
      </c>
      <c r="D838" s="23">
        <v>6360</v>
      </c>
      <c r="F838" t="str">
        <f>MID(Tabla3[[#This Row],[DESCRIPCION]],1,10)</f>
        <v xml:space="preserve">285/30R18 </v>
      </c>
    </row>
    <row r="839" spans="1:6" x14ac:dyDescent="0.3">
      <c r="A839" s="5" t="s">
        <v>3818</v>
      </c>
      <c r="B839" s="5" t="s">
        <v>3819</v>
      </c>
      <c r="C839" s="5">
        <v>2</v>
      </c>
      <c r="D839" s="23">
        <v>5410</v>
      </c>
      <c r="F839" t="str">
        <f>MID(Tabla3[[#This Row],[DESCRIPCION]],1,10)</f>
        <v xml:space="preserve">215/40R17 </v>
      </c>
    </row>
    <row r="840" spans="1:6" x14ac:dyDescent="0.3">
      <c r="A840" s="5" t="s">
        <v>3820</v>
      </c>
      <c r="B840" s="5" t="s">
        <v>3821</v>
      </c>
      <c r="C840" s="5">
        <v>2</v>
      </c>
      <c r="D840" s="23">
        <v>6590</v>
      </c>
      <c r="F840" t="str">
        <f>MID(Tabla3[[#This Row],[DESCRIPCION]],1,10)</f>
        <v xml:space="preserve">305/30R19 </v>
      </c>
    </row>
    <row r="841" spans="1:6" x14ac:dyDescent="0.3">
      <c r="A841" s="5" t="s">
        <v>10280</v>
      </c>
      <c r="B841" s="5" t="s">
        <v>10281</v>
      </c>
      <c r="C841" s="5">
        <v>17</v>
      </c>
      <c r="D841" s="23">
        <v>3620</v>
      </c>
      <c r="F841" t="str">
        <f>MID(Tabla3[[#This Row],[DESCRIPCION]],1,10)</f>
        <v xml:space="preserve">275/30R20 </v>
      </c>
    </row>
    <row r="842" spans="1:6" x14ac:dyDescent="0.3">
      <c r="A842" s="24" t="s">
        <v>3822</v>
      </c>
      <c r="B842" s="24" t="s">
        <v>3823</v>
      </c>
      <c r="C842" s="24">
        <v>1</v>
      </c>
      <c r="D842" s="25">
        <v>4290</v>
      </c>
      <c r="F842" t="str">
        <f>MID(Tabla3[[#This Row],[DESCRIPCION]],1,10)</f>
        <v xml:space="preserve">275/40R19 </v>
      </c>
    </row>
    <row r="843" spans="1:6" x14ac:dyDescent="0.3">
      <c r="A843" s="5" t="s">
        <v>3824</v>
      </c>
      <c r="B843" s="5" t="s">
        <v>3825</v>
      </c>
      <c r="C843" s="5">
        <v>4</v>
      </c>
      <c r="D843" s="23">
        <v>5870</v>
      </c>
      <c r="F843" t="str">
        <f>MID(Tabla3[[#This Row],[DESCRIPCION]],1,10)</f>
        <v xml:space="preserve">285/30R20 </v>
      </c>
    </row>
    <row r="844" spans="1:6" x14ac:dyDescent="0.3">
      <c r="A844" s="5" t="s">
        <v>3826</v>
      </c>
      <c r="B844" s="5" t="s">
        <v>3827</v>
      </c>
      <c r="C844" s="5">
        <v>6</v>
      </c>
      <c r="D844" s="23">
        <v>1630</v>
      </c>
      <c r="F844" t="str">
        <f>MID(Tabla3[[#This Row],[DESCRIPCION]],1,10)</f>
        <v xml:space="preserve">235/30R20 </v>
      </c>
    </row>
    <row r="845" spans="1:6" x14ac:dyDescent="0.3">
      <c r="A845" s="5" t="s">
        <v>3828</v>
      </c>
      <c r="B845" s="5" t="s">
        <v>3829</v>
      </c>
      <c r="C845" s="5">
        <v>7</v>
      </c>
      <c r="D845" s="23">
        <v>4830</v>
      </c>
      <c r="F845" t="str">
        <f>MID(Tabla3[[#This Row],[DESCRIPCION]],1,10)</f>
        <v xml:space="preserve">285/45R22 </v>
      </c>
    </row>
    <row r="846" spans="1:6" x14ac:dyDescent="0.3">
      <c r="A846" s="5" t="s">
        <v>3830</v>
      </c>
      <c r="B846" s="5" t="s">
        <v>3831</v>
      </c>
      <c r="C846" s="5">
        <v>1</v>
      </c>
      <c r="D846" s="23">
        <v>4230</v>
      </c>
      <c r="F846" t="str">
        <f>MID(Tabla3[[#This Row],[DESCRIPCION]],1,10)</f>
        <v xml:space="preserve">235/55R17 </v>
      </c>
    </row>
    <row r="847" spans="1:6" x14ac:dyDescent="0.3">
      <c r="A847" s="5" t="s">
        <v>9637</v>
      </c>
      <c r="B847" s="5" t="s">
        <v>9638</v>
      </c>
      <c r="C847" s="5">
        <v>7</v>
      </c>
      <c r="D847" s="23">
        <v>4320</v>
      </c>
      <c r="F847" t="str">
        <f>MID(Tabla3[[#This Row],[DESCRIPCION]],1,10)</f>
        <v xml:space="preserve">255/60R18 </v>
      </c>
    </row>
    <row r="848" spans="1:6" x14ac:dyDescent="0.3">
      <c r="A848" s="5" t="s">
        <v>3832</v>
      </c>
      <c r="B848" s="5" t="s">
        <v>8769</v>
      </c>
      <c r="C848" s="5">
        <v>10</v>
      </c>
      <c r="D848" s="23">
        <v>4880</v>
      </c>
      <c r="F848" t="str">
        <f>MID(Tabla3[[#This Row],[DESCRIPCION]],1,10)</f>
        <v xml:space="preserve">235/60R17 </v>
      </c>
    </row>
    <row r="849" spans="1:6" x14ac:dyDescent="0.3">
      <c r="A849" s="5" t="s">
        <v>3833</v>
      </c>
      <c r="B849" s="5" t="s">
        <v>3834</v>
      </c>
      <c r="C849" s="5">
        <v>18</v>
      </c>
      <c r="D849" s="23">
        <v>3590</v>
      </c>
      <c r="F849" t="str">
        <f>MID(Tabla3[[#This Row],[DESCRIPCION]],1,10)</f>
        <v xml:space="preserve">275/45R19 </v>
      </c>
    </row>
    <row r="850" spans="1:6" x14ac:dyDescent="0.3">
      <c r="A850" s="5" t="s">
        <v>10092</v>
      </c>
      <c r="B850" s="5" t="s">
        <v>10093</v>
      </c>
      <c r="C850" s="5">
        <v>1</v>
      </c>
      <c r="D850" s="23">
        <v>3520</v>
      </c>
      <c r="F850" t="str">
        <f>MID(Tabla3[[#This Row],[DESCRIPCION]],1,10)</f>
        <v xml:space="preserve">235/55R18 </v>
      </c>
    </row>
    <row r="851" spans="1:6" x14ac:dyDescent="0.3">
      <c r="A851" s="5" t="s">
        <v>8353</v>
      </c>
      <c r="B851" s="5" t="s">
        <v>8354</v>
      </c>
      <c r="C851" s="5">
        <v>4</v>
      </c>
      <c r="D851" s="23">
        <v>3810</v>
      </c>
      <c r="F851" t="str">
        <f>MID(Tabla3[[#This Row],[DESCRIPCION]],1,10)</f>
        <v xml:space="preserve">245/75R16 </v>
      </c>
    </row>
    <row r="852" spans="1:6" x14ac:dyDescent="0.3">
      <c r="A852" s="5" t="s">
        <v>4498</v>
      </c>
      <c r="B852" s="5" t="s">
        <v>4499</v>
      </c>
      <c r="C852" s="5">
        <v>3</v>
      </c>
      <c r="D852" s="23">
        <v>5130</v>
      </c>
      <c r="F852" t="str">
        <f>MID(Tabla3[[#This Row],[DESCRIPCION]],1,10)</f>
        <v xml:space="preserve">285/75R16 </v>
      </c>
    </row>
    <row r="853" spans="1:6" x14ac:dyDescent="0.3">
      <c r="A853" s="5" t="s">
        <v>3835</v>
      </c>
      <c r="B853" s="5" t="s">
        <v>3836</v>
      </c>
      <c r="C853" s="5">
        <v>2</v>
      </c>
      <c r="D853" s="23">
        <v>4800</v>
      </c>
      <c r="F853" t="str">
        <f>MID(Tabla3[[#This Row],[DESCRIPCION]],1,10)</f>
        <v xml:space="preserve">245/45R17 </v>
      </c>
    </row>
    <row r="854" spans="1:6" x14ac:dyDescent="0.3">
      <c r="A854" s="5" t="s">
        <v>3837</v>
      </c>
      <c r="B854" s="5" t="s">
        <v>3838</v>
      </c>
      <c r="C854" s="5">
        <v>20</v>
      </c>
      <c r="D854" s="23">
        <v>7080</v>
      </c>
      <c r="F854" t="str">
        <f>MID(Tabla3[[#This Row],[DESCRIPCION]],1,10)</f>
        <v xml:space="preserve">275/35R20 </v>
      </c>
    </row>
    <row r="855" spans="1:6" x14ac:dyDescent="0.3">
      <c r="A855" s="5" t="s">
        <v>3839</v>
      </c>
      <c r="B855" s="5" t="s">
        <v>3840</v>
      </c>
      <c r="C855" s="5">
        <v>2</v>
      </c>
      <c r="D855" s="23">
        <v>8570</v>
      </c>
      <c r="F855" t="str">
        <f>MID(Tabla3[[#This Row],[DESCRIPCION]],1,10)</f>
        <v xml:space="preserve">275/40R20 </v>
      </c>
    </row>
    <row r="856" spans="1:6" x14ac:dyDescent="0.3">
      <c r="A856" s="5" t="s">
        <v>3841</v>
      </c>
      <c r="B856" s="5" t="s">
        <v>3842</v>
      </c>
      <c r="C856" s="5">
        <v>1</v>
      </c>
      <c r="D856" s="23">
        <v>3520</v>
      </c>
      <c r="F856" t="str">
        <f>MID(Tabla3[[#This Row],[DESCRIPCION]],1,10)</f>
        <v xml:space="preserve">235/70R16 </v>
      </c>
    </row>
    <row r="857" spans="1:6" x14ac:dyDescent="0.3">
      <c r="A857" s="5" t="s">
        <v>3843</v>
      </c>
      <c r="B857" s="5" t="s">
        <v>3844</v>
      </c>
      <c r="C857" s="5">
        <v>1</v>
      </c>
      <c r="D857" s="23">
        <v>5260</v>
      </c>
      <c r="F857" t="str">
        <f>MID(Tabla3[[#This Row],[DESCRIPCION]],1,10)</f>
        <v xml:space="preserve">275/40R22 </v>
      </c>
    </row>
    <row r="858" spans="1:6" x14ac:dyDescent="0.3">
      <c r="A858" s="5" t="s">
        <v>3845</v>
      </c>
      <c r="B858" s="5" t="s">
        <v>8770</v>
      </c>
      <c r="C858" s="5">
        <v>4</v>
      </c>
      <c r="D858" s="23">
        <v>14010</v>
      </c>
      <c r="F858" t="str">
        <f>MID(Tabla3[[#This Row],[DESCRIPCION]],1,10)</f>
        <v xml:space="preserve">275/35R19 </v>
      </c>
    </row>
    <row r="859" spans="1:6" x14ac:dyDescent="0.3">
      <c r="A859" s="5" t="s">
        <v>10282</v>
      </c>
      <c r="B859" s="5" t="s">
        <v>10283</v>
      </c>
      <c r="C859" s="5">
        <v>14</v>
      </c>
      <c r="D859" s="23">
        <v>960</v>
      </c>
      <c r="F859" t="str">
        <f>MID(Tabla3[[#This Row],[DESCRIPCION]],1,10)</f>
        <v xml:space="preserve">185/65R15 </v>
      </c>
    </row>
    <row r="860" spans="1:6" x14ac:dyDescent="0.3">
      <c r="A860" s="5" t="s">
        <v>7869</v>
      </c>
      <c r="B860" s="5" t="s">
        <v>7870</v>
      </c>
      <c r="C860" s="5">
        <v>20</v>
      </c>
      <c r="D860" s="23">
        <v>1110</v>
      </c>
      <c r="F860" t="str">
        <f>MID(Tabla3[[#This Row],[DESCRIPCION]],1,10)</f>
        <v xml:space="preserve">185/55R16 </v>
      </c>
    </row>
    <row r="861" spans="1:6" x14ac:dyDescent="0.3">
      <c r="A861" s="5" t="s">
        <v>3846</v>
      </c>
      <c r="B861" s="5" t="s">
        <v>3847</v>
      </c>
      <c r="C861" s="5">
        <v>20</v>
      </c>
      <c r="D861" s="23">
        <v>860</v>
      </c>
      <c r="F861" t="str">
        <f>MID(Tabla3[[#This Row],[DESCRIPCION]],1,10)</f>
        <v xml:space="preserve">175/70R14 </v>
      </c>
    </row>
    <row r="862" spans="1:6" x14ac:dyDescent="0.3">
      <c r="A862" s="24" t="s">
        <v>7871</v>
      </c>
      <c r="B862" s="24" t="s">
        <v>7872</v>
      </c>
      <c r="C862" s="24">
        <v>16</v>
      </c>
      <c r="D862" s="25">
        <v>1910</v>
      </c>
      <c r="F862" t="str">
        <f>MID(Tabla3[[#This Row],[DESCRIPCION]],1,10)</f>
        <v xml:space="preserve">195/55R15 </v>
      </c>
    </row>
    <row r="863" spans="1:6" x14ac:dyDescent="0.3">
      <c r="A863" s="5" t="s">
        <v>3848</v>
      </c>
      <c r="B863" s="5" t="s">
        <v>3849</v>
      </c>
      <c r="C863" s="5">
        <v>2</v>
      </c>
      <c r="D863" s="23">
        <v>1530</v>
      </c>
      <c r="F863" t="str">
        <f>MID(Tabla3[[#This Row],[DESCRIPCION]],1,10)</f>
        <v xml:space="preserve">185/65R14 </v>
      </c>
    </row>
    <row r="864" spans="1:6" x14ac:dyDescent="0.3">
      <c r="A864" s="5" t="s">
        <v>3850</v>
      </c>
      <c r="B864" s="5" t="s">
        <v>3851</v>
      </c>
      <c r="C864" s="5">
        <v>4</v>
      </c>
      <c r="D864" s="23">
        <v>1840</v>
      </c>
      <c r="F864" t="str">
        <f>MID(Tabla3[[#This Row],[DESCRIPCION]],1,10)</f>
        <v xml:space="preserve">215/60R15 </v>
      </c>
    </row>
    <row r="865" spans="1:6" x14ac:dyDescent="0.3">
      <c r="A865" s="5" t="s">
        <v>3852</v>
      </c>
      <c r="B865" s="5" t="s">
        <v>3853</v>
      </c>
      <c r="C865" s="5">
        <v>20</v>
      </c>
      <c r="D865" s="23">
        <v>4920</v>
      </c>
      <c r="F865" t="str">
        <f>MID(Tabla3[[#This Row],[DESCRIPCION]],1,10)</f>
        <v xml:space="preserve">205/40R18 </v>
      </c>
    </row>
    <row r="866" spans="1:6" x14ac:dyDescent="0.3">
      <c r="A866" s="5" t="s">
        <v>3854</v>
      </c>
      <c r="B866" s="5" t="s">
        <v>3855</v>
      </c>
      <c r="C866" s="5">
        <v>4</v>
      </c>
      <c r="D866" s="23">
        <v>5490</v>
      </c>
      <c r="F866" t="str">
        <f>MID(Tabla3[[#This Row],[DESCRIPCION]],1,10)</f>
        <v xml:space="preserve">255/50R19 </v>
      </c>
    </row>
    <row r="867" spans="1:6" x14ac:dyDescent="0.3">
      <c r="A867" s="5" t="s">
        <v>3856</v>
      </c>
      <c r="B867" s="5" t="s">
        <v>3857</v>
      </c>
      <c r="C867" s="5">
        <v>18</v>
      </c>
      <c r="D867" s="23">
        <v>4310</v>
      </c>
      <c r="F867" t="str">
        <f>MID(Tabla3[[#This Row],[DESCRIPCION]],1,10)</f>
        <v xml:space="preserve">255/45R17 </v>
      </c>
    </row>
    <row r="868" spans="1:6" x14ac:dyDescent="0.3">
      <c r="A868" s="5" t="s">
        <v>9639</v>
      </c>
      <c r="B868" s="5" t="s">
        <v>9640</v>
      </c>
      <c r="C868" s="5">
        <v>8</v>
      </c>
      <c r="D868" s="23">
        <v>4400</v>
      </c>
      <c r="F868" t="str">
        <f>MID(Tabla3[[#This Row],[DESCRIPCION]],1,10)</f>
        <v xml:space="preserve">255/60R18 </v>
      </c>
    </row>
    <row r="869" spans="1:6" x14ac:dyDescent="0.3">
      <c r="A869" s="5" t="s">
        <v>10284</v>
      </c>
      <c r="B869" s="5" t="s">
        <v>10285</v>
      </c>
      <c r="C869" s="5">
        <v>6</v>
      </c>
      <c r="D869" s="23">
        <v>1670</v>
      </c>
      <c r="F869" t="str">
        <f>MID(Tabla3[[#This Row],[DESCRIPCION]],1,10)</f>
        <v xml:space="preserve">265/35R18 </v>
      </c>
    </row>
    <row r="870" spans="1:6" x14ac:dyDescent="0.3">
      <c r="A870" s="5" t="s">
        <v>9418</v>
      </c>
      <c r="B870" s="5" t="s">
        <v>9419</v>
      </c>
      <c r="C870" s="5">
        <v>3</v>
      </c>
      <c r="D870" s="23">
        <v>1240</v>
      </c>
      <c r="F870" t="str">
        <f>MID(Tabla3[[#This Row],[DESCRIPCION]],1,10)</f>
        <v xml:space="preserve">185/60R14 </v>
      </c>
    </row>
    <row r="871" spans="1:6" x14ac:dyDescent="0.3">
      <c r="A871" s="5" t="s">
        <v>3858</v>
      </c>
      <c r="B871" s="5" t="s">
        <v>3859</v>
      </c>
      <c r="C871" s="5">
        <v>12</v>
      </c>
      <c r="D871" s="23">
        <v>2240</v>
      </c>
      <c r="F871" t="str">
        <f>MID(Tabla3[[#This Row],[DESCRIPCION]],1,10)</f>
        <v xml:space="preserve">235/60R16 </v>
      </c>
    </row>
    <row r="872" spans="1:6" x14ac:dyDescent="0.3">
      <c r="A872" s="5" t="s">
        <v>3860</v>
      </c>
      <c r="B872" s="5" t="s">
        <v>3861</v>
      </c>
      <c r="C872" s="5">
        <v>4</v>
      </c>
      <c r="D872" s="23">
        <v>2530</v>
      </c>
      <c r="F872" t="str">
        <f>MID(Tabla3[[#This Row],[DESCRIPCION]],1,10)</f>
        <v xml:space="preserve">195/45R17 </v>
      </c>
    </row>
    <row r="873" spans="1:6" x14ac:dyDescent="0.3">
      <c r="A873" s="5" t="s">
        <v>3862</v>
      </c>
      <c r="B873" s="5" t="s">
        <v>3863</v>
      </c>
      <c r="C873" s="5">
        <v>9</v>
      </c>
      <c r="D873" s="23">
        <v>4770</v>
      </c>
      <c r="F873" t="str">
        <f>MID(Tabla3[[#This Row],[DESCRIPCION]],1,10)</f>
        <v xml:space="preserve">225/50R18 </v>
      </c>
    </row>
    <row r="874" spans="1:6" x14ac:dyDescent="0.3">
      <c r="A874" s="5" t="s">
        <v>3864</v>
      </c>
      <c r="B874" s="5" t="s">
        <v>3865</v>
      </c>
      <c r="C874" s="5">
        <v>12</v>
      </c>
      <c r="D874" s="23">
        <v>10540</v>
      </c>
      <c r="F874" t="str">
        <f>MID(Tabla3[[#This Row],[DESCRIPCION]],1,10)</f>
        <v xml:space="preserve">285/35R20 </v>
      </c>
    </row>
    <row r="875" spans="1:6" x14ac:dyDescent="0.3">
      <c r="A875" s="5" t="s">
        <v>3866</v>
      </c>
      <c r="B875" s="5" t="s">
        <v>3867</v>
      </c>
      <c r="C875" s="5">
        <v>10</v>
      </c>
      <c r="D875" s="23">
        <v>2050</v>
      </c>
      <c r="F875" t="str">
        <f>MID(Tabla3[[#This Row],[DESCRIPCION]],1,10)</f>
        <v xml:space="preserve">145/80R13 </v>
      </c>
    </row>
    <row r="876" spans="1:6" x14ac:dyDescent="0.3">
      <c r="A876" s="5" t="s">
        <v>3868</v>
      </c>
      <c r="B876" s="5" t="s">
        <v>3869</v>
      </c>
      <c r="C876" s="5">
        <v>12</v>
      </c>
      <c r="D876" s="23">
        <v>4750</v>
      </c>
      <c r="F876" t="str">
        <f>MID(Tabla3[[#This Row],[DESCRIPCION]],1,10)</f>
        <v xml:space="preserve">285/35R19 </v>
      </c>
    </row>
    <row r="877" spans="1:6" x14ac:dyDescent="0.3">
      <c r="A877" s="5" t="s">
        <v>3870</v>
      </c>
      <c r="B877" s="5" t="s">
        <v>3871</v>
      </c>
      <c r="C877" s="5">
        <v>10</v>
      </c>
      <c r="D877" s="23">
        <v>5630</v>
      </c>
      <c r="F877" t="str">
        <f>MID(Tabla3[[#This Row],[DESCRIPCION]],1,10)</f>
        <v xml:space="preserve">215/45R18 </v>
      </c>
    </row>
    <row r="878" spans="1:6" x14ac:dyDescent="0.3">
      <c r="A878" s="5" t="s">
        <v>8771</v>
      </c>
      <c r="B878" s="5" t="s">
        <v>8772</v>
      </c>
      <c r="C878" s="5">
        <v>4</v>
      </c>
      <c r="D878" s="23">
        <v>5230</v>
      </c>
      <c r="F878" t="str">
        <f>MID(Tabla3[[#This Row],[DESCRIPCION]],1,10)</f>
        <v xml:space="preserve">255/45R20 </v>
      </c>
    </row>
    <row r="879" spans="1:6" x14ac:dyDescent="0.3">
      <c r="A879" s="5" t="s">
        <v>3872</v>
      </c>
      <c r="B879" s="5" t="s">
        <v>3873</v>
      </c>
      <c r="C879" s="5">
        <v>4</v>
      </c>
      <c r="D879" s="23">
        <v>930</v>
      </c>
      <c r="F879" t="str">
        <f>MID(Tabla3[[#This Row],[DESCRIPCION]],1,10)</f>
        <v xml:space="preserve">125/80R13 </v>
      </c>
    </row>
    <row r="880" spans="1:6" x14ac:dyDescent="0.3">
      <c r="A880" s="5" t="s">
        <v>4500</v>
      </c>
      <c r="B880" s="5" t="s">
        <v>4501</v>
      </c>
      <c r="C880" s="5">
        <v>4</v>
      </c>
      <c r="D880" s="23">
        <v>8830</v>
      </c>
      <c r="F880" t="str">
        <f>MID(Tabla3[[#This Row],[DESCRIPCION]],1,10)</f>
        <v xml:space="preserve">305/65R18 </v>
      </c>
    </row>
    <row r="881" spans="1:6" x14ac:dyDescent="0.3">
      <c r="A881" s="5" t="s">
        <v>4591</v>
      </c>
      <c r="B881" s="5" t="s">
        <v>4592</v>
      </c>
      <c r="C881" s="5">
        <v>20</v>
      </c>
      <c r="D881" s="23">
        <v>1340</v>
      </c>
      <c r="F881" t="str">
        <f>MID(Tabla3[[#This Row],[DESCRIPCION]],1,10)</f>
        <v xml:space="preserve">225/40R18 </v>
      </c>
    </row>
    <row r="882" spans="1:6" x14ac:dyDescent="0.3">
      <c r="A882" s="24" t="s">
        <v>10286</v>
      </c>
      <c r="B882" s="24" t="s">
        <v>10287</v>
      </c>
      <c r="C882" s="24">
        <v>20</v>
      </c>
      <c r="D882" s="25">
        <v>1850</v>
      </c>
      <c r="F882" t="str">
        <f>MID(Tabla3[[#This Row],[DESCRIPCION]],1,10)</f>
        <v xml:space="preserve">205/55R15 </v>
      </c>
    </row>
    <row r="883" spans="1:6" x14ac:dyDescent="0.3">
      <c r="A883" s="5" t="s">
        <v>3874</v>
      </c>
      <c r="B883" s="5" t="s">
        <v>3875</v>
      </c>
      <c r="C883" s="5">
        <v>2</v>
      </c>
      <c r="D883" s="23">
        <v>5440</v>
      </c>
      <c r="F883" t="str">
        <f>MID(Tabla3[[#This Row],[DESCRIPCION]],1,10)</f>
        <v xml:space="preserve">275/35R19 </v>
      </c>
    </row>
    <row r="884" spans="1:6" x14ac:dyDescent="0.3">
      <c r="A884" s="5" t="s">
        <v>7873</v>
      </c>
      <c r="B884" s="5" t="s">
        <v>7874</v>
      </c>
      <c r="C884" s="5">
        <v>5</v>
      </c>
      <c r="D884" s="23">
        <v>2490</v>
      </c>
      <c r="F884" t="str">
        <f>MID(Tabla3[[#This Row],[DESCRIPCION]],1,10)</f>
        <v xml:space="preserve">225/65R17 </v>
      </c>
    </row>
    <row r="885" spans="1:6" x14ac:dyDescent="0.3">
      <c r="A885" s="5" t="s">
        <v>8355</v>
      </c>
      <c r="B885" s="5" t="s">
        <v>8356</v>
      </c>
      <c r="C885" s="5">
        <v>4</v>
      </c>
      <c r="D885" s="23">
        <v>8840</v>
      </c>
      <c r="F885" t="str">
        <f>MID(Tabla3[[#This Row],[DESCRIPCION]],1,10)</f>
        <v xml:space="preserve">285/45R20 </v>
      </c>
    </row>
    <row r="886" spans="1:6" x14ac:dyDescent="0.3">
      <c r="A886" s="5" t="s">
        <v>3876</v>
      </c>
      <c r="B886" s="5" t="s">
        <v>3877</v>
      </c>
      <c r="C886" s="5">
        <v>16</v>
      </c>
      <c r="D886" s="23">
        <v>3520</v>
      </c>
      <c r="F886" t="str">
        <f>MID(Tabla3[[#This Row],[DESCRIPCION]],1,10)</f>
        <v xml:space="preserve">215/85R16 </v>
      </c>
    </row>
    <row r="887" spans="1:6" x14ac:dyDescent="0.3">
      <c r="A887" s="5" t="s">
        <v>8773</v>
      </c>
      <c r="B887" s="5" t="s">
        <v>8774</v>
      </c>
      <c r="C887" s="5">
        <v>7</v>
      </c>
      <c r="D887" s="23">
        <v>1250</v>
      </c>
      <c r="F887" t="str">
        <f>MID(Tabla3[[#This Row],[DESCRIPCION]],1,10)</f>
        <v xml:space="preserve">215/40R17 </v>
      </c>
    </row>
    <row r="888" spans="1:6" x14ac:dyDescent="0.3">
      <c r="A888" s="5" t="s">
        <v>3878</v>
      </c>
      <c r="B888" s="5" t="s">
        <v>3879</v>
      </c>
      <c r="C888" s="5">
        <v>1</v>
      </c>
      <c r="D888" s="23">
        <v>3360</v>
      </c>
      <c r="F888" t="str">
        <f>MID(Tabla3[[#This Row],[DESCRIPCION]],1,10)</f>
        <v xml:space="preserve">215/60R16 </v>
      </c>
    </row>
    <row r="889" spans="1:6" x14ac:dyDescent="0.3">
      <c r="A889" s="5" t="s">
        <v>3880</v>
      </c>
      <c r="B889" s="5" t="s">
        <v>3881</v>
      </c>
      <c r="C889" s="5">
        <v>7</v>
      </c>
      <c r="D889" s="23">
        <v>3790</v>
      </c>
      <c r="F889" t="str">
        <f>MID(Tabla3[[#This Row],[DESCRIPCION]],1,10)</f>
        <v xml:space="preserve">225/55R19 </v>
      </c>
    </row>
    <row r="890" spans="1:6" x14ac:dyDescent="0.3">
      <c r="A890" s="5" t="s">
        <v>3882</v>
      </c>
      <c r="B890" s="5" t="s">
        <v>3883</v>
      </c>
      <c r="C890" s="5">
        <v>1</v>
      </c>
      <c r="D890" s="23">
        <v>3890</v>
      </c>
      <c r="F890" t="str">
        <f>MID(Tabla3[[#This Row],[DESCRIPCION]],1,10)</f>
        <v xml:space="preserve">275/30R19 </v>
      </c>
    </row>
    <row r="891" spans="1:6" x14ac:dyDescent="0.3">
      <c r="A891" s="5" t="s">
        <v>4593</v>
      </c>
      <c r="B891" s="5" t="s">
        <v>4594</v>
      </c>
      <c r="C891" s="5">
        <v>1</v>
      </c>
      <c r="D891" s="23">
        <v>3820</v>
      </c>
      <c r="F891" t="str">
        <f>MID(Tabla3[[#This Row],[DESCRIPCION]],1,10)</f>
        <v xml:space="preserve">285/70R17 </v>
      </c>
    </row>
    <row r="892" spans="1:6" x14ac:dyDescent="0.3">
      <c r="A892" s="5" t="s">
        <v>3884</v>
      </c>
      <c r="B892" s="5" t="s">
        <v>3885</v>
      </c>
      <c r="C892" s="5">
        <v>9</v>
      </c>
      <c r="D892" s="23">
        <v>3360</v>
      </c>
      <c r="F892" t="str">
        <f>MID(Tabla3[[#This Row],[DESCRIPCION]],1,10)</f>
        <v>33X 12.5R2</v>
      </c>
    </row>
    <row r="893" spans="1:6" x14ac:dyDescent="0.3">
      <c r="A893" s="5" t="s">
        <v>10094</v>
      </c>
      <c r="B893" s="5" t="s">
        <v>10095</v>
      </c>
      <c r="C893" s="5">
        <v>20</v>
      </c>
      <c r="D893" s="23">
        <v>1730</v>
      </c>
      <c r="F893" t="str">
        <f>MID(Tabla3[[#This Row],[DESCRIPCION]],1,10)</f>
        <v xml:space="preserve">225/65R17 </v>
      </c>
    </row>
    <row r="894" spans="1:6" x14ac:dyDescent="0.3">
      <c r="A894" s="5" t="s">
        <v>3886</v>
      </c>
      <c r="B894" s="5" t="s">
        <v>3887</v>
      </c>
      <c r="C894" s="5">
        <v>2</v>
      </c>
      <c r="D894" s="23">
        <v>7140</v>
      </c>
      <c r="F894" t="str">
        <f>MID(Tabla3[[#This Row],[DESCRIPCION]],1,10)</f>
        <v xml:space="preserve">255/40R17 </v>
      </c>
    </row>
    <row r="895" spans="1:6" x14ac:dyDescent="0.3">
      <c r="A895" s="5" t="s">
        <v>4595</v>
      </c>
      <c r="B895" s="5" t="s">
        <v>4596</v>
      </c>
      <c r="C895" s="5">
        <v>8</v>
      </c>
      <c r="D895" s="23">
        <v>5150</v>
      </c>
      <c r="F895" t="str">
        <f>MID(Tabla3[[#This Row],[DESCRIPCION]],1,10)</f>
        <v xml:space="preserve">235/40R19 </v>
      </c>
    </row>
    <row r="896" spans="1:6" x14ac:dyDescent="0.3">
      <c r="A896" s="5" t="s">
        <v>9420</v>
      </c>
      <c r="B896" s="5" t="s">
        <v>9421</v>
      </c>
      <c r="C896" s="5">
        <v>2</v>
      </c>
      <c r="D896" s="23">
        <v>3200</v>
      </c>
      <c r="F896" t="str">
        <f>MID(Tabla3[[#This Row],[DESCRIPCION]],1,10)</f>
        <v xml:space="preserve">185/75R16 </v>
      </c>
    </row>
    <row r="897" spans="1:6" x14ac:dyDescent="0.3">
      <c r="A897" s="5" t="s">
        <v>9641</v>
      </c>
      <c r="B897" s="5" t="s">
        <v>9642</v>
      </c>
      <c r="C897" s="5">
        <v>7</v>
      </c>
      <c r="D897" s="23">
        <v>2070</v>
      </c>
      <c r="F897" t="str">
        <f>MID(Tabla3[[#This Row],[DESCRIPCION]],1,10)</f>
        <v xml:space="preserve">205/55R17 </v>
      </c>
    </row>
    <row r="898" spans="1:6" x14ac:dyDescent="0.3">
      <c r="A898" s="5" t="s">
        <v>3888</v>
      </c>
      <c r="B898" s="5" t="s">
        <v>3889</v>
      </c>
      <c r="C898" s="5">
        <v>20</v>
      </c>
      <c r="D898" s="23">
        <v>2960</v>
      </c>
      <c r="F898" t="str">
        <f>MID(Tabla3[[#This Row],[DESCRIPCION]],1,10)</f>
        <v xml:space="preserve">225/65R17 </v>
      </c>
    </row>
    <row r="899" spans="1:6" x14ac:dyDescent="0.3">
      <c r="A899" s="5" t="s">
        <v>9124</v>
      </c>
      <c r="B899" s="5" t="s">
        <v>9125</v>
      </c>
      <c r="C899" s="5">
        <v>3</v>
      </c>
      <c r="D899" s="23">
        <v>4550</v>
      </c>
      <c r="F899" t="str">
        <f>MID(Tabla3[[#This Row],[DESCRIPCION]],1,10)</f>
        <v xml:space="preserve">235/55R18 </v>
      </c>
    </row>
    <row r="900" spans="1:6" x14ac:dyDescent="0.3">
      <c r="A900" s="5" t="s">
        <v>3890</v>
      </c>
      <c r="B900" s="5" t="s">
        <v>3891</v>
      </c>
      <c r="C900" s="5">
        <v>4</v>
      </c>
      <c r="D900" s="23">
        <v>4160</v>
      </c>
      <c r="F900" t="str">
        <f>MID(Tabla3[[#This Row],[DESCRIPCION]],1,10)</f>
        <v xml:space="preserve">265/75R16 </v>
      </c>
    </row>
    <row r="901" spans="1:6" x14ac:dyDescent="0.3">
      <c r="A901" s="5" t="s">
        <v>3892</v>
      </c>
      <c r="B901" s="5" t="s">
        <v>3893</v>
      </c>
      <c r="C901" s="5">
        <v>1</v>
      </c>
      <c r="D901" s="23">
        <v>4750</v>
      </c>
      <c r="F901" t="str">
        <f>MID(Tabla3[[#This Row],[DESCRIPCION]],1,10)</f>
        <v xml:space="preserve">275/50R20 </v>
      </c>
    </row>
    <row r="902" spans="1:6" x14ac:dyDescent="0.3">
      <c r="A902" s="24" t="s">
        <v>3894</v>
      </c>
      <c r="B902" s="24" t="s">
        <v>3895</v>
      </c>
      <c r="C902" s="24">
        <v>1</v>
      </c>
      <c r="D902" s="25">
        <v>4130</v>
      </c>
      <c r="F902" t="str">
        <f>MID(Tabla3[[#This Row],[DESCRIPCION]],1,10)</f>
        <v xml:space="preserve">275/55R20 </v>
      </c>
    </row>
    <row r="903" spans="1:6" x14ac:dyDescent="0.3">
      <c r="A903" s="5" t="s">
        <v>7637</v>
      </c>
      <c r="B903" s="5" t="s">
        <v>7638</v>
      </c>
      <c r="C903" s="5">
        <v>6</v>
      </c>
      <c r="D903" s="23">
        <v>6730</v>
      </c>
      <c r="F903" t="str">
        <f>MID(Tabla3[[#This Row],[DESCRIPCION]],1,10)</f>
        <v xml:space="preserve">255/50R20 </v>
      </c>
    </row>
    <row r="904" spans="1:6" x14ac:dyDescent="0.3">
      <c r="A904" s="5" t="s">
        <v>9422</v>
      </c>
      <c r="B904" s="5" t="s">
        <v>9423</v>
      </c>
      <c r="C904" s="5">
        <v>2</v>
      </c>
      <c r="D904" s="23">
        <v>3890</v>
      </c>
      <c r="F904" t="str">
        <f>MID(Tabla3[[#This Row],[DESCRIPCION]],1,10)</f>
        <v xml:space="preserve">275/55R20 </v>
      </c>
    </row>
    <row r="905" spans="1:6" x14ac:dyDescent="0.3">
      <c r="A905" s="5" t="s">
        <v>3896</v>
      </c>
      <c r="B905" s="5" t="s">
        <v>3326</v>
      </c>
      <c r="C905" s="5">
        <v>6</v>
      </c>
      <c r="D905" s="23">
        <v>10630</v>
      </c>
      <c r="F905" t="str">
        <f>MID(Tabla3[[#This Row],[DESCRIPCION]],1,10)</f>
        <v xml:space="preserve">295/35R19 </v>
      </c>
    </row>
    <row r="906" spans="1:6" x14ac:dyDescent="0.3">
      <c r="A906" s="5" t="s">
        <v>7576</v>
      </c>
      <c r="B906" s="5" t="s">
        <v>7577</v>
      </c>
      <c r="C906" s="5">
        <v>7</v>
      </c>
      <c r="D906" s="23">
        <v>3320</v>
      </c>
      <c r="F906" t="str">
        <f>MID(Tabla3[[#This Row],[DESCRIPCION]],1,10)</f>
        <v xml:space="preserve">205/75R16 </v>
      </c>
    </row>
    <row r="907" spans="1:6" x14ac:dyDescent="0.3">
      <c r="A907" s="5" t="s">
        <v>9424</v>
      </c>
      <c r="B907" s="5" t="s">
        <v>9425</v>
      </c>
      <c r="C907" s="5">
        <v>1</v>
      </c>
      <c r="D907" s="23">
        <v>2200</v>
      </c>
      <c r="F907" t="str">
        <f>MID(Tabla3[[#This Row],[DESCRIPCION]],1,10)</f>
        <v xml:space="preserve">225/60R17 </v>
      </c>
    </row>
    <row r="908" spans="1:6" x14ac:dyDescent="0.3">
      <c r="A908" s="5" t="s">
        <v>3897</v>
      </c>
      <c r="B908" s="5" t="s">
        <v>3898</v>
      </c>
      <c r="C908" s="5">
        <v>1</v>
      </c>
      <c r="D908" s="23">
        <v>1390</v>
      </c>
      <c r="F908" t="str">
        <f>MID(Tabla3[[#This Row],[DESCRIPCION]],1,10)</f>
        <v xml:space="preserve">255/45R18 </v>
      </c>
    </row>
    <row r="909" spans="1:6" x14ac:dyDescent="0.3">
      <c r="A909" s="5" t="s">
        <v>4502</v>
      </c>
      <c r="B909" s="5" t="s">
        <v>4503</v>
      </c>
      <c r="C909" s="5">
        <v>4</v>
      </c>
      <c r="D909" s="23">
        <v>2880</v>
      </c>
      <c r="F909" t="str">
        <f>MID(Tabla3[[#This Row],[DESCRIPCION]],1,10)</f>
        <v xml:space="preserve">275/55R20 </v>
      </c>
    </row>
    <row r="910" spans="1:6" x14ac:dyDescent="0.3">
      <c r="A910" s="5" t="s">
        <v>7639</v>
      </c>
      <c r="B910" s="5" t="s">
        <v>7640</v>
      </c>
      <c r="C910" s="5">
        <v>1</v>
      </c>
      <c r="D910" s="23">
        <v>4590</v>
      </c>
      <c r="F910" t="str">
        <f>MID(Tabla3[[#This Row],[DESCRIPCION]],1,10)</f>
        <v xml:space="preserve">245/35R18 </v>
      </c>
    </row>
    <row r="911" spans="1:6" x14ac:dyDescent="0.3">
      <c r="A911" s="5" t="s">
        <v>9126</v>
      </c>
      <c r="B911" s="5" t="s">
        <v>9127</v>
      </c>
      <c r="C911" s="5">
        <v>3</v>
      </c>
      <c r="D911" s="23">
        <v>2320</v>
      </c>
      <c r="F911" t="str">
        <f>MID(Tabla3[[#This Row],[DESCRIPCION]],1,10)</f>
        <v xml:space="preserve">165/70R14 </v>
      </c>
    </row>
    <row r="912" spans="1:6" x14ac:dyDescent="0.3">
      <c r="A912" s="5" t="s">
        <v>3899</v>
      </c>
      <c r="B912" s="5" t="s">
        <v>3900</v>
      </c>
      <c r="C912" s="5">
        <v>1</v>
      </c>
      <c r="D912" s="23">
        <v>1220</v>
      </c>
      <c r="F912" t="str">
        <f>MID(Tabla3[[#This Row],[DESCRIPCION]],1,10)</f>
        <v xml:space="preserve">205/70R15 </v>
      </c>
    </row>
    <row r="913" spans="1:6" x14ac:dyDescent="0.3">
      <c r="A913" s="5" t="s">
        <v>3901</v>
      </c>
      <c r="B913" s="5" t="s">
        <v>8775</v>
      </c>
      <c r="C913" s="5">
        <v>4</v>
      </c>
      <c r="D913" s="23">
        <v>1460</v>
      </c>
      <c r="F913" t="str">
        <f>MID(Tabla3[[#This Row],[DESCRIPCION]],1,10)</f>
        <v xml:space="preserve">225/30R20 </v>
      </c>
    </row>
    <row r="914" spans="1:6" x14ac:dyDescent="0.3">
      <c r="A914" s="5" t="s">
        <v>3902</v>
      </c>
      <c r="B914" s="5" t="s">
        <v>3903</v>
      </c>
      <c r="C914" s="5">
        <v>1</v>
      </c>
      <c r="D914" s="23">
        <v>2450</v>
      </c>
      <c r="F914" t="str">
        <f>MID(Tabla3[[#This Row],[DESCRIPCION]],1,10)</f>
        <v xml:space="preserve">235/70R16 </v>
      </c>
    </row>
    <row r="915" spans="1:6" x14ac:dyDescent="0.3">
      <c r="A915" s="5" t="s">
        <v>3904</v>
      </c>
      <c r="B915" s="5" t="s">
        <v>3905</v>
      </c>
      <c r="C915" s="5">
        <v>2</v>
      </c>
      <c r="D915" s="23">
        <v>3430</v>
      </c>
      <c r="F915" t="str">
        <f>MID(Tabla3[[#This Row],[DESCRIPCION]],1,10)</f>
        <v xml:space="preserve">285/75R16 </v>
      </c>
    </row>
    <row r="916" spans="1:6" x14ac:dyDescent="0.3">
      <c r="A916" s="5" t="s">
        <v>4597</v>
      </c>
      <c r="B916" s="5" t="s">
        <v>4598</v>
      </c>
      <c r="C916" s="5">
        <v>4</v>
      </c>
      <c r="D916" s="23">
        <v>2160</v>
      </c>
      <c r="F916" t="str">
        <f>MID(Tabla3[[#This Row],[DESCRIPCION]],1,10)</f>
        <v xml:space="preserve">205/55R16 </v>
      </c>
    </row>
    <row r="917" spans="1:6" x14ac:dyDescent="0.3">
      <c r="A917" s="5" t="s">
        <v>3906</v>
      </c>
      <c r="B917" s="5" t="s">
        <v>3907</v>
      </c>
      <c r="C917" s="5">
        <v>2</v>
      </c>
      <c r="D917" s="23">
        <v>3180</v>
      </c>
      <c r="F917" t="str">
        <f>MID(Tabla3[[#This Row],[DESCRIPCION]],1,10)</f>
        <v xml:space="preserve">245/75R16 </v>
      </c>
    </row>
    <row r="918" spans="1:6" x14ac:dyDescent="0.3">
      <c r="A918" s="5" t="s">
        <v>3908</v>
      </c>
      <c r="B918" s="5" t="s">
        <v>3909</v>
      </c>
      <c r="C918" s="5">
        <v>4</v>
      </c>
      <c r="D918" s="23">
        <v>7110</v>
      </c>
      <c r="F918" t="str">
        <f>MID(Tabla3[[#This Row],[DESCRIPCION]],1,10)</f>
        <v>35x 12.5R1</v>
      </c>
    </row>
    <row r="919" spans="1:6" x14ac:dyDescent="0.3">
      <c r="A919" s="5" t="s">
        <v>3910</v>
      </c>
      <c r="B919" s="5" t="s">
        <v>3911</v>
      </c>
      <c r="C919" s="5">
        <v>1</v>
      </c>
      <c r="D919" s="23">
        <v>1360</v>
      </c>
      <c r="F919" t="str">
        <f>MID(Tabla3[[#This Row],[DESCRIPCION]],1,10)</f>
        <v xml:space="preserve">175/70R13 </v>
      </c>
    </row>
    <row r="920" spans="1:6" x14ac:dyDescent="0.3">
      <c r="A920" s="5" t="s">
        <v>4504</v>
      </c>
      <c r="B920" s="5" t="s">
        <v>4505</v>
      </c>
      <c r="C920" s="5">
        <v>3</v>
      </c>
      <c r="D920" s="23">
        <v>1820</v>
      </c>
      <c r="F920" t="str">
        <f>MID(Tabla3[[#This Row],[DESCRIPCION]],1,10)</f>
        <v xml:space="preserve">185/55R15 </v>
      </c>
    </row>
    <row r="921" spans="1:6" x14ac:dyDescent="0.3">
      <c r="A921" s="5" t="s">
        <v>4506</v>
      </c>
      <c r="B921" s="5" t="s">
        <v>4507</v>
      </c>
      <c r="C921" s="5">
        <v>7</v>
      </c>
      <c r="D921" s="23">
        <v>3160</v>
      </c>
      <c r="F921" t="str">
        <f>MID(Tabla3[[#This Row],[DESCRIPCION]],1,10)</f>
        <v xml:space="preserve">185/55R16 </v>
      </c>
    </row>
    <row r="922" spans="1:6" x14ac:dyDescent="0.3">
      <c r="A922" s="24" t="s">
        <v>3912</v>
      </c>
      <c r="B922" s="24" t="s">
        <v>3913</v>
      </c>
      <c r="C922" s="24">
        <v>2</v>
      </c>
      <c r="D922" s="25">
        <v>1480</v>
      </c>
      <c r="F922" t="str">
        <f>MID(Tabla3[[#This Row],[DESCRIPCION]],1,10)</f>
        <v xml:space="preserve">185/70R13 </v>
      </c>
    </row>
    <row r="923" spans="1:6" x14ac:dyDescent="0.3">
      <c r="A923" s="5" t="s">
        <v>3914</v>
      </c>
      <c r="B923" s="5" t="s">
        <v>3915</v>
      </c>
      <c r="C923" s="5">
        <v>15</v>
      </c>
      <c r="D923" s="23">
        <v>3180</v>
      </c>
      <c r="F923" t="str">
        <f>MID(Tabla3[[#This Row],[DESCRIPCION]],1,10)</f>
        <v xml:space="preserve">205/55R16 </v>
      </c>
    </row>
    <row r="924" spans="1:6" x14ac:dyDescent="0.3">
      <c r="A924" s="5" t="s">
        <v>9643</v>
      </c>
      <c r="B924" s="5" t="s">
        <v>9644</v>
      </c>
      <c r="C924" s="5">
        <v>3</v>
      </c>
      <c r="D924" s="23">
        <v>2760</v>
      </c>
      <c r="F924" t="str">
        <f>MID(Tabla3[[#This Row],[DESCRIPCION]],1,10)</f>
        <v xml:space="preserve">205/55R16 </v>
      </c>
    </row>
    <row r="925" spans="1:6" x14ac:dyDescent="0.3">
      <c r="A925" s="5" t="s">
        <v>4508</v>
      </c>
      <c r="B925" s="5" t="s">
        <v>4509</v>
      </c>
      <c r="C925" s="5">
        <v>12</v>
      </c>
      <c r="D925" s="23">
        <v>2510</v>
      </c>
      <c r="F925" t="str">
        <f>MID(Tabla3[[#This Row],[DESCRIPCION]],1,10)</f>
        <v xml:space="preserve">205/70R15 </v>
      </c>
    </row>
    <row r="926" spans="1:6" x14ac:dyDescent="0.3">
      <c r="A926" s="5" t="s">
        <v>3916</v>
      </c>
      <c r="B926" s="5" t="s">
        <v>9128</v>
      </c>
      <c r="C926" s="5">
        <v>4</v>
      </c>
      <c r="D926" s="23">
        <v>5820</v>
      </c>
      <c r="F926" t="str">
        <f>MID(Tabla3[[#This Row],[DESCRIPCION]],1,10)</f>
        <v xml:space="preserve">215/45R17 </v>
      </c>
    </row>
    <row r="927" spans="1:6" x14ac:dyDescent="0.3">
      <c r="A927" s="5" t="s">
        <v>9645</v>
      </c>
      <c r="B927" s="5" t="s">
        <v>9646</v>
      </c>
      <c r="C927" s="5">
        <v>5</v>
      </c>
      <c r="D927" s="23">
        <v>2600</v>
      </c>
      <c r="F927" t="str">
        <f>MID(Tabla3[[#This Row],[DESCRIPCION]],1,10)</f>
        <v xml:space="preserve">225/40R18 </v>
      </c>
    </row>
    <row r="928" spans="1:6" x14ac:dyDescent="0.3">
      <c r="A928" s="5" t="s">
        <v>3917</v>
      </c>
      <c r="B928" s="5" t="s">
        <v>3918</v>
      </c>
      <c r="C928" s="5">
        <v>1</v>
      </c>
      <c r="D928" s="23">
        <v>5530</v>
      </c>
      <c r="F928" t="str">
        <f>MID(Tabla3[[#This Row],[DESCRIPCION]],1,10)</f>
        <v xml:space="preserve">235/35R19 </v>
      </c>
    </row>
    <row r="929" spans="1:6" x14ac:dyDescent="0.3">
      <c r="A929" s="5" t="s">
        <v>3919</v>
      </c>
      <c r="B929" s="5" t="s">
        <v>3920</v>
      </c>
      <c r="C929" s="5">
        <v>1</v>
      </c>
      <c r="D929" s="23">
        <v>9450</v>
      </c>
      <c r="F929" t="str">
        <f>MID(Tabla3[[#This Row],[DESCRIPCION]],1,10)</f>
        <v xml:space="preserve">235/35R20 </v>
      </c>
    </row>
    <row r="930" spans="1:6" x14ac:dyDescent="0.3">
      <c r="A930" s="5" t="s">
        <v>3921</v>
      </c>
      <c r="B930" s="5" t="s">
        <v>3922</v>
      </c>
      <c r="C930" s="5">
        <v>4</v>
      </c>
      <c r="D930" s="23">
        <v>2770</v>
      </c>
      <c r="F930" t="str">
        <f>MID(Tabla3[[#This Row],[DESCRIPCION]],1,10)</f>
        <v xml:space="preserve">235/60R16 </v>
      </c>
    </row>
    <row r="931" spans="1:6" x14ac:dyDescent="0.3">
      <c r="A931" s="5" t="s">
        <v>8357</v>
      </c>
      <c r="B931" s="5" t="s">
        <v>8358</v>
      </c>
      <c r="C931" s="5">
        <v>3</v>
      </c>
      <c r="D931" s="23">
        <v>3080</v>
      </c>
      <c r="F931" t="str">
        <f>MID(Tabla3[[#This Row],[DESCRIPCION]],1,10)</f>
        <v xml:space="preserve">235/65R16 </v>
      </c>
    </row>
    <row r="932" spans="1:6" x14ac:dyDescent="0.3">
      <c r="A932" s="5" t="s">
        <v>8359</v>
      </c>
      <c r="B932" s="5" t="s">
        <v>8360</v>
      </c>
      <c r="C932" s="5">
        <v>10</v>
      </c>
      <c r="D932" s="23">
        <v>3180</v>
      </c>
      <c r="F932" t="str">
        <f>MID(Tabla3[[#This Row],[DESCRIPCION]],1,10)</f>
        <v xml:space="preserve">235/75R16 </v>
      </c>
    </row>
    <row r="933" spans="1:6" x14ac:dyDescent="0.3">
      <c r="A933" s="5" t="s">
        <v>10288</v>
      </c>
      <c r="B933" s="5" t="s">
        <v>10289</v>
      </c>
      <c r="C933" s="5">
        <v>8</v>
      </c>
      <c r="D933" s="23">
        <v>2870</v>
      </c>
      <c r="F933" t="str">
        <f>MID(Tabla3[[#This Row],[DESCRIPCION]],1,10)</f>
        <v xml:space="preserve">245/40R19 </v>
      </c>
    </row>
    <row r="934" spans="1:6" x14ac:dyDescent="0.3">
      <c r="A934" s="5" t="s">
        <v>3923</v>
      </c>
      <c r="B934" s="5" t="s">
        <v>3924</v>
      </c>
      <c r="C934" s="5">
        <v>8</v>
      </c>
      <c r="D934" s="23">
        <v>11300</v>
      </c>
      <c r="F934" t="str">
        <f>MID(Tabla3[[#This Row],[DESCRIPCION]],1,10)</f>
        <v xml:space="preserve">245/45R21 </v>
      </c>
    </row>
    <row r="935" spans="1:6" x14ac:dyDescent="0.3">
      <c r="A935" s="5" t="s">
        <v>3925</v>
      </c>
      <c r="B935" s="5" t="s">
        <v>8776</v>
      </c>
      <c r="C935" s="5">
        <v>12</v>
      </c>
      <c r="D935" s="23">
        <v>4660</v>
      </c>
      <c r="F935" t="str">
        <f>MID(Tabla3[[#This Row],[DESCRIPCION]],1,10)</f>
        <v xml:space="preserve">245/65R17 </v>
      </c>
    </row>
    <row r="936" spans="1:6" x14ac:dyDescent="0.3">
      <c r="A936" s="5" t="s">
        <v>9647</v>
      </c>
      <c r="B936" s="5" t="s">
        <v>9648</v>
      </c>
      <c r="C936" s="5">
        <v>3</v>
      </c>
      <c r="D936" s="23">
        <v>8050</v>
      </c>
      <c r="F936" t="str">
        <f>MID(Tabla3[[#This Row],[DESCRIPCION]],1,10)</f>
        <v xml:space="preserve">255/35R19 </v>
      </c>
    </row>
    <row r="937" spans="1:6" x14ac:dyDescent="0.3">
      <c r="A937" s="5" t="s">
        <v>9649</v>
      </c>
      <c r="B937" s="5" t="s">
        <v>9650</v>
      </c>
      <c r="C937" s="5">
        <v>4</v>
      </c>
      <c r="D937" s="23">
        <v>6000</v>
      </c>
      <c r="F937" t="str">
        <f>MID(Tabla3[[#This Row],[DESCRIPCION]],1,10)</f>
        <v xml:space="preserve">255/55R18 </v>
      </c>
    </row>
    <row r="938" spans="1:6" x14ac:dyDescent="0.3">
      <c r="A938" s="5" t="s">
        <v>8066</v>
      </c>
      <c r="B938" s="5" t="s">
        <v>8067</v>
      </c>
      <c r="C938" s="5">
        <v>2</v>
      </c>
      <c r="D938" s="23">
        <v>3610</v>
      </c>
      <c r="F938" t="str">
        <f>MID(Tabla3[[#This Row],[DESCRIPCION]],1,10)</f>
        <v xml:space="preserve">255/65R16 </v>
      </c>
    </row>
    <row r="939" spans="1:6" x14ac:dyDescent="0.3">
      <c r="A939" s="5" t="s">
        <v>3926</v>
      </c>
      <c r="B939" s="5" t="s">
        <v>3927</v>
      </c>
      <c r="C939" s="5">
        <v>11</v>
      </c>
      <c r="D939" s="23">
        <v>12020</v>
      </c>
      <c r="F939" t="str">
        <f>MID(Tabla3[[#This Row],[DESCRIPCION]],1,10)</f>
        <v xml:space="preserve">265/35R19 </v>
      </c>
    </row>
    <row r="940" spans="1:6" x14ac:dyDescent="0.3">
      <c r="A940" s="5" t="s">
        <v>3928</v>
      </c>
      <c r="B940" s="5" t="s">
        <v>8777</v>
      </c>
      <c r="C940" s="5">
        <v>4</v>
      </c>
      <c r="D940" s="23">
        <v>13150</v>
      </c>
      <c r="F940" t="str">
        <f>MID(Tabla3[[#This Row],[DESCRIPCION]],1,10)</f>
        <v xml:space="preserve">265/35R19 </v>
      </c>
    </row>
    <row r="941" spans="1:6" x14ac:dyDescent="0.3">
      <c r="A941" s="5" t="s">
        <v>4599</v>
      </c>
      <c r="B941" s="5" t="s">
        <v>4600</v>
      </c>
      <c r="C941" s="5">
        <v>2</v>
      </c>
      <c r="D941" s="23">
        <v>7250</v>
      </c>
      <c r="F941" t="str">
        <f>MID(Tabla3[[#This Row],[DESCRIPCION]],1,10)</f>
        <v xml:space="preserve">265/45R18 </v>
      </c>
    </row>
    <row r="942" spans="1:6" x14ac:dyDescent="0.3">
      <c r="A942" s="24" t="s">
        <v>3929</v>
      </c>
      <c r="B942" s="24" t="s">
        <v>3930</v>
      </c>
      <c r="C942" s="24">
        <v>7</v>
      </c>
      <c r="D942" s="25">
        <v>6330</v>
      </c>
      <c r="F942" t="str">
        <f>MID(Tabla3[[#This Row],[DESCRIPCION]],1,10)</f>
        <v xml:space="preserve">265/45R19 </v>
      </c>
    </row>
    <row r="943" spans="1:6" x14ac:dyDescent="0.3">
      <c r="A943" s="5" t="s">
        <v>3931</v>
      </c>
      <c r="B943" s="5" t="s">
        <v>3932</v>
      </c>
      <c r="C943" s="5">
        <v>4</v>
      </c>
      <c r="D943" s="23">
        <v>3830</v>
      </c>
      <c r="F943" t="str">
        <f>MID(Tabla3[[#This Row],[DESCRIPCION]],1,10)</f>
        <v xml:space="preserve">265/70R16 </v>
      </c>
    </row>
    <row r="944" spans="1:6" x14ac:dyDescent="0.3">
      <c r="A944" s="5" t="s">
        <v>8778</v>
      </c>
      <c r="B944" s="5" t="s">
        <v>8779</v>
      </c>
      <c r="C944" s="5">
        <v>13</v>
      </c>
      <c r="D944" s="23">
        <v>3100</v>
      </c>
      <c r="F944" t="str">
        <f>MID(Tabla3[[#This Row],[DESCRIPCION]],1,10)</f>
        <v xml:space="preserve">265/70R17 </v>
      </c>
    </row>
    <row r="945" spans="1:6" x14ac:dyDescent="0.3">
      <c r="A945" s="5" t="s">
        <v>3933</v>
      </c>
      <c r="B945" s="5" t="s">
        <v>8780</v>
      </c>
      <c r="C945" s="5">
        <v>6</v>
      </c>
      <c r="D945" s="23">
        <v>6970</v>
      </c>
      <c r="F945" t="str">
        <f>MID(Tabla3[[#This Row],[DESCRIPCION]],1,10)</f>
        <v xml:space="preserve">275/35R18 </v>
      </c>
    </row>
    <row r="946" spans="1:6" x14ac:dyDescent="0.3">
      <c r="A946" s="5" t="s">
        <v>7641</v>
      </c>
      <c r="B946" s="5" t="s">
        <v>7642</v>
      </c>
      <c r="C946" s="5">
        <v>11</v>
      </c>
      <c r="D946" s="23">
        <v>7850</v>
      </c>
      <c r="F946" t="str">
        <f>MID(Tabla3[[#This Row],[DESCRIPCION]],1,10)</f>
        <v xml:space="preserve">275/35R21 </v>
      </c>
    </row>
    <row r="947" spans="1:6" x14ac:dyDescent="0.3">
      <c r="A947" s="5" t="s">
        <v>3934</v>
      </c>
      <c r="B947" s="5" t="s">
        <v>8781</v>
      </c>
      <c r="C947" s="5">
        <v>1</v>
      </c>
      <c r="D947" s="23">
        <v>9340</v>
      </c>
      <c r="F947" t="str">
        <f>MID(Tabla3[[#This Row],[DESCRIPCION]],1,10)</f>
        <v xml:space="preserve">275/40R20 </v>
      </c>
    </row>
    <row r="948" spans="1:6" x14ac:dyDescent="0.3">
      <c r="A948" s="5" t="s">
        <v>3935</v>
      </c>
      <c r="B948" s="5" t="s">
        <v>3936</v>
      </c>
      <c r="C948" s="5">
        <v>8</v>
      </c>
      <c r="D948" s="23">
        <v>7700</v>
      </c>
      <c r="F948" t="str">
        <f>MID(Tabla3[[#This Row],[DESCRIPCION]],1,10)</f>
        <v xml:space="preserve">275/50R19 </v>
      </c>
    </row>
    <row r="949" spans="1:6" x14ac:dyDescent="0.3">
      <c r="A949" s="5" t="s">
        <v>3937</v>
      </c>
      <c r="B949" s="5" t="s">
        <v>8782</v>
      </c>
      <c r="C949" s="5">
        <v>11</v>
      </c>
      <c r="D949" s="23">
        <v>5330</v>
      </c>
      <c r="F949" t="str">
        <f>MID(Tabla3[[#This Row],[DESCRIPCION]],1,10)</f>
        <v xml:space="preserve">275/55R19 </v>
      </c>
    </row>
    <row r="950" spans="1:6" x14ac:dyDescent="0.3">
      <c r="A950" s="5" t="s">
        <v>3938</v>
      </c>
      <c r="B950" s="5" t="s">
        <v>3939</v>
      </c>
      <c r="C950" s="5">
        <v>4</v>
      </c>
      <c r="D950" s="23">
        <v>5010</v>
      </c>
      <c r="F950" t="str">
        <f>MID(Tabla3[[#This Row],[DESCRIPCION]],1,10)</f>
        <v xml:space="preserve">275/60R20 </v>
      </c>
    </row>
    <row r="951" spans="1:6" x14ac:dyDescent="0.3">
      <c r="A951" s="5" t="s">
        <v>3940</v>
      </c>
      <c r="B951" s="5" t="s">
        <v>3941</v>
      </c>
      <c r="C951" s="5">
        <v>9</v>
      </c>
      <c r="D951" s="23">
        <v>4350</v>
      </c>
      <c r="F951" t="str">
        <f>MID(Tabla3[[#This Row],[DESCRIPCION]],1,10)</f>
        <v xml:space="preserve">275/60R20 </v>
      </c>
    </row>
    <row r="952" spans="1:6" x14ac:dyDescent="0.3">
      <c r="A952" s="5" t="s">
        <v>3942</v>
      </c>
      <c r="B952" s="5" t="s">
        <v>3943</v>
      </c>
      <c r="C952" s="5">
        <v>4</v>
      </c>
      <c r="D952" s="23">
        <v>9190</v>
      </c>
      <c r="F952" t="str">
        <f>MID(Tabla3[[#This Row],[DESCRIPCION]],1,10)</f>
        <v xml:space="preserve">285/30R18 </v>
      </c>
    </row>
    <row r="953" spans="1:6" x14ac:dyDescent="0.3">
      <c r="A953" s="5" t="s">
        <v>3944</v>
      </c>
      <c r="B953" s="5" t="s">
        <v>3945</v>
      </c>
      <c r="C953" s="5">
        <v>2</v>
      </c>
      <c r="D953" s="23">
        <v>5800</v>
      </c>
      <c r="F953" t="str">
        <f>MID(Tabla3[[#This Row],[DESCRIPCION]],1,10)</f>
        <v xml:space="preserve">285/30R19 </v>
      </c>
    </row>
    <row r="954" spans="1:6" x14ac:dyDescent="0.3">
      <c r="A954" s="5" t="s">
        <v>3946</v>
      </c>
      <c r="B954" s="5" t="s">
        <v>3947</v>
      </c>
      <c r="C954" s="5">
        <v>3</v>
      </c>
      <c r="D954" s="23">
        <v>8720</v>
      </c>
      <c r="F954" t="str">
        <f>MID(Tabla3[[#This Row],[DESCRIPCION]],1,10)</f>
        <v xml:space="preserve">295/25R20 </v>
      </c>
    </row>
    <row r="955" spans="1:6" x14ac:dyDescent="0.3">
      <c r="A955" s="5" t="s">
        <v>3948</v>
      </c>
      <c r="B955" s="5" t="s">
        <v>3949</v>
      </c>
      <c r="C955" s="5">
        <v>4</v>
      </c>
      <c r="D955" s="23">
        <v>10160</v>
      </c>
      <c r="F955" t="str">
        <f>MID(Tabla3[[#This Row],[DESCRIPCION]],1,10)</f>
        <v xml:space="preserve">295/30R18 </v>
      </c>
    </row>
    <row r="956" spans="1:6" x14ac:dyDescent="0.3">
      <c r="A956" s="5" t="s">
        <v>9651</v>
      </c>
      <c r="B956" s="5" t="s">
        <v>9652</v>
      </c>
      <c r="C956" s="5">
        <v>2</v>
      </c>
      <c r="D956" s="23">
        <v>12600</v>
      </c>
      <c r="F956" t="str">
        <f>MID(Tabla3[[#This Row],[DESCRIPCION]],1,10)</f>
        <v xml:space="preserve">295/40R21 </v>
      </c>
    </row>
    <row r="957" spans="1:6" x14ac:dyDescent="0.3">
      <c r="A957" s="5" t="s">
        <v>3950</v>
      </c>
      <c r="B957" s="5" t="s">
        <v>3951</v>
      </c>
      <c r="C957" s="5">
        <v>16</v>
      </c>
      <c r="D957" s="23">
        <v>14490</v>
      </c>
      <c r="F957" t="str">
        <f>MID(Tabla3[[#This Row],[DESCRIPCION]],1,10)</f>
        <v xml:space="preserve">305/35R22 </v>
      </c>
    </row>
    <row r="958" spans="1:6" x14ac:dyDescent="0.3">
      <c r="A958" s="5" t="s">
        <v>3952</v>
      </c>
      <c r="B958" s="5" t="s">
        <v>3953</v>
      </c>
      <c r="C958" s="5">
        <v>1</v>
      </c>
      <c r="D958" s="23">
        <v>9500</v>
      </c>
      <c r="F958" t="str">
        <f>MID(Tabla3[[#This Row],[DESCRIPCION]],1,10)</f>
        <v xml:space="preserve">305/40R20 </v>
      </c>
    </row>
    <row r="959" spans="1:6" x14ac:dyDescent="0.3">
      <c r="A959" s="5" t="s">
        <v>3954</v>
      </c>
      <c r="B959" s="5" t="s">
        <v>3955</v>
      </c>
      <c r="C959" s="5">
        <v>8</v>
      </c>
      <c r="D959" s="23">
        <v>13310</v>
      </c>
      <c r="F959" t="str">
        <f>MID(Tabla3[[#This Row],[DESCRIPCION]],1,10)</f>
        <v xml:space="preserve">315/35R20 </v>
      </c>
    </row>
    <row r="960" spans="1:6" x14ac:dyDescent="0.3">
      <c r="A960" s="5" t="s">
        <v>3956</v>
      </c>
      <c r="B960" s="5" t="s">
        <v>3957</v>
      </c>
      <c r="C960" s="5">
        <v>5</v>
      </c>
      <c r="D960" s="23">
        <v>10190</v>
      </c>
      <c r="F960" t="str">
        <f>MID(Tabla3[[#This Row],[DESCRIPCION]],1,10)</f>
        <v xml:space="preserve">315/35R21 </v>
      </c>
    </row>
    <row r="961" spans="1:6" x14ac:dyDescent="0.3">
      <c r="A961" s="5" t="s">
        <v>3958</v>
      </c>
      <c r="B961" s="5" t="s">
        <v>3959</v>
      </c>
      <c r="C961" s="5">
        <v>4</v>
      </c>
      <c r="D961" s="23">
        <v>19560</v>
      </c>
      <c r="F961" t="str">
        <f>MID(Tabla3[[#This Row],[DESCRIPCION]],1,10)</f>
        <v xml:space="preserve">325/30R19 </v>
      </c>
    </row>
    <row r="962" spans="1:6" x14ac:dyDescent="0.3">
      <c r="A962" s="24" t="s">
        <v>3960</v>
      </c>
      <c r="B962" s="24" t="s">
        <v>8783</v>
      </c>
      <c r="C962" s="24">
        <v>4</v>
      </c>
      <c r="D962" s="25">
        <v>8860</v>
      </c>
      <c r="F962" t="str">
        <f>MID(Tabla3[[#This Row],[DESCRIPCION]],1,10)</f>
        <v>35X 12.5R2</v>
      </c>
    </row>
    <row r="963" spans="1:6" x14ac:dyDescent="0.3">
      <c r="A963" s="5" t="s">
        <v>3961</v>
      </c>
      <c r="B963" s="5" t="s">
        <v>9129</v>
      </c>
      <c r="C963" s="5">
        <v>7</v>
      </c>
      <c r="D963" s="23">
        <v>2970</v>
      </c>
      <c r="F963" t="str">
        <f>MID(Tabla3[[#This Row],[DESCRIPCION]],1,10)</f>
        <v xml:space="preserve">195/70R15 </v>
      </c>
    </row>
    <row r="964" spans="1:6" x14ac:dyDescent="0.3">
      <c r="A964" s="5" t="s">
        <v>3962</v>
      </c>
      <c r="B964" s="5" t="s">
        <v>3963</v>
      </c>
      <c r="C964" s="5">
        <v>7</v>
      </c>
      <c r="D964" s="23">
        <v>2090</v>
      </c>
      <c r="F964" t="str">
        <f>MID(Tabla3[[#This Row],[DESCRIPCION]],1,10)</f>
        <v xml:space="preserve">215/60R16 </v>
      </c>
    </row>
    <row r="965" spans="1:6" x14ac:dyDescent="0.3">
      <c r="A965" s="5" t="s">
        <v>3964</v>
      </c>
      <c r="B965" s="5" t="s">
        <v>3965</v>
      </c>
      <c r="C965" s="5">
        <v>4</v>
      </c>
      <c r="D965" s="23">
        <v>3190</v>
      </c>
      <c r="F965" t="str">
        <f>MID(Tabla3[[#This Row],[DESCRIPCION]],1,10)</f>
        <v xml:space="preserve">225/55R16 </v>
      </c>
    </row>
    <row r="966" spans="1:6" x14ac:dyDescent="0.3">
      <c r="A966" s="5" t="s">
        <v>3966</v>
      </c>
      <c r="B966" s="5" t="s">
        <v>3967</v>
      </c>
      <c r="C966" s="5">
        <v>4</v>
      </c>
      <c r="D966" s="23">
        <v>2300</v>
      </c>
      <c r="F966" t="str">
        <f>MID(Tabla3[[#This Row],[DESCRIPCION]],1,10)</f>
        <v xml:space="preserve">225/65R17 </v>
      </c>
    </row>
    <row r="967" spans="1:6" x14ac:dyDescent="0.3">
      <c r="A967" s="5" t="s">
        <v>3968</v>
      </c>
      <c r="B967" s="5" t="s">
        <v>3969</v>
      </c>
      <c r="C967" s="5">
        <v>8</v>
      </c>
      <c r="D967" s="23">
        <v>3370</v>
      </c>
      <c r="F967" t="str">
        <f>MID(Tabla3[[#This Row],[DESCRIPCION]],1,10)</f>
        <v xml:space="preserve">225/65R17 </v>
      </c>
    </row>
    <row r="968" spans="1:6" x14ac:dyDescent="0.3">
      <c r="A968" s="5" t="s">
        <v>3970</v>
      </c>
      <c r="B968" s="5" t="s">
        <v>3971</v>
      </c>
      <c r="C968" s="5">
        <v>1</v>
      </c>
      <c r="D968" s="23">
        <v>7740</v>
      </c>
      <c r="F968" t="str">
        <f>MID(Tabla3[[#This Row],[DESCRIPCION]],1,10)</f>
        <v xml:space="preserve">245/45R17 </v>
      </c>
    </row>
    <row r="969" spans="1:6" x14ac:dyDescent="0.3">
      <c r="A969" s="5" t="s">
        <v>3972</v>
      </c>
      <c r="B969" s="5" t="s">
        <v>3973</v>
      </c>
      <c r="C969" s="5">
        <v>5</v>
      </c>
      <c r="D969" s="23">
        <v>4930</v>
      </c>
      <c r="F969" t="str">
        <f>MID(Tabla3[[#This Row],[DESCRIPCION]],1,10)</f>
        <v xml:space="preserve">265/65R17 </v>
      </c>
    </row>
    <row r="970" spans="1:6" x14ac:dyDescent="0.3">
      <c r="A970" s="5" t="s">
        <v>3974</v>
      </c>
      <c r="B970" s="5" t="s">
        <v>3975</v>
      </c>
      <c r="C970" s="5">
        <v>4</v>
      </c>
      <c r="D970" s="23">
        <v>10550</v>
      </c>
      <c r="F970" t="str">
        <f>MID(Tabla3[[#This Row],[DESCRIPCION]],1,10)</f>
        <v xml:space="preserve">285/25R20 </v>
      </c>
    </row>
    <row r="971" spans="1:6" x14ac:dyDescent="0.3">
      <c r="A971" s="5" t="s">
        <v>3976</v>
      </c>
      <c r="B971" s="5" t="s">
        <v>3977</v>
      </c>
      <c r="C971" s="5">
        <v>1</v>
      </c>
      <c r="D971" s="23">
        <v>2800</v>
      </c>
      <c r="F971" t="str">
        <f>MID(Tabla3[[#This Row],[DESCRIPCION]],1,10)</f>
        <v xml:space="preserve">195/55R15 </v>
      </c>
    </row>
    <row r="972" spans="1:6" x14ac:dyDescent="0.3">
      <c r="A972" s="5" t="s">
        <v>3978</v>
      </c>
      <c r="B972" s="5" t="s">
        <v>3979</v>
      </c>
      <c r="C972" s="5">
        <v>2</v>
      </c>
      <c r="D972" s="23">
        <v>3160</v>
      </c>
      <c r="F972" t="str">
        <f>MID(Tabla3[[#This Row],[DESCRIPCION]],1,10)</f>
        <v xml:space="preserve">205/40R18 </v>
      </c>
    </row>
    <row r="973" spans="1:6" x14ac:dyDescent="0.3">
      <c r="A973" s="5" t="s">
        <v>3980</v>
      </c>
      <c r="B973" s="5" t="s">
        <v>3981</v>
      </c>
      <c r="C973" s="5">
        <v>20</v>
      </c>
      <c r="D973" s="23">
        <v>1720</v>
      </c>
      <c r="F973" t="str">
        <f>MID(Tabla3[[#This Row],[DESCRIPCION]],1,10)</f>
        <v xml:space="preserve">205/60R16 </v>
      </c>
    </row>
    <row r="974" spans="1:6" x14ac:dyDescent="0.3">
      <c r="A974" s="5" t="s">
        <v>3982</v>
      </c>
      <c r="B974" s="5" t="s">
        <v>3983</v>
      </c>
      <c r="C974" s="5">
        <v>2</v>
      </c>
      <c r="D974" s="23">
        <v>5400</v>
      </c>
      <c r="F974" t="str">
        <f>MID(Tabla3[[#This Row],[DESCRIPCION]],1,10)</f>
        <v xml:space="preserve">225/40R18 </v>
      </c>
    </row>
    <row r="975" spans="1:6" x14ac:dyDescent="0.3">
      <c r="A975" s="5" t="s">
        <v>3984</v>
      </c>
      <c r="B975" s="5" t="s">
        <v>3985</v>
      </c>
      <c r="C975" s="5">
        <v>15</v>
      </c>
      <c r="D975" s="23">
        <v>7990</v>
      </c>
      <c r="F975" t="str">
        <f>MID(Tabla3[[#This Row],[DESCRIPCION]],1,10)</f>
        <v xml:space="preserve">235/35R20 </v>
      </c>
    </row>
    <row r="976" spans="1:6" x14ac:dyDescent="0.3">
      <c r="A976" s="5" t="s">
        <v>4601</v>
      </c>
      <c r="B976" s="5" t="s">
        <v>8784</v>
      </c>
      <c r="C976" s="5">
        <v>3</v>
      </c>
      <c r="D976" s="23">
        <v>3700</v>
      </c>
      <c r="F976" t="str">
        <f>MID(Tabla3[[#This Row],[DESCRIPCION]],1,10)</f>
        <v xml:space="preserve">235/55R17 </v>
      </c>
    </row>
    <row r="977" spans="1:6" x14ac:dyDescent="0.3">
      <c r="A977" s="5" t="s">
        <v>4510</v>
      </c>
      <c r="B977" s="5" t="s">
        <v>4511</v>
      </c>
      <c r="C977" s="5">
        <v>5</v>
      </c>
      <c r="D977" s="23">
        <v>5180</v>
      </c>
      <c r="F977" t="str">
        <f>MID(Tabla3[[#This Row],[DESCRIPCION]],1,10)</f>
        <v xml:space="preserve">235/60R18 </v>
      </c>
    </row>
    <row r="978" spans="1:6" x14ac:dyDescent="0.3">
      <c r="A978" s="5" t="s">
        <v>8785</v>
      </c>
      <c r="B978" s="5" t="s">
        <v>8786</v>
      </c>
      <c r="C978" s="5">
        <v>3</v>
      </c>
      <c r="D978" s="23">
        <v>8690</v>
      </c>
      <c r="F978" t="str">
        <f>MID(Tabla3[[#This Row],[DESCRIPCION]],1,10)</f>
        <v xml:space="preserve">245/50R20 </v>
      </c>
    </row>
    <row r="979" spans="1:6" x14ac:dyDescent="0.3">
      <c r="A979" s="5" t="s">
        <v>3986</v>
      </c>
      <c r="B979" s="5" t="s">
        <v>3987</v>
      </c>
      <c r="C979" s="5">
        <v>1</v>
      </c>
      <c r="D979" s="23">
        <v>3680</v>
      </c>
      <c r="F979" t="str">
        <f>MID(Tabla3[[#This Row],[DESCRIPCION]],1,10)</f>
        <v xml:space="preserve">245/70R17 </v>
      </c>
    </row>
    <row r="980" spans="1:6" x14ac:dyDescent="0.3">
      <c r="A980" s="5" t="s">
        <v>3988</v>
      </c>
      <c r="B980" s="5" t="s">
        <v>3989</v>
      </c>
      <c r="C980" s="5">
        <v>6</v>
      </c>
      <c r="D980" s="23">
        <v>4000</v>
      </c>
      <c r="F980" t="str">
        <f>MID(Tabla3[[#This Row],[DESCRIPCION]],1,10)</f>
        <v xml:space="preserve">255/40R17 </v>
      </c>
    </row>
    <row r="981" spans="1:6" x14ac:dyDescent="0.3">
      <c r="A981" s="5" t="s">
        <v>3990</v>
      </c>
      <c r="B981" s="5" t="s">
        <v>8787</v>
      </c>
      <c r="C981" s="5">
        <v>3</v>
      </c>
      <c r="D981" s="23">
        <v>6460</v>
      </c>
      <c r="F981" t="str">
        <f>MID(Tabla3[[#This Row],[DESCRIPCION]],1,10)</f>
        <v xml:space="preserve">255/40R20 </v>
      </c>
    </row>
    <row r="982" spans="1:6" x14ac:dyDescent="0.3">
      <c r="A982" s="24" t="s">
        <v>3991</v>
      </c>
      <c r="B982" s="24" t="s">
        <v>3992</v>
      </c>
      <c r="C982" s="24">
        <v>11</v>
      </c>
      <c r="D982" s="25">
        <v>4930</v>
      </c>
      <c r="F982" t="str">
        <f>MID(Tabla3[[#This Row],[DESCRIPCION]],1,10)</f>
        <v xml:space="preserve">265/30R19 </v>
      </c>
    </row>
    <row r="983" spans="1:6" x14ac:dyDescent="0.3">
      <c r="A983" s="5" t="s">
        <v>3993</v>
      </c>
      <c r="B983" s="5" t="s">
        <v>3994</v>
      </c>
      <c r="C983" s="5">
        <v>8</v>
      </c>
      <c r="D983" s="23">
        <v>5110</v>
      </c>
      <c r="F983" t="str">
        <f>MID(Tabla3[[#This Row],[DESCRIPCION]],1,10)</f>
        <v xml:space="preserve">265/35R18 </v>
      </c>
    </row>
    <row r="984" spans="1:6" x14ac:dyDescent="0.3">
      <c r="A984" s="5" t="s">
        <v>3995</v>
      </c>
      <c r="B984" s="5" t="s">
        <v>3996</v>
      </c>
      <c r="C984" s="5">
        <v>4</v>
      </c>
      <c r="D984" s="23">
        <v>10140</v>
      </c>
      <c r="F984" t="str">
        <f>MID(Tabla3[[#This Row],[DESCRIPCION]],1,10)</f>
        <v xml:space="preserve">275/35R20 </v>
      </c>
    </row>
    <row r="985" spans="1:6" x14ac:dyDescent="0.3">
      <c r="A985" s="5" t="s">
        <v>3997</v>
      </c>
      <c r="B985" s="5" t="s">
        <v>3998</v>
      </c>
      <c r="C985" s="5">
        <v>1</v>
      </c>
      <c r="D985" s="23">
        <v>11670</v>
      </c>
      <c r="F985" t="str">
        <f>MID(Tabla3[[#This Row],[DESCRIPCION]],1,10)</f>
        <v xml:space="preserve">275/40R19 </v>
      </c>
    </row>
    <row r="986" spans="1:6" x14ac:dyDescent="0.3">
      <c r="A986" s="5" t="s">
        <v>8068</v>
      </c>
      <c r="B986" s="5" t="s">
        <v>8069</v>
      </c>
      <c r="C986" s="5">
        <v>6</v>
      </c>
      <c r="D986" s="23">
        <v>5520</v>
      </c>
      <c r="F986" t="str">
        <f>MID(Tabla3[[#This Row],[DESCRIPCION]],1,10)</f>
        <v xml:space="preserve">275/45R20 </v>
      </c>
    </row>
    <row r="987" spans="1:6" x14ac:dyDescent="0.3">
      <c r="A987" s="5" t="s">
        <v>7643</v>
      </c>
      <c r="B987" s="5" t="s">
        <v>7644</v>
      </c>
      <c r="C987" s="5">
        <v>7</v>
      </c>
      <c r="D987" s="23">
        <v>14480</v>
      </c>
      <c r="F987" t="str">
        <f>MID(Tabla3[[#This Row],[DESCRIPCION]],1,10)</f>
        <v xml:space="preserve">315/40R21 </v>
      </c>
    </row>
    <row r="988" spans="1:6" x14ac:dyDescent="0.3">
      <c r="A988" s="5" t="s">
        <v>3999</v>
      </c>
      <c r="B988" s="5" t="s">
        <v>4000</v>
      </c>
      <c r="C988" s="5">
        <v>16</v>
      </c>
      <c r="D988" s="23">
        <v>14540</v>
      </c>
      <c r="F988" t="str">
        <f>MID(Tabla3[[#This Row],[DESCRIPCION]],1,10)</f>
        <v xml:space="preserve">325/30R20 </v>
      </c>
    </row>
    <row r="989" spans="1:6" x14ac:dyDescent="0.3">
      <c r="A989" s="5" t="s">
        <v>4602</v>
      </c>
      <c r="B989" s="5" t="s">
        <v>8788</v>
      </c>
      <c r="C989" s="5">
        <v>9</v>
      </c>
      <c r="D989" s="23">
        <v>990</v>
      </c>
      <c r="F989" t="str">
        <f>MID(Tabla3[[#This Row],[DESCRIPCION]],1,10)</f>
        <v xml:space="preserve">195/50R15 </v>
      </c>
    </row>
    <row r="990" spans="1:6" x14ac:dyDescent="0.3">
      <c r="A990" s="5" t="s">
        <v>4001</v>
      </c>
      <c r="B990" s="5" t="s">
        <v>4002</v>
      </c>
      <c r="C990" s="5">
        <v>4</v>
      </c>
      <c r="D990" s="23">
        <v>8880</v>
      </c>
      <c r="F990" t="str">
        <f>MID(Tabla3[[#This Row],[DESCRIPCION]],1,10)</f>
        <v xml:space="preserve">245/45R19 </v>
      </c>
    </row>
    <row r="991" spans="1:6" x14ac:dyDescent="0.3">
      <c r="A991" s="5" t="s">
        <v>4003</v>
      </c>
      <c r="B991" s="5" t="s">
        <v>4004</v>
      </c>
      <c r="C991" s="5">
        <v>5</v>
      </c>
      <c r="D991" s="23">
        <v>5300</v>
      </c>
      <c r="F991" t="str">
        <f>MID(Tabla3[[#This Row],[DESCRIPCION]],1,10)</f>
        <v xml:space="preserve">255/40R19 </v>
      </c>
    </row>
    <row r="992" spans="1:6" x14ac:dyDescent="0.3">
      <c r="A992" s="5" t="s">
        <v>10290</v>
      </c>
      <c r="B992" s="5" t="s">
        <v>10291</v>
      </c>
      <c r="C992" s="5">
        <v>6</v>
      </c>
      <c r="D992" s="23">
        <v>3100</v>
      </c>
      <c r="F992" t="str">
        <f>MID(Tabla3[[#This Row],[DESCRIPCION]],1,10)</f>
        <v xml:space="preserve">255/40R19 </v>
      </c>
    </row>
    <row r="993" spans="1:6" x14ac:dyDescent="0.3">
      <c r="A993" s="5" t="s">
        <v>4005</v>
      </c>
      <c r="B993" s="5" t="s">
        <v>4006</v>
      </c>
      <c r="C993" s="5">
        <v>1</v>
      </c>
      <c r="D993" s="23">
        <v>6550</v>
      </c>
      <c r="F993" t="str">
        <f>MID(Tabla3[[#This Row],[DESCRIPCION]],1,10)</f>
        <v xml:space="preserve">265/50R19 </v>
      </c>
    </row>
    <row r="994" spans="1:6" x14ac:dyDescent="0.3">
      <c r="A994" s="5" t="s">
        <v>8789</v>
      </c>
      <c r="B994" s="5" t="s">
        <v>8790</v>
      </c>
      <c r="C994" s="5">
        <v>4</v>
      </c>
      <c r="D994" s="23">
        <v>11640</v>
      </c>
      <c r="F994" t="str">
        <f>MID(Tabla3[[#This Row],[DESCRIPCION]],1,10)</f>
        <v xml:space="preserve">275/35R21 </v>
      </c>
    </row>
    <row r="995" spans="1:6" x14ac:dyDescent="0.3">
      <c r="A995" s="5" t="s">
        <v>4603</v>
      </c>
      <c r="B995" s="5" t="s">
        <v>4604</v>
      </c>
      <c r="C995" s="5">
        <v>20</v>
      </c>
      <c r="D995" s="23">
        <v>4620</v>
      </c>
      <c r="F995" t="str">
        <f>MID(Tabla3[[#This Row],[DESCRIPCION]],1,10)</f>
        <v xml:space="preserve">275/45R21 </v>
      </c>
    </row>
    <row r="996" spans="1:6" x14ac:dyDescent="0.3">
      <c r="A996" s="5" t="s">
        <v>7645</v>
      </c>
      <c r="B996" s="5" t="s">
        <v>7646</v>
      </c>
      <c r="C996" s="5">
        <v>5</v>
      </c>
      <c r="D996" s="23">
        <v>5260</v>
      </c>
      <c r="F996" t="str">
        <f>MID(Tabla3[[#This Row],[DESCRIPCION]],1,10)</f>
        <v xml:space="preserve">275/50R20 </v>
      </c>
    </row>
    <row r="997" spans="1:6" x14ac:dyDescent="0.3">
      <c r="A997" s="5" t="s">
        <v>9130</v>
      </c>
      <c r="B997" s="5" t="s">
        <v>9131</v>
      </c>
      <c r="C997" s="5">
        <v>3</v>
      </c>
      <c r="D997" s="23">
        <v>14640</v>
      </c>
      <c r="F997" t="str">
        <f>MID(Tabla3[[#This Row],[DESCRIPCION]],1,10)</f>
        <v xml:space="preserve">305/35R20 </v>
      </c>
    </row>
    <row r="998" spans="1:6" x14ac:dyDescent="0.3">
      <c r="A998" s="5" t="s">
        <v>4007</v>
      </c>
      <c r="B998" s="5" t="s">
        <v>4008</v>
      </c>
      <c r="C998" s="5">
        <v>20</v>
      </c>
      <c r="D998" s="23">
        <v>3710</v>
      </c>
      <c r="F998" t="str">
        <f>MID(Tabla3[[#This Row],[DESCRIPCION]],1,10)</f>
        <v xml:space="preserve">225/50R18 </v>
      </c>
    </row>
    <row r="999" spans="1:6" x14ac:dyDescent="0.3">
      <c r="A999" s="5" t="s">
        <v>4009</v>
      </c>
      <c r="B999" s="5" t="s">
        <v>8791</v>
      </c>
      <c r="C999" s="5">
        <v>20</v>
      </c>
      <c r="D999" s="23">
        <v>3170</v>
      </c>
      <c r="F999" t="str">
        <f>MID(Tabla3[[#This Row],[DESCRIPCION]],1,10)</f>
        <v xml:space="preserve">225/50R17 </v>
      </c>
    </row>
    <row r="1000" spans="1:6" x14ac:dyDescent="0.3">
      <c r="A1000" s="5" t="s">
        <v>4010</v>
      </c>
      <c r="B1000" s="5" t="s">
        <v>4011</v>
      </c>
      <c r="C1000" s="5">
        <v>3</v>
      </c>
      <c r="D1000" s="23">
        <v>7920</v>
      </c>
      <c r="F1000" t="str">
        <f>MID(Tabla3[[#This Row],[DESCRIPCION]],1,10)</f>
        <v xml:space="preserve">285/40R21 </v>
      </c>
    </row>
    <row r="1001" spans="1:6" x14ac:dyDescent="0.3">
      <c r="A1001" s="5" t="s">
        <v>4512</v>
      </c>
      <c r="B1001" s="5" t="s">
        <v>8792</v>
      </c>
      <c r="C1001" s="5">
        <v>15</v>
      </c>
      <c r="D1001" s="23">
        <v>2940</v>
      </c>
      <c r="F1001" t="str">
        <f>MID(Tabla3[[#This Row],[DESCRIPCION]],1,10)</f>
        <v xml:space="preserve">205/60R16 </v>
      </c>
    </row>
    <row r="1002" spans="1:6" x14ac:dyDescent="0.3">
      <c r="A1002" s="24" t="s">
        <v>4012</v>
      </c>
      <c r="B1002" s="24" t="s">
        <v>4013</v>
      </c>
      <c r="C1002" s="24">
        <v>8</v>
      </c>
      <c r="D1002" s="25">
        <v>12600</v>
      </c>
      <c r="F1002" t="str">
        <f>MID(Tabla3[[#This Row],[DESCRIPCION]],1,10)</f>
        <v xml:space="preserve">255/35R20 </v>
      </c>
    </row>
    <row r="1003" spans="1:6" x14ac:dyDescent="0.3">
      <c r="A1003" s="5" t="s">
        <v>4014</v>
      </c>
      <c r="B1003" s="5" t="s">
        <v>4015</v>
      </c>
      <c r="C1003" s="5">
        <v>20</v>
      </c>
      <c r="D1003" s="23">
        <v>5240</v>
      </c>
      <c r="F1003" t="str">
        <f>MID(Tabla3[[#This Row],[DESCRIPCION]],1,10)</f>
        <v xml:space="preserve">255/45R19 </v>
      </c>
    </row>
    <row r="1004" spans="1:6" x14ac:dyDescent="0.3">
      <c r="A1004" s="5" t="s">
        <v>4016</v>
      </c>
      <c r="B1004" s="5" t="s">
        <v>4017</v>
      </c>
      <c r="C1004" s="5">
        <v>4</v>
      </c>
      <c r="D1004" s="23">
        <v>5320</v>
      </c>
      <c r="F1004" t="str">
        <f>MID(Tabla3[[#This Row],[DESCRIPCION]],1,10)</f>
        <v xml:space="preserve">275/35R20 </v>
      </c>
    </row>
    <row r="1005" spans="1:6" x14ac:dyDescent="0.3">
      <c r="A1005" s="5" t="s">
        <v>4018</v>
      </c>
      <c r="B1005" s="5" t="s">
        <v>4019</v>
      </c>
      <c r="C1005" s="5">
        <v>3</v>
      </c>
      <c r="D1005" s="23">
        <v>13010</v>
      </c>
      <c r="F1005" t="str">
        <f>MID(Tabla3[[#This Row],[DESCRIPCION]],1,10)</f>
        <v xml:space="preserve">305/30R20 </v>
      </c>
    </row>
    <row r="1006" spans="1:6" x14ac:dyDescent="0.3">
      <c r="A1006" s="5" t="s">
        <v>4020</v>
      </c>
      <c r="B1006" s="5" t="s">
        <v>4021</v>
      </c>
      <c r="C1006" s="5">
        <v>10</v>
      </c>
      <c r="D1006" s="23">
        <v>15510</v>
      </c>
      <c r="F1006" t="str">
        <f>MID(Tabla3[[#This Row],[DESCRIPCION]],1,10)</f>
        <v xml:space="preserve">285/35R20 </v>
      </c>
    </row>
    <row r="1007" spans="1:6" x14ac:dyDescent="0.3">
      <c r="A1007" s="5" t="s">
        <v>4022</v>
      </c>
      <c r="B1007" s="5" t="s">
        <v>4023</v>
      </c>
      <c r="C1007" s="5">
        <v>2</v>
      </c>
      <c r="D1007" s="23">
        <v>12220</v>
      </c>
      <c r="F1007" t="str">
        <f>MID(Tabla3[[#This Row],[DESCRIPCION]],1,10)</f>
        <v xml:space="preserve">305/30R20 </v>
      </c>
    </row>
    <row r="1008" spans="1:6" x14ac:dyDescent="0.3">
      <c r="A1008" s="5" t="s">
        <v>4024</v>
      </c>
      <c r="B1008" s="5" t="s">
        <v>4025</v>
      </c>
      <c r="C1008" s="5">
        <v>1</v>
      </c>
      <c r="D1008" s="23">
        <v>4570</v>
      </c>
      <c r="F1008" t="str">
        <f>MID(Tabla3[[#This Row],[DESCRIPCION]],1,10)</f>
        <v xml:space="preserve">255/30R20 </v>
      </c>
    </row>
    <row r="1009" spans="1:6" x14ac:dyDescent="0.3">
      <c r="A1009" s="5" t="s">
        <v>9132</v>
      </c>
      <c r="B1009" s="5" t="s">
        <v>9133</v>
      </c>
      <c r="C1009" s="5">
        <v>2</v>
      </c>
      <c r="D1009" s="23">
        <v>1620</v>
      </c>
      <c r="F1009" t="str">
        <f>MID(Tabla3[[#This Row],[DESCRIPCION]],1,10)</f>
        <v xml:space="preserve">205/55R16 </v>
      </c>
    </row>
    <row r="1010" spans="1:6" x14ac:dyDescent="0.3">
      <c r="A1010" s="5" t="s">
        <v>4026</v>
      </c>
      <c r="B1010" s="5" t="s">
        <v>4027</v>
      </c>
      <c r="C1010" s="5">
        <v>3</v>
      </c>
      <c r="D1010" s="23">
        <v>2380</v>
      </c>
      <c r="F1010" t="str">
        <f>MID(Tabla3[[#This Row],[DESCRIPCION]],1,10)</f>
        <v xml:space="preserve">215/65R17 </v>
      </c>
    </row>
    <row r="1011" spans="1:6" x14ac:dyDescent="0.3">
      <c r="A1011" s="5" t="s">
        <v>9653</v>
      </c>
      <c r="B1011" s="5" t="s">
        <v>9654</v>
      </c>
      <c r="C1011" s="5">
        <v>6</v>
      </c>
      <c r="D1011" s="23">
        <v>5570</v>
      </c>
      <c r="F1011" t="str">
        <f>MID(Tabla3[[#This Row],[DESCRIPCION]],1,10)</f>
        <v xml:space="preserve">225/75R16 </v>
      </c>
    </row>
    <row r="1012" spans="1:6" x14ac:dyDescent="0.3">
      <c r="A1012" s="5" t="s">
        <v>4028</v>
      </c>
      <c r="B1012" s="5" t="s">
        <v>4029</v>
      </c>
      <c r="C1012" s="5">
        <v>15</v>
      </c>
      <c r="D1012" s="23">
        <v>9890</v>
      </c>
      <c r="F1012" t="str">
        <f>MID(Tabla3[[#This Row],[DESCRIPCION]],1,10)</f>
        <v xml:space="preserve">285/35R22 </v>
      </c>
    </row>
    <row r="1013" spans="1:6" x14ac:dyDescent="0.3">
      <c r="A1013" s="5" t="s">
        <v>4030</v>
      </c>
      <c r="B1013" s="5" t="s">
        <v>8793</v>
      </c>
      <c r="C1013" s="5">
        <v>6</v>
      </c>
      <c r="D1013" s="23">
        <v>3620</v>
      </c>
      <c r="F1013" t="str">
        <f>MID(Tabla3[[#This Row],[DESCRIPCION]],1,10)</f>
        <v xml:space="preserve">235/55R19 </v>
      </c>
    </row>
    <row r="1014" spans="1:6" x14ac:dyDescent="0.3">
      <c r="A1014" s="5" t="s">
        <v>4513</v>
      </c>
      <c r="B1014" s="5" t="s">
        <v>4514</v>
      </c>
      <c r="C1014" s="5">
        <v>4</v>
      </c>
      <c r="D1014" s="23">
        <v>3170</v>
      </c>
      <c r="F1014" t="str">
        <f>MID(Tabla3[[#This Row],[DESCRIPCION]],1,10)</f>
        <v xml:space="preserve">265/60R18 </v>
      </c>
    </row>
    <row r="1015" spans="1:6" x14ac:dyDescent="0.3">
      <c r="A1015" s="5" t="s">
        <v>4515</v>
      </c>
      <c r="B1015" s="5" t="s">
        <v>4516</v>
      </c>
      <c r="C1015" s="5">
        <v>8</v>
      </c>
      <c r="D1015" s="23">
        <v>6690</v>
      </c>
      <c r="F1015" t="str">
        <f>MID(Tabla3[[#This Row],[DESCRIPCION]],1,10)</f>
        <v xml:space="preserve">235/65R16 </v>
      </c>
    </row>
    <row r="1016" spans="1:6" x14ac:dyDescent="0.3">
      <c r="A1016" s="5" t="s">
        <v>4031</v>
      </c>
      <c r="B1016" s="5" t="s">
        <v>4032</v>
      </c>
      <c r="C1016" s="5">
        <v>4</v>
      </c>
      <c r="D1016" s="23">
        <v>3200</v>
      </c>
      <c r="F1016" t="str">
        <f>MID(Tabla3[[#This Row],[DESCRIPCION]],1,10)</f>
        <v xml:space="preserve">205/70R15 </v>
      </c>
    </row>
    <row r="1017" spans="1:6" x14ac:dyDescent="0.3">
      <c r="A1017" s="5" t="s">
        <v>4033</v>
      </c>
      <c r="B1017" s="5" t="s">
        <v>8794</v>
      </c>
      <c r="C1017" s="5">
        <v>20</v>
      </c>
      <c r="D1017" s="23">
        <v>12380</v>
      </c>
      <c r="F1017" t="str">
        <f>MID(Tabla3[[#This Row],[DESCRIPCION]],1,10)</f>
        <v xml:space="preserve">295/25R22 </v>
      </c>
    </row>
    <row r="1018" spans="1:6" x14ac:dyDescent="0.3">
      <c r="A1018" s="5" t="s">
        <v>4605</v>
      </c>
      <c r="B1018" s="5" t="s">
        <v>4606</v>
      </c>
      <c r="C1018" s="5">
        <v>20</v>
      </c>
      <c r="D1018" s="23">
        <v>1670</v>
      </c>
      <c r="F1018" t="str">
        <f>MID(Tabla3[[#This Row],[DESCRIPCION]],1,10)</f>
        <v xml:space="preserve">205/65R16 </v>
      </c>
    </row>
    <row r="1019" spans="1:6" x14ac:dyDescent="0.3">
      <c r="A1019" s="5" t="s">
        <v>7647</v>
      </c>
      <c r="B1019" s="5" t="s">
        <v>7648</v>
      </c>
      <c r="C1019" s="5">
        <v>4</v>
      </c>
      <c r="D1019" s="23">
        <v>10560</v>
      </c>
      <c r="F1019" t="str">
        <f>MID(Tabla3[[#This Row],[DESCRIPCION]],1,10)</f>
        <v xml:space="preserve">245/35R20 </v>
      </c>
    </row>
    <row r="1020" spans="1:6" x14ac:dyDescent="0.3">
      <c r="A1020" s="5" t="s">
        <v>4034</v>
      </c>
      <c r="B1020" s="5" t="s">
        <v>4035</v>
      </c>
      <c r="C1020" s="5">
        <v>2</v>
      </c>
      <c r="D1020" s="23">
        <v>4850</v>
      </c>
      <c r="F1020" t="str">
        <f>MID(Tabla3[[#This Row],[DESCRIPCION]],1,10)</f>
        <v xml:space="preserve">185/75R16 </v>
      </c>
    </row>
    <row r="1021" spans="1:6" x14ac:dyDescent="0.3">
      <c r="A1021" s="5" t="s">
        <v>9134</v>
      </c>
      <c r="B1021" s="5" t="s">
        <v>9135</v>
      </c>
      <c r="C1021" s="5">
        <v>12</v>
      </c>
      <c r="D1021" s="23">
        <v>2350</v>
      </c>
      <c r="F1021" t="str">
        <f>MID(Tabla3[[#This Row],[DESCRIPCION]],1,10)</f>
        <v xml:space="preserve">195/55R16 </v>
      </c>
    </row>
    <row r="1022" spans="1:6" x14ac:dyDescent="0.3">
      <c r="A1022" s="24" t="s">
        <v>4036</v>
      </c>
      <c r="B1022" s="24" t="s">
        <v>9136</v>
      </c>
      <c r="C1022" s="24">
        <v>1</v>
      </c>
      <c r="D1022" s="25">
        <v>10310</v>
      </c>
      <c r="F1022" t="str">
        <f>MID(Tabla3[[#This Row],[DESCRIPCION]],1,10)</f>
        <v xml:space="preserve">245/35R19 </v>
      </c>
    </row>
    <row r="1023" spans="1:6" x14ac:dyDescent="0.3">
      <c r="A1023" s="5" t="s">
        <v>9655</v>
      </c>
      <c r="B1023" s="5" t="s">
        <v>9656</v>
      </c>
      <c r="C1023" s="5">
        <v>4</v>
      </c>
      <c r="D1023" s="23">
        <v>7630</v>
      </c>
      <c r="F1023" t="str">
        <f>MID(Tabla3[[#This Row],[DESCRIPCION]],1,10)</f>
        <v xml:space="preserve">255/45R18 </v>
      </c>
    </row>
    <row r="1024" spans="1:6" x14ac:dyDescent="0.3">
      <c r="A1024" s="5" t="s">
        <v>7649</v>
      </c>
      <c r="B1024" s="5" t="s">
        <v>7650</v>
      </c>
      <c r="C1024" s="5">
        <v>9</v>
      </c>
      <c r="D1024" s="23">
        <v>2050</v>
      </c>
      <c r="F1024" t="str">
        <f>MID(Tabla3[[#This Row],[DESCRIPCION]],1,10)</f>
        <v xml:space="preserve">185/60R15 </v>
      </c>
    </row>
    <row r="1025" spans="1:6" x14ac:dyDescent="0.3">
      <c r="A1025" s="5" t="s">
        <v>7875</v>
      </c>
      <c r="B1025" s="5" t="s">
        <v>7876</v>
      </c>
      <c r="C1025" s="5">
        <v>8</v>
      </c>
      <c r="D1025" s="23">
        <v>2540</v>
      </c>
      <c r="F1025" t="str">
        <f>MID(Tabla3[[#This Row],[DESCRIPCION]],1,10)</f>
        <v>195/R14 Co</v>
      </c>
    </row>
    <row r="1026" spans="1:6" x14ac:dyDescent="0.3">
      <c r="A1026" s="5" t="s">
        <v>4037</v>
      </c>
      <c r="B1026" s="5" t="s">
        <v>4038</v>
      </c>
      <c r="C1026" s="5">
        <v>6</v>
      </c>
      <c r="D1026" s="23">
        <v>2440</v>
      </c>
      <c r="F1026" t="str">
        <f>MID(Tabla3[[#This Row],[DESCRIPCION]],1,10)</f>
        <v xml:space="preserve">205/65R16 </v>
      </c>
    </row>
    <row r="1027" spans="1:6" x14ac:dyDescent="0.3">
      <c r="A1027" s="5" t="s">
        <v>4039</v>
      </c>
      <c r="B1027" s="5" t="s">
        <v>4040</v>
      </c>
      <c r="C1027" s="5">
        <v>4</v>
      </c>
      <c r="D1027" s="23">
        <v>5730</v>
      </c>
      <c r="F1027" t="str">
        <f>MID(Tabla3[[#This Row],[DESCRIPCION]],1,10)</f>
        <v xml:space="preserve">215/60R17 </v>
      </c>
    </row>
    <row r="1028" spans="1:6" x14ac:dyDescent="0.3">
      <c r="A1028" s="5" t="s">
        <v>4041</v>
      </c>
      <c r="B1028" s="5" t="s">
        <v>4042</v>
      </c>
      <c r="C1028" s="5">
        <v>1</v>
      </c>
      <c r="D1028" s="23">
        <v>2510</v>
      </c>
      <c r="F1028" t="str">
        <f>MID(Tabla3[[#This Row],[DESCRIPCION]],1,10)</f>
        <v xml:space="preserve">225/55R16 </v>
      </c>
    </row>
    <row r="1029" spans="1:6" x14ac:dyDescent="0.3">
      <c r="A1029" s="5" t="s">
        <v>10292</v>
      </c>
      <c r="B1029" s="5" t="s">
        <v>10293</v>
      </c>
      <c r="C1029" s="5">
        <v>2</v>
      </c>
      <c r="D1029" s="23">
        <v>5070</v>
      </c>
      <c r="F1029" t="str">
        <f>MID(Tabla3[[#This Row],[DESCRIPCION]],1,10)</f>
        <v xml:space="preserve">235/50R19 </v>
      </c>
    </row>
    <row r="1030" spans="1:6" x14ac:dyDescent="0.3">
      <c r="A1030" s="5" t="s">
        <v>4043</v>
      </c>
      <c r="B1030" s="5" t="s">
        <v>4044</v>
      </c>
      <c r="C1030" s="5">
        <v>20</v>
      </c>
      <c r="D1030" s="23">
        <v>3510</v>
      </c>
      <c r="F1030" t="str">
        <f>MID(Tabla3[[#This Row],[DESCRIPCION]],1,10)</f>
        <v xml:space="preserve">235/60R18 </v>
      </c>
    </row>
    <row r="1031" spans="1:6" x14ac:dyDescent="0.3">
      <c r="A1031" s="5" t="s">
        <v>9657</v>
      </c>
      <c r="B1031" s="5" t="s">
        <v>9658</v>
      </c>
      <c r="C1031" s="5">
        <v>4</v>
      </c>
      <c r="D1031" s="23">
        <v>6820</v>
      </c>
      <c r="F1031" t="str">
        <f>MID(Tabla3[[#This Row],[DESCRIPCION]],1,10)</f>
        <v xml:space="preserve">235/65R18 </v>
      </c>
    </row>
    <row r="1032" spans="1:6" x14ac:dyDescent="0.3">
      <c r="A1032" s="5" t="s">
        <v>9426</v>
      </c>
      <c r="B1032" s="5" t="s">
        <v>9427</v>
      </c>
      <c r="C1032" s="5">
        <v>4</v>
      </c>
      <c r="D1032" s="23">
        <v>9140</v>
      </c>
      <c r="F1032" t="str">
        <f>MID(Tabla3[[#This Row],[DESCRIPCION]],1,10)</f>
        <v xml:space="preserve">245/35R19 </v>
      </c>
    </row>
    <row r="1033" spans="1:6" x14ac:dyDescent="0.3">
      <c r="A1033" s="5" t="s">
        <v>4045</v>
      </c>
      <c r="B1033" s="5" t="s">
        <v>4046</v>
      </c>
      <c r="C1033" s="5">
        <v>1</v>
      </c>
      <c r="D1033" s="23">
        <v>3530</v>
      </c>
      <c r="F1033" t="str">
        <f>MID(Tabla3[[#This Row],[DESCRIPCION]],1,10)</f>
        <v xml:space="preserve">245/60R18 </v>
      </c>
    </row>
    <row r="1034" spans="1:6" x14ac:dyDescent="0.3">
      <c r="A1034" s="5" t="s">
        <v>4047</v>
      </c>
      <c r="B1034" s="5" t="s">
        <v>4048</v>
      </c>
      <c r="C1034" s="5">
        <v>2</v>
      </c>
      <c r="D1034" s="23">
        <v>6240</v>
      </c>
      <c r="F1034" t="str">
        <f>MID(Tabla3[[#This Row],[DESCRIPCION]],1,10)</f>
        <v xml:space="preserve">245/75R16 </v>
      </c>
    </row>
    <row r="1035" spans="1:6" x14ac:dyDescent="0.3">
      <c r="A1035" s="5" t="s">
        <v>4049</v>
      </c>
      <c r="B1035" s="5" t="s">
        <v>4050</v>
      </c>
      <c r="C1035" s="5">
        <v>6</v>
      </c>
      <c r="D1035" s="23">
        <v>5340</v>
      </c>
      <c r="F1035" t="str">
        <f>MID(Tabla3[[#This Row],[DESCRIPCION]],1,10)</f>
        <v xml:space="preserve">255/30R19 </v>
      </c>
    </row>
    <row r="1036" spans="1:6" x14ac:dyDescent="0.3">
      <c r="A1036" s="5" t="s">
        <v>4051</v>
      </c>
      <c r="B1036" s="5" t="s">
        <v>8795</v>
      </c>
      <c r="C1036" s="5">
        <v>6</v>
      </c>
      <c r="D1036" s="23">
        <v>7330</v>
      </c>
      <c r="F1036" t="str">
        <f>MID(Tabla3[[#This Row],[DESCRIPCION]],1,10)</f>
        <v xml:space="preserve">255/35R18 </v>
      </c>
    </row>
    <row r="1037" spans="1:6" x14ac:dyDescent="0.3">
      <c r="A1037" s="5" t="s">
        <v>4052</v>
      </c>
      <c r="B1037" s="5" t="s">
        <v>9137</v>
      </c>
      <c r="C1037" s="5">
        <v>4</v>
      </c>
      <c r="D1037" s="23">
        <v>8440</v>
      </c>
      <c r="F1037" t="str">
        <f>MID(Tabla3[[#This Row],[DESCRIPCION]],1,10)</f>
        <v xml:space="preserve">255/40R18 </v>
      </c>
    </row>
    <row r="1038" spans="1:6" x14ac:dyDescent="0.3">
      <c r="A1038" s="5" t="s">
        <v>4607</v>
      </c>
      <c r="B1038" s="5" t="s">
        <v>4608</v>
      </c>
      <c r="C1038" s="5">
        <v>2</v>
      </c>
      <c r="D1038" s="23">
        <v>5920</v>
      </c>
      <c r="F1038" t="str">
        <f>MID(Tabla3[[#This Row],[DESCRIPCION]],1,10)</f>
        <v xml:space="preserve">255/45R18 </v>
      </c>
    </row>
    <row r="1039" spans="1:6" x14ac:dyDescent="0.3">
      <c r="A1039" s="5" t="s">
        <v>4053</v>
      </c>
      <c r="B1039" s="5" t="s">
        <v>4054</v>
      </c>
      <c r="C1039" s="5">
        <v>8</v>
      </c>
      <c r="D1039" s="23">
        <v>11700</v>
      </c>
      <c r="F1039" t="str">
        <f>MID(Tabla3[[#This Row],[DESCRIPCION]],1,10)</f>
        <v xml:space="preserve">265/35R20 </v>
      </c>
    </row>
    <row r="1040" spans="1:6" x14ac:dyDescent="0.3">
      <c r="A1040" s="5" t="s">
        <v>4055</v>
      </c>
      <c r="B1040" s="5" t="s">
        <v>4056</v>
      </c>
      <c r="C1040" s="5">
        <v>8</v>
      </c>
      <c r="D1040" s="23">
        <v>7810</v>
      </c>
      <c r="F1040" t="str">
        <f>MID(Tabla3[[#This Row],[DESCRIPCION]],1,10)</f>
        <v xml:space="preserve">265/60R20 </v>
      </c>
    </row>
    <row r="1041" spans="1:6" x14ac:dyDescent="0.3">
      <c r="A1041" s="5" t="s">
        <v>4057</v>
      </c>
      <c r="B1041" s="5" t="s">
        <v>4058</v>
      </c>
      <c r="C1041" s="5">
        <v>6</v>
      </c>
      <c r="D1041" s="23">
        <v>5940</v>
      </c>
      <c r="F1041" t="str">
        <f>MID(Tabla3[[#This Row],[DESCRIPCION]],1,10)</f>
        <v xml:space="preserve">275/35R20 </v>
      </c>
    </row>
    <row r="1042" spans="1:6" x14ac:dyDescent="0.3">
      <c r="A1042" s="24" t="s">
        <v>4059</v>
      </c>
      <c r="B1042" s="24" t="s">
        <v>4060</v>
      </c>
      <c r="C1042" s="24">
        <v>12</v>
      </c>
      <c r="D1042" s="25">
        <v>3040</v>
      </c>
      <c r="F1042" t="str">
        <f>MID(Tabla3[[#This Row],[DESCRIPCION]],1,10)</f>
        <v xml:space="preserve">275/45R19 </v>
      </c>
    </row>
    <row r="1043" spans="1:6" x14ac:dyDescent="0.3">
      <c r="A1043" s="5" t="s">
        <v>4061</v>
      </c>
      <c r="B1043" s="5" t="s">
        <v>4062</v>
      </c>
      <c r="C1043" s="5">
        <v>3</v>
      </c>
      <c r="D1043" s="23">
        <v>6470</v>
      </c>
      <c r="F1043" t="str">
        <f>MID(Tabla3[[#This Row],[DESCRIPCION]],1,10)</f>
        <v xml:space="preserve">275/55R19 </v>
      </c>
    </row>
    <row r="1044" spans="1:6" x14ac:dyDescent="0.3">
      <c r="A1044" s="5" t="s">
        <v>4063</v>
      </c>
      <c r="B1044" s="5" t="s">
        <v>4064</v>
      </c>
      <c r="C1044" s="5">
        <v>2</v>
      </c>
      <c r="D1044" s="23">
        <v>11490</v>
      </c>
      <c r="F1044" t="str">
        <f>MID(Tabla3[[#This Row],[DESCRIPCION]],1,10)</f>
        <v xml:space="preserve">285/30R20 </v>
      </c>
    </row>
    <row r="1045" spans="1:6" x14ac:dyDescent="0.3">
      <c r="A1045" s="5" t="s">
        <v>4065</v>
      </c>
      <c r="B1045" s="5" t="s">
        <v>4066</v>
      </c>
      <c r="C1045" s="5">
        <v>4</v>
      </c>
      <c r="D1045" s="23">
        <v>12690</v>
      </c>
      <c r="F1045" t="str">
        <f>MID(Tabla3[[#This Row],[DESCRIPCION]],1,10)</f>
        <v xml:space="preserve">285/35R20 </v>
      </c>
    </row>
    <row r="1046" spans="1:6" x14ac:dyDescent="0.3">
      <c r="A1046" s="5" t="s">
        <v>9659</v>
      </c>
      <c r="B1046" s="5" t="s">
        <v>9660</v>
      </c>
      <c r="C1046" s="5">
        <v>6</v>
      </c>
      <c r="D1046" s="23">
        <v>2930</v>
      </c>
      <c r="F1046" t="str">
        <f>MID(Tabla3[[#This Row],[DESCRIPCION]],1,10)</f>
        <v xml:space="preserve">225/60R18 </v>
      </c>
    </row>
    <row r="1047" spans="1:6" x14ac:dyDescent="0.3">
      <c r="A1047" s="5" t="s">
        <v>4067</v>
      </c>
      <c r="B1047" s="5" t="s">
        <v>4068</v>
      </c>
      <c r="C1047" s="5">
        <v>2</v>
      </c>
      <c r="D1047" s="23">
        <v>7890</v>
      </c>
      <c r="F1047" t="str">
        <f>MID(Tabla3[[#This Row],[DESCRIPCION]],1,10)</f>
        <v xml:space="preserve">255/30R19 </v>
      </c>
    </row>
    <row r="1048" spans="1:6" x14ac:dyDescent="0.3">
      <c r="A1048" s="5" t="s">
        <v>4069</v>
      </c>
      <c r="B1048" s="5" t="s">
        <v>4070</v>
      </c>
      <c r="C1048" s="5">
        <v>18</v>
      </c>
      <c r="D1048" s="23">
        <v>4620</v>
      </c>
      <c r="F1048" t="str">
        <f>MID(Tabla3[[#This Row],[DESCRIPCION]],1,10)</f>
        <v xml:space="preserve">255/35R19 </v>
      </c>
    </row>
    <row r="1049" spans="1:6" x14ac:dyDescent="0.3">
      <c r="A1049" s="5" t="s">
        <v>4071</v>
      </c>
      <c r="B1049" s="5" t="s">
        <v>4072</v>
      </c>
      <c r="C1049" s="5">
        <v>4</v>
      </c>
      <c r="D1049" s="23">
        <v>3330</v>
      </c>
      <c r="F1049" t="str">
        <f>MID(Tabla3[[#This Row],[DESCRIPCION]],1,10)</f>
        <v xml:space="preserve">235/55R18 </v>
      </c>
    </row>
    <row r="1050" spans="1:6" x14ac:dyDescent="0.3">
      <c r="A1050" s="5" t="s">
        <v>4073</v>
      </c>
      <c r="B1050" s="5" t="s">
        <v>4074</v>
      </c>
      <c r="C1050" s="5">
        <v>2</v>
      </c>
      <c r="D1050" s="23">
        <v>5120</v>
      </c>
      <c r="F1050" t="str">
        <f>MID(Tabla3[[#This Row],[DESCRIPCION]],1,10)</f>
        <v xml:space="preserve">235/60R18 </v>
      </c>
    </row>
    <row r="1051" spans="1:6" x14ac:dyDescent="0.3">
      <c r="A1051" s="5" t="s">
        <v>4075</v>
      </c>
      <c r="B1051" s="5" t="s">
        <v>4076</v>
      </c>
      <c r="C1051" s="5">
        <v>2</v>
      </c>
      <c r="D1051" s="23">
        <v>2600</v>
      </c>
      <c r="F1051" t="str">
        <f>MID(Tabla3[[#This Row],[DESCRIPCION]],1,10)</f>
        <v xml:space="preserve">27X/11R14 </v>
      </c>
    </row>
    <row r="1052" spans="1:6" x14ac:dyDescent="0.3">
      <c r="A1052" s="5" t="s">
        <v>4077</v>
      </c>
      <c r="B1052" s="5" t="s">
        <v>4078</v>
      </c>
      <c r="C1052" s="5">
        <v>4</v>
      </c>
      <c r="D1052" s="23">
        <v>9770</v>
      </c>
      <c r="F1052" t="str">
        <f>MID(Tabla3[[#This Row],[DESCRIPCION]],1,10)</f>
        <v xml:space="preserve">285/30R20 </v>
      </c>
    </row>
    <row r="1053" spans="1:6" x14ac:dyDescent="0.3">
      <c r="A1053" s="5" t="s">
        <v>9428</v>
      </c>
      <c r="B1053" s="5" t="s">
        <v>9429</v>
      </c>
      <c r="C1053" s="5">
        <v>4</v>
      </c>
      <c r="D1053" s="23">
        <v>2100</v>
      </c>
      <c r="F1053" t="str">
        <f>MID(Tabla3[[#This Row],[DESCRIPCION]],1,10)</f>
        <v xml:space="preserve">205/55R17 </v>
      </c>
    </row>
    <row r="1054" spans="1:6" x14ac:dyDescent="0.3">
      <c r="A1054" s="5" t="s">
        <v>9661</v>
      </c>
      <c r="B1054" s="5" t="s">
        <v>9662</v>
      </c>
      <c r="C1054" s="5">
        <v>20</v>
      </c>
      <c r="D1054" s="23">
        <v>2330</v>
      </c>
      <c r="F1054" t="str">
        <f>MID(Tabla3[[#This Row],[DESCRIPCION]],1,10)</f>
        <v xml:space="preserve">215/55R18 </v>
      </c>
    </row>
    <row r="1055" spans="1:6" x14ac:dyDescent="0.3">
      <c r="A1055" s="5" t="s">
        <v>4079</v>
      </c>
      <c r="B1055" s="5" t="s">
        <v>4080</v>
      </c>
      <c r="C1055" s="5">
        <v>1</v>
      </c>
      <c r="D1055" s="23">
        <v>7410</v>
      </c>
      <c r="F1055" t="str">
        <f>MID(Tabla3[[#This Row],[DESCRIPCION]],1,10)</f>
        <v xml:space="preserve">225/40R19 </v>
      </c>
    </row>
    <row r="1056" spans="1:6" x14ac:dyDescent="0.3">
      <c r="A1056" s="5" t="s">
        <v>4081</v>
      </c>
      <c r="B1056" s="5" t="s">
        <v>4082</v>
      </c>
      <c r="C1056" s="5">
        <v>4</v>
      </c>
      <c r="D1056" s="23">
        <v>8760</v>
      </c>
      <c r="F1056" t="str">
        <f>MID(Tabla3[[#This Row],[DESCRIPCION]],1,10)</f>
        <v xml:space="preserve">265/40R18 </v>
      </c>
    </row>
    <row r="1057" spans="1:6" x14ac:dyDescent="0.3">
      <c r="A1057" s="5" t="s">
        <v>4083</v>
      </c>
      <c r="B1057" s="5" t="s">
        <v>4084</v>
      </c>
      <c r="C1057" s="5">
        <v>8</v>
      </c>
      <c r="D1057" s="23">
        <v>8530</v>
      </c>
      <c r="F1057" t="str">
        <f>MID(Tabla3[[#This Row],[DESCRIPCION]],1,10)</f>
        <v xml:space="preserve">275/45R19 </v>
      </c>
    </row>
    <row r="1058" spans="1:6" x14ac:dyDescent="0.3">
      <c r="A1058" s="5" t="s">
        <v>4085</v>
      </c>
      <c r="B1058" s="5" t="s">
        <v>4086</v>
      </c>
      <c r="C1058" s="5">
        <v>5</v>
      </c>
      <c r="D1058" s="23">
        <v>8890</v>
      </c>
      <c r="F1058" t="str">
        <f>MID(Tabla3[[#This Row],[DESCRIPCION]],1,10)</f>
        <v xml:space="preserve">285/40R19 </v>
      </c>
    </row>
    <row r="1059" spans="1:6" x14ac:dyDescent="0.3">
      <c r="A1059" s="5" t="s">
        <v>4087</v>
      </c>
      <c r="B1059" s="5" t="s">
        <v>4088</v>
      </c>
      <c r="C1059" s="5">
        <v>5</v>
      </c>
      <c r="D1059" s="23">
        <v>11740</v>
      </c>
      <c r="F1059" t="str">
        <f>MID(Tabla3[[#This Row],[DESCRIPCION]],1,10)</f>
        <v xml:space="preserve">295/30R18 </v>
      </c>
    </row>
    <row r="1060" spans="1:6" x14ac:dyDescent="0.3">
      <c r="A1060" s="5" t="s">
        <v>4089</v>
      </c>
      <c r="B1060" s="5" t="s">
        <v>4090</v>
      </c>
      <c r="C1060" s="5">
        <v>6</v>
      </c>
      <c r="D1060" s="23">
        <v>11390</v>
      </c>
      <c r="F1060" t="str">
        <f>MID(Tabla3[[#This Row],[DESCRIPCION]],1,10)</f>
        <v xml:space="preserve">305/30R19 </v>
      </c>
    </row>
    <row r="1061" spans="1:6" x14ac:dyDescent="0.3">
      <c r="A1061" s="5" t="s">
        <v>4091</v>
      </c>
      <c r="B1061" s="5" t="s">
        <v>4092</v>
      </c>
      <c r="C1061" s="5">
        <v>20</v>
      </c>
      <c r="D1061" s="23">
        <v>4760</v>
      </c>
      <c r="F1061" t="str">
        <f>MID(Tabla3[[#This Row],[DESCRIPCION]],1,10)</f>
        <v xml:space="preserve">235/55R19 </v>
      </c>
    </row>
    <row r="1062" spans="1:6" x14ac:dyDescent="0.3">
      <c r="A1062" s="24" t="s">
        <v>4609</v>
      </c>
      <c r="B1062" s="24" t="s">
        <v>4610</v>
      </c>
      <c r="C1062" s="24">
        <v>8</v>
      </c>
      <c r="D1062" s="25">
        <v>4950</v>
      </c>
      <c r="F1062" t="str">
        <f>MID(Tabla3[[#This Row],[DESCRIPCION]],1,10)</f>
        <v xml:space="preserve">235/60R18 </v>
      </c>
    </row>
    <row r="1063" spans="1:6" x14ac:dyDescent="0.3">
      <c r="A1063" s="5" t="s">
        <v>4093</v>
      </c>
      <c r="B1063" s="5" t="s">
        <v>4094</v>
      </c>
      <c r="C1063" s="5">
        <v>7</v>
      </c>
      <c r="D1063" s="23">
        <v>2580</v>
      </c>
      <c r="F1063" t="str">
        <f>MID(Tabla3[[#This Row],[DESCRIPCION]],1,10)</f>
        <v xml:space="preserve">195/55R15 </v>
      </c>
    </row>
    <row r="1064" spans="1:6" x14ac:dyDescent="0.3">
      <c r="A1064" s="5" t="s">
        <v>4095</v>
      </c>
      <c r="B1064" s="5" t="s">
        <v>4096</v>
      </c>
      <c r="C1064" s="5">
        <v>12</v>
      </c>
      <c r="D1064" s="23">
        <v>1820</v>
      </c>
      <c r="F1064" t="str">
        <f>MID(Tabla3[[#This Row],[DESCRIPCION]],1,10)</f>
        <v xml:space="preserve">195/65R15 </v>
      </c>
    </row>
    <row r="1065" spans="1:6" x14ac:dyDescent="0.3">
      <c r="A1065" s="5" t="s">
        <v>4097</v>
      </c>
      <c r="B1065" s="5" t="s">
        <v>4098</v>
      </c>
      <c r="C1065" s="5">
        <v>4</v>
      </c>
      <c r="D1065" s="23">
        <v>9750</v>
      </c>
      <c r="F1065" t="str">
        <f>MID(Tabla3[[#This Row],[DESCRIPCION]],1,10)</f>
        <v xml:space="preserve">265/40R22 </v>
      </c>
    </row>
    <row r="1066" spans="1:6" x14ac:dyDescent="0.3">
      <c r="A1066" s="5" t="s">
        <v>4099</v>
      </c>
      <c r="B1066" s="5" t="s">
        <v>4100</v>
      </c>
      <c r="C1066" s="5">
        <v>4</v>
      </c>
      <c r="D1066" s="23">
        <v>7760</v>
      </c>
      <c r="F1066" t="str">
        <f>MID(Tabla3[[#This Row],[DESCRIPCION]],1,10)</f>
        <v xml:space="preserve">285/65R18 </v>
      </c>
    </row>
    <row r="1067" spans="1:6" x14ac:dyDescent="0.3">
      <c r="A1067" s="5" t="s">
        <v>4101</v>
      </c>
      <c r="B1067" s="5" t="s">
        <v>4102</v>
      </c>
      <c r="C1067" s="5">
        <v>9</v>
      </c>
      <c r="D1067" s="23">
        <v>9990</v>
      </c>
      <c r="F1067" t="str">
        <f>MID(Tabla3[[#This Row],[DESCRIPCION]],1,10)</f>
        <v xml:space="preserve">255/40R18 </v>
      </c>
    </row>
    <row r="1068" spans="1:6" x14ac:dyDescent="0.3">
      <c r="A1068" s="5" t="s">
        <v>4103</v>
      </c>
      <c r="B1068" s="5" t="s">
        <v>4104</v>
      </c>
      <c r="C1068" s="5">
        <v>20</v>
      </c>
      <c r="D1068" s="23">
        <v>6210</v>
      </c>
      <c r="F1068" t="str">
        <f>MID(Tabla3[[#This Row],[DESCRIPCION]],1,10)</f>
        <v xml:space="preserve">225/45R18 </v>
      </c>
    </row>
    <row r="1069" spans="1:6" x14ac:dyDescent="0.3">
      <c r="A1069" s="5" t="s">
        <v>4105</v>
      </c>
      <c r="B1069" s="5" t="s">
        <v>4106</v>
      </c>
      <c r="C1069" s="5">
        <v>2</v>
      </c>
      <c r="D1069" s="23">
        <v>7570</v>
      </c>
      <c r="F1069" t="str">
        <f>MID(Tabla3[[#This Row],[DESCRIPCION]],1,10)</f>
        <v xml:space="preserve">285/45R20 </v>
      </c>
    </row>
    <row r="1070" spans="1:6" x14ac:dyDescent="0.3">
      <c r="A1070" s="5" t="s">
        <v>4107</v>
      </c>
      <c r="B1070" s="5" t="s">
        <v>4108</v>
      </c>
      <c r="C1070" s="5">
        <v>11</v>
      </c>
      <c r="D1070" s="23">
        <v>8620</v>
      </c>
      <c r="F1070" t="str">
        <f>MID(Tabla3[[#This Row],[DESCRIPCION]],1,10)</f>
        <v xml:space="preserve">265/35R21 </v>
      </c>
    </row>
    <row r="1071" spans="1:6" x14ac:dyDescent="0.3">
      <c r="A1071" s="5" t="s">
        <v>4109</v>
      </c>
      <c r="B1071" s="5" t="s">
        <v>4110</v>
      </c>
      <c r="C1071" s="5">
        <v>4</v>
      </c>
      <c r="D1071" s="23">
        <v>5850</v>
      </c>
      <c r="F1071" t="str">
        <f>MID(Tabla3[[#This Row],[DESCRIPCION]],1,10)</f>
        <v xml:space="preserve">285/70R17 </v>
      </c>
    </row>
    <row r="1072" spans="1:6" x14ac:dyDescent="0.3">
      <c r="A1072" s="5" t="s">
        <v>9663</v>
      </c>
      <c r="B1072" s="5" t="s">
        <v>9664</v>
      </c>
      <c r="C1072" s="5">
        <v>1</v>
      </c>
      <c r="D1072" s="23">
        <v>3150</v>
      </c>
      <c r="F1072" t="str">
        <f>MID(Tabla3[[#This Row],[DESCRIPCION]],1,10)</f>
        <v xml:space="preserve">265/60R20 </v>
      </c>
    </row>
    <row r="1073" spans="1:6" x14ac:dyDescent="0.3">
      <c r="A1073" s="5" t="s">
        <v>7651</v>
      </c>
      <c r="B1073" s="5" t="s">
        <v>7652</v>
      </c>
      <c r="C1073" s="5">
        <v>5</v>
      </c>
      <c r="D1073" s="23">
        <v>1980</v>
      </c>
      <c r="F1073" t="str">
        <f>MID(Tabla3[[#This Row],[DESCRIPCION]],1,10)</f>
        <v xml:space="preserve">265/65R18 </v>
      </c>
    </row>
    <row r="1074" spans="1:6" x14ac:dyDescent="0.3">
      <c r="A1074" s="5" t="s">
        <v>7653</v>
      </c>
      <c r="B1074" s="5" t="s">
        <v>7654</v>
      </c>
      <c r="C1074" s="5">
        <v>11</v>
      </c>
      <c r="D1074" s="23">
        <v>1980</v>
      </c>
      <c r="F1074" t="str">
        <f>MID(Tabla3[[#This Row],[DESCRIPCION]],1,10)</f>
        <v xml:space="preserve">265/65R18 </v>
      </c>
    </row>
    <row r="1075" spans="1:6" x14ac:dyDescent="0.3">
      <c r="A1075" s="5" t="s">
        <v>4111</v>
      </c>
      <c r="B1075" s="5" t="s">
        <v>4112</v>
      </c>
      <c r="C1075" s="5">
        <v>6</v>
      </c>
      <c r="D1075" s="23">
        <v>3260</v>
      </c>
      <c r="F1075" t="str">
        <f>MID(Tabla3[[#This Row],[DESCRIPCION]],1,10)</f>
        <v xml:space="preserve">205/65R16 </v>
      </c>
    </row>
    <row r="1076" spans="1:6" x14ac:dyDescent="0.3">
      <c r="A1076" s="5" t="s">
        <v>4113</v>
      </c>
      <c r="B1076" s="5" t="s">
        <v>8796</v>
      </c>
      <c r="C1076" s="5">
        <v>11</v>
      </c>
      <c r="D1076" s="23">
        <v>5850</v>
      </c>
      <c r="F1076" t="str">
        <f>MID(Tabla3[[#This Row],[DESCRIPCION]],1,10)</f>
        <v xml:space="preserve">245/45R18 </v>
      </c>
    </row>
    <row r="1077" spans="1:6" x14ac:dyDescent="0.3">
      <c r="A1077" s="5" t="s">
        <v>4114</v>
      </c>
      <c r="B1077" s="5" t="s">
        <v>4115</v>
      </c>
      <c r="C1077" s="5">
        <v>5</v>
      </c>
      <c r="D1077" s="23">
        <v>3420</v>
      </c>
      <c r="F1077" t="str">
        <f>MID(Tabla3[[#This Row],[DESCRIPCION]],1,10)</f>
        <v xml:space="preserve">205/45R17 </v>
      </c>
    </row>
    <row r="1078" spans="1:6" x14ac:dyDescent="0.3">
      <c r="A1078" s="5" t="s">
        <v>4116</v>
      </c>
      <c r="B1078" s="5" t="s">
        <v>4117</v>
      </c>
      <c r="C1078" s="5">
        <v>3</v>
      </c>
      <c r="D1078" s="23">
        <v>4970</v>
      </c>
      <c r="F1078" t="str">
        <f>MID(Tabla3[[#This Row],[DESCRIPCION]],1,10)</f>
        <v>32X/11.5R1</v>
      </c>
    </row>
    <row r="1079" spans="1:6" x14ac:dyDescent="0.3">
      <c r="A1079" s="5" t="s">
        <v>4118</v>
      </c>
      <c r="B1079" s="5" t="s">
        <v>4119</v>
      </c>
      <c r="C1079" s="5">
        <v>12</v>
      </c>
      <c r="D1079" s="23">
        <v>6420</v>
      </c>
      <c r="F1079" t="str">
        <f>MID(Tabla3[[#This Row],[DESCRIPCION]],1,10)</f>
        <v xml:space="preserve">235/55R19 </v>
      </c>
    </row>
    <row r="1080" spans="1:6" x14ac:dyDescent="0.3">
      <c r="A1080" s="5" t="s">
        <v>4120</v>
      </c>
      <c r="B1080" s="5" t="s">
        <v>4121</v>
      </c>
      <c r="C1080" s="5">
        <v>4</v>
      </c>
      <c r="D1080" s="23">
        <v>9250</v>
      </c>
      <c r="F1080" t="str">
        <f>MID(Tabla3[[#This Row],[DESCRIPCION]],1,10)</f>
        <v xml:space="preserve">225/40R19 </v>
      </c>
    </row>
    <row r="1081" spans="1:6" x14ac:dyDescent="0.3">
      <c r="A1081" s="5" t="s">
        <v>9665</v>
      </c>
      <c r="B1081" s="5" t="s">
        <v>9666</v>
      </c>
      <c r="C1081" s="5">
        <v>1</v>
      </c>
      <c r="D1081" s="23">
        <v>6670</v>
      </c>
      <c r="F1081" t="str">
        <f>MID(Tabla3[[#This Row],[DESCRIPCION]],1,10)</f>
        <v xml:space="preserve">235/55R19 </v>
      </c>
    </row>
    <row r="1082" spans="1:6" x14ac:dyDescent="0.3">
      <c r="A1082" s="24" t="s">
        <v>7655</v>
      </c>
      <c r="B1082" s="24" t="s">
        <v>7656</v>
      </c>
      <c r="C1082" s="24">
        <v>1</v>
      </c>
      <c r="D1082" s="25">
        <v>7160</v>
      </c>
      <c r="F1082" t="str">
        <f>MID(Tabla3[[#This Row],[DESCRIPCION]],1,10)</f>
        <v xml:space="preserve">295/35R21 </v>
      </c>
    </row>
    <row r="1083" spans="1:6" x14ac:dyDescent="0.3">
      <c r="A1083" s="5" t="s">
        <v>4517</v>
      </c>
      <c r="B1083" s="5" t="s">
        <v>4518</v>
      </c>
      <c r="C1083" s="5">
        <v>2</v>
      </c>
      <c r="D1083" s="23">
        <v>5180</v>
      </c>
      <c r="F1083" t="str">
        <f>MID(Tabla3[[#This Row],[DESCRIPCION]],1,10)</f>
        <v xml:space="preserve">215/50R17 </v>
      </c>
    </row>
    <row r="1084" spans="1:6" x14ac:dyDescent="0.3">
      <c r="A1084" s="5" t="s">
        <v>4122</v>
      </c>
      <c r="B1084" s="5" t="s">
        <v>4123</v>
      </c>
      <c r="C1084" s="5">
        <v>12</v>
      </c>
      <c r="D1084" s="23">
        <v>2620</v>
      </c>
      <c r="F1084" t="str">
        <f>MID(Tabla3[[#This Row],[DESCRIPCION]],1,10)</f>
        <v xml:space="preserve">215/60R16 </v>
      </c>
    </row>
    <row r="1085" spans="1:6" x14ac:dyDescent="0.3">
      <c r="A1085" s="5" t="s">
        <v>4124</v>
      </c>
      <c r="B1085" s="5" t="s">
        <v>4125</v>
      </c>
      <c r="C1085" s="5">
        <v>2</v>
      </c>
      <c r="D1085" s="23">
        <v>10700</v>
      </c>
      <c r="F1085" t="str">
        <f>MID(Tabla3[[#This Row],[DESCRIPCION]],1,10)</f>
        <v xml:space="preserve">295/40R20 </v>
      </c>
    </row>
    <row r="1086" spans="1:6" x14ac:dyDescent="0.3">
      <c r="A1086" s="5" t="s">
        <v>7657</v>
      </c>
      <c r="B1086" s="5" t="s">
        <v>7658</v>
      </c>
      <c r="C1086" s="5">
        <v>1</v>
      </c>
      <c r="D1086" s="23">
        <v>2640</v>
      </c>
      <c r="F1086" t="str">
        <f>MID(Tabla3[[#This Row],[DESCRIPCION]],1,10)</f>
        <v xml:space="preserve">245/75R17 </v>
      </c>
    </row>
    <row r="1087" spans="1:6" x14ac:dyDescent="0.3">
      <c r="A1087" s="5" t="s">
        <v>9667</v>
      </c>
      <c r="B1087" s="5" t="s">
        <v>9668</v>
      </c>
      <c r="C1087" s="5">
        <v>2</v>
      </c>
      <c r="D1087" s="23">
        <v>2250</v>
      </c>
      <c r="F1087" t="str">
        <f>MID(Tabla3[[#This Row],[DESCRIPCION]],1,10)</f>
        <v xml:space="preserve">175/70R14 </v>
      </c>
    </row>
    <row r="1088" spans="1:6" x14ac:dyDescent="0.3">
      <c r="A1088" s="5" t="s">
        <v>4126</v>
      </c>
      <c r="B1088" s="5" t="s">
        <v>4127</v>
      </c>
      <c r="C1088" s="5">
        <v>8</v>
      </c>
      <c r="D1088" s="23">
        <v>2470</v>
      </c>
      <c r="F1088" t="str">
        <f>MID(Tabla3[[#This Row],[DESCRIPCION]],1,10)</f>
        <v xml:space="preserve">165/65R14 </v>
      </c>
    </row>
    <row r="1089" spans="1:6" x14ac:dyDescent="0.3">
      <c r="A1089" s="5" t="s">
        <v>9669</v>
      </c>
      <c r="B1089" s="5" t="s">
        <v>9670</v>
      </c>
      <c r="C1089" s="5">
        <v>3</v>
      </c>
      <c r="D1089" s="23">
        <v>2300</v>
      </c>
      <c r="F1089" t="str">
        <f>MID(Tabla3[[#This Row],[DESCRIPCION]],1,10)</f>
        <v xml:space="preserve">175/65R14 </v>
      </c>
    </row>
    <row r="1090" spans="1:6" x14ac:dyDescent="0.3">
      <c r="A1090" s="5" t="s">
        <v>4128</v>
      </c>
      <c r="B1090" s="5" t="s">
        <v>4129</v>
      </c>
      <c r="C1090" s="5">
        <v>1</v>
      </c>
      <c r="D1090" s="23">
        <v>2360</v>
      </c>
      <c r="F1090" t="str">
        <f>MID(Tabla3[[#This Row],[DESCRIPCION]],1,10)</f>
        <v xml:space="preserve">175/70R13 </v>
      </c>
    </row>
    <row r="1091" spans="1:6" x14ac:dyDescent="0.3">
      <c r="A1091" s="5" t="s">
        <v>4519</v>
      </c>
      <c r="B1091" s="5" t="s">
        <v>4520</v>
      </c>
      <c r="C1091" s="5">
        <v>4</v>
      </c>
      <c r="D1091" s="23">
        <v>3740</v>
      </c>
      <c r="F1091" t="str">
        <f>MID(Tabla3[[#This Row],[DESCRIPCION]],1,10)</f>
        <v xml:space="preserve">195/45R16 </v>
      </c>
    </row>
    <row r="1092" spans="1:6" x14ac:dyDescent="0.3">
      <c r="A1092" s="5" t="s">
        <v>9430</v>
      </c>
      <c r="B1092" s="5" t="s">
        <v>9431</v>
      </c>
      <c r="C1092" s="5">
        <v>5</v>
      </c>
      <c r="D1092" s="23">
        <v>3460</v>
      </c>
      <c r="F1092" t="str">
        <f>MID(Tabla3[[#This Row],[DESCRIPCION]],1,10)</f>
        <v xml:space="preserve">195/55R16 </v>
      </c>
    </row>
    <row r="1093" spans="1:6" x14ac:dyDescent="0.3">
      <c r="A1093" s="5" t="s">
        <v>9671</v>
      </c>
      <c r="B1093" s="5" t="s">
        <v>9672</v>
      </c>
      <c r="C1093" s="5">
        <v>6</v>
      </c>
      <c r="D1093" s="23">
        <v>3530</v>
      </c>
      <c r="F1093" t="str">
        <f>MID(Tabla3[[#This Row],[DESCRIPCION]],1,10)</f>
        <v xml:space="preserve">205/60R15 </v>
      </c>
    </row>
    <row r="1094" spans="1:6" x14ac:dyDescent="0.3">
      <c r="A1094" s="5" t="s">
        <v>4130</v>
      </c>
      <c r="B1094" s="5" t="s">
        <v>4131</v>
      </c>
      <c r="C1094" s="5">
        <v>2</v>
      </c>
      <c r="D1094" s="23">
        <v>6860</v>
      </c>
      <c r="F1094" t="str">
        <f>MID(Tabla3[[#This Row],[DESCRIPCION]],1,10)</f>
        <v xml:space="preserve">265/35R20 </v>
      </c>
    </row>
    <row r="1095" spans="1:6" x14ac:dyDescent="0.3">
      <c r="A1095" s="5" t="s">
        <v>4132</v>
      </c>
      <c r="B1095" s="5" t="s">
        <v>4133</v>
      </c>
      <c r="C1095" s="5">
        <v>1</v>
      </c>
      <c r="D1095" s="23">
        <v>8360</v>
      </c>
      <c r="F1095" t="str">
        <f>MID(Tabla3[[#This Row],[DESCRIPCION]],1,10)</f>
        <v xml:space="preserve">245/35R19 </v>
      </c>
    </row>
    <row r="1096" spans="1:6" x14ac:dyDescent="0.3">
      <c r="A1096" s="5" t="s">
        <v>4134</v>
      </c>
      <c r="B1096" s="5" t="s">
        <v>8797</v>
      </c>
      <c r="C1096" s="5">
        <v>6</v>
      </c>
      <c r="D1096" s="23">
        <v>1620</v>
      </c>
      <c r="F1096" t="str">
        <f>MID(Tabla3[[#This Row],[DESCRIPCION]],1,10)</f>
        <v>185/R14 Au</v>
      </c>
    </row>
    <row r="1097" spans="1:6" x14ac:dyDescent="0.3">
      <c r="A1097" s="5" t="s">
        <v>7659</v>
      </c>
      <c r="B1097" s="5" t="s">
        <v>7660</v>
      </c>
      <c r="C1097" s="5">
        <v>4</v>
      </c>
      <c r="D1097" s="23">
        <v>10540</v>
      </c>
      <c r="F1097" t="str">
        <f>MID(Tabla3[[#This Row],[DESCRIPCION]],1,10)</f>
        <v xml:space="preserve">285/30R20 </v>
      </c>
    </row>
    <row r="1098" spans="1:6" x14ac:dyDescent="0.3">
      <c r="A1098" s="5" t="s">
        <v>4135</v>
      </c>
      <c r="B1098" s="5" t="s">
        <v>4136</v>
      </c>
      <c r="C1098" s="5">
        <v>11</v>
      </c>
      <c r="D1098" s="23">
        <v>2870</v>
      </c>
      <c r="F1098" t="str">
        <f>MID(Tabla3[[#This Row],[DESCRIPCION]],1,10)</f>
        <v xml:space="preserve">195/45R17 </v>
      </c>
    </row>
    <row r="1099" spans="1:6" x14ac:dyDescent="0.3">
      <c r="A1099" s="5" t="s">
        <v>8361</v>
      </c>
      <c r="B1099" s="5" t="s">
        <v>8362</v>
      </c>
      <c r="C1099" s="5">
        <v>2</v>
      </c>
      <c r="D1099" s="23">
        <v>3710</v>
      </c>
      <c r="F1099" t="str">
        <f>MID(Tabla3[[#This Row],[DESCRIPCION]],1,10)</f>
        <v xml:space="preserve">245/50R20 </v>
      </c>
    </row>
    <row r="1100" spans="1:6" x14ac:dyDescent="0.3">
      <c r="A1100" s="5" t="s">
        <v>4137</v>
      </c>
      <c r="B1100" s="5" t="s">
        <v>4138</v>
      </c>
      <c r="C1100" s="5">
        <v>11</v>
      </c>
      <c r="D1100" s="23">
        <v>2320</v>
      </c>
      <c r="F1100" t="str">
        <f>MID(Tabla3[[#This Row],[DESCRIPCION]],1,10)</f>
        <v xml:space="preserve">215/60R16 </v>
      </c>
    </row>
    <row r="1101" spans="1:6" x14ac:dyDescent="0.3">
      <c r="A1101" s="5" t="s">
        <v>4139</v>
      </c>
      <c r="B1101" s="5" t="s">
        <v>4140</v>
      </c>
      <c r="C1101" s="5">
        <v>4</v>
      </c>
      <c r="D1101" s="23">
        <v>6770</v>
      </c>
      <c r="F1101" t="str">
        <f>MID(Tabla3[[#This Row],[DESCRIPCION]],1,10)</f>
        <v xml:space="preserve">285/40R18 </v>
      </c>
    </row>
    <row r="1102" spans="1:6" x14ac:dyDescent="0.3">
      <c r="A1102" s="24" t="s">
        <v>4141</v>
      </c>
      <c r="B1102" s="24" t="s">
        <v>4142</v>
      </c>
      <c r="C1102" s="24">
        <v>2</v>
      </c>
      <c r="D1102" s="25">
        <v>3410</v>
      </c>
      <c r="F1102" t="str">
        <f>MID(Tabla3[[#This Row],[DESCRIPCION]],1,10)</f>
        <v xml:space="preserve">275/30R19 </v>
      </c>
    </row>
    <row r="1103" spans="1:6" x14ac:dyDescent="0.3">
      <c r="A1103" s="5" t="s">
        <v>7877</v>
      </c>
      <c r="B1103" s="5" t="s">
        <v>7878</v>
      </c>
      <c r="C1103" s="5">
        <v>5</v>
      </c>
      <c r="D1103" s="23">
        <v>2900</v>
      </c>
      <c r="F1103" t="str">
        <f>MID(Tabla3[[#This Row],[DESCRIPCION]],1,10)</f>
        <v xml:space="preserve">225/45R18 </v>
      </c>
    </row>
    <row r="1104" spans="1:6" x14ac:dyDescent="0.3">
      <c r="A1104" s="5" t="s">
        <v>4143</v>
      </c>
      <c r="B1104" s="5" t="s">
        <v>4144</v>
      </c>
      <c r="C1104" s="5">
        <v>20</v>
      </c>
      <c r="D1104" s="23">
        <v>2300</v>
      </c>
      <c r="F1104" t="str">
        <f>MID(Tabla3[[#This Row],[DESCRIPCION]],1,10)</f>
        <v xml:space="preserve">225/65R17 </v>
      </c>
    </row>
    <row r="1105" spans="1:6" x14ac:dyDescent="0.3">
      <c r="A1105" s="5" t="s">
        <v>4611</v>
      </c>
      <c r="B1105" s="5" t="s">
        <v>4612</v>
      </c>
      <c r="C1105" s="5">
        <v>5</v>
      </c>
      <c r="D1105" s="23">
        <v>3580</v>
      </c>
      <c r="F1105" t="str">
        <f>MID(Tabla3[[#This Row],[DESCRIPCION]],1,10)</f>
        <v xml:space="preserve">235/40R19 </v>
      </c>
    </row>
    <row r="1106" spans="1:6" x14ac:dyDescent="0.3">
      <c r="A1106" s="5" t="s">
        <v>4145</v>
      </c>
      <c r="B1106" s="5" t="s">
        <v>4146</v>
      </c>
      <c r="C1106" s="5">
        <v>6</v>
      </c>
      <c r="D1106" s="23">
        <v>4930</v>
      </c>
      <c r="F1106" t="str">
        <f>MID(Tabla3[[#This Row],[DESCRIPCION]],1,10)</f>
        <v xml:space="preserve">275/55R19 </v>
      </c>
    </row>
    <row r="1107" spans="1:6" x14ac:dyDescent="0.3">
      <c r="A1107" s="5" t="s">
        <v>4147</v>
      </c>
      <c r="B1107" s="5" t="s">
        <v>4148</v>
      </c>
      <c r="C1107" s="5">
        <v>4</v>
      </c>
      <c r="D1107" s="23">
        <v>3700</v>
      </c>
      <c r="F1107" t="str">
        <f>MID(Tabla3[[#This Row],[DESCRIPCION]],1,10)</f>
        <v xml:space="preserve">295/30R19 </v>
      </c>
    </row>
    <row r="1108" spans="1:6" x14ac:dyDescent="0.3">
      <c r="A1108" s="5" t="s">
        <v>4149</v>
      </c>
      <c r="B1108" s="5" t="s">
        <v>4150</v>
      </c>
      <c r="C1108" s="5">
        <v>8</v>
      </c>
      <c r="D1108" s="23">
        <v>5620</v>
      </c>
      <c r="F1108" t="str">
        <f>MID(Tabla3[[#This Row],[DESCRIPCION]],1,10)</f>
        <v xml:space="preserve">255/50R19 </v>
      </c>
    </row>
    <row r="1109" spans="1:6" x14ac:dyDescent="0.3">
      <c r="A1109" s="5" t="s">
        <v>4151</v>
      </c>
      <c r="B1109" s="5" t="s">
        <v>8798</v>
      </c>
      <c r="C1109" s="5">
        <v>5</v>
      </c>
      <c r="D1109" s="23">
        <v>2010</v>
      </c>
      <c r="F1109" t="str">
        <f>MID(Tabla3[[#This Row],[DESCRIPCION]],1,10)</f>
        <v xml:space="preserve">215/60R17 </v>
      </c>
    </row>
    <row r="1110" spans="1:6" x14ac:dyDescent="0.3">
      <c r="A1110" s="5" t="s">
        <v>4152</v>
      </c>
      <c r="B1110" s="5" t="s">
        <v>4153</v>
      </c>
      <c r="C1110" s="5">
        <v>20</v>
      </c>
      <c r="D1110" s="23">
        <v>4220</v>
      </c>
      <c r="F1110" t="str">
        <f>MID(Tabla3[[#This Row],[DESCRIPCION]],1,10)</f>
        <v xml:space="preserve">255/50R20 </v>
      </c>
    </row>
    <row r="1111" spans="1:6" x14ac:dyDescent="0.3">
      <c r="A1111" s="5" t="s">
        <v>4154</v>
      </c>
      <c r="B1111" s="5" t="s">
        <v>4155</v>
      </c>
      <c r="C1111" s="5">
        <v>4</v>
      </c>
      <c r="D1111" s="23">
        <v>6540</v>
      </c>
      <c r="F1111" t="str">
        <f>MID(Tabla3[[#This Row],[DESCRIPCION]],1,10)</f>
        <v xml:space="preserve">285/50R20 </v>
      </c>
    </row>
    <row r="1112" spans="1:6" x14ac:dyDescent="0.3">
      <c r="A1112" s="5" t="s">
        <v>4521</v>
      </c>
      <c r="B1112" s="5" t="s">
        <v>4522</v>
      </c>
      <c r="C1112" s="5">
        <v>6</v>
      </c>
      <c r="D1112" s="23">
        <v>5130</v>
      </c>
      <c r="F1112" t="str">
        <f>MID(Tabla3[[#This Row],[DESCRIPCION]],1,10)</f>
        <v xml:space="preserve">255/45R19 </v>
      </c>
    </row>
    <row r="1113" spans="1:6" x14ac:dyDescent="0.3">
      <c r="A1113" s="5" t="s">
        <v>4156</v>
      </c>
      <c r="B1113" s="5" t="s">
        <v>4157</v>
      </c>
      <c r="C1113" s="5">
        <v>2</v>
      </c>
      <c r="D1113" s="23">
        <v>10550</v>
      </c>
      <c r="F1113" t="str">
        <f>MID(Tabla3[[#This Row],[DESCRIPCION]],1,10)</f>
        <v xml:space="preserve">305/30R20 </v>
      </c>
    </row>
    <row r="1114" spans="1:6" x14ac:dyDescent="0.3">
      <c r="A1114" s="5" t="s">
        <v>4158</v>
      </c>
      <c r="B1114" s="5" t="s">
        <v>4159</v>
      </c>
      <c r="C1114" s="5">
        <v>1</v>
      </c>
      <c r="D1114" s="23">
        <v>9530</v>
      </c>
      <c r="F1114" t="str">
        <f>MID(Tabla3[[#This Row],[DESCRIPCION]],1,10)</f>
        <v xml:space="preserve">285/35R19 </v>
      </c>
    </row>
    <row r="1115" spans="1:6" x14ac:dyDescent="0.3">
      <c r="A1115" s="5" t="s">
        <v>8363</v>
      </c>
      <c r="B1115" s="5" t="s">
        <v>8364</v>
      </c>
      <c r="C1115" s="5">
        <v>8</v>
      </c>
      <c r="D1115" s="23">
        <v>3170</v>
      </c>
      <c r="F1115" t="str">
        <f>MID(Tabla3[[#This Row],[DESCRIPCION]],1,10)</f>
        <v xml:space="preserve">225/70R15 </v>
      </c>
    </row>
    <row r="1116" spans="1:6" x14ac:dyDescent="0.3">
      <c r="A1116" s="5" t="s">
        <v>4613</v>
      </c>
      <c r="B1116" s="5" t="s">
        <v>4614</v>
      </c>
      <c r="C1116" s="5">
        <v>17</v>
      </c>
      <c r="D1116" s="23">
        <v>3300</v>
      </c>
      <c r="F1116" t="str">
        <f>MID(Tabla3[[#This Row],[DESCRIPCION]],1,10)</f>
        <v xml:space="preserve">245/35R20 </v>
      </c>
    </row>
    <row r="1117" spans="1:6" x14ac:dyDescent="0.3">
      <c r="A1117" s="5" t="s">
        <v>8799</v>
      </c>
      <c r="B1117" s="5" t="s">
        <v>8800</v>
      </c>
      <c r="C1117" s="5">
        <v>6</v>
      </c>
      <c r="D1117" s="23">
        <v>3560</v>
      </c>
      <c r="F1117" t="str">
        <f>MID(Tabla3[[#This Row],[DESCRIPCION]],1,10)</f>
        <v xml:space="preserve">225/55R19 </v>
      </c>
    </row>
    <row r="1118" spans="1:6" x14ac:dyDescent="0.3">
      <c r="A1118" s="5" t="s">
        <v>4160</v>
      </c>
      <c r="B1118" s="5" t="s">
        <v>8801</v>
      </c>
      <c r="C1118" s="5">
        <v>5</v>
      </c>
      <c r="D1118" s="23">
        <v>8770</v>
      </c>
      <c r="F1118" t="str">
        <f>MID(Tabla3[[#This Row],[DESCRIPCION]],1,10)</f>
        <v xml:space="preserve">245/40R20 </v>
      </c>
    </row>
    <row r="1119" spans="1:6" x14ac:dyDescent="0.3">
      <c r="A1119" s="5" t="s">
        <v>4161</v>
      </c>
      <c r="B1119" s="5" t="s">
        <v>4162</v>
      </c>
      <c r="C1119" s="5">
        <v>2</v>
      </c>
      <c r="D1119" s="23">
        <v>8430</v>
      </c>
      <c r="F1119" t="str">
        <f>MID(Tabla3[[#This Row],[DESCRIPCION]],1,10)</f>
        <v xml:space="preserve">285/40R20 </v>
      </c>
    </row>
    <row r="1120" spans="1:6" x14ac:dyDescent="0.3">
      <c r="A1120" s="5" t="s">
        <v>4163</v>
      </c>
      <c r="B1120" s="5" t="s">
        <v>4164</v>
      </c>
      <c r="C1120" s="5">
        <v>5</v>
      </c>
      <c r="D1120" s="23">
        <v>2930</v>
      </c>
      <c r="F1120" t="str">
        <f>MID(Tabla3[[#This Row],[DESCRIPCION]],1,10)</f>
        <v xml:space="preserve">215/50R18 </v>
      </c>
    </row>
    <row r="1121" spans="1:6" x14ac:dyDescent="0.3">
      <c r="A1121" s="5" t="s">
        <v>7879</v>
      </c>
      <c r="B1121" s="5" t="s">
        <v>7880</v>
      </c>
      <c r="C1121" s="5">
        <v>1</v>
      </c>
      <c r="D1121" s="23">
        <v>1680</v>
      </c>
      <c r="F1121" t="str">
        <f>MID(Tabla3[[#This Row],[DESCRIPCION]],1,10)</f>
        <v xml:space="preserve">195/50R15 </v>
      </c>
    </row>
    <row r="1122" spans="1:6" x14ac:dyDescent="0.3">
      <c r="A1122" s="24" t="s">
        <v>4523</v>
      </c>
      <c r="B1122" s="24" t="s">
        <v>4524</v>
      </c>
      <c r="C1122" s="24">
        <v>5</v>
      </c>
      <c r="D1122" s="25">
        <v>1910</v>
      </c>
      <c r="F1122" t="str">
        <f>MID(Tabla3[[#This Row],[DESCRIPCION]],1,10)</f>
        <v xml:space="preserve">205/50R15 </v>
      </c>
    </row>
    <row r="1123" spans="1:6" x14ac:dyDescent="0.3">
      <c r="A1123" s="5" t="s">
        <v>4165</v>
      </c>
      <c r="B1123" s="5" t="s">
        <v>4166</v>
      </c>
      <c r="C1123" s="5">
        <v>14</v>
      </c>
      <c r="D1123" s="23">
        <v>840</v>
      </c>
      <c r="F1123" t="str">
        <f>MID(Tabla3[[#This Row],[DESCRIPCION]],1,10)</f>
        <v xml:space="preserve">155/80R13 </v>
      </c>
    </row>
    <row r="1124" spans="1:6" x14ac:dyDescent="0.3">
      <c r="A1124" s="5" t="s">
        <v>10096</v>
      </c>
      <c r="B1124" s="5" t="s">
        <v>10097</v>
      </c>
      <c r="C1124" s="5">
        <v>4</v>
      </c>
      <c r="D1124" s="23">
        <v>3270</v>
      </c>
      <c r="F1124" t="str">
        <f>MID(Tabla3[[#This Row],[DESCRIPCION]],1,10)</f>
        <v xml:space="preserve">235/80R17 </v>
      </c>
    </row>
    <row r="1125" spans="1:6" x14ac:dyDescent="0.3">
      <c r="A1125" s="5" t="s">
        <v>10294</v>
      </c>
      <c r="B1125" s="5" t="s">
        <v>10295</v>
      </c>
      <c r="C1125" s="5">
        <v>14</v>
      </c>
      <c r="D1125" s="23">
        <v>9890</v>
      </c>
      <c r="F1125" t="str">
        <f>MID(Tabla3[[#This Row],[DESCRIPCION]],1,10)</f>
        <v xml:space="preserve">285/40R21 </v>
      </c>
    </row>
    <row r="1126" spans="1:6" x14ac:dyDescent="0.3">
      <c r="A1126" s="5" t="s">
        <v>4167</v>
      </c>
      <c r="B1126" s="5" t="s">
        <v>4168</v>
      </c>
      <c r="C1126" s="5">
        <v>6</v>
      </c>
      <c r="D1126" s="23">
        <v>12690</v>
      </c>
      <c r="F1126" t="str">
        <f>MID(Tabla3[[#This Row],[DESCRIPCION]],1,10)</f>
        <v xml:space="preserve">245/35R20 </v>
      </c>
    </row>
    <row r="1127" spans="1:6" x14ac:dyDescent="0.3">
      <c r="A1127" s="5" t="s">
        <v>4169</v>
      </c>
      <c r="B1127" s="5" t="s">
        <v>8802</v>
      </c>
      <c r="C1127" s="5">
        <v>8</v>
      </c>
      <c r="D1127" s="23">
        <v>11830</v>
      </c>
      <c r="F1127" t="str">
        <f>MID(Tabla3[[#This Row],[DESCRIPCION]],1,10)</f>
        <v xml:space="preserve">245/35R20 </v>
      </c>
    </row>
    <row r="1128" spans="1:6" x14ac:dyDescent="0.3">
      <c r="A1128" s="5" t="s">
        <v>4170</v>
      </c>
      <c r="B1128" s="5" t="s">
        <v>4171</v>
      </c>
      <c r="C1128" s="5">
        <v>2</v>
      </c>
      <c r="D1128" s="23">
        <v>9230</v>
      </c>
      <c r="F1128" t="str">
        <f>MID(Tabla3[[#This Row],[DESCRIPCION]],1,10)</f>
        <v xml:space="preserve">235/35R19 </v>
      </c>
    </row>
    <row r="1129" spans="1:6" x14ac:dyDescent="0.3">
      <c r="A1129" s="5" t="s">
        <v>4172</v>
      </c>
      <c r="B1129" s="5" t="s">
        <v>4173</v>
      </c>
      <c r="C1129" s="5">
        <v>6</v>
      </c>
      <c r="D1129" s="23">
        <v>2230</v>
      </c>
      <c r="F1129" t="str">
        <f>MID(Tabla3[[#This Row],[DESCRIPCION]],1,10)</f>
        <v xml:space="preserve">155/80R13 </v>
      </c>
    </row>
    <row r="1130" spans="1:6" x14ac:dyDescent="0.3">
      <c r="A1130" s="5" t="s">
        <v>4525</v>
      </c>
      <c r="B1130" s="5" t="s">
        <v>4526</v>
      </c>
      <c r="C1130" s="5">
        <v>9</v>
      </c>
      <c r="D1130" s="23">
        <v>10560</v>
      </c>
      <c r="F1130" t="str">
        <f>MID(Tabla3[[#This Row],[DESCRIPCION]],1,10)</f>
        <v xml:space="preserve">245/35R20 </v>
      </c>
    </row>
    <row r="1131" spans="1:6" x14ac:dyDescent="0.3">
      <c r="A1131" s="5" t="s">
        <v>4174</v>
      </c>
      <c r="B1131" s="5" t="s">
        <v>8803</v>
      </c>
      <c r="C1131" s="5">
        <v>6</v>
      </c>
      <c r="D1131" s="23">
        <v>9700</v>
      </c>
      <c r="F1131" t="str">
        <f>MID(Tabla3[[#This Row],[DESCRIPCION]],1,10)</f>
        <v xml:space="preserve">275/40R18 </v>
      </c>
    </row>
    <row r="1132" spans="1:6" x14ac:dyDescent="0.3">
      <c r="A1132" s="5" t="s">
        <v>4175</v>
      </c>
      <c r="B1132" s="5" t="s">
        <v>4176</v>
      </c>
      <c r="C1132" s="5">
        <v>1</v>
      </c>
      <c r="D1132" s="23">
        <v>3580</v>
      </c>
      <c r="F1132" t="str">
        <f>MID(Tabla3[[#This Row],[DESCRIPCION]],1,10)</f>
        <v xml:space="preserve">235/45R17 </v>
      </c>
    </row>
    <row r="1133" spans="1:6" x14ac:dyDescent="0.3">
      <c r="A1133" s="5" t="s">
        <v>4177</v>
      </c>
      <c r="B1133" s="5" t="s">
        <v>4178</v>
      </c>
      <c r="C1133" s="5">
        <v>8</v>
      </c>
      <c r="D1133" s="23">
        <v>10830</v>
      </c>
      <c r="F1133" t="str">
        <f>MID(Tabla3[[#This Row],[DESCRIPCION]],1,10)</f>
        <v xml:space="preserve">225/40R19 </v>
      </c>
    </row>
    <row r="1134" spans="1:6" x14ac:dyDescent="0.3">
      <c r="A1134" s="5" t="s">
        <v>4179</v>
      </c>
      <c r="B1134" s="5" t="s">
        <v>4180</v>
      </c>
      <c r="C1134" s="5">
        <v>1</v>
      </c>
      <c r="D1134" s="23">
        <v>4590</v>
      </c>
      <c r="F1134" t="str">
        <f>MID(Tabla3[[#This Row],[DESCRIPCION]],1,10)</f>
        <v xml:space="preserve">265/35R18 </v>
      </c>
    </row>
    <row r="1135" spans="1:6" x14ac:dyDescent="0.3">
      <c r="A1135" s="5" t="s">
        <v>9138</v>
      </c>
      <c r="B1135" s="5" t="s">
        <v>9139</v>
      </c>
      <c r="C1135" s="5">
        <v>6</v>
      </c>
      <c r="D1135" s="23">
        <v>10790</v>
      </c>
      <c r="F1135" t="str">
        <f>MID(Tabla3[[#This Row],[DESCRIPCION]],1,10)</f>
        <v xml:space="preserve">265/40R21 </v>
      </c>
    </row>
    <row r="1136" spans="1:6" x14ac:dyDescent="0.3">
      <c r="A1136" s="5" t="s">
        <v>9673</v>
      </c>
      <c r="B1136" s="5" t="s">
        <v>9674</v>
      </c>
      <c r="C1136" s="5">
        <v>4</v>
      </c>
      <c r="D1136" s="23">
        <v>9880</v>
      </c>
      <c r="F1136" t="str">
        <f>MID(Tabla3[[#This Row],[DESCRIPCION]],1,10)</f>
        <v xml:space="preserve">265/30R19 </v>
      </c>
    </row>
    <row r="1137" spans="1:6" x14ac:dyDescent="0.3">
      <c r="A1137" s="5" t="s">
        <v>4181</v>
      </c>
      <c r="B1137" s="5" t="s">
        <v>4182</v>
      </c>
      <c r="C1137" s="5">
        <v>4</v>
      </c>
      <c r="D1137" s="23">
        <v>8470</v>
      </c>
      <c r="F1137" t="str">
        <f>MID(Tabla3[[#This Row],[DESCRIPCION]],1,10)</f>
        <v xml:space="preserve">285/35R19 </v>
      </c>
    </row>
    <row r="1138" spans="1:6" x14ac:dyDescent="0.3">
      <c r="A1138" s="5" t="s">
        <v>4183</v>
      </c>
      <c r="B1138" s="5" t="s">
        <v>4184</v>
      </c>
      <c r="C1138" s="5">
        <v>4</v>
      </c>
      <c r="D1138" s="23">
        <v>11590</v>
      </c>
      <c r="F1138" t="str">
        <f>MID(Tabla3[[#This Row],[DESCRIPCION]],1,10)</f>
        <v xml:space="preserve">265/30R20 </v>
      </c>
    </row>
    <row r="1139" spans="1:6" x14ac:dyDescent="0.3">
      <c r="A1139" s="5" t="s">
        <v>4185</v>
      </c>
      <c r="B1139" s="5" t="s">
        <v>4186</v>
      </c>
      <c r="C1139" s="5">
        <v>4</v>
      </c>
      <c r="D1139" s="23">
        <v>8220</v>
      </c>
      <c r="F1139" t="str">
        <f>MID(Tabla3[[#This Row],[DESCRIPCION]],1,10)</f>
        <v xml:space="preserve">275/50R19 </v>
      </c>
    </row>
    <row r="1140" spans="1:6" x14ac:dyDescent="0.3">
      <c r="A1140" s="5" t="s">
        <v>4187</v>
      </c>
      <c r="B1140" s="5" t="s">
        <v>4188</v>
      </c>
      <c r="C1140" s="5">
        <v>3</v>
      </c>
      <c r="D1140" s="23">
        <v>11930</v>
      </c>
      <c r="F1140" t="str">
        <f>MID(Tabla3[[#This Row],[DESCRIPCION]],1,10)</f>
        <v xml:space="preserve">275/35R20 </v>
      </c>
    </row>
    <row r="1141" spans="1:6" x14ac:dyDescent="0.3">
      <c r="A1141" s="5" t="s">
        <v>4189</v>
      </c>
      <c r="B1141" s="5" t="s">
        <v>4190</v>
      </c>
      <c r="C1141" s="5">
        <v>7</v>
      </c>
      <c r="D1141" s="23">
        <v>7990</v>
      </c>
      <c r="F1141" t="str">
        <f>MID(Tabla3[[#This Row],[DESCRIPCION]],1,10)</f>
        <v xml:space="preserve">285/60R18 </v>
      </c>
    </row>
    <row r="1142" spans="1:6" x14ac:dyDescent="0.3">
      <c r="A1142" s="24" t="s">
        <v>4191</v>
      </c>
      <c r="B1142" s="24" t="s">
        <v>4192</v>
      </c>
      <c r="C1142" s="24">
        <v>1</v>
      </c>
      <c r="D1142" s="25">
        <v>2540</v>
      </c>
      <c r="F1142" t="str">
        <f>MID(Tabla3[[#This Row],[DESCRIPCION]],1,10)</f>
        <v xml:space="preserve">205/50R16 </v>
      </c>
    </row>
    <row r="1143" spans="1:6" x14ac:dyDescent="0.3">
      <c r="A1143" s="5" t="s">
        <v>4193</v>
      </c>
      <c r="B1143" s="5" t="s">
        <v>4194</v>
      </c>
      <c r="C1143" s="5">
        <v>7</v>
      </c>
      <c r="D1143" s="23">
        <v>3090</v>
      </c>
      <c r="F1143" t="str">
        <f>MID(Tabla3[[#This Row],[DESCRIPCION]],1,10)</f>
        <v xml:space="preserve">235/45R17 </v>
      </c>
    </row>
    <row r="1144" spans="1:6" x14ac:dyDescent="0.3">
      <c r="A1144" s="5" t="s">
        <v>4195</v>
      </c>
      <c r="B1144" s="5" t="s">
        <v>8804</v>
      </c>
      <c r="C1144" s="5">
        <v>17</v>
      </c>
      <c r="D1144" s="23">
        <v>3800</v>
      </c>
      <c r="F1144" t="str">
        <f>MID(Tabla3[[#This Row],[DESCRIPCION]],1,10)</f>
        <v xml:space="preserve">235/35R19 </v>
      </c>
    </row>
    <row r="1145" spans="1:6" x14ac:dyDescent="0.3">
      <c r="A1145" s="5" t="s">
        <v>9432</v>
      </c>
      <c r="B1145" s="5" t="s">
        <v>9433</v>
      </c>
      <c r="C1145" s="5">
        <v>3</v>
      </c>
      <c r="D1145" s="23">
        <v>9390</v>
      </c>
      <c r="F1145" t="str">
        <f>MID(Tabla3[[#This Row],[DESCRIPCION]],1,10)</f>
        <v xml:space="preserve">245/45R18 </v>
      </c>
    </row>
    <row r="1146" spans="1:6" x14ac:dyDescent="0.3">
      <c r="A1146" s="5" t="s">
        <v>4196</v>
      </c>
      <c r="B1146" s="5" t="s">
        <v>4197</v>
      </c>
      <c r="C1146" s="5">
        <v>4</v>
      </c>
      <c r="D1146" s="23">
        <v>9210</v>
      </c>
      <c r="F1146" t="str">
        <f>MID(Tabla3[[#This Row],[DESCRIPCION]],1,10)</f>
        <v xml:space="preserve">275/40R18 </v>
      </c>
    </row>
    <row r="1147" spans="1:6" x14ac:dyDescent="0.3">
      <c r="A1147" s="5" t="s">
        <v>4198</v>
      </c>
      <c r="B1147" s="5" t="s">
        <v>4199</v>
      </c>
      <c r="C1147" s="5">
        <v>12</v>
      </c>
      <c r="D1147" s="23">
        <v>7190</v>
      </c>
      <c r="F1147" t="str">
        <f>MID(Tabla3[[#This Row],[DESCRIPCION]],1,10)</f>
        <v xml:space="preserve">275/50R19 </v>
      </c>
    </row>
    <row r="1148" spans="1:6" x14ac:dyDescent="0.3">
      <c r="A1148" s="5" t="s">
        <v>4200</v>
      </c>
      <c r="B1148" s="5" t="s">
        <v>4201</v>
      </c>
      <c r="C1148" s="5">
        <v>4</v>
      </c>
      <c r="D1148" s="23">
        <v>11870</v>
      </c>
      <c r="F1148" t="str">
        <f>MID(Tabla3[[#This Row],[DESCRIPCION]],1,10)</f>
        <v xml:space="preserve">275/30R20 </v>
      </c>
    </row>
    <row r="1149" spans="1:6" x14ac:dyDescent="0.3">
      <c r="A1149" s="5" t="s">
        <v>7881</v>
      </c>
      <c r="B1149" s="5" t="s">
        <v>7882</v>
      </c>
      <c r="C1149" s="5">
        <v>4</v>
      </c>
      <c r="D1149" s="23">
        <v>2810</v>
      </c>
      <c r="F1149" t="str">
        <f>MID(Tabla3[[#This Row],[DESCRIPCION]],1,10)</f>
        <v xml:space="preserve">215/60R17 </v>
      </c>
    </row>
    <row r="1150" spans="1:6" x14ac:dyDescent="0.3">
      <c r="A1150" s="5" t="s">
        <v>10296</v>
      </c>
      <c r="B1150" s="5" t="s">
        <v>10297</v>
      </c>
      <c r="C1150" s="5">
        <v>2</v>
      </c>
      <c r="D1150" s="23">
        <v>4790</v>
      </c>
      <c r="F1150" t="str">
        <f>MID(Tabla3[[#This Row],[DESCRIPCION]],1,10)</f>
        <v xml:space="preserve">225/60R18 </v>
      </c>
    </row>
    <row r="1151" spans="1:6" x14ac:dyDescent="0.3">
      <c r="A1151" s="5" t="s">
        <v>4202</v>
      </c>
      <c r="B1151" s="5" t="s">
        <v>4203</v>
      </c>
      <c r="C1151" s="5">
        <v>4</v>
      </c>
      <c r="D1151" s="23">
        <v>8130</v>
      </c>
      <c r="F1151" t="str">
        <f>MID(Tabla3[[#This Row],[DESCRIPCION]],1,10)</f>
        <v xml:space="preserve">245/30R19 </v>
      </c>
    </row>
    <row r="1152" spans="1:6" x14ac:dyDescent="0.3">
      <c r="A1152" s="5" t="s">
        <v>4204</v>
      </c>
      <c r="B1152" s="5" t="s">
        <v>8805</v>
      </c>
      <c r="C1152" s="5">
        <v>4</v>
      </c>
      <c r="D1152" s="23">
        <v>6330</v>
      </c>
      <c r="F1152" t="str">
        <f>MID(Tabla3[[#This Row],[DESCRIPCION]],1,10)</f>
        <v xml:space="preserve">275/35R20 </v>
      </c>
    </row>
    <row r="1153" spans="1:6" x14ac:dyDescent="0.3">
      <c r="A1153" s="5" t="s">
        <v>4205</v>
      </c>
      <c r="B1153" s="5" t="s">
        <v>4206</v>
      </c>
      <c r="C1153" s="5">
        <v>2</v>
      </c>
      <c r="D1153" s="23">
        <v>9950</v>
      </c>
      <c r="F1153" t="str">
        <f>MID(Tabla3[[#This Row],[DESCRIPCION]],1,10)</f>
        <v xml:space="preserve">275/35R20 </v>
      </c>
    </row>
    <row r="1154" spans="1:6" x14ac:dyDescent="0.3">
      <c r="A1154" s="5" t="s">
        <v>4207</v>
      </c>
      <c r="B1154" s="5" t="s">
        <v>4208</v>
      </c>
      <c r="C1154" s="5">
        <v>4</v>
      </c>
      <c r="D1154" s="23">
        <v>13900</v>
      </c>
      <c r="F1154" t="str">
        <f>MID(Tabla3[[#This Row],[DESCRIPCION]],1,10)</f>
        <v xml:space="preserve">285/35R20 </v>
      </c>
    </row>
    <row r="1155" spans="1:6" x14ac:dyDescent="0.3">
      <c r="A1155" s="5" t="s">
        <v>4209</v>
      </c>
      <c r="B1155" s="5" t="s">
        <v>4208</v>
      </c>
      <c r="C1155" s="5">
        <v>4</v>
      </c>
      <c r="D1155" s="23">
        <v>13900</v>
      </c>
      <c r="F1155" t="str">
        <f>MID(Tabla3[[#This Row],[DESCRIPCION]],1,10)</f>
        <v xml:space="preserve">285/35R20 </v>
      </c>
    </row>
    <row r="1156" spans="1:6" x14ac:dyDescent="0.3">
      <c r="A1156" s="5" t="s">
        <v>4210</v>
      </c>
      <c r="B1156" s="5" t="s">
        <v>4211</v>
      </c>
      <c r="C1156" s="5">
        <v>4</v>
      </c>
      <c r="D1156" s="23">
        <v>7870</v>
      </c>
      <c r="F1156" t="str">
        <f>MID(Tabla3[[#This Row],[DESCRIPCION]],1,10)</f>
        <v xml:space="preserve">285/40R22 </v>
      </c>
    </row>
    <row r="1157" spans="1:6" x14ac:dyDescent="0.3">
      <c r="A1157" s="5" t="s">
        <v>4212</v>
      </c>
      <c r="B1157" s="5" t="s">
        <v>4213</v>
      </c>
      <c r="C1157" s="5">
        <v>4</v>
      </c>
      <c r="D1157" s="23">
        <v>11900</v>
      </c>
      <c r="F1157" t="str">
        <f>MID(Tabla3[[#This Row],[DESCRIPCION]],1,10)</f>
        <v xml:space="preserve">295/30R22 </v>
      </c>
    </row>
    <row r="1158" spans="1:6" x14ac:dyDescent="0.3">
      <c r="A1158" s="5" t="s">
        <v>4214</v>
      </c>
      <c r="B1158" s="5" t="s">
        <v>4215</v>
      </c>
      <c r="C1158" s="5">
        <v>16</v>
      </c>
      <c r="D1158" s="23">
        <v>7690</v>
      </c>
      <c r="F1158" t="str">
        <f>MID(Tabla3[[#This Row],[DESCRIPCION]],1,10)</f>
        <v xml:space="preserve">295/45R19 </v>
      </c>
    </row>
    <row r="1159" spans="1:6" x14ac:dyDescent="0.3">
      <c r="A1159" s="5" t="s">
        <v>4216</v>
      </c>
      <c r="B1159" s="5" t="s">
        <v>4217</v>
      </c>
      <c r="C1159" s="5">
        <v>2</v>
      </c>
      <c r="D1159" s="23">
        <v>12020</v>
      </c>
      <c r="F1159" t="str">
        <f>MID(Tabla3[[#This Row],[DESCRIPCION]],1,10)</f>
        <v xml:space="preserve">345/30R19 </v>
      </c>
    </row>
    <row r="1160" spans="1:6" x14ac:dyDescent="0.3">
      <c r="A1160" s="5" t="s">
        <v>9675</v>
      </c>
      <c r="B1160" s="5" t="s">
        <v>9676</v>
      </c>
      <c r="C1160" s="5">
        <v>4</v>
      </c>
      <c r="D1160" s="23">
        <v>5920</v>
      </c>
      <c r="F1160" t="str">
        <f>MID(Tabla3[[#This Row],[DESCRIPCION]],1,10)</f>
        <v xml:space="preserve">235/40R18 </v>
      </c>
    </row>
    <row r="1161" spans="1:6" x14ac:dyDescent="0.3">
      <c r="A1161" s="5" t="s">
        <v>10298</v>
      </c>
      <c r="B1161" s="5" t="s">
        <v>10299</v>
      </c>
      <c r="C1161" s="5">
        <v>1</v>
      </c>
      <c r="D1161" s="23">
        <v>6730</v>
      </c>
      <c r="F1161" t="str">
        <f>MID(Tabla3[[#This Row],[DESCRIPCION]],1,10)</f>
        <v xml:space="preserve">255/40R20 </v>
      </c>
    </row>
    <row r="1162" spans="1:6" x14ac:dyDescent="0.3">
      <c r="A1162" s="24" t="s">
        <v>4218</v>
      </c>
      <c r="B1162" s="24" t="s">
        <v>4219</v>
      </c>
      <c r="C1162" s="24">
        <v>8</v>
      </c>
      <c r="D1162" s="25">
        <v>3340</v>
      </c>
      <c r="F1162" t="str">
        <f>MID(Tabla3[[#This Row],[DESCRIPCION]],1,10)</f>
        <v xml:space="preserve">275/55R20 </v>
      </c>
    </row>
    <row r="1163" spans="1:6" x14ac:dyDescent="0.3">
      <c r="A1163" s="5" t="s">
        <v>4220</v>
      </c>
      <c r="B1163" s="5" t="s">
        <v>4221</v>
      </c>
      <c r="C1163" s="5">
        <v>3</v>
      </c>
      <c r="D1163" s="23">
        <v>3420</v>
      </c>
      <c r="F1163" t="str">
        <f>MID(Tabla3[[#This Row],[DESCRIPCION]],1,10)</f>
        <v xml:space="preserve">265/70R17 </v>
      </c>
    </row>
    <row r="1164" spans="1:6" x14ac:dyDescent="0.3">
      <c r="A1164" s="5" t="s">
        <v>4222</v>
      </c>
      <c r="B1164" s="5" t="s">
        <v>4223</v>
      </c>
      <c r="C1164" s="5">
        <v>3</v>
      </c>
      <c r="D1164" s="23">
        <v>3620</v>
      </c>
      <c r="F1164" t="str">
        <f>MID(Tabla3[[#This Row],[DESCRIPCION]],1,10)</f>
        <v xml:space="preserve">215/55R16 </v>
      </c>
    </row>
    <row r="1165" spans="1:6" x14ac:dyDescent="0.3">
      <c r="A1165" s="5" t="s">
        <v>4224</v>
      </c>
      <c r="B1165" s="5" t="s">
        <v>4225</v>
      </c>
      <c r="C1165" s="5">
        <v>6</v>
      </c>
      <c r="D1165" s="23">
        <v>4240</v>
      </c>
      <c r="F1165" t="str">
        <f>MID(Tabla3[[#This Row],[DESCRIPCION]],1,10)</f>
        <v xml:space="preserve">285/45R22 </v>
      </c>
    </row>
    <row r="1166" spans="1:6" x14ac:dyDescent="0.3">
      <c r="A1166" s="5" t="s">
        <v>4226</v>
      </c>
      <c r="B1166" s="5" t="s">
        <v>4227</v>
      </c>
      <c r="C1166" s="5">
        <v>20</v>
      </c>
      <c r="D1166" s="23">
        <v>900</v>
      </c>
      <c r="F1166" t="str">
        <f>MID(Tabla3[[#This Row],[DESCRIPCION]],1,10)</f>
        <v xml:space="preserve">165/70R13 </v>
      </c>
    </row>
    <row r="1167" spans="1:6" x14ac:dyDescent="0.3">
      <c r="A1167" s="5" t="s">
        <v>4228</v>
      </c>
      <c r="B1167" s="5" t="s">
        <v>8806</v>
      </c>
      <c r="C1167" s="5">
        <v>7</v>
      </c>
      <c r="D1167" s="23">
        <v>9790</v>
      </c>
      <c r="F1167" t="str">
        <f>MID(Tabla3[[#This Row],[DESCRIPCION]],1,10)</f>
        <v xml:space="preserve">305/25R22 </v>
      </c>
    </row>
    <row r="1168" spans="1:6" x14ac:dyDescent="0.3">
      <c r="A1168" s="5" t="s">
        <v>9434</v>
      </c>
      <c r="B1168" s="5" t="s">
        <v>9435</v>
      </c>
      <c r="C1168" s="5">
        <v>8</v>
      </c>
      <c r="D1168" s="23">
        <v>5460</v>
      </c>
      <c r="F1168" t="str">
        <f>MID(Tabla3[[#This Row],[DESCRIPCION]],1,10)</f>
        <v xml:space="preserve">225/45R19 </v>
      </c>
    </row>
    <row r="1169" spans="1:6" x14ac:dyDescent="0.3">
      <c r="A1169" s="5" t="s">
        <v>4229</v>
      </c>
      <c r="B1169" s="5" t="s">
        <v>4230</v>
      </c>
      <c r="C1169" s="5">
        <v>10</v>
      </c>
      <c r="D1169" s="23">
        <v>7120</v>
      </c>
      <c r="F1169" t="str">
        <f>MID(Tabla3[[#This Row],[DESCRIPCION]],1,10)</f>
        <v xml:space="preserve">255/50R20 </v>
      </c>
    </row>
    <row r="1170" spans="1:6" x14ac:dyDescent="0.3">
      <c r="A1170" s="5" t="s">
        <v>9140</v>
      </c>
      <c r="B1170" s="5" t="s">
        <v>10300</v>
      </c>
      <c r="C1170" s="5">
        <v>2</v>
      </c>
      <c r="D1170" s="23">
        <v>6500</v>
      </c>
      <c r="F1170" t="str">
        <f>MID(Tabla3[[#This Row],[DESCRIPCION]],1,10)</f>
        <v xml:space="preserve">245/45R20 </v>
      </c>
    </row>
    <row r="1171" spans="1:6" x14ac:dyDescent="0.3">
      <c r="A1171" s="5" t="s">
        <v>4231</v>
      </c>
      <c r="B1171" s="5" t="s">
        <v>4232</v>
      </c>
      <c r="C1171" s="5">
        <v>3</v>
      </c>
      <c r="D1171" s="23">
        <v>6220</v>
      </c>
      <c r="F1171" t="str">
        <f>MID(Tabla3[[#This Row],[DESCRIPCION]],1,10)</f>
        <v xml:space="preserve">245/60R18 </v>
      </c>
    </row>
    <row r="1172" spans="1:6" x14ac:dyDescent="0.3">
      <c r="A1172" s="5" t="s">
        <v>8365</v>
      </c>
      <c r="B1172" s="5" t="s">
        <v>8366</v>
      </c>
      <c r="C1172" s="5">
        <v>5</v>
      </c>
      <c r="D1172" s="23">
        <v>9100</v>
      </c>
      <c r="F1172" t="str">
        <f>MID(Tabla3[[#This Row],[DESCRIPCION]],1,10)</f>
        <v xml:space="preserve">295/35R24 </v>
      </c>
    </row>
    <row r="1173" spans="1:6" x14ac:dyDescent="0.3">
      <c r="A1173" s="5" t="s">
        <v>4233</v>
      </c>
      <c r="B1173" s="5" t="s">
        <v>4234</v>
      </c>
      <c r="C1173" s="5">
        <v>3</v>
      </c>
      <c r="D1173" s="23">
        <v>8180</v>
      </c>
      <c r="F1173" t="str">
        <f>MID(Tabla3[[#This Row],[DESCRIPCION]],1,10)</f>
        <v xml:space="preserve">245/45R21 </v>
      </c>
    </row>
    <row r="1174" spans="1:6" x14ac:dyDescent="0.3">
      <c r="A1174" s="5" t="s">
        <v>4235</v>
      </c>
      <c r="B1174" s="5" t="s">
        <v>4236</v>
      </c>
      <c r="C1174" s="5">
        <v>1</v>
      </c>
      <c r="D1174" s="23">
        <v>9220</v>
      </c>
      <c r="F1174" t="str">
        <f>MID(Tabla3[[#This Row],[DESCRIPCION]],1,10)</f>
        <v xml:space="preserve">285/45R21 </v>
      </c>
    </row>
    <row r="1175" spans="1:6" x14ac:dyDescent="0.3">
      <c r="A1175" s="5" t="s">
        <v>4237</v>
      </c>
      <c r="B1175" s="5" t="s">
        <v>4238</v>
      </c>
      <c r="C1175" s="5">
        <v>8</v>
      </c>
      <c r="D1175" s="23">
        <v>10550</v>
      </c>
      <c r="F1175" t="str">
        <f>MID(Tabla3[[#This Row],[DESCRIPCION]],1,10)</f>
        <v xml:space="preserve">315/35R21 </v>
      </c>
    </row>
    <row r="1176" spans="1:6" x14ac:dyDescent="0.3">
      <c r="A1176" s="5" t="s">
        <v>4527</v>
      </c>
      <c r="B1176" s="5" t="s">
        <v>4528</v>
      </c>
      <c r="C1176" s="5">
        <v>4</v>
      </c>
      <c r="D1176" s="23">
        <v>7890</v>
      </c>
      <c r="F1176" t="str">
        <f>MID(Tabla3[[#This Row],[DESCRIPCION]],1,10)</f>
        <v>37x 12.5R2</v>
      </c>
    </row>
    <row r="1177" spans="1:6" x14ac:dyDescent="0.3">
      <c r="A1177" s="5" t="s">
        <v>4239</v>
      </c>
      <c r="B1177" s="5" t="s">
        <v>4240</v>
      </c>
      <c r="C1177" s="5">
        <v>20</v>
      </c>
      <c r="D1177" s="23">
        <v>3760</v>
      </c>
      <c r="F1177" t="str">
        <f>MID(Tabla3[[#This Row],[DESCRIPCION]],1,10)</f>
        <v xml:space="preserve">245/40R18 </v>
      </c>
    </row>
    <row r="1178" spans="1:6" x14ac:dyDescent="0.3">
      <c r="A1178" s="5" t="s">
        <v>4241</v>
      </c>
      <c r="B1178" s="5" t="s">
        <v>9141</v>
      </c>
      <c r="C1178" s="5">
        <v>2</v>
      </c>
      <c r="D1178" s="23">
        <v>9540</v>
      </c>
      <c r="F1178" t="str">
        <f>MID(Tabla3[[#This Row],[DESCRIPCION]],1,10)</f>
        <v xml:space="preserve">285/40R19 </v>
      </c>
    </row>
    <row r="1179" spans="1:6" x14ac:dyDescent="0.3">
      <c r="A1179" s="5" t="s">
        <v>4529</v>
      </c>
      <c r="B1179" s="5" t="s">
        <v>4530</v>
      </c>
      <c r="C1179" s="5">
        <v>1</v>
      </c>
      <c r="D1179" s="23">
        <v>8990</v>
      </c>
      <c r="F1179" t="str">
        <f>MID(Tabla3[[#This Row],[DESCRIPCION]],1,10)</f>
        <v xml:space="preserve">245/35R19 </v>
      </c>
    </row>
    <row r="1180" spans="1:6" x14ac:dyDescent="0.3">
      <c r="A1180" s="5" t="s">
        <v>4242</v>
      </c>
      <c r="B1180" s="5" t="s">
        <v>4243</v>
      </c>
      <c r="C1180" s="5">
        <v>4</v>
      </c>
      <c r="D1180" s="23">
        <v>10270</v>
      </c>
      <c r="F1180" t="str">
        <f>MID(Tabla3[[#This Row],[DESCRIPCION]],1,10)</f>
        <v xml:space="preserve">245/35R21 </v>
      </c>
    </row>
    <row r="1181" spans="1:6" x14ac:dyDescent="0.3">
      <c r="A1181" s="5" t="s">
        <v>4244</v>
      </c>
      <c r="B1181" s="5" t="s">
        <v>4245</v>
      </c>
      <c r="C1181" s="5">
        <v>20</v>
      </c>
      <c r="D1181" s="23">
        <v>3170</v>
      </c>
      <c r="F1181" t="str">
        <f>MID(Tabla3[[#This Row],[DESCRIPCION]],1,10)</f>
        <v xml:space="preserve">245/40R19 </v>
      </c>
    </row>
    <row r="1182" spans="1:6" x14ac:dyDescent="0.3">
      <c r="A1182" s="24" t="s">
        <v>9677</v>
      </c>
      <c r="B1182" s="24" t="s">
        <v>9678</v>
      </c>
      <c r="C1182" s="24">
        <v>10</v>
      </c>
      <c r="D1182" s="25">
        <v>8590</v>
      </c>
      <c r="F1182" t="str">
        <f>MID(Tabla3[[#This Row],[DESCRIPCION]],1,10)</f>
        <v>35X 12.5R1</v>
      </c>
    </row>
    <row r="1183" spans="1:6" x14ac:dyDescent="0.3">
      <c r="A1183" s="5" t="s">
        <v>4246</v>
      </c>
      <c r="B1183" s="5" t="s">
        <v>4247</v>
      </c>
      <c r="C1183" s="5">
        <v>1</v>
      </c>
      <c r="D1183" s="23">
        <v>3230</v>
      </c>
      <c r="F1183" t="str">
        <f>MID(Tabla3[[#This Row],[DESCRIPCION]],1,10)</f>
        <v xml:space="preserve">235/65R17 </v>
      </c>
    </row>
    <row r="1184" spans="1:6" x14ac:dyDescent="0.3">
      <c r="A1184" s="5" t="s">
        <v>4248</v>
      </c>
      <c r="B1184" s="5" t="s">
        <v>4249</v>
      </c>
      <c r="C1184" s="5">
        <v>4</v>
      </c>
      <c r="D1184" s="23">
        <v>5720</v>
      </c>
      <c r="F1184" t="str">
        <f>MID(Tabla3[[#This Row],[DESCRIPCION]],1,10)</f>
        <v>28X/10.0R1</v>
      </c>
    </row>
    <row r="1185" spans="1:6" x14ac:dyDescent="0.3">
      <c r="A1185" s="5" t="s">
        <v>4615</v>
      </c>
      <c r="B1185" s="5" t="s">
        <v>4616</v>
      </c>
      <c r="C1185" s="5">
        <v>8</v>
      </c>
      <c r="D1185" s="23">
        <v>2170</v>
      </c>
      <c r="F1185" t="str">
        <f>MID(Tabla3[[#This Row],[DESCRIPCION]],1,10)</f>
        <v xml:space="preserve">215/65R16 </v>
      </c>
    </row>
    <row r="1186" spans="1:6" x14ac:dyDescent="0.3">
      <c r="A1186" s="5" t="s">
        <v>4250</v>
      </c>
      <c r="B1186" s="5" t="s">
        <v>8367</v>
      </c>
      <c r="C1186" s="5">
        <v>20</v>
      </c>
      <c r="D1186" s="23">
        <v>7650</v>
      </c>
      <c r="F1186" t="str">
        <f>MID(Tabla3[[#This Row],[DESCRIPCION]],1,10)</f>
        <v xml:space="preserve">275/50R20 </v>
      </c>
    </row>
    <row r="1187" spans="1:6" x14ac:dyDescent="0.3">
      <c r="A1187" s="5" t="s">
        <v>4251</v>
      </c>
      <c r="B1187" s="5" t="s">
        <v>9142</v>
      </c>
      <c r="C1187" s="5">
        <v>1</v>
      </c>
      <c r="D1187" s="23">
        <v>4600</v>
      </c>
      <c r="F1187" t="str">
        <f>MID(Tabla3[[#This Row],[DESCRIPCION]],1,10)</f>
        <v xml:space="preserve">245/45R19 </v>
      </c>
    </row>
    <row r="1188" spans="1:6" x14ac:dyDescent="0.3">
      <c r="A1188" s="5" t="s">
        <v>4252</v>
      </c>
      <c r="B1188" s="5" t="s">
        <v>8807</v>
      </c>
      <c r="C1188" s="5">
        <v>1</v>
      </c>
      <c r="D1188" s="23">
        <v>4750</v>
      </c>
      <c r="F1188" t="str">
        <f>MID(Tabla3[[#This Row],[DESCRIPCION]],1,10)</f>
        <v xml:space="preserve">255/55R20 </v>
      </c>
    </row>
    <row r="1189" spans="1:6" x14ac:dyDescent="0.3">
      <c r="A1189" s="5" t="s">
        <v>4253</v>
      </c>
      <c r="B1189" s="5" t="s">
        <v>4254</v>
      </c>
      <c r="C1189" s="5">
        <v>4</v>
      </c>
      <c r="D1189" s="23">
        <v>4880</v>
      </c>
      <c r="F1189" t="str">
        <f>MID(Tabla3[[#This Row],[DESCRIPCION]],1,10)</f>
        <v xml:space="preserve">255/65R17 </v>
      </c>
    </row>
    <row r="1190" spans="1:6" x14ac:dyDescent="0.3">
      <c r="A1190" s="5" t="s">
        <v>4255</v>
      </c>
      <c r="B1190" s="5" t="s">
        <v>4256</v>
      </c>
      <c r="C1190" s="5">
        <v>7</v>
      </c>
      <c r="D1190" s="23">
        <v>4790</v>
      </c>
      <c r="F1190" t="str">
        <f>MID(Tabla3[[#This Row],[DESCRIPCION]],1,10)</f>
        <v xml:space="preserve">245/65R17 </v>
      </c>
    </row>
    <row r="1191" spans="1:6" x14ac:dyDescent="0.3">
      <c r="A1191" s="5" t="s">
        <v>4257</v>
      </c>
      <c r="B1191" s="5" t="s">
        <v>4258</v>
      </c>
      <c r="C1191" s="5">
        <v>4</v>
      </c>
      <c r="D1191" s="23">
        <v>6080</v>
      </c>
      <c r="F1191" t="str">
        <f>MID(Tabla3[[#This Row],[DESCRIPCION]],1,10)</f>
        <v xml:space="preserve">225/60R18 </v>
      </c>
    </row>
    <row r="1192" spans="1:6" x14ac:dyDescent="0.3">
      <c r="A1192" s="5" t="s">
        <v>4259</v>
      </c>
      <c r="B1192" s="5" t="s">
        <v>4260</v>
      </c>
      <c r="C1192" s="5">
        <v>2</v>
      </c>
      <c r="D1192" s="23">
        <v>8450</v>
      </c>
      <c r="F1192" t="str">
        <f>MID(Tabla3[[#This Row],[DESCRIPCION]],1,10)</f>
        <v>35X 12.5R1</v>
      </c>
    </row>
    <row r="1193" spans="1:6" x14ac:dyDescent="0.3">
      <c r="A1193" s="5" t="s">
        <v>4261</v>
      </c>
      <c r="B1193" s="5" t="s">
        <v>4262</v>
      </c>
      <c r="C1193" s="5">
        <v>14</v>
      </c>
      <c r="D1193" s="23">
        <v>10020</v>
      </c>
      <c r="F1193" t="str">
        <f>MID(Tabla3[[#This Row],[DESCRIPCION]],1,10)</f>
        <v xml:space="preserve">285/30R22 </v>
      </c>
    </row>
    <row r="1194" spans="1:6" x14ac:dyDescent="0.3">
      <c r="A1194" s="5" t="s">
        <v>4263</v>
      </c>
      <c r="B1194" s="5" t="s">
        <v>4264</v>
      </c>
      <c r="C1194" s="5">
        <v>4</v>
      </c>
      <c r="D1194" s="23">
        <v>4650</v>
      </c>
      <c r="F1194" t="str">
        <f>MID(Tabla3[[#This Row],[DESCRIPCION]],1,10)</f>
        <v>35X 12.5R2</v>
      </c>
    </row>
    <row r="1195" spans="1:6" x14ac:dyDescent="0.3">
      <c r="A1195" s="5" t="s">
        <v>4265</v>
      </c>
      <c r="B1195" s="5" t="s">
        <v>9143</v>
      </c>
      <c r="C1195" s="5">
        <v>16</v>
      </c>
      <c r="D1195" s="23">
        <v>6010</v>
      </c>
      <c r="F1195" t="str">
        <f>MID(Tabla3[[#This Row],[DESCRIPCION]],1,10)</f>
        <v xml:space="preserve">245/45R18 </v>
      </c>
    </row>
    <row r="1196" spans="1:6" x14ac:dyDescent="0.3">
      <c r="A1196" s="5" t="s">
        <v>4266</v>
      </c>
      <c r="B1196" s="5" t="s">
        <v>4267</v>
      </c>
      <c r="C1196" s="5">
        <v>20</v>
      </c>
      <c r="D1196" s="23">
        <v>11690</v>
      </c>
      <c r="F1196" t="str">
        <f>MID(Tabla3[[#This Row],[DESCRIPCION]],1,10)</f>
        <v xml:space="preserve">245/30R20 </v>
      </c>
    </row>
    <row r="1197" spans="1:6" x14ac:dyDescent="0.3">
      <c r="A1197" s="5" t="s">
        <v>4268</v>
      </c>
      <c r="B1197" s="5" t="s">
        <v>4269</v>
      </c>
      <c r="C1197" s="5">
        <v>2</v>
      </c>
      <c r="D1197" s="23">
        <v>1770</v>
      </c>
      <c r="F1197" t="str">
        <f>MID(Tabla3[[#This Row],[DESCRIPCION]],1,10)</f>
        <v xml:space="preserve">155/70R13 </v>
      </c>
    </row>
    <row r="1198" spans="1:6" x14ac:dyDescent="0.3">
      <c r="A1198" s="5" t="s">
        <v>7883</v>
      </c>
      <c r="B1198" s="5" t="s">
        <v>7884</v>
      </c>
      <c r="C1198" s="5">
        <v>2</v>
      </c>
      <c r="D1198" s="23">
        <v>4100</v>
      </c>
      <c r="F1198" t="str">
        <f>MID(Tabla3[[#This Row],[DESCRIPCION]],1,10)</f>
        <v xml:space="preserve">225/75R16 </v>
      </c>
    </row>
    <row r="1199" spans="1:6" x14ac:dyDescent="0.3">
      <c r="A1199" s="5" t="s">
        <v>4270</v>
      </c>
      <c r="B1199" s="5" t="s">
        <v>4271</v>
      </c>
      <c r="C1199" s="5">
        <v>4</v>
      </c>
      <c r="D1199" s="23">
        <v>19780</v>
      </c>
      <c r="F1199" t="str">
        <f>MID(Tabla3[[#This Row],[DESCRIPCION]],1,10)</f>
        <v xml:space="preserve">335/30R20 </v>
      </c>
    </row>
    <row r="1200" spans="1:6" x14ac:dyDescent="0.3">
      <c r="A1200" s="5" t="s">
        <v>4272</v>
      </c>
      <c r="B1200" s="5" t="s">
        <v>8808</v>
      </c>
      <c r="C1200" s="5">
        <v>8</v>
      </c>
      <c r="D1200" s="23">
        <v>20220</v>
      </c>
      <c r="F1200" t="str">
        <f>MID(Tabla3[[#This Row],[DESCRIPCION]],1,10)</f>
        <v xml:space="preserve">285/35R19 </v>
      </c>
    </row>
    <row r="1201" spans="1:6" x14ac:dyDescent="0.3">
      <c r="A1201" s="5" t="s">
        <v>4273</v>
      </c>
      <c r="B1201" s="5" t="s">
        <v>4274</v>
      </c>
      <c r="C1201" s="5">
        <v>8</v>
      </c>
      <c r="D1201" s="23">
        <v>9340</v>
      </c>
      <c r="F1201" t="str">
        <f>MID(Tabla3[[#This Row],[DESCRIPCION]],1,10)</f>
        <v xml:space="preserve">245/30R19 </v>
      </c>
    </row>
    <row r="1202" spans="1:6" x14ac:dyDescent="0.3">
      <c r="A1202" s="24" t="s">
        <v>4275</v>
      </c>
      <c r="B1202" s="24" t="s">
        <v>4276</v>
      </c>
      <c r="C1202" s="24">
        <v>4</v>
      </c>
      <c r="D1202" s="25">
        <v>14080</v>
      </c>
      <c r="F1202" t="str">
        <f>MID(Tabla3[[#This Row],[DESCRIPCION]],1,10)</f>
        <v xml:space="preserve">305/30R19 </v>
      </c>
    </row>
    <row r="1203" spans="1:6" x14ac:dyDescent="0.3">
      <c r="A1203" s="5" t="s">
        <v>4277</v>
      </c>
      <c r="B1203" s="5" t="s">
        <v>4278</v>
      </c>
      <c r="C1203" s="5">
        <v>1</v>
      </c>
      <c r="D1203" s="23">
        <v>1370</v>
      </c>
      <c r="F1203" t="str">
        <f>MID(Tabla3[[#This Row],[DESCRIPCION]],1,10)</f>
        <v xml:space="preserve">225/60R16 </v>
      </c>
    </row>
    <row r="1204" spans="1:6" x14ac:dyDescent="0.3">
      <c r="A1204" s="5" t="s">
        <v>4531</v>
      </c>
      <c r="B1204" s="5" t="s">
        <v>4532</v>
      </c>
      <c r="C1204" s="5">
        <v>8</v>
      </c>
      <c r="D1204" s="23">
        <v>7510</v>
      </c>
      <c r="F1204" t="str">
        <f>MID(Tabla3[[#This Row],[DESCRIPCION]],1,10)</f>
        <v xml:space="preserve">255/40R20 </v>
      </c>
    </row>
    <row r="1205" spans="1:6" x14ac:dyDescent="0.3">
      <c r="A1205" s="5" t="s">
        <v>9679</v>
      </c>
      <c r="B1205" s="5" t="s">
        <v>9680</v>
      </c>
      <c r="C1205" s="5">
        <v>2</v>
      </c>
      <c r="D1205" s="23">
        <v>8380</v>
      </c>
      <c r="F1205" t="str">
        <f>MID(Tabla3[[#This Row],[DESCRIPCION]],1,10)</f>
        <v xml:space="preserve">255/45R20 </v>
      </c>
    </row>
    <row r="1206" spans="1:6" x14ac:dyDescent="0.3">
      <c r="A1206" s="5" t="s">
        <v>4279</v>
      </c>
      <c r="B1206" s="5" t="s">
        <v>4280</v>
      </c>
      <c r="C1206" s="5">
        <v>2</v>
      </c>
      <c r="D1206" s="23">
        <v>15160</v>
      </c>
      <c r="F1206" t="str">
        <f>MID(Tabla3[[#This Row],[DESCRIPCION]],1,10)</f>
        <v xml:space="preserve">335/25R22 </v>
      </c>
    </row>
    <row r="1207" spans="1:6" x14ac:dyDescent="0.3">
      <c r="A1207" s="5" t="s">
        <v>9681</v>
      </c>
      <c r="B1207" s="5" t="s">
        <v>9682</v>
      </c>
      <c r="C1207" s="5">
        <v>3</v>
      </c>
      <c r="D1207" s="23">
        <v>2870</v>
      </c>
      <c r="F1207" t="str">
        <f>MID(Tabla3[[#This Row],[DESCRIPCION]],1,10)</f>
        <v xml:space="preserve">215/65R17 </v>
      </c>
    </row>
    <row r="1208" spans="1:6" x14ac:dyDescent="0.3">
      <c r="A1208" s="5" t="s">
        <v>4281</v>
      </c>
      <c r="B1208" s="5" t="s">
        <v>4282</v>
      </c>
      <c r="C1208" s="5">
        <v>1</v>
      </c>
      <c r="D1208" s="23">
        <v>7160</v>
      </c>
      <c r="F1208" t="str">
        <f>MID(Tabla3[[#This Row],[DESCRIPCION]],1,10)</f>
        <v xml:space="preserve">255/75R17 </v>
      </c>
    </row>
    <row r="1209" spans="1:6" x14ac:dyDescent="0.3">
      <c r="A1209" s="5" t="s">
        <v>4283</v>
      </c>
      <c r="B1209" s="5" t="s">
        <v>4284</v>
      </c>
      <c r="C1209" s="5">
        <v>8</v>
      </c>
      <c r="D1209" s="23">
        <v>4680</v>
      </c>
      <c r="F1209" t="str">
        <f>MID(Tabla3[[#This Row],[DESCRIPCION]],1,10)</f>
        <v xml:space="preserve">235/60R18 </v>
      </c>
    </row>
    <row r="1210" spans="1:6" x14ac:dyDescent="0.3">
      <c r="A1210" s="5" t="s">
        <v>9683</v>
      </c>
      <c r="B1210" s="5" t="s">
        <v>9684</v>
      </c>
      <c r="C1210" s="5">
        <v>5</v>
      </c>
      <c r="D1210" s="23">
        <v>9690</v>
      </c>
      <c r="F1210" t="str">
        <f>MID(Tabla3[[#This Row],[DESCRIPCION]],1,10)</f>
        <v>35X 12.5R1</v>
      </c>
    </row>
    <row r="1211" spans="1:6" x14ac:dyDescent="0.3">
      <c r="A1211" s="5" t="s">
        <v>10098</v>
      </c>
      <c r="B1211" s="5" t="s">
        <v>10099</v>
      </c>
      <c r="C1211" s="5">
        <v>1</v>
      </c>
      <c r="D1211" s="23">
        <v>2080</v>
      </c>
      <c r="F1211" t="str">
        <f>MID(Tabla3[[#This Row],[DESCRIPCION]],1,10)</f>
        <v>185/R14 Go</v>
      </c>
    </row>
    <row r="1212" spans="1:6" x14ac:dyDescent="0.3">
      <c r="A1212" s="5" t="s">
        <v>4285</v>
      </c>
      <c r="B1212" s="5" t="s">
        <v>4286</v>
      </c>
      <c r="C1212" s="5">
        <v>9</v>
      </c>
      <c r="D1212" s="23">
        <v>9890</v>
      </c>
      <c r="F1212" t="str">
        <f>MID(Tabla3[[#This Row],[DESCRIPCION]],1,10)</f>
        <v xml:space="preserve">275/35R21 </v>
      </c>
    </row>
    <row r="1213" spans="1:6" x14ac:dyDescent="0.3">
      <c r="A1213" s="5" t="s">
        <v>4287</v>
      </c>
      <c r="B1213" s="5" t="s">
        <v>4288</v>
      </c>
      <c r="C1213" s="5">
        <v>6</v>
      </c>
      <c r="D1213" s="23">
        <v>8410</v>
      </c>
      <c r="F1213" t="str">
        <f>MID(Tabla3[[#This Row],[DESCRIPCION]],1,10)</f>
        <v xml:space="preserve">295/35R21 </v>
      </c>
    </row>
    <row r="1214" spans="1:6" x14ac:dyDescent="0.3">
      <c r="A1214" s="5" t="s">
        <v>4289</v>
      </c>
      <c r="B1214" s="5" t="s">
        <v>4290</v>
      </c>
      <c r="C1214" s="5">
        <v>2</v>
      </c>
      <c r="D1214" s="23">
        <v>1450</v>
      </c>
      <c r="F1214" t="str">
        <f>MID(Tabla3[[#This Row],[DESCRIPCION]],1,10)</f>
        <v xml:space="preserve">185/65R14 </v>
      </c>
    </row>
    <row r="1215" spans="1:6" x14ac:dyDescent="0.3">
      <c r="A1215" s="5" t="s">
        <v>4291</v>
      </c>
      <c r="B1215" s="5" t="s">
        <v>4292</v>
      </c>
      <c r="C1215" s="5">
        <v>20</v>
      </c>
      <c r="D1215" s="23">
        <v>2310</v>
      </c>
      <c r="F1215" t="str">
        <f>MID(Tabla3[[#This Row],[DESCRIPCION]],1,10)</f>
        <v xml:space="preserve">205/40R17 </v>
      </c>
    </row>
    <row r="1216" spans="1:6" x14ac:dyDescent="0.3">
      <c r="A1216" s="5" t="s">
        <v>4293</v>
      </c>
      <c r="B1216" s="5" t="s">
        <v>4294</v>
      </c>
      <c r="C1216" s="5">
        <v>4</v>
      </c>
      <c r="D1216" s="23">
        <v>4380</v>
      </c>
      <c r="F1216" t="str">
        <f>MID(Tabla3[[#This Row],[DESCRIPCION]],1,10)</f>
        <v xml:space="preserve">245/60R18 </v>
      </c>
    </row>
    <row r="1217" spans="1:6" x14ac:dyDescent="0.3">
      <c r="A1217" s="5" t="s">
        <v>4295</v>
      </c>
      <c r="B1217" s="5" t="s">
        <v>4296</v>
      </c>
      <c r="C1217" s="5">
        <v>1</v>
      </c>
      <c r="D1217" s="23">
        <v>4270</v>
      </c>
      <c r="F1217" t="str">
        <f>MID(Tabla3[[#This Row],[DESCRIPCION]],1,10)</f>
        <v xml:space="preserve">235/60R18 </v>
      </c>
    </row>
    <row r="1218" spans="1:6" x14ac:dyDescent="0.3">
      <c r="A1218" s="5" t="s">
        <v>7600</v>
      </c>
      <c r="B1218" s="5" t="s">
        <v>7601</v>
      </c>
      <c r="C1218" s="5">
        <v>3</v>
      </c>
      <c r="D1218" s="23">
        <v>8510</v>
      </c>
      <c r="F1218" t="str">
        <f>MID(Tabla3[[#This Row],[DESCRIPCION]],1,10)</f>
        <v xml:space="preserve">295/35R23 </v>
      </c>
    </row>
    <row r="1219" spans="1:6" x14ac:dyDescent="0.3">
      <c r="A1219" s="5" t="s">
        <v>4533</v>
      </c>
      <c r="B1219" s="5" t="s">
        <v>4534</v>
      </c>
      <c r="C1219" s="5">
        <v>4</v>
      </c>
      <c r="D1219" s="23">
        <v>28070</v>
      </c>
      <c r="F1219" t="str">
        <f>MID(Tabla3[[#This Row],[DESCRIPCION]],1,10)</f>
        <v xml:space="preserve">315/30R20 </v>
      </c>
    </row>
    <row r="1220" spans="1:6" x14ac:dyDescent="0.3">
      <c r="A1220" s="5" t="s">
        <v>9144</v>
      </c>
      <c r="B1220" s="5" t="s">
        <v>9145</v>
      </c>
      <c r="C1220" s="5">
        <v>2</v>
      </c>
      <c r="D1220" s="23">
        <v>10000</v>
      </c>
      <c r="F1220" t="str">
        <f>MID(Tabla3[[#This Row],[DESCRIPCION]],1,10)</f>
        <v xml:space="preserve">275/35R19 </v>
      </c>
    </row>
    <row r="1221" spans="1:6" x14ac:dyDescent="0.3">
      <c r="A1221" s="5" t="s">
        <v>10100</v>
      </c>
      <c r="B1221" s="5" t="s">
        <v>10101</v>
      </c>
      <c r="C1221" s="5">
        <v>3</v>
      </c>
      <c r="D1221" s="23">
        <v>2880</v>
      </c>
      <c r="F1221" t="str">
        <f>MID(Tabla3[[#This Row],[DESCRIPCION]],1,10)</f>
        <v xml:space="preserve">215/50R18 </v>
      </c>
    </row>
    <row r="1222" spans="1:6" x14ac:dyDescent="0.3">
      <c r="A1222" s="24" t="s">
        <v>10301</v>
      </c>
      <c r="B1222" s="24" t="s">
        <v>10302</v>
      </c>
      <c r="C1222" s="24">
        <v>20</v>
      </c>
      <c r="D1222" s="25">
        <v>1720</v>
      </c>
      <c r="F1222" t="str">
        <f>MID(Tabla3[[#This Row],[DESCRIPCION]],1,10)</f>
        <v>195/R15 Ku</v>
      </c>
    </row>
    <row r="1223" spans="1:6" x14ac:dyDescent="0.3">
      <c r="A1223" s="5" t="s">
        <v>4297</v>
      </c>
      <c r="B1223" s="5" t="s">
        <v>4298</v>
      </c>
      <c r="C1223" s="5">
        <v>1</v>
      </c>
      <c r="D1223" s="23">
        <v>1800</v>
      </c>
      <c r="F1223" t="str">
        <f>MID(Tabla3[[#This Row],[DESCRIPCION]],1,10)</f>
        <v xml:space="preserve">215/70R14 </v>
      </c>
    </row>
    <row r="1224" spans="1:6" x14ac:dyDescent="0.3">
      <c r="A1224" s="5" t="s">
        <v>4299</v>
      </c>
      <c r="B1224" s="5" t="s">
        <v>4300</v>
      </c>
      <c r="C1224" s="5">
        <v>20</v>
      </c>
      <c r="D1224" s="23">
        <v>2830</v>
      </c>
      <c r="F1224" t="str">
        <f>MID(Tabla3[[#This Row],[DESCRIPCION]],1,10)</f>
        <v xml:space="preserve">245/65R17 </v>
      </c>
    </row>
    <row r="1225" spans="1:6" x14ac:dyDescent="0.3">
      <c r="A1225" s="5" t="s">
        <v>4301</v>
      </c>
      <c r="B1225" s="5" t="s">
        <v>4302</v>
      </c>
      <c r="C1225" s="5">
        <v>12</v>
      </c>
      <c r="D1225" s="23">
        <v>5740</v>
      </c>
      <c r="F1225" t="str">
        <f>MID(Tabla3[[#This Row],[DESCRIPCION]],1,10)</f>
        <v xml:space="preserve">305/55R20 </v>
      </c>
    </row>
    <row r="1226" spans="1:6" x14ac:dyDescent="0.3">
      <c r="A1226" s="5" t="s">
        <v>4617</v>
      </c>
      <c r="B1226" s="5" t="s">
        <v>4618</v>
      </c>
      <c r="C1226" s="5">
        <v>20</v>
      </c>
      <c r="D1226" s="23">
        <v>5610</v>
      </c>
      <c r="F1226" t="str">
        <f>MID(Tabla3[[#This Row],[DESCRIPCION]],1,10)</f>
        <v>33X 12.5R2</v>
      </c>
    </row>
    <row r="1227" spans="1:6" x14ac:dyDescent="0.3">
      <c r="A1227" s="5" t="s">
        <v>8809</v>
      </c>
      <c r="B1227" s="5" t="s">
        <v>8810</v>
      </c>
      <c r="C1227" s="5">
        <v>4</v>
      </c>
      <c r="D1227" s="23">
        <v>3620</v>
      </c>
      <c r="F1227" t="str">
        <f>MID(Tabla3[[#This Row],[DESCRIPCION]],1,10)</f>
        <v xml:space="preserve">235/40R19 </v>
      </c>
    </row>
    <row r="1228" spans="1:6" x14ac:dyDescent="0.3">
      <c r="A1228" s="5" t="s">
        <v>9685</v>
      </c>
      <c r="B1228" s="5" t="s">
        <v>9686</v>
      </c>
      <c r="C1228" s="5">
        <v>4</v>
      </c>
      <c r="D1228" s="23">
        <v>11550</v>
      </c>
      <c r="F1228" t="str">
        <f>MID(Tabla3[[#This Row],[DESCRIPCION]],1,10)</f>
        <v xml:space="preserve">295/35R23 </v>
      </c>
    </row>
    <row r="1229" spans="1:6" x14ac:dyDescent="0.3">
      <c r="A1229" s="5" t="s">
        <v>9146</v>
      </c>
      <c r="B1229" s="5" t="s">
        <v>9147</v>
      </c>
      <c r="C1229" s="5">
        <v>1</v>
      </c>
      <c r="D1229" s="23">
        <v>8570</v>
      </c>
      <c r="F1229" t="str">
        <f>MID(Tabla3[[#This Row],[DESCRIPCION]],1,10)</f>
        <v xml:space="preserve">295/40R22 </v>
      </c>
    </row>
    <row r="1230" spans="1:6" x14ac:dyDescent="0.3">
      <c r="A1230" s="5" t="s">
        <v>4303</v>
      </c>
      <c r="B1230" s="5" t="s">
        <v>4304</v>
      </c>
      <c r="C1230" s="5">
        <v>20</v>
      </c>
      <c r="D1230" s="23">
        <v>2710</v>
      </c>
      <c r="F1230" t="str">
        <f>MID(Tabla3[[#This Row],[DESCRIPCION]],1,10)</f>
        <v xml:space="preserve">215/65R17 </v>
      </c>
    </row>
    <row r="1231" spans="1:6" x14ac:dyDescent="0.3">
      <c r="A1231" s="5" t="s">
        <v>8368</v>
      </c>
      <c r="B1231" s="5" t="s">
        <v>8369</v>
      </c>
      <c r="C1231" s="5">
        <v>1</v>
      </c>
      <c r="D1231" s="23">
        <v>1440</v>
      </c>
      <c r="F1231" t="str">
        <f>MID(Tabla3[[#This Row],[DESCRIPCION]],1,10)</f>
        <v xml:space="preserve">175/70R14 </v>
      </c>
    </row>
    <row r="1232" spans="1:6" x14ac:dyDescent="0.3">
      <c r="A1232" s="5" t="s">
        <v>10102</v>
      </c>
      <c r="B1232" s="5" t="s">
        <v>10103</v>
      </c>
      <c r="C1232" s="5">
        <v>4</v>
      </c>
      <c r="D1232" s="23">
        <v>6490</v>
      </c>
      <c r="F1232" t="str">
        <f>MID(Tabla3[[#This Row],[DESCRIPCION]],1,10)</f>
        <v xml:space="preserve">315/70R17 </v>
      </c>
    </row>
    <row r="1233" spans="1:6" x14ac:dyDescent="0.3">
      <c r="A1233" s="5" t="s">
        <v>4305</v>
      </c>
      <c r="B1233" s="5" t="s">
        <v>4306</v>
      </c>
      <c r="C1233" s="5">
        <v>8</v>
      </c>
      <c r="D1233" s="23">
        <v>5280</v>
      </c>
      <c r="F1233" t="str">
        <f>MID(Tabla3[[#This Row],[DESCRIPCION]],1,10)</f>
        <v xml:space="preserve">255/60R19 </v>
      </c>
    </row>
    <row r="1234" spans="1:6" x14ac:dyDescent="0.3">
      <c r="A1234" s="5" t="s">
        <v>10303</v>
      </c>
      <c r="B1234" s="5" t="s">
        <v>10304</v>
      </c>
      <c r="C1234" s="5">
        <v>2</v>
      </c>
      <c r="D1234" s="23">
        <v>5560</v>
      </c>
      <c r="F1234" t="str">
        <f>MID(Tabla3[[#This Row],[DESCRIPCION]],1,10)</f>
        <v xml:space="preserve">225/40R19 </v>
      </c>
    </row>
    <row r="1235" spans="1:6" x14ac:dyDescent="0.3">
      <c r="A1235" s="5" t="s">
        <v>9687</v>
      </c>
      <c r="B1235" s="5" t="s">
        <v>9688</v>
      </c>
      <c r="C1235" s="5">
        <v>12</v>
      </c>
      <c r="D1235" s="23">
        <v>1990</v>
      </c>
      <c r="F1235" t="str">
        <f>MID(Tabla3[[#This Row],[DESCRIPCION]],1,10)</f>
        <v xml:space="preserve">205/60R16 </v>
      </c>
    </row>
    <row r="1236" spans="1:6" x14ac:dyDescent="0.3">
      <c r="A1236" s="5" t="s">
        <v>9689</v>
      </c>
      <c r="B1236" s="5" t="s">
        <v>9690</v>
      </c>
      <c r="C1236" s="5">
        <v>4</v>
      </c>
      <c r="D1236" s="23">
        <v>7870</v>
      </c>
      <c r="F1236" t="str">
        <f>MID(Tabla3[[#This Row],[DESCRIPCION]],1,10)</f>
        <v xml:space="preserve">245/45R19 </v>
      </c>
    </row>
    <row r="1237" spans="1:6" x14ac:dyDescent="0.3">
      <c r="A1237" s="5" t="s">
        <v>4307</v>
      </c>
      <c r="B1237" s="5" t="s">
        <v>4308</v>
      </c>
      <c r="C1237" s="5">
        <v>20</v>
      </c>
      <c r="D1237" s="23">
        <v>2540</v>
      </c>
      <c r="F1237" t="str">
        <f>MID(Tabla3[[#This Row],[DESCRIPCION]],1,10)</f>
        <v xml:space="preserve">215/55R18 </v>
      </c>
    </row>
    <row r="1238" spans="1:6" x14ac:dyDescent="0.3">
      <c r="A1238" s="5" t="s">
        <v>4309</v>
      </c>
      <c r="B1238" s="5" t="s">
        <v>4310</v>
      </c>
      <c r="C1238" s="5">
        <v>11</v>
      </c>
      <c r="D1238" s="23">
        <v>3580</v>
      </c>
      <c r="F1238" t="str">
        <f>MID(Tabla3[[#This Row],[DESCRIPCION]],1,10)</f>
        <v xml:space="preserve">225/55R17 </v>
      </c>
    </row>
    <row r="1239" spans="1:6" x14ac:dyDescent="0.3">
      <c r="A1239" s="5" t="s">
        <v>4311</v>
      </c>
      <c r="B1239" s="5" t="s">
        <v>4312</v>
      </c>
      <c r="C1239" s="5">
        <v>20</v>
      </c>
      <c r="D1239" s="23">
        <v>3140</v>
      </c>
      <c r="F1239" t="str">
        <f>MID(Tabla3[[#This Row],[DESCRIPCION]],1,10)</f>
        <v xml:space="preserve">225/50R18 </v>
      </c>
    </row>
    <row r="1240" spans="1:6" x14ac:dyDescent="0.3">
      <c r="A1240" s="5" t="s">
        <v>4313</v>
      </c>
      <c r="B1240" s="5" t="s">
        <v>4314</v>
      </c>
      <c r="C1240" s="5">
        <v>3</v>
      </c>
      <c r="D1240" s="23">
        <v>5940</v>
      </c>
      <c r="F1240" t="str">
        <f>MID(Tabla3[[#This Row],[DESCRIPCION]],1,10)</f>
        <v xml:space="preserve">255/40R18 </v>
      </c>
    </row>
    <row r="1241" spans="1:6" x14ac:dyDescent="0.3">
      <c r="A1241" s="5" t="s">
        <v>7661</v>
      </c>
      <c r="B1241" s="5" t="s">
        <v>7662</v>
      </c>
      <c r="C1241" s="5">
        <v>8</v>
      </c>
      <c r="D1241" s="23">
        <v>5260</v>
      </c>
      <c r="F1241" t="str">
        <f>MID(Tabla3[[#This Row],[DESCRIPCION]],1,10)</f>
        <v xml:space="preserve">265/60R18 </v>
      </c>
    </row>
    <row r="1242" spans="1:6" x14ac:dyDescent="0.3">
      <c r="A1242" s="24" t="s">
        <v>8811</v>
      </c>
      <c r="B1242" s="24" t="s">
        <v>8812</v>
      </c>
      <c r="C1242" s="24">
        <v>4</v>
      </c>
      <c r="D1242" s="25">
        <v>5720</v>
      </c>
      <c r="F1242" t="str">
        <f>MID(Tabla3[[#This Row],[DESCRIPCION]],1,10)</f>
        <v xml:space="preserve">255/45R20 </v>
      </c>
    </row>
    <row r="1243" spans="1:6" x14ac:dyDescent="0.3">
      <c r="A1243" s="5" t="s">
        <v>4315</v>
      </c>
      <c r="B1243" s="5" t="s">
        <v>4316</v>
      </c>
      <c r="C1243" s="5">
        <v>5</v>
      </c>
      <c r="D1243" s="23">
        <v>9350</v>
      </c>
      <c r="F1243" t="str">
        <f>MID(Tabla3[[#This Row],[DESCRIPCION]],1,10)</f>
        <v>33X 12.5R1</v>
      </c>
    </row>
    <row r="1244" spans="1:6" x14ac:dyDescent="0.3">
      <c r="A1244" s="5" t="s">
        <v>4317</v>
      </c>
      <c r="B1244" s="5" t="s">
        <v>4318</v>
      </c>
      <c r="C1244" s="5">
        <v>5</v>
      </c>
      <c r="D1244" s="23">
        <v>8260</v>
      </c>
      <c r="F1244" t="str">
        <f>MID(Tabla3[[#This Row],[DESCRIPCION]],1,10)</f>
        <v>33X 12.5R1</v>
      </c>
    </row>
    <row r="1245" spans="1:6" x14ac:dyDescent="0.3">
      <c r="A1245" s="5" t="s">
        <v>10305</v>
      </c>
      <c r="B1245" s="5" t="s">
        <v>10306</v>
      </c>
      <c r="C1245" s="5">
        <v>4</v>
      </c>
      <c r="D1245" s="23">
        <v>5360</v>
      </c>
      <c r="F1245" t="str">
        <f>MID(Tabla3[[#This Row],[DESCRIPCION]],1,10)</f>
        <v xml:space="preserve">225/60R18 </v>
      </c>
    </row>
    <row r="1246" spans="1:6" x14ac:dyDescent="0.3">
      <c r="A1246" s="5" t="s">
        <v>4619</v>
      </c>
      <c r="B1246" s="5" t="s">
        <v>4620</v>
      </c>
      <c r="C1246" s="5">
        <v>6</v>
      </c>
      <c r="D1246" s="23">
        <v>3430</v>
      </c>
      <c r="F1246" t="str">
        <f>MID(Tabla3[[#This Row],[DESCRIPCION]],1,10)</f>
        <v xml:space="preserve">175/55R20 </v>
      </c>
    </row>
    <row r="1247" spans="1:6" x14ac:dyDescent="0.3">
      <c r="A1247" s="5" t="s">
        <v>4319</v>
      </c>
      <c r="B1247" s="5" t="s">
        <v>9148</v>
      </c>
      <c r="C1247" s="5">
        <v>2</v>
      </c>
      <c r="D1247" s="23">
        <v>11420</v>
      </c>
      <c r="F1247" t="str">
        <f>MID(Tabla3[[#This Row],[DESCRIPCION]],1,10)</f>
        <v xml:space="preserve">305/25R20 </v>
      </c>
    </row>
    <row r="1248" spans="1:6" x14ac:dyDescent="0.3">
      <c r="A1248" s="5" t="s">
        <v>4320</v>
      </c>
      <c r="B1248" s="5" t="s">
        <v>4321</v>
      </c>
      <c r="C1248" s="5">
        <v>1</v>
      </c>
      <c r="D1248" s="23">
        <v>3700</v>
      </c>
      <c r="F1248" t="str">
        <f>MID(Tabla3[[#This Row],[DESCRIPCION]],1,10)</f>
        <v xml:space="preserve">225/50R17 </v>
      </c>
    </row>
    <row r="1249" spans="1:6" x14ac:dyDescent="0.3">
      <c r="A1249" s="5" t="s">
        <v>9149</v>
      </c>
      <c r="B1249" s="5" t="s">
        <v>9150</v>
      </c>
      <c r="C1249" s="5">
        <v>4</v>
      </c>
      <c r="D1249" s="23">
        <v>6200</v>
      </c>
      <c r="F1249" t="str">
        <f>MID(Tabla3[[#This Row],[DESCRIPCION]],1,10)</f>
        <v xml:space="preserve">275/45R20 </v>
      </c>
    </row>
    <row r="1250" spans="1:6" x14ac:dyDescent="0.3">
      <c r="A1250" s="5" t="s">
        <v>9151</v>
      </c>
      <c r="B1250" s="5" t="s">
        <v>9152</v>
      </c>
      <c r="C1250" s="5">
        <v>2</v>
      </c>
      <c r="D1250" s="23">
        <v>8310</v>
      </c>
      <c r="F1250" t="str">
        <f>MID(Tabla3[[#This Row],[DESCRIPCION]],1,10)</f>
        <v xml:space="preserve">275/45R21 </v>
      </c>
    </row>
    <row r="1251" spans="1:6" x14ac:dyDescent="0.3">
      <c r="A1251" s="5" t="s">
        <v>4322</v>
      </c>
      <c r="B1251" s="5" t="s">
        <v>4323</v>
      </c>
      <c r="C1251" s="5">
        <v>1</v>
      </c>
      <c r="D1251" s="23">
        <v>6040</v>
      </c>
      <c r="F1251" t="str">
        <f>MID(Tabla3[[#This Row],[DESCRIPCION]],1,10)</f>
        <v xml:space="preserve">265/40R22 </v>
      </c>
    </row>
    <row r="1252" spans="1:6" x14ac:dyDescent="0.3">
      <c r="A1252" s="5" t="s">
        <v>8813</v>
      </c>
      <c r="B1252" s="5" t="s">
        <v>8814</v>
      </c>
      <c r="C1252" s="5">
        <v>4</v>
      </c>
      <c r="D1252" s="23">
        <v>4760</v>
      </c>
      <c r="F1252" t="str">
        <f>MID(Tabla3[[#This Row],[DESCRIPCION]],1,10)</f>
        <v xml:space="preserve">235/45R19 </v>
      </c>
    </row>
    <row r="1253" spans="1:6" x14ac:dyDescent="0.3">
      <c r="A1253" s="5" t="s">
        <v>7663</v>
      </c>
      <c r="B1253" s="5" t="s">
        <v>7664</v>
      </c>
      <c r="C1253" s="5">
        <v>3</v>
      </c>
      <c r="D1253" s="23">
        <v>6580</v>
      </c>
      <c r="F1253" t="str">
        <f>MID(Tabla3[[#This Row],[DESCRIPCION]],1,10)</f>
        <v xml:space="preserve">265/45R21 </v>
      </c>
    </row>
    <row r="1254" spans="1:6" x14ac:dyDescent="0.3">
      <c r="A1254" s="5" t="s">
        <v>7885</v>
      </c>
      <c r="B1254" s="5" t="s">
        <v>7886</v>
      </c>
      <c r="C1254" s="5">
        <v>4</v>
      </c>
      <c r="D1254" s="23">
        <v>4640</v>
      </c>
      <c r="F1254" t="str">
        <f>MID(Tabla3[[#This Row],[DESCRIPCION]],1,10)</f>
        <v xml:space="preserve">215/75R15 </v>
      </c>
    </row>
    <row r="1255" spans="1:6" x14ac:dyDescent="0.3">
      <c r="A1255" s="5" t="s">
        <v>4324</v>
      </c>
      <c r="B1255" s="5" t="s">
        <v>8815</v>
      </c>
      <c r="C1255" s="5">
        <v>15</v>
      </c>
      <c r="D1255" s="23">
        <v>5440</v>
      </c>
      <c r="F1255" t="str">
        <f>MID(Tabla3[[#This Row],[DESCRIPCION]],1,10)</f>
        <v xml:space="preserve">235/55R19 </v>
      </c>
    </row>
    <row r="1256" spans="1:6" x14ac:dyDescent="0.3">
      <c r="A1256" s="5" t="s">
        <v>4325</v>
      </c>
      <c r="B1256" s="5" t="s">
        <v>4326</v>
      </c>
      <c r="C1256" s="5">
        <v>10</v>
      </c>
      <c r="D1256" s="23">
        <v>1960</v>
      </c>
      <c r="F1256" t="str">
        <f>MID(Tabla3[[#This Row],[DESCRIPCION]],1,10)</f>
        <v xml:space="preserve">165/65R14 </v>
      </c>
    </row>
    <row r="1257" spans="1:6" x14ac:dyDescent="0.3">
      <c r="A1257" s="5" t="s">
        <v>4327</v>
      </c>
      <c r="B1257" s="5" t="s">
        <v>4328</v>
      </c>
      <c r="C1257" s="5">
        <v>11</v>
      </c>
      <c r="D1257" s="23">
        <v>2530</v>
      </c>
      <c r="F1257" t="str">
        <f>MID(Tabla3[[#This Row],[DESCRIPCION]],1,10)</f>
        <v xml:space="preserve">175/65R15 </v>
      </c>
    </row>
    <row r="1258" spans="1:6" x14ac:dyDescent="0.3">
      <c r="A1258" s="5" t="s">
        <v>4329</v>
      </c>
      <c r="B1258" s="5" t="s">
        <v>4330</v>
      </c>
      <c r="C1258" s="5">
        <v>4</v>
      </c>
      <c r="D1258" s="23">
        <v>3360</v>
      </c>
      <c r="F1258" t="str">
        <f>MID(Tabla3[[#This Row],[DESCRIPCION]],1,10)</f>
        <v xml:space="preserve">205/45R16 </v>
      </c>
    </row>
    <row r="1259" spans="1:6" x14ac:dyDescent="0.3">
      <c r="A1259" s="5" t="s">
        <v>4331</v>
      </c>
      <c r="B1259" s="5" t="s">
        <v>4332</v>
      </c>
      <c r="C1259" s="5">
        <v>8</v>
      </c>
      <c r="D1259" s="23">
        <v>4620</v>
      </c>
      <c r="F1259" t="str">
        <f>MID(Tabla3[[#This Row],[DESCRIPCION]],1,10)</f>
        <v xml:space="preserve">255/60R17 </v>
      </c>
    </row>
    <row r="1260" spans="1:6" x14ac:dyDescent="0.3">
      <c r="A1260" s="5" t="s">
        <v>4333</v>
      </c>
      <c r="B1260" s="5" t="s">
        <v>4334</v>
      </c>
      <c r="C1260" s="5">
        <v>7</v>
      </c>
      <c r="D1260" s="23">
        <v>4620</v>
      </c>
      <c r="F1260" t="str">
        <f>MID(Tabla3[[#This Row],[DESCRIPCION]],1,10)</f>
        <v xml:space="preserve">275/45R19 </v>
      </c>
    </row>
    <row r="1261" spans="1:6" x14ac:dyDescent="0.3">
      <c r="A1261" s="5" t="s">
        <v>4335</v>
      </c>
      <c r="B1261" s="5" t="s">
        <v>4336</v>
      </c>
      <c r="C1261" s="5">
        <v>2</v>
      </c>
      <c r="D1261" s="23">
        <v>7920</v>
      </c>
      <c r="F1261" t="str">
        <f>MID(Tabla3[[#This Row],[DESCRIPCION]],1,10)</f>
        <v xml:space="preserve">235/30R20 </v>
      </c>
    </row>
    <row r="1262" spans="1:6" x14ac:dyDescent="0.3">
      <c r="A1262" s="24" t="s">
        <v>4337</v>
      </c>
      <c r="B1262" s="24" t="s">
        <v>4338</v>
      </c>
      <c r="C1262" s="24">
        <v>1</v>
      </c>
      <c r="D1262" s="25">
        <v>1910</v>
      </c>
      <c r="F1262" t="str">
        <f>MID(Tabla3[[#This Row],[DESCRIPCION]],1,10)</f>
        <v xml:space="preserve">265/65R17 </v>
      </c>
    </row>
    <row r="1263" spans="1:6" x14ac:dyDescent="0.3">
      <c r="A1263" s="5" t="s">
        <v>9436</v>
      </c>
      <c r="B1263" s="5" t="s">
        <v>9437</v>
      </c>
      <c r="C1263" s="5">
        <v>2</v>
      </c>
      <c r="D1263" s="23">
        <v>6190</v>
      </c>
      <c r="F1263" t="str">
        <f>MID(Tabla3[[#This Row],[DESCRIPCION]],1,10)</f>
        <v xml:space="preserve">275/45R21 </v>
      </c>
    </row>
    <row r="1264" spans="1:6" x14ac:dyDescent="0.3">
      <c r="A1264" s="5" t="s">
        <v>4339</v>
      </c>
      <c r="B1264" s="5" t="s">
        <v>4340</v>
      </c>
      <c r="C1264" s="5">
        <v>20</v>
      </c>
      <c r="D1264" s="23">
        <v>5480</v>
      </c>
      <c r="F1264" t="str">
        <f>MID(Tabla3[[#This Row],[DESCRIPCION]],1,10)</f>
        <v xml:space="preserve">245/40R19 </v>
      </c>
    </row>
    <row r="1265" spans="1:6" x14ac:dyDescent="0.3">
      <c r="A1265" s="5" t="s">
        <v>4341</v>
      </c>
      <c r="B1265" s="5" t="s">
        <v>4342</v>
      </c>
      <c r="C1265" s="5">
        <v>6</v>
      </c>
      <c r="D1265" s="23">
        <v>2180</v>
      </c>
      <c r="F1265" t="str">
        <f>MID(Tabla3[[#This Row],[DESCRIPCION]],1,10)</f>
        <v xml:space="preserve">225/65R17 </v>
      </c>
    </row>
    <row r="1266" spans="1:6" x14ac:dyDescent="0.3">
      <c r="A1266" s="5" t="s">
        <v>4343</v>
      </c>
      <c r="B1266" s="5" t="s">
        <v>4344</v>
      </c>
      <c r="C1266" s="5">
        <v>2</v>
      </c>
      <c r="D1266" s="23">
        <v>4620</v>
      </c>
      <c r="F1266" t="str">
        <f>MID(Tabla3[[#This Row],[DESCRIPCION]],1,10)</f>
        <v xml:space="preserve">275/35R20 </v>
      </c>
    </row>
    <row r="1267" spans="1:6" x14ac:dyDescent="0.3">
      <c r="A1267" s="5" t="s">
        <v>4345</v>
      </c>
      <c r="B1267" s="5" t="s">
        <v>4346</v>
      </c>
      <c r="C1267" s="5">
        <v>2</v>
      </c>
      <c r="D1267" s="23">
        <v>4180</v>
      </c>
      <c r="F1267" t="str">
        <f>MID(Tabla3[[#This Row],[DESCRIPCION]],1,10)</f>
        <v>35X 12.5R2</v>
      </c>
    </row>
    <row r="1268" spans="1:6" x14ac:dyDescent="0.3">
      <c r="A1268" s="5" t="s">
        <v>4347</v>
      </c>
      <c r="B1268" s="5" t="s">
        <v>4348</v>
      </c>
      <c r="C1268" s="5">
        <v>4</v>
      </c>
      <c r="D1268" s="23">
        <v>14460</v>
      </c>
      <c r="F1268" t="str">
        <f>MID(Tabla3[[#This Row],[DESCRIPCION]],1,10)</f>
        <v xml:space="preserve">335/25R22 </v>
      </c>
    </row>
    <row r="1269" spans="1:6" x14ac:dyDescent="0.3">
      <c r="A1269" s="5" t="s">
        <v>4349</v>
      </c>
      <c r="B1269" s="5" t="s">
        <v>4350</v>
      </c>
      <c r="C1269" s="5">
        <v>4</v>
      </c>
      <c r="D1269" s="23">
        <v>4000</v>
      </c>
      <c r="F1269" t="str">
        <f>MID(Tabla3[[#This Row],[DESCRIPCION]],1,10)</f>
        <v xml:space="preserve">245/70R16 </v>
      </c>
    </row>
    <row r="1270" spans="1:6" x14ac:dyDescent="0.3">
      <c r="A1270" s="5" t="s">
        <v>4351</v>
      </c>
      <c r="B1270" s="5" t="s">
        <v>4352</v>
      </c>
      <c r="C1270" s="5">
        <v>3</v>
      </c>
      <c r="D1270" s="23">
        <v>4490</v>
      </c>
      <c r="F1270" t="str">
        <f>MID(Tabla3[[#This Row],[DESCRIPCION]],1,10)</f>
        <v xml:space="preserve">265/35R18 </v>
      </c>
    </row>
    <row r="1271" spans="1:6" x14ac:dyDescent="0.3">
      <c r="A1271" s="5" t="s">
        <v>4353</v>
      </c>
      <c r="B1271" s="5" t="s">
        <v>4354</v>
      </c>
      <c r="C1271" s="5">
        <v>4</v>
      </c>
      <c r="D1271" s="23">
        <v>5150</v>
      </c>
      <c r="F1271" t="str">
        <f>MID(Tabla3[[#This Row],[DESCRIPCION]],1,10)</f>
        <v xml:space="preserve">285/75R16 </v>
      </c>
    </row>
    <row r="1272" spans="1:6" x14ac:dyDescent="0.3">
      <c r="A1272" s="5" t="s">
        <v>4621</v>
      </c>
      <c r="B1272" s="5" t="s">
        <v>4622</v>
      </c>
      <c r="C1272" s="5">
        <v>4</v>
      </c>
      <c r="D1272" s="23">
        <v>9110</v>
      </c>
      <c r="F1272" t="str">
        <f>MID(Tabla3[[#This Row],[DESCRIPCION]],1,10)</f>
        <v xml:space="preserve">275/35R20 </v>
      </c>
    </row>
    <row r="1273" spans="1:6" x14ac:dyDescent="0.3">
      <c r="A1273" s="5" t="s">
        <v>4355</v>
      </c>
      <c r="B1273" s="5" t="s">
        <v>4356</v>
      </c>
      <c r="C1273" s="5">
        <v>3</v>
      </c>
      <c r="D1273" s="23">
        <v>10150</v>
      </c>
      <c r="F1273" t="str">
        <f>MID(Tabla3[[#This Row],[DESCRIPCION]],1,10)</f>
        <v xml:space="preserve">275/40R20 </v>
      </c>
    </row>
    <row r="1274" spans="1:6" x14ac:dyDescent="0.3">
      <c r="A1274" s="5" t="s">
        <v>4623</v>
      </c>
      <c r="B1274" s="5" t="s">
        <v>4624</v>
      </c>
      <c r="C1274" s="5">
        <v>8</v>
      </c>
      <c r="D1274" s="23">
        <v>4700</v>
      </c>
      <c r="F1274" t="str">
        <f>MID(Tabla3[[#This Row],[DESCRIPCION]],1,10)</f>
        <v xml:space="preserve">265/65R17 </v>
      </c>
    </row>
    <row r="1275" spans="1:6" x14ac:dyDescent="0.3">
      <c r="A1275" s="5" t="s">
        <v>4357</v>
      </c>
      <c r="B1275" s="5" t="s">
        <v>4358</v>
      </c>
      <c r="C1275" s="5">
        <v>8</v>
      </c>
      <c r="D1275" s="23">
        <v>4450</v>
      </c>
      <c r="F1275" t="str">
        <f>MID(Tabla3[[#This Row],[DESCRIPCION]],1,10)</f>
        <v xml:space="preserve">265/70R17 </v>
      </c>
    </row>
    <row r="1276" spans="1:6" x14ac:dyDescent="0.3">
      <c r="A1276" s="5" t="s">
        <v>7887</v>
      </c>
      <c r="B1276" s="5" t="s">
        <v>7888</v>
      </c>
      <c r="C1276" s="5">
        <v>20</v>
      </c>
      <c r="D1276" s="23">
        <v>840</v>
      </c>
      <c r="F1276" t="str">
        <f>MID(Tabla3[[#This Row],[DESCRIPCION]],1,10)</f>
        <v xml:space="preserve">185/65R14 </v>
      </c>
    </row>
    <row r="1277" spans="1:6" x14ac:dyDescent="0.3">
      <c r="A1277" s="5" t="s">
        <v>4359</v>
      </c>
      <c r="B1277" s="5" t="s">
        <v>4360</v>
      </c>
      <c r="C1277" s="5">
        <v>20</v>
      </c>
      <c r="D1277" s="23">
        <v>6770</v>
      </c>
      <c r="F1277" t="str">
        <f>MID(Tabla3[[#This Row],[DESCRIPCION]],1,10)</f>
        <v xml:space="preserve">255/45R20 </v>
      </c>
    </row>
    <row r="1278" spans="1:6" x14ac:dyDescent="0.3">
      <c r="A1278" s="5" t="s">
        <v>9153</v>
      </c>
      <c r="B1278" s="5" t="s">
        <v>9154</v>
      </c>
      <c r="C1278" s="5">
        <v>1</v>
      </c>
      <c r="D1278" s="23">
        <v>2500</v>
      </c>
      <c r="F1278" t="str">
        <f>MID(Tabla3[[#This Row],[DESCRIPCION]],1,10)</f>
        <v xml:space="preserve">225/40R18 </v>
      </c>
    </row>
    <row r="1279" spans="1:6" x14ac:dyDescent="0.3">
      <c r="A1279" s="5" t="s">
        <v>4535</v>
      </c>
      <c r="B1279" s="5" t="s">
        <v>4536</v>
      </c>
      <c r="C1279" s="5">
        <v>2</v>
      </c>
      <c r="D1279" s="23">
        <v>6640</v>
      </c>
      <c r="F1279" t="str">
        <f>MID(Tabla3[[#This Row],[DESCRIPCION]],1,10)</f>
        <v xml:space="preserve">245/40R18 </v>
      </c>
    </row>
    <row r="1280" spans="1:6" x14ac:dyDescent="0.3">
      <c r="A1280" s="5" t="s">
        <v>8370</v>
      </c>
      <c r="B1280" s="5" t="s">
        <v>8371</v>
      </c>
      <c r="C1280" s="5">
        <v>4</v>
      </c>
      <c r="D1280" s="23">
        <v>3200</v>
      </c>
      <c r="F1280" t="str">
        <f>MID(Tabla3[[#This Row],[DESCRIPCION]],1,10)</f>
        <v xml:space="preserve">235/55R20 </v>
      </c>
    </row>
    <row r="1281" spans="1:6" x14ac:dyDescent="0.3">
      <c r="A1281" s="5" t="s">
        <v>4361</v>
      </c>
      <c r="B1281" s="5" t="s">
        <v>4362</v>
      </c>
      <c r="C1281" s="5">
        <v>3</v>
      </c>
      <c r="D1281" s="23">
        <v>10090</v>
      </c>
      <c r="F1281" t="str">
        <f>MID(Tabla3[[#This Row],[DESCRIPCION]],1,10)</f>
        <v xml:space="preserve">315/30R22 </v>
      </c>
    </row>
    <row r="1282" spans="1:6" x14ac:dyDescent="0.3">
      <c r="A1282" s="24" t="s">
        <v>7665</v>
      </c>
      <c r="B1282" s="24" t="s">
        <v>7666</v>
      </c>
      <c r="C1282" s="24">
        <v>2</v>
      </c>
      <c r="D1282" s="25">
        <v>9960</v>
      </c>
      <c r="F1282" t="str">
        <f>MID(Tabla3[[#This Row],[DESCRIPCION]],1,10)</f>
        <v xml:space="preserve">245/30R20 </v>
      </c>
    </row>
    <row r="1283" spans="1:6" x14ac:dyDescent="0.3">
      <c r="A1283" s="5" t="s">
        <v>9691</v>
      </c>
      <c r="B1283" s="5" t="s">
        <v>9692</v>
      </c>
      <c r="C1283" s="5">
        <v>4</v>
      </c>
      <c r="D1283" s="23">
        <v>3170</v>
      </c>
      <c r="F1283" t="str">
        <f>MID(Tabla3[[#This Row],[DESCRIPCION]],1,10)</f>
        <v xml:space="preserve">245/60R18 </v>
      </c>
    </row>
    <row r="1284" spans="1:6" x14ac:dyDescent="0.3">
      <c r="A1284" s="5" t="s">
        <v>8816</v>
      </c>
      <c r="B1284" s="5" t="s">
        <v>9155</v>
      </c>
      <c r="C1284" s="5">
        <v>6</v>
      </c>
      <c r="D1284" s="23">
        <v>2450</v>
      </c>
      <c r="F1284" t="str">
        <f>MID(Tabla3[[#This Row],[DESCRIPCION]],1,10)</f>
        <v xml:space="preserve">215/55R17 </v>
      </c>
    </row>
    <row r="1285" spans="1:6" x14ac:dyDescent="0.3">
      <c r="A1285" s="5" t="s">
        <v>4363</v>
      </c>
      <c r="B1285" s="5" t="s">
        <v>4364</v>
      </c>
      <c r="C1285" s="5">
        <v>5</v>
      </c>
      <c r="D1285" s="23">
        <v>1690</v>
      </c>
      <c r="F1285" t="str">
        <f>MID(Tabla3[[#This Row],[DESCRIPCION]],1,10)</f>
        <v xml:space="preserve">185/60R14 </v>
      </c>
    </row>
    <row r="1286" spans="1:6" x14ac:dyDescent="0.3">
      <c r="A1286" s="5" t="s">
        <v>7889</v>
      </c>
      <c r="B1286" s="5" t="s">
        <v>7890</v>
      </c>
      <c r="C1286" s="5">
        <v>4</v>
      </c>
      <c r="D1286" s="23">
        <v>5420</v>
      </c>
      <c r="F1286" t="str">
        <f>MID(Tabla3[[#This Row],[DESCRIPCION]],1,10)</f>
        <v xml:space="preserve">275/60R20 </v>
      </c>
    </row>
    <row r="1287" spans="1:6" x14ac:dyDescent="0.3">
      <c r="A1287" s="5" t="s">
        <v>7667</v>
      </c>
      <c r="B1287" s="5" t="s">
        <v>8817</v>
      </c>
      <c r="C1287" s="5">
        <v>4</v>
      </c>
      <c r="D1287" s="23">
        <v>1790</v>
      </c>
      <c r="F1287" t="str">
        <f>MID(Tabla3[[#This Row],[DESCRIPCION]],1,10)</f>
        <v xml:space="preserve">155/70R14 </v>
      </c>
    </row>
    <row r="1288" spans="1:6" x14ac:dyDescent="0.3">
      <c r="A1288" s="5" t="s">
        <v>7668</v>
      </c>
      <c r="B1288" s="5" t="s">
        <v>7669</v>
      </c>
      <c r="C1288" s="5">
        <v>4</v>
      </c>
      <c r="D1288" s="23">
        <v>7460</v>
      </c>
      <c r="F1288" t="str">
        <f>MID(Tabla3[[#This Row],[DESCRIPCION]],1,10)</f>
        <v xml:space="preserve">255/40R19 </v>
      </c>
    </row>
    <row r="1289" spans="1:6" x14ac:dyDescent="0.3">
      <c r="A1289" s="5" t="s">
        <v>9693</v>
      </c>
      <c r="B1289" s="5" t="s">
        <v>9694</v>
      </c>
      <c r="C1289" s="5">
        <v>2</v>
      </c>
      <c r="D1289" s="23">
        <v>17970</v>
      </c>
      <c r="F1289" t="str">
        <f>MID(Tabla3[[#This Row],[DESCRIPCION]],1,10)</f>
        <v xml:space="preserve">315/30R21 </v>
      </c>
    </row>
    <row r="1290" spans="1:6" x14ac:dyDescent="0.3">
      <c r="A1290" s="5" t="s">
        <v>4365</v>
      </c>
      <c r="B1290" s="5" t="s">
        <v>9156</v>
      </c>
      <c r="C1290" s="5">
        <v>1</v>
      </c>
      <c r="D1290" s="23">
        <v>1850</v>
      </c>
      <c r="F1290" t="str">
        <f>MID(Tabla3[[#This Row],[DESCRIPCION]],1,10)</f>
        <v xml:space="preserve">215/75R15 </v>
      </c>
    </row>
    <row r="1291" spans="1:6" x14ac:dyDescent="0.3">
      <c r="A1291" s="5" t="s">
        <v>4366</v>
      </c>
      <c r="B1291" s="5" t="s">
        <v>4367</v>
      </c>
      <c r="C1291" s="5">
        <v>4</v>
      </c>
      <c r="D1291" s="23">
        <v>3230</v>
      </c>
      <c r="F1291" t="str">
        <f>MID(Tabla3[[#This Row],[DESCRIPCION]],1,10)</f>
        <v>31X/10.5R1</v>
      </c>
    </row>
    <row r="1292" spans="1:6" x14ac:dyDescent="0.3">
      <c r="A1292" s="5" t="s">
        <v>4368</v>
      </c>
      <c r="B1292" s="5" t="s">
        <v>4369</v>
      </c>
      <c r="C1292" s="5">
        <v>20</v>
      </c>
      <c r="D1292" s="23">
        <v>5110</v>
      </c>
      <c r="F1292" t="str">
        <f>MID(Tabla3[[#This Row],[DESCRIPCION]],1,10)</f>
        <v xml:space="preserve">285/45R22 </v>
      </c>
    </row>
    <row r="1293" spans="1:6" x14ac:dyDescent="0.3">
      <c r="A1293" s="5" t="s">
        <v>4370</v>
      </c>
      <c r="B1293" s="5" t="s">
        <v>9157</v>
      </c>
      <c r="C1293" s="5">
        <v>1</v>
      </c>
      <c r="D1293" s="23">
        <v>1520</v>
      </c>
      <c r="F1293" t="str">
        <f>MID(Tabla3[[#This Row],[DESCRIPCION]],1,10)</f>
        <v xml:space="preserve">245/40R17 </v>
      </c>
    </row>
    <row r="1294" spans="1:6" x14ac:dyDescent="0.3">
      <c r="A1294" s="5" t="s">
        <v>8818</v>
      </c>
      <c r="B1294" s="5" t="s">
        <v>8819</v>
      </c>
      <c r="C1294" s="5">
        <v>4</v>
      </c>
      <c r="D1294" s="23">
        <v>5110</v>
      </c>
      <c r="F1294" t="str">
        <f>MID(Tabla3[[#This Row],[DESCRIPCION]],1,10)</f>
        <v xml:space="preserve">255/55R19 </v>
      </c>
    </row>
    <row r="1295" spans="1:6" x14ac:dyDescent="0.3">
      <c r="A1295" s="5" t="s">
        <v>4371</v>
      </c>
      <c r="B1295" s="5" t="s">
        <v>4372</v>
      </c>
      <c r="C1295" s="5">
        <v>2</v>
      </c>
      <c r="D1295" s="23">
        <v>5950</v>
      </c>
      <c r="F1295" t="str">
        <f>MID(Tabla3[[#This Row],[DESCRIPCION]],1,10)</f>
        <v xml:space="preserve">245/45R18 </v>
      </c>
    </row>
    <row r="1296" spans="1:6" x14ac:dyDescent="0.3">
      <c r="A1296" s="5" t="s">
        <v>4373</v>
      </c>
      <c r="B1296" s="5" t="s">
        <v>4374</v>
      </c>
      <c r="C1296" s="5">
        <v>4</v>
      </c>
      <c r="D1296" s="23">
        <v>8500</v>
      </c>
      <c r="F1296" t="str">
        <f>MID(Tabla3[[#This Row],[DESCRIPCION]],1,10)</f>
        <v xml:space="preserve">265/35R18 </v>
      </c>
    </row>
    <row r="1297" spans="1:6" x14ac:dyDescent="0.3">
      <c r="A1297" s="5" t="s">
        <v>7670</v>
      </c>
      <c r="B1297" s="5" t="s">
        <v>8820</v>
      </c>
      <c r="C1297" s="5">
        <v>10</v>
      </c>
      <c r="D1297" s="23">
        <v>5840</v>
      </c>
      <c r="F1297" t="str">
        <f>MID(Tabla3[[#This Row],[DESCRIPCION]],1,10)</f>
        <v xml:space="preserve">225/45R18 </v>
      </c>
    </row>
    <row r="1298" spans="1:6" x14ac:dyDescent="0.3">
      <c r="A1298" s="5" t="s">
        <v>4375</v>
      </c>
      <c r="B1298" s="5" t="s">
        <v>4376</v>
      </c>
      <c r="C1298" s="5">
        <v>4</v>
      </c>
      <c r="D1298" s="23">
        <v>10640</v>
      </c>
      <c r="F1298" t="str">
        <f>MID(Tabla3[[#This Row],[DESCRIPCION]],1,10)</f>
        <v xml:space="preserve">265/35R19 </v>
      </c>
    </row>
    <row r="1299" spans="1:6" x14ac:dyDescent="0.3">
      <c r="A1299" s="5" t="s">
        <v>4377</v>
      </c>
      <c r="B1299" s="5" t="s">
        <v>4378</v>
      </c>
      <c r="C1299" s="5">
        <v>1</v>
      </c>
      <c r="D1299" s="23">
        <v>8000</v>
      </c>
      <c r="F1299" t="str">
        <f>MID(Tabla3[[#This Row],[DESCRIPCION]],1,10)</f>
        <v xml:space="preserve">245/35R20 </v>
      </c>
    </row>
    <row r="1300" spans="1:6" x14ac:dyDescent="0.3">
      <c r="A1300" s="5" t="s">
        <v>4379</v>
      </c>
      <c r="B1300" s="5" t="s">
        <v>4380</v>
      </c>
      <c r="C1300" s="5">
        <v>3</v>
      </c>
      <c r="D1300" s="23">
        <v>11340</v>
      </c>
      <c r="F1300" t="str">
        <f>MID(Tabla3[[#This Row],[DESCRIPCION]],1,10)</f>
        <v xml:space="preserve">275/35R19 </v>
      </c>
    </row>
    <row r="1301" spans="1:6" x14ac:dyDescent="0.3">
      <c r="A1301" s="5" t="s">
        <v>9695</v>
      </c>
      <c r="B1301" s="5" t="s">
        <v>9696</v>
      </c>
      <c r="C1301" s="5">
        <v>2</v>
      </c>
      <c r="D1301" s="23">
        <v>11530</v>
      </c>
      <c r="F1301" t="str">
        <f>MID(Tabla3[[#This Row],[DESCRIPCION]],1,10)</f>
        <v xml:space="preserve">295/25R21 </v>
      </c>
    </row>
    <row r="1302" spans="1:6" x14ac:dyDescent="0.3">
      <c r="A1302" s="24" t="s">
        <v>4381</v>
      </c>
      <c r="B1302" s="24" t="s">
        <v>4382</v>
      </c>
      <c r="C1302" s="24">
        <v>20</v>
      </c>
      <c r="D1302" s="25">
        <v>1950</v>
      </c>
      <c r="F1302" t="str">
        <f>MID(Tabla3[[#This Row],[DESCRIPCION]],1,10)</f>
        <v xml:space="preserve">175/70R14 </v>
      </c>
    </row>
    <row r="1303" spans="1:6" x14ac:dyDescent="0.3">
      <c r="A1303" s="5" t="s">
        <v>4383</v>
      </c>
      <c r="B1303" s="5" t="s">
        <v>4384</v>
      </c>
      <c r="C1303" s="5">
        <v>4</v>
      </c>
      <c r="D1303" s="23">
        <v>11150</v>
      </c>
      <c r="F1303" t="str">
        <f>MID(Tabla3[[#This Row],[DESCRIPCION]],1,10)</f>
        <v xml:space="preserve">275/35R20 </v>
      </c>
    </row>
    <row r="1304" spans="1:6" x14ac:dyDescent="0.3">
      <c r="A1304" s="5" t="s">
        <v>4385</v>
      </c>
      <c r="B1304" s="5" t="s">
        <v>4386</v>
      </c>
      <c r="C1304" s="5">
        <v>4</v>
      </c>
      <c r="D1304" s="23">
        <v>10050</v>
      </c>
      <c r="F1304" t="str">
        <f>MID(Tabla3[[#This Row],[DESCRIPCION]],1,10)</f>
        <v xml:space="preserve">295/40R19 </v>
      </c>
    </row>
    <row r="1305" spans="1:6" x14ac:dyDescent="0.3">
      <c r="A1305" s="5" t="s">
        <v>8070</v>
      </c>
      <c r="B1305" s="5" t="s">
        <v>8071</v>
      </c>
      <c r="C1305" s="5">
        <v>6</v>
      </c>
      <c r="D1305" s="23">
        <v>2440</v>
      </c>
      <c r="F1305" t="str">
        <f>MID(Tabla3[[#This Row],[DESCRIPCION]],1,10)</f>
        <v xml:space="preserve">225/45R17 </v>
      </c>
    </row>
    <row r="1306" spans="1:6" x14ac:dyDescent="0.3">
      <c r="A1306" s="5" t="s">
        <v>4387</v>
      </c>
      <c r="B1306" s="5" t="s">
        <v>4388</v>
      </c>
      <c r="C1306" s="5">
        <v>1</v>
      </c>
      <c r="D1306" s="23">
        <v>4130</v>
      </c>
      <c r="F1306" t="str">
        <f>MID(Tabla3[[#This Row],[DESCRIPCION]],1,10)</f>
        <v xml:space="preserve">205/50R17 </v>
      </c>
    </row>
    <row r="1307" spans="1:6" x14ac:dyDescent="0.3">
      <c r="A1307" s="5" t="s">
        <v>9158</v>
      </c>
      <c r="B1307" s="5" t="s">
        <v>9159</v>
      </c>
      <c r="C1307" s="5">
        <v>20</v>
      </c>
      <c r="D1307" s="23">
        <v>3290</v>
      </c>
      <c r="F1307" t="str">
        <f>MID(Tabla3[[#This Row],[DESCRIPCION]],1,10)</f>
        <v xml:space="preserve">225/55R19 </v>
      </c>
    </row>
    <row r="1308" spans="1:6" x14ac:dyDescent="0.3">
      <c r="A1308" s="5" t="s">
        <v>4537</v>
      </c>
      <c r="B1308" s="5" t="s">
        <v>8821</v>
      </c>
      <c r="C1308" s="5">
        <v>4</v>
      </c>
      <c r="D1308" s="23">
        <v>3300</v>
      </c>
      <c r="F1308" t="str">
        <f>MID(Tabla3[[#This Row],[DESCRIPCION]],1,10)</f>
        <v xml:space="preserve">235/60R18 </v>
      </c>
    </row>
    <row r="1309" spans="1:6" x14ac:dyDescent="0.3">
      <c r="A1309" s="5" t="s">
        <v>4389</v>
      </c>
      <c r="B1309" s="5" t="s">
        <v>4390</v>
      </c>
      <c r="C1309" s="5">
        <v>20</v>
      </c>
      <c r="D1309" s="23">
        <v>3350</v>
      </c>
      <c r="F1309" t="str">
        <f>MID(Tabla3[[#This Row],[DESCRIPCION]],1,10)</f>
        <v xml:space="preserve">215/40R18 </v>
      </c>
    </row>
    <row r="1310" spans="1:6" x14ac:dyDescent="0.3">
      <c r="A1310" s="5" t="s">
        <v>4391</v>
      </c>
      <c r="B1310" s="5" t="s">
        <v>9160</v>
      </c>
      <c r="C1310" s="5">
        <v>4</v>
      </c>
      <c r="D1310" s="23">
        <v>7030</v>
      </c>
      <c r="F1310" t="str">
        <f>MID(Tabla3[[#This Row],[DESCRIPCION]],1,10)</f>
        <v xml:space="preserve">255/35R20 </v>
      </c>
    </row>
    <row r="1311" spans="1:6" x14ac:dyDescent="0.3">
      <c r="A1311" s="5" t="s">
        <v>4392</v>
      </c>
      <c r="B1311" s="5" t="s">
        <v>4393</v>
      </c>
      <c r="C1311" s="5">
        <v>2</v>
      </c>
      <c r="D1311" s="23">
        <v>4670</v>
      </c>
      <c r="F1311" t="str">
        <f>MID(Tabla3[[#This Row],[DESCRIPCION]],1,10)</f>
        <v xml:space="preserve">255/45R18 </v>
      </c>
    </row>
    <row r="1312" spans="1:6" x14ac:dyDescent="0.3">
      <c r="A1312" s="5" t="s">
        <v>4394</v>
      </c>
      <c r="B1312" s="5" t="s">
        <v>4395</v>
      </c>
      <c r="C1312" s="5">
        <v>9</v>
      </c>
      <c r="D1312" s="23">
        <v>4110</v>
      </c>
      <c r="F1312" t="str">
        <f>MID(Tabla3[[#This Row],[DESCRIPCION]],1,10)</f>
        <v xml:space="preserve">255/55R19 </v>
      </c>
    </row>
    <row r="1313" spans="1:6" x14ac:dyDescent="0.3">
      <c r="A1313" s="5" t="s">
        <v>4396</v>
      </c>
      <c r="B1313" s="5" t="s">
        <v>4397</v>
      </c>
      <c r="C1313" s="5">
        <v>5</v>
      </c>
      <c r="D1313" s="23">
        <v>3640</v>
      </c>
      <c r="F1313" t="str">
        <f>MID(Tabla3[[#This Row],[DESCRIPCION]],1,10)</f>
        <v xml:space="preserve">225/75R16 </v>
      </c>
    </row>
    <row r="1314" spans="1:6" x14ac:dyDescent="0.3">
      <c r="A1314" s="5" t="s">
        <v>4398</v>
      </c>
      <c r="B1314" s="5" t="s">
        <v>4399</v>
      </c>
      <c r="C1314" s="5">
        <v>5</v>
      </c>
      <c r="D1314" s="23">
        <v>2940</v>
      </c>
      <c r="F1314" t="str">
        <f>MID(Tabla3[[#This Row],[DESCRIPCION]],1,10)</f>
        <v xml:space="preserve">205/60R13 </v>
      </c>
    </row>
    <row r="1315" spans="1:6" x14ac:dyDescent="0.3">
      <c r="A1315" s="5" t="s">
        <v>4400</v>
      </c>
      <c r="B1315" s="5" t="s">
        <v>4401</v>
      </c>
      <c r="C1315" s="5">
        <v>7</v>
      </c>
      <c r="D1315" s="23">
        <v>4250</v>
      </c>
      <c r="F1315" t="str">
        <f>MID(Tabla3[[#This Row],[DESCRIPCION]],1,10)</f>
        <v xml:space="preserve">225/55R17 </v>
      </c>
    </row>
    <row r="1316" spans="1:6" x14ac:dyDescent="0.3">
      <c r="A1316" s="5" t="s">
        <v>4402</v>
      </c>
      <c r="B1316" s="5" t="s">
        <v>4403</v>
      </c>
      <c r="C1316" s="5">
        <v>2</v>
      </c>
      <c r="D1316" s="23">
        <v>5530</v>
      </c>
      <c r="F1316" t="str">
        <f>MID(Tabla3[[#This Row],[DESCRIPCION]],1,10)</f>
        <v xml:space="preserve">285/30R20 </v>
      </c>
    </row>
    <row r="1317" spans="1:6" x14ac:dyDescent="0.3">
      <c r="A1317" s="5" t="s">
        <v>4404</v>
      </c>
      <c r="B1317" s="5" t="s">
        <v>4405</v>
      </c>
      <c r="C1317" s="5">
        <v>3</v>
      </c>
      <c r="D1317" s="23">
        <v>2250</v>
      </c>
      <c r="F1317" t="str">
        <f>MID(Tabla3[[#This Row],[DESCRIPCION]],1,10)</f>
        <v xml:space="preserve">185/60R13 </v>
      </c>
    </row>
    <row r="1318" spans="1:6" x14ac:dyDescent="0.3">
      <c r="A1318" s="5" t="s">
        <v>4625</v>
      </c>
      <c r="B1318" s="5" t="s">
        <v>4626</v>
      </c>
      <c r="C1318" s="5">
        <v>3</v>
      </c>
      <c r="D1318" s="23">
        <v>3300</v>
      </c>
      <c r="F1318" t="str">
        <f>MID(Tabla3[[#This Row],[DESCRIPCION]],1,10)</f>
        <v xml:space="preserve">205/45R17 </v>
      </c>
    </row>
    <row r="1319" spans="1:6" x14ac:dyDescent="0.3">
      <c r="A1319" s="5" t="s">
        <v>4406</v>
      </c>
      <c r="B1319" s="5" t="s">
        <v>8822</v>
      </c>
      <c r="C1319" s="5">
        <v>20</v>
      </c>
      <c r="D1319" s="23">
        <v>3950</v>
      </c>
      <c r="F1319" t="str">
        <f>MID(Tabla3[[#This Row],[DESCRIPCION]],1,10)</f>
        <v xml:space="preserve">225/45R17 </v>
      </c>
    </row>
    <row r="1320" spans="1:6" x14ac:dyDescent="0.3">
      <c r="A1320" s="5" t="s">
        <v>4407</v>
      </c>
      <c r="B1320" s="5" t="s">
        <v>4408</v>
      </c>
      <c r="C1320" s="5">
        <v>6</v>
      </c>
      <c r="D1320" s="23">
        <v>4690</v>
      </c>
      <c r="F1320" t="str">
        <f>MID(Tabla3[[#This Row],[DESCRIPCION]],1,10)</f>
        <v xml:space="preserve">225/40R18 </v>
      </c>
    </row>
    <row r="1321" spans="1:6" x14ac:dyDescent="0.3">
      <c r="A1321" s="5" t="s">
        <v>4409</v>
      </c>
      <c r="B1321" s="5" t="s">
        <v>4410</v>
      </c>
      <c r="C1321" s="5">
        <v>20</v>
      </c>
      <c r="D1321" s="23">
        <v>4520</v>
      </c>
      <c r="F1321" t="str">
        <f>MID(Tabla3[[#This Row],[DESCRIPCION]],1,10)</f>
        <v xml:space="preserve">205/65R16 </v>
      </c>
    </row>
    <row r="1322" spans="1:6" x14ac:dyDescent="0.3">
      <c r="A1322" s="24" t="s">
        <v>9161</v>
      </c>
      <c r="B1322" s="24" t="s">
        <v>9162</v>
      </c>
      <c r="C1322" s="24">
        <v>2</v>
      </c>
      <c r="D1322" s="25">
        <v>3760</v>
      </c>
      <c r="F1322" t="str">
        <f>MID(Tabla3[[#This Row],[DESCRIPCION]],1,10)</f>
        <v xml:space="preserve">235/40R19 </v>
      </c>
    </row>
    <row r="1323" spans="1:6" x14ac:dyDescent="0.3">
      <c r="A1323" s="5" t="s">
        <v>4538</v>
      </c>
      <c r="B1323" s="5" t="s">
        <v>4539</v>
      </c>
      <c r="C1323" s="5">
        <v>6</v>
      </c>
      <c r="D1323" s="23">
        <v>2730</v>
      </c>
      <c r="F1323" t="str">
        <f>MID(Tabla3[[#This Row],[DESCRIPCION]],1,10)</f>
        <v xml:space="preserve">265/65R17 </v>
      </c>
    </row>
    <row r="1324" spans="1:6" x14ac:dyDescent="0.3">
      <c r="A1324" s="5" t="s">
        <v>4411</v>
      </c>
      <c r="B1324" s="5" t="s">
        <v>4412</v>
      </c>
      <c r="C1324" s="5">
        <v>3</v>
      </c>
      <c r="D1324" s="23">
        <v>4050</v>
      </c>
      <c r="F1324" t="str">
        <f>MID(Tabla3[[#This Row],[DESCRIPCION]],1,10)</f>
        <v xml:space="preserve">285/60R18 </v>
      </c>
    </row>
    <row r="1325" spans="1:6" x14ac:dyDescent="0.3">
      <c r="A1325" s="5" t="s">
        <v>4413</v>
      </c>
      <c r="B1325" s="5" t="s">
        <v>4414</v>
      </c>
      <c r="C1325" s="5">
        <v>4</v>
      </c>
      <c r="D1325" s="23">
        <v>4820</v>
      </c>
      <c r="F1325" t="str">
        <f>MID(Tabla3[[#This Row],[DESCRIPCION]],1,10)</f>
        <v xml:space="preserve">285/50R20 </v>
      </c>
    </row>
    <row r="1326" spans="1:6" x14ac:dyDescent="0.3">
      <c r="A1326" s="5" t="s">
        <v>8372</v>
      </c>
      <c r="B1326" s="5" t="s">
        <v>8823</v>
      </c>
      <c r="C1326" s="5">
        <v>5</v>
      </c>
      <c r="D1326" s="23">
        <v>10150</v>
      </c>
      <c r="F1326" t="str">
        <f>MID(Tabla3[[#This Row],[DESCRIPCION]],1,10)</f>
        <v xml:space="preserve">315/30R22 </v>
      </c>
    </row>
    <row r="1327" spans="1:6" x14ac:dyDescent="0.3">
      <c r="A1327" s="5" t="s">
        <v>4415</v>
      </c>
      <c r="B1327" s="5" t="s">
        <v>4416</v>
      </c>
      <c r="C1327" s="5">
        <v>10</v>
      </c>
      <c r="D1327" s="23">
        <v>7250</v>
      </c>
      <c r="F1327" t="str">
        <f>MID(Tabla3[[#This Row],[DESCRIPCION]],1,10)</f>
        <v xml:space="preserve">285/45R20 </v>
      </c>
    </row>
    <row r="1328" spans="1:6" x14ac:dyDescent="0.3">
      <c r="A1328" s="5" t="s">
        <v>4417</v>
      </c>
      <c r="B1328" s="5" t="s">
        <v>4418</v>
      </c>
      <c r="C1328" s="5">
        <v>1</v>
      </c>
      <c r="D1328" s="23">
        <v>1470</v>
      </c>
      <c r="F1328" t="str">
        <f>MID(Tabla3[[#This Row],[DESCRIPCION]],1,10)</f>
        <v>185/R14 Br</v>
      </c>
    </row>
    <row r="1329" spans="1:6" x14ac:dyDescent="0.3">
      <c r="A1329" s="5" t="s">
        <v>4419</v>
      </c>
      <c r="B1329" s="5" t="s">
        <v>4420</v>
      </c>
      <c r="C1329" s="5">
        <v>1</v>
      </c>
      <c r="D1329" s="23">
        <v>5200</v>
      </c>
      <c r="F1329" t="str">
        <f>MID(Tabla3[[#This Row],[DESCRIPCION]],1,10)</f>
        <v xml:space="preserve">225/45R18 </v>
      </c>
    </row>
    <row r="1330" spans="1:6" x14ac:dyDescent="0.3">
      <c r="A1330" s="5" t="s">
        <v>4421</v>
      </c>
      <c r="B1330" s="5" t="s">
        <v>4422</v>
      </c>
      <c r="C1330" s="5">
        <v>17</v>
      </c>
      <c r="D1330" s="23">
        <v>5690</v>
      </c>
      <c r="F1330" t="str">
        <f>MID(Tabla3[[#This Row],[DESCRIPCION]],1,10)</f>
        <v xml:space="preserve">225/45R19 </v>
      </c>
    </row>
    <row r="1331" spans="1:6" x14ac:dyDescent="0.3">
      <c r="A1331" s="5" t="s">
        <v>9697</v>
      </c>
      <c r="B1331" s="5" t="s">
        <v>9698</v>
      </c>
      <c r="C1331" s="5">
        <v>4</v>
      </c>
      <c r="D1331" s="23">
        <v>2190</v>
      </c>
      <c r="F1331" t="str">
        <f>MID(Tabla3[[#This Row],[DESCRIPCION]],1,10)</f>
        <v xml:space="preserve">205/60R16 </v>
      </c>
    </row>
    <row r="1332" spans="1:6" x14ac:dyDescent="0.3">
      <c r="A1332" s="5" t="s">
        <v>4423</v>
      </c>
      <c r="B1332" s="5" t="s">
        <v>4424</v>
      </c>
      <c r="C1332" s="5">
        <v>20</v>
      </c>
      <c r="D1332" s="23">
        <v>2880</v>
      </c>
      <c r="F1332" t="str">
        <f>MID(Tabla3[[#This Row],[DESCRIPCION]],1,10)</f>
        <v xml:space="preserve">215/55R17 </v>
      </c>
    </row>
    <row r="1333" spans="1:6" x14ac:dyDescent="0.3">
      <c r="A1333" s="5" t="s">
        <v>8824</v>
      </c>
      <c r="B1333" s="5" t="s">
        <v>9438</v>
      </c>
      <c r="C1333" s="5">
        <v>8</v>
      </c>
      <c r="D1333" s="23">
        <v>5260</v>
      </c>
      <c r="F1333" t="str">
        <f>MID(Tabla3[[#This Row],[DESCRIPCION]],1,10)</f>
        <v xml:space="preserve">225/45R18 </v>
      </c>
    </row>
    <row r="1334" spans="1:6" x14ac:dyDescent="0.3">
      <c r="A1334" s="5" t="s">
        <v>8825</v>
      </c>
      <c r="B1334" s="5" t="s">
        <v>8826</v>
      </c>
      <c r="C1334" s="5">
        <v>20</v>
      </c>
      <c r="D1334" s="23">
        <v>2610</v>
      </c>
      <c r="F1334" t="str">
        <f>MID(Tabla3[[#This Row],[DESCRIPCION]],1,10)</f>
        <v xml:space="preserve">245/60R18 </v>
      </c>
    </row>
    <row r="1335" spans="1:6" x14ac:dyDescent="0.3">
      <c r="A1335" s="5" t="s">
        <v>7671</v>
      </c>
      <c r="B1335" s="5" t="s">
        <v>7672</v>
      </c>
      <c r="C1335" s="5">
        <v>4</v>
      </c>
      <c r="D1335" s="23">
        <v>7980</v>
      </c>
      <c r="F1335" t="str">
        <f>MID(Tabla3[[#This Row],[DESCRIPCION]],1,10)</f>
        <v xml:space="preserve">285/40R22 </v>
      </c>
    </row>
    <row r="1336" spans="1:6" x14ac:dyDescent="0.3">
      <c r="A1336" s="5" t="s">
        <v>4425</v>
      </c>
      <c r="B1336" s="5" t="s">
        <v>8827</v>
      </c>
      <c r="C1336" s="5">
        <v>20</v>
      </c>
      <c r="D1336" s="23">
        <v>3160</v>
      </c>
      <c r="F1336" t="str">
        <f>MID(Tabla3[[#This Row],[DESCRIPCION]],1,10)</f>
        <v xml:space="preserve">225/45R18 </v>
      </c>
    </row>
    <row r="1337" spans="1:6" x14ac:dyDescent="0.3">
      <c r="A1337" s="5" t="s">
        <v>4426</v>
      </c>
      <c r="B1337" s="5" t="s">
        <v>4427</v>
      </c>
      <c r="C1337" s="5">
        <v>1</v>
      </c>
      <c r="D1337" s="23">
        <v>5540</v>
      </c>
      <c r="F1337" t="str">
        <f>MID(Tabla3[[#This Row],[DESCRIPCION]],1,10)</f>
        <v xml:space="preserve">255/50R19 </v>
      </c>
    </row>
    <row r="1338" spans="1:6" x14ac:dyDescent="0.3">
      <c r="A1338" s="5" t="s">
        <v>4428</v>
      </c>
      <c r="B1338" s="5" t="s">
        <v>3083</v>
      </c>
      <c r="C1338" s="5">
        <v>3</v>
      </c>
      <c r="D1338" s="23">
        <v>6070</v>
      </c>
      <c r="F1338" t="str">
        <f>MID(Tabla3[[#This Row],[DESCRIPCION]],1,10)</f>
        <v xml:space="preserve">275/40R19 </v>
      </c>
    </row>
    <row r="1339" spans="1:6" x14ac:dyDescent="0.3">
      <c r="A1339" s="5" t="s">
        <v>4429</v>
      </c>
      <c r="B1339" s="5" t="s">
        <v>4430</v>
      </c>
      <c r="C1339" s="5">
        <v>2</v>
      </c>
      <c r="D1339" s="23">
        <v>7950</v>
      </c>
      <c r="F1339" t="str">
        <f>MID(Tabla3[[#This Row],[DESCRIPCION]],1,10)</f>
        <v xml:space="preserve">285/40R19 </v>
      </c>
    </row>
    <row r="1340" spans="1:6" x14ac:dyDescent="0.3">
      <c r="A1340" s="5" t="s">
        <v>7673</v>
      </c>
      <c r="B1340" s="5" t="s">
        <v>7674</v>
      </c>
      <c r="C1340" s="5">
        <v>5</v>
      </c>
      <c r="D1340" s="23">
        <v>7250</v>
      </c>
      <c r="F1340" t="str">
        <f>MID(Tabla3[[#This Row],[DESCRIPCION]],1,10)</f>
        <v xml:space="preserve">235/40R19 </v>
      </c>
    </row>
    <row r="1341" spans="1:6" x14ac:dyDescent="0.3">
      <c r="A1341" s="5" t="s">
        <v>4431</v>
      </c>
      <c r="B1341" s="5" t="s">
        <v>8828</v>
      </c>
      <c r="C1341" s="5">
        <v>13</v>
      </c>
      <c r="D1341" s="23">
        <v>6410</v>
      </c>
      <c r="F1341" t="str">
        <f>MID(Tabla3[[#This Row],[DESCRIPCION]],1,10)</f>
        <v xml:space="preserve">275/40R20 </v>
      </c>
    </row>
    <row r="1342" spans="1:6" x14ac:dyDescent="0.3">
      <c r="A1342" s="24" t="s">
        <v>4432</v>
      </c>
      <c r="B1342" s="24" t="s">
        <v>4433</v>
      </c>
      <c r="C1342" s="24">
        <v>1</v>
      </c>
      <c r="D1342" s="25">
        <v>6770</v>
      </c>
      <c r="F1342" t="str">
        <f>MID(Tabla3[[#This Row],[DESCRIPCION]],1,10)</f>
        <v xml:space="preserve">285/50R20 </v>
      </c>
    </row>
    <row r="1343" spans="1:6" x14ac:dyDescent="0.3">
      <c r="A1343" s="5" t="s">
        <v>4627</v>
      </c>
      <c r="B1343" s="5" t="s">
        <v>4628</v>
      </c>
      <c r="C1343" s="5">
        <v>7</v>
      </c>
      <c r="D1343" s="23">
        <v>3030</v>
      </c>
      <c r="F1343" t="str">
        <f>MID(Tabla3[[#This Row],[DESCRIPCION]],1,10)</f>
        <v xml:space="preserve">225/60R18 </v>
      </c>
    </row>
    <row r="1344" spans="1:6" x14ac:dyDescent="0.3">
      <c r="A1344" s="5" t="s">
        <v>4434</v>
      </c>
      <c r="B1344" s="5" t="s">
        <v>4435</v>
      </c>
      <c r="C1344" s="5">
        <v>10</v>
      </c>
      <c r="D1344" s="23">
        <v>6650</v>
      </c>
      <c r="F1344" t="str">
        <f>MID(Tabla3[[#This Row],[DESCRIPCION]],1,10)</f>
        <v xml:space="preserve">275/45R19 </v>
      </c>
    </row>
    <row r="1345" spans="1:6" x14ac:dyDescent="0.3">
      <c r="A1345" s="5" t="s">
        <v>9163</v>
      </c>
      <c r="B1345" s="5" t="s">
        <v>9164</v>
      </c>
      <c r="C1345" s="5">
        <v>4</v>
      </c>
      <c r="D1345" s="23">
        <v>6580</v>
      </c>
      <c r="F1345" t="str">
        <f>MID(Tabla3[[#This Row],[DESCRIPCION]],1,10)</f>
        <v xml:space="preserve">245/35R19 </v>
      </c>
    </row>
    <row r="1346" spans="1:6" x14ac:dyDescent="0.3">
      <c r="A1346" s="5" t="s">
        <v>4436</v>
      </c>
      <c r="B1346" s="5" t="s">
        <v>4437</v>
      </c>
      <c r="C1346" s="5">
        <v>4</v>
      </c>
      <c r="D1346" s="23">
        <v>8050</v>
      </c>
      <c r="F1346" t="str">
        <f>MID(Tabla3[[#This Row],[DESCRIPCION]],1,10)</f>
        <v xml:space="preserve">275/40R20 </v>
      </c>
    </row>
    <row r="1347" spans="1:6" x14ac:dyDescent="0.3">
      <c r="A1347" s="5" t="s">
        <v>4438</v>
      </c>
      <c r="B1347" s="5" t="s">
        <v>4439</v>
      </c>
      <c r="C1347" s="5">
        <v>1</v>
      </c>
      <c r="D1347" s="23">
        <v>8640</v>
      </c>
      <c r="F1347" t="str">
        <f>MID(Tabla3[[#This Row],[DESCRIPCION]],1,10)</f>
        <v xml:space="preserve">275/45R21 </v>
      </c>
    </row>
    <row r="1348" spans="1:6" x14ac:dyDescent="0.3">
      <c r="A1348" s="5" t="s">
        <v>4440</v>
      </c>
      <c r="B1348" s="5" t="s">
        <v>4441</v>
      </c>
      <c r="C1348" s="5">
        <v>1</v>
      </c>
      <c r="D1348" s="23">
        <v>6600</v>
      </c>
      <c r="F1348" t="str">
        <f>MID(Tabla3[[#This Row],[DESCRIPCION]],1,10)</f>
        <v xml:space="preserve">275/50R20 </v>
      </c>
    </row>
    <row r="1349" spans="1:6" x14ac:dyDescent="0.3">
      <c r="A1349" s="5" t="s">
        <v>4540</v>
      </c>
      <c r="B1349" s="5" t="s">
        <v>4541</v>
      </c>
      <c r="C1349" s="5">
        <v>3</v>
      </c>
      <c r="D1349" s="23">
        <v>6000</v>
      </c>
      <c r="F1349" t="str">
        <f>MID(Tabla3[[#This Row],[DESCRIPCION]],1,10)</f>
        <v xml:space="preserve">275/50R20 </v>
      </c>
    </row>
    <row r="1350" spans="1:6" x14ac:dyDescent="0.3">
      <c r="A1350" s="5" t="s">
        <v>4629</v>
      </c>
      <c r="B1350" s="5" t="s">
        <v>9165</v>
      </c>
      <c r="C1350" s="5">
        <v>2</v>
      </c>
      <c r="D1350" s="23">
        <v>9470</v>
      </c>
      <c r="F1350" t="str">
        <f>MID(Tabla3[[#This Row],[DESCRIPCION]],1,10)</f>
        <v xml:space="preserve">285/35R19 </v>
      </c>
    </row>
    <row r="1351" spans="1:6" x14ac:dyDescent="0.3">
      <c r="A1351" s="5" t="s">
        <v>4630</v>
      </c>
      <c r="B1351" s="5" t="s">
        <v>4631</v>
      </c>
      <c r="C1351" s="5">
        <v>10</v>
      </c>
      <c r="D1351" s="23">
        <v>11080</v>
      </c>
      <c r="F1351" t="str">
        <f>MID(Tabla3[[#This Row],[DESCRIPCION]],1,10)</f>
        <v xml:space="preserve">305/30R19 </v>
      </c>
    </row>
    <row r="1352" spans="1:6" x14ac:dyDescent="0.3">
      <c r="A1352" s="5" t="s">
        <v>4632</v>
      </c>
      <c r="B1352" s="5" t="s">
        <v>4633</v>
      </c>
      <c r="C1352" s="5">
        <v>4</v>
      </c>
      <c r="D1352" s="23">
        <v>6460</v>
      </c>
      <c r="F1352" t="str">
        <f>MID(Tabla3[[#This Row],[DESCRIPCION]],1,10)</f>
        <v xml:space="preserve">275/45R20 </v>
      </c>
    </row>
    <row r="1353" spans="1:6" x14ac:dyDescent="0.3">
      <c r="A1353" s="5" t="s">
        <v>4634</v>
      </c>
      <c r="B1353" s="5" t="s">
        <v>4635</v>
      </c>
      <c r="C1353" s="5">
        <v>10</v>
      </c>
      <c r="D1353" s="23">
        <v>4620</v>
      </c>
      <c r="F1353" t="str">
        <f>MID(Tabla3[[#This Row],[DESCRIPCION]],1,10)</f>
        <v xml:space="preserve">245/45R18 </v>
      </c>
    </row>
    <row r="1354" spans="1:6" x14ac:dyDescent="0.3">
      <c r="A1354" s="5" t="s">
        <v>4636</v>
      </c>
      <c r="B1354" s="5" t="s">
        <v>9166</v>
      </c>
      <c r="C1354" s="5">
        <v>4</v>
      </c>
      <c r="D1354" s="23">
        <v>5360</v>
      </c>
      <c r="F1354" t="str">
        <f>MID(Tabla3[[#This Row],[DESCRIPCION]],1,10)</f>
        <v xml:space="preserve">245/45R19 </v>
      </c>
    </row>
    <row r="1355" spans="1:6" x14ac:dyDescent="0.3">
      <c r="A1355" s="5" t="s">
        <v>4637</v>
      </c>
      <c r="B1355" s="5" t="s">
        <v>8829</v>
      </c>
      <c r="C1355" s="5">
        <v>20</v>
      </c>
      <c r="D1355" s="23">
        <v>730</v>
      </c>
      <c r="F1355" t="str">
        <f>MID(Tabla3[[#This Row],[DESCRIPCION]],1,10)</f>
        <v xml:space="preserve">165/65R14 </v>
      </c>
    </row>
    <row r="1356" spans="1:6" x14ac:dyDescent="0.3">
      <c r="A1356" s="5" t="s">
        <v>4638</v>
      </c>
      <c r="B1356" s="5" t="s">
        <v>4639</v>
      </c>
      <c r="C1356" s="5">
        <v>7</v>
      </c>
      <c r="D1356" s="23">
        <v>9360</v>
      </c>
      <c r="F1356" t="str">
        <f>MID(Tabla3[[#This Row],[DESCRIPCION]],1,10)</f>
        <v xml:space="preserve">275/40R22 </v>
      </c>
    </row>
    <row r="1357" spans="1:6" x14ac:dyDescent="0.3">
      <c r="A1357" s="5" t="s">
        <v>4640</v>
      </c>
      <c r="B1357" s="5" t="s">
        <v>4641</v>
      </c>
      <c r="C1357" s="5">
        <v>2</v>
      </c>
      <c r="D1357" s="23">
        <v>6990</v>
      </c>
      <c r="F1357" t="str">
        <f>MID(Tabla3[[#This Row],[DESCRIPCION]],1,10)</f>
        <v xml:space="preserve">285/55R20 </v>
      </c>
    </row>
    <row r="1358" spans="1:6" x14ac:dyDescent="0.3">
      <c r="A1358" s="5" t="s">
        <v>4642</v>
      </c>
      <c r="B1358" s="5" t="s">
        <v>4643</v>
      </c>
      <c r="C1358" s="5">
        <v>2</v>
      </c>
      <c r="D1358" s="23">
        <v>8640</v>
      </c>
      <c r="F1358" t="str">
        <f>MID(Tabla3[[#This Row],[DESCRIPCION]],1,10)</f>
        <v xml:space="preserve">295/40R21 </v>
      </c>
    </row>
    <row r="1359" spans="1:6" x14ac:dyDescent="0.3">
      <c r="A1359" s="5" t="s">
        <v>4644</v>
      </c>
      <c r="B1359" s="5" t="s">
        <v>4645</v>
      </c>
      <c r="C1359" s="5">
        <v>20</v>
      </c>
      <c r="D1359" s="23">
        <v>3830</v>
      </c>
      <c r="F1359" t="str">
        <f>MID(Tabla3[[#This Row],[DESCRIPCION]],1,10)</f>
        <v xml:space="preserve">225/45R18 </v>
      </c>
    </row>
    <row r="1360" spans="1:6" x14ac:dyDescent="0.3">
      <c r="A1360" s="5" t="s">
        <v>4646</v>
      </c>
      <c r="B1360" s="5" t="s">
        <v>4647</v>
      </c>
      <c r="C1360" s="5">
        <v>2</v>
      </c>
      <c r="D1360" s="23">
        <v>3250</v>
      </c>
      <c r="F1360" t="str">
        <f>MID(Tabla3[[#This Row],[DESCRIPCION]],1,10)</f>
        <v xml:space="preserve">205/70R15 </v>
      </c>
    </row>
    <row r="1361" spans="1:6" x14ac:dyDescent="0.3">
      <c r="A1361" s="5" t="s">
        <v>4648</v>
      </c>
      <c r="B1361" s="5" t="s">
        <v>4649</v>
      </c>
      <c r="C1361" s="5">
        <v>2</v>
      </c>
      <c r="D1361" s="23">
        <v>1220</v>
      </c>
      <c r="F1361" t="str">
        <f>MID(Tabla3[[#This Row],[DESCRIPCION]],1,10)</f>
        <v xml:space="preserve">205/70R15 </v>
      </c>
    </row>
    <row r="1362" spans="1:6" x14ac:dyDescent="0.3">
      <c r="A1362" s="24" t="s">
        <v>4650</v>
      </c>
      <c r="B1362" s="24" t="s">
        <v>4651</v>
      </c>
      <c r="C1362" s="24">
        <v>2</v>
      </c>
      <c r="D1362" s="25">
        <v>1520</v>
      </c>
      <c r="F1362" t="str">
        <f>MID(Tabla3[[#This Row],[DESCRIPCION]],1,10)</f>
        <v>205/R14 Po</v>
      </c>
    </row>
    <row r="1363" spans="1:6" x14ac:dyDescent="0.3">
      <c r="A1363" s="5" t="s">
        <v>4652</v>
      </c>
      <c r="B1363" s="5" t="s">
        <v>8830</v>
      </c>
      <c r="C1363" s="5">
        <v>8</v>
      </c>
      <c r="D1363" s="23">
        <v>10850</v>
      </c>
      <c r="F1363" t="str">
        <f>MID(Tabla3[[#This Row],[DESCRIPCION]],1,10)</f>
        <v xml:space="preserve">285/30R18 </v>
      </c>
    </row>
    <row r="1364" spans="1:6" x14ac:dyDescent="0.3">
      <c r="A1364" s="5" t="s">
        <v>4653</v>
      </c>
      <c r="B1364" s="5" t="s">
        <v>4654</v>
      </c>
      <c r="C1364" s="5">
        <v>9</v>
      </c>
      <c r="D1364" s="23">
        <v>6330</v>
      </c>
      <c r="F1364" t="str">
        <f>MID(Tabla3[[#This Row],[DESCRIPCION]],1,10)</f>
        <v xml:space="preserve">255/35R20 </v>
      </c>
    </row>
    <row r="1365" spans="1:6" x14ac:dyDescent="0.3">
      <c r="A1365" s="5" t="s">
        <v>4655</v>
      </c>
      <c r="B1365" s="5" t="s">
        <v>4656</v>
      </c>
      <c r="C1365" s="5">
        <v>3</v>
      </c>
      <c r="D1365" s="23">
        <v>6740</v>
      </c>
      <c r="F1365" t="str">
        <f>MID(Tabla3[[#This Row],[DESCRIPCION]],1,10)</f>
        <v xml:space="preserve">255/40R19 </v>
      </c>
    </row>
    <row r="1366" spans="1:6" x14ac:dyDescent="0.3">
      <c r="A1366" s="5" t="s">
        <v>4657</v>
      </c>
      <c r="B1366" s="5" t="s">
        <v>8831</v>
      </c>
      <c r="C1366" s="5">
        <v>10</v>
      </c>
      <c r="D1366" s="23">
        <v>6100</v>
      </c>
      <c r="F1366" t="str">
        <f>MID(Tabla3[[#This Row],[DESCRIPCION]],1,10)</f>
        <v xml:space="preserve">235/35R19 </v>
      </c>
    </row>
    <row r="1367" spans="1:6" x14ac:dyDescent="0.3">
      <c r="A1367" s="5" t="s">
        <v>4658</v>
      </c>
      <c r="B1367" s="5" t="s">
        <v>4659</v>
      </c>
      <c r="C1367" s="5">
        <v>5</v>
      </c>
      <c r="D1367" s="23">
        <v>5660</v>
      </c>
      <c r="F1367" t="str">
        <f>MID(Tabla3[[#This Row],[DESCRIPCION]],1,10)</f>
        <v xml:space="preserve">235/35R19 </v>
      </c>
    </row>
    <row r="1368" spans="1:6" x14ac:dyDescent="0.3">
      <c r="A1368" s="5" t="s">
        <v>4660</v>
      </c>
      <c r="B1368" s="5" t="s">
        <v>9167</v>
      </c>
      <c r="C1368" s="5">
        <v>1</v>
      </c>
      <c r="D1368" s="23">
        <v>6490</v>
      </c>
      <c r="F1368" t="str">
        <f>MID(Tabla3[[#This Row],[DESCRIPCION]],1,10)</f>
        <v xml:space="preserve">285/30R21 </v>
      </c>
    </row>
    <row r="1369" spans="1:6" x14ac:dyDescent="0.3">
      <c r="A1369" s="5" t="s">
        <v>4661</v>
      </c>
      <c r="B1369" s="5" t="s">
        <v>4662</v>
      </c>
      <c r="C1369" s="5">
        <v>1</v>
      </c>
      <c r="D1369" s="23">
        <v>4750</v>
      </c>
      <c r="F1369" t="str">
        <f>MID(Tabla3[[#This Row],[DESCRIPCION]],1,10)</f>
        <v xml:space="preserve">225/35R19 </v>
      </c>
    </row>
    <row r="1370" spans="1:6" x14ac:dyDescent="0.3">
      <c r="A1370" s="5" t="s">
        <v>4663</v>
      </c>
      <c r="B1370" s="5" t="s">
        <v>9168</v>
      </c>
      <c r="C1370" s="5">
        <v>1</v>
      </c>
      <c r="D1370" s="23">
        <v>5150</v>
      </c>
      <c r="F1370" t="str">
        <f>MID(Tabla3[[#This Row],[DESCRIPCION]],1,10)</f>
        <v xml:space="preserve">255/35R20 </v>
      </c>
    </row>
    <row r="1371" spans="1:6" x14ac:dyDescent="0.3">
      <c r="A1371" s="5" t="s">
        <v>4664</v>
      </c>
      <c r="B1371" s="5" t="s">
        <v>4665</v>
      </c>
      <c r="C1371" s="5">
        <v>6</v>
      </c>
      <c r="D1371" s="23">
        <v>3810</v>
      </c>
      <c r="F1371" t="str">
        <f>MID(Tabla3[[#This Row],[DESCRIPCION]],1,10)</f>
        <v xml:space="preserve">265/60R18 </v>
      </c>
    </row>
    <row r="1372" spans="1:6" x14ac:dyDescent="0.3">
      <c r="A1372" s="5" t="s">
        <v>4666</v>
      </c>
      <c r="B1372" s="5" t="s">
        <v>4667</v>
      </c>
      <c r="C1372" s="5">
        <v>3</v>
      </c>
      <c r="D1372" s="23">
        <v>7520</v>
      </c>
      <c r="F1372" t="str">
        <f>MID(Tabla3[[#This Row],[DESCRIPCION]],1,10)</f>
        <v xml:space="preserve">265/40R20 </v>
      </c>
    </row>
    <row r="1373" spans="1:6" x14ac:dyDescent="0.3">
      <c r="A1373" s="5" t="s">
        <v>4668</v>
      </c>
      <c r="B1373" s="5" t="s">
        <v>4669</v>
      </c>
      <c r="C1373" s="5">
        <v>20</v>
      </c>
      <c r="D1373" s="23">
        <v>8180</v>
      </c>
      <c r="F1373" t="str">
        <f>MID(Tabla3[[#This Row],[DESCRIPCION]],1,10)</f>
        <v xml:space="preserve">285/35R22 </v>
      </c>
    </row>
    <row r="1374" spans="1:6" x14ac:dyDescent="0.3">
      <c r="A1374" s="5" t="s">
        <v>4670</v>
      </c>
      <c r="B1374" s="5" t="s">
        <v>9169</v>
      </c>
      <c r="C1374" s="5">
        <v>2</v>
      </c>
      <c r="D1374" s="23">
        <v>7780</v>
      </c>
      <c r="F1374" t="str">
        <f>MID(Tabla3[[#This Row],[DESCRIPCION]],1,10)</f>
        <v xml:space="preserve">285/40R19 </v>
      </c>
    </row>
    <row r="1375" spans="1:6" x14ac:dyDescent="0.3">
      <c r="A1375" s="5" t="s">
        <v>4671</v>
      </c>
      <c r="B1375" s="5" t="s">
        <v>9170</v>
      </c>
      <c r="C1375" s="5">
        <v>4</v>
      </c>
      <c r="D1375" s="23">
        <v>11380</v>
      </c>
      <c r="F1375" t="str">
        <f>MID(Tabla3[[#This Row],[DESCRIPCION]],1,10)</f>
        <v xml:space="preserve">315/30R20 </v>
      </c>
    </row>
    <row r="1376" spans="1:6" x14ac:dyDescent="0.3">
      <c r="A1376" s="5" t="s">
        <v>4672</v>
      </c>
      <c r="B1376" s="5" t="s">
        <v>4673</v>
      </c>
      <c r="C1376" s="5">
        <v>5</v>
      </c>
      <c r="D1376" s="23">
        <v>6680</v>
      </c>
      <c r="F1376" t="str">
        <f>MID(Tabla3[[#This Row],[DESCRIPCION]],1,10)</f>
        <v xml:space="preserve">245/45R19 </v>
      </c>
    </row>
    <row r="1377" spans="1:6" x14ac:dyDescent="0.3">
      <c r="A1377" s="5" t="s">
        <v>4674</v>
      </c>
      <c r="B1377" s="5" t="s">
        <v>8832</v>
      </c>
      <c r="C1377" s="5">
        <v>20</v>
      </c>
      <c r="D1377" s="23">
        <v>5940</v>
      </c>
      <c r="F1377" t="str">
        <f>MID(Tabla3[[#This Row],[DESCRIPCION]],1,10)</f>
        <v xml:space="preserve">245/50R18 </v>
      </c>
    </row>
    <row r="1378" spans="1:6" x14ac:dyDescent="0.3">
      <c r="A1378" s="5" t="s">
        <v>4675</v>
      </c>
      <c r="B1378" s="5" t="s">
        <v>4676</v>
      </c>
      <c r="C1378" s="5">
        <v>6</v>
      </c>
      <c r="D1378" s="23">
        <v>3950</v>
      </c>
      <c r="F1378" t="str">
        <f>MID(Tabla3[[#This Row],[DESCRIPCION]],1,10)</f>
        <v xml:space="preserve">245/65R17 </v>
      </c>
    </row>
    <row r="1379" spans="1:6" x14ac:dyDescent="0.3">
      <c r="A1379" s="5" t="s">
        <v>4677</v>
      </c>
      <c r="B1379" s="5" t="s">
        <v>4678</v>
      </c>
      <c r="C1379" s="5">
        <v>1</v>
      </c>
      <c r="D1379" s="23">
        <v>6400</v>
      </c>
      <c r="F1379" t="str">
        <f>MID(Tabla3[[#This Row],[DESCRIPCION]],1,10)</f>
        <v xml:space="preserve">255/45R19 </v>
      </c>
    </row>
    <row r="1380" spans="1:6" x14ac:dyDescent="0.3">
      <c r="A1380" s="5" t="s">
        <v>4679</v>
      </c>
      <c r="B1380" s="5" t="s">
        <v>4680</v>
      </c>
      <c r="C1380" s="5">
        <v>8</v>
      </c>
      <c r="D1380" s="23">
        <v>6430</v>
      </c>
      <c r="F1380" t="str">
        <f>MID(Tabla3[[#This Row],[DESCRIPCION]],1,10)</f>
        <v xml:space="preserve">255/50R19 </v>
      </c>
    </row>
    <row r="1381" spans="1:6" x14ac:dyDescent="0.3">
      <c r="A1381" s="5" t="s">
        <v>4681</v>
      </c>
      <c r="B1381" s="5" t="s">
        <v>4682</v>
      </c>
      <c r="C1381" s="5">
        <v>12</v>
      </c>
      <c r="D1381" s="23">
        <v>5420</v>
      </c>
      <c r="F1381" t="str">
        <f>MID(Tabla3[[#This Row],[DESCRIPCION]],1,10)</f>
        <v xml:space="preserve">255/50R19 </v>
      </c>
    </row>
    <row r="1382" spans="1:6" x14ac:dyDescent="0.3">
      <c r="A1382" s="24" t="s">
        <v>4683</v>
      </c>
      <c r="B1382" s="24" t="s">
        <v>4684</v>
      </c>
      <c r="C1382" s="24">
        <v>4</v>
      </c>
      <c r="D1382" s="25">
        <v>8270</v>
      </c>
      <c r="F1382" t="str">
        <f>MID(Tabla3[[#This Row],[DESCRIPCION]],1,10)</f>
        <v xml:space="preserve">275/40R20 </v>
      </c>
    </row>
    <row r="1383" spans="1:6" x14ac:dyDescent="0.3">
      <c r="A1383" s="5" t="s">
        <v>4685</v>
      </c>
      <c r="B1383" s="5" t="s">
        <v>4686</v>
      </c>
      <c r="C1383" s="5">
        <v>2</v>
      </c>
      <c r="D1383" s="23">
        <v>4560</v>
      </c>
      <c r="F1383" t="str">
        <f>MID(Tabla3[[#This Row],[DESCRIPCION]],1,10)</f>
        <v xml:space="preserve">265/60R18 </v>
      </c>
    </row>
    <row r="1384" spans="1:6" x14ac:dyDescent="0.3">
      <c r="A1384" s="5" t="s">
        <v>4687</v>
      </c>
      <c r="B1384" s="5" t="s">
        <v>4688</v>
      </c>
      <c r="C1384" s="5">
        <v>1</v>
      </c>
      <c r="D1384" s="23">
        <v>8310</v>
      </c>
      <c r="F1384" t="str">
        <f>MID(Tabla3[[#This Row],[DESCRIPCION]],1,10)</f>
        <v xml:space="preserve">275/30R20 </v>
      </c>
    </row>
    <row r="1385" spans="1:6" x14ac:dyDescent="0.3">
      <c r="A1385" s="5" t="s">
        <v>7891</v>
      </c>
      <c r="B1385" s="5" t="s">
        <v>7892</v>
      </c>
      <c r="C1385" s="5">
        <v>3</v>
      </c>
      <c r="D1385" s="23">
        <v>4970</v>
      </c>
      <c r="F1385" t="str">
        <f>MID(Tabla3[[#This Row],[DESCRIPCION]],1,10)</f>
        <v xml:space="preserve">235/40R19 </v>
      </c>
    </row>
    <row r="1386" spans="1:6" x14ac:dyDescent="0.3">
      <c r="A1386" s="5" t="s">
        <v>4689</v>
      </c>
      <c r="B1386" s="5" t="s">
        <v>4690</v>
      </c>
      <c r="C1386" s="5">
        <v>12</v>
      </c>
      <c r="D1386" s="23">
        <v>3560</v>
      </c>
      <c r="F1386" t="str">
        <f>MID(Tabla3[[#This Row],[DESCRIPCION]],1,10)</f>
        <v xml:space="preserve">235/65R18 </v>
      </c>
    </row>
    <row r="1387" spans="1:6" x14ac:dyDescent="0.3">
      <c r="A1387" s="5" t="s">
        <v>4691</v>
      </c>
      <c r="B1387" s="5" t="s">
        <v>4692</v>
      </c>
      <c r="C1387" s="5">
        <v>8</v>
      </c>
      <c r="D1387" s="23">
        <v>6150</v>
      </c>
      <c r="F1387" t="str">
        <f>MID(Tabla3[[#This Row],[DESCRIPCION]],1,10)</f>
        <v xml:space="preserve">275/45R21 </v>
      </c>
    </row>
    <row r="1388" spans="1:6" x14ac:dyDescent="0.3">
      <c r="A1388" s="5" t="s">
        <v>10307</v>
      </c>
      <c r="B1388" s="5" t="s">
        <v>10308</v>
      </c>
      <c r="C1388" s="5">
        <v>3</v>
      </c>
      <c r="D1388" s="23">
        <v>5270</v>
      </c>
      <c r="F1388" t="str">
        <f>MID(Tabla3[[#This Row],[DESCRIPCION]],1,10)</f>
        <v xml:space="preserve">235/45R20 </v>
      </c>
    </row>
    <row r="1389" spans="1:6" x14ac:dyDescent="0.3">
      <c r="A1389" s="5" t="s">
        <v>4693</v>
      </c>
      <c r="B1389" s="5" t="s">
        <v>4694</v>
      </c>
      <c r="C1389" s="5">
        <v>4</v>
      </c>
      <c r="D1389" s="23">
        <v>4400</v>
      </c>
      <c r="F1389" t="str">
        <f>MID(Tabla3[[#This Row],[DESCRIPCION]],1,10)</f>
        <v xml:space="preserve">255/55R19 </v>
      </c>
    </row>
    <row r="1390" spans="1:6" x14ac:dyDescent="0.3">
      <c r="A1390" s="5" t="s">
        <v>4695</v>
      </c>
      <c r="B1390" s="5" t="s">
        <v>4696</v>
      </c>
      <c r="C1390" s="5">
        <v>20</v>
      </c>
      <c r="D1390" s="23">
        <v>7250</v>
      </c>
      <c r="F1390" t="str">
        <f>MID(Tabla3[[#This Row],[DESCRIPCION]],1,10)</f>
        <v xml:space="preserve">255/55R20 </v>
      </c>
    </row>
    <row r="1391" spans="1:6" x14ac:dyDescent="0.3">
      <c r="A1391" s="5" t="s">
        <v>4697</v>
      </c>
      <c r="B1391" s="5" t="s">
        <v>4698</v>
      </c>
      <c r="C1391" s="5">
        <v>16</v>
      </c>
      <c r="D1391" s="23">
        <v>2480</v>
      </c>
      <c r="F1391" t="str">
        <f>MID(Tabla3[[#This Row],[DESCRIPCION]],1,10)</f>
        <v xml:space="preserve">275/40R20 </v>
      </c>
    </row>
    <row r="1392" spans="1:6" x14ac:dyDescent="0.3">
      <c r="A1392" s="5" t="s">
        <v>4699</v>
      </c>
      <c r="B1392" s="5" t="s">
        <v>4700</v>
      </c>
      <c r="C1392" s="5">
        <v>4</v>
      </c>
      <c r="D1392" s="23">
        <v>5590</v>
      </c>
      <c r="F1392" t="str">
        <f>MID(Tabla3[[#This Row],[DESCRIPCION]],1,10)</f>
        <v xml:space="preserve">275/55R17 </v>
      </c>
    </row>
    <row r="1393" spans="1:6" x14ac:dyDescent="0.3">
      <c r="A1393" s="5" t="s">
        <v>4701</v>
      </c>
      <c r="B1393" s="5" t="s">
        <v>9171</v>
      </c>
      <c r="C1393" s="5">
        <v>4</v>
      </c>
      <c r="D1393" s="23">
        <v>8320</v>
      </c>
      <c r="F1393" t="str">
        <f>MID(Tabla3[[#This Row],[DESCRIPCION]],1,10)</f>
        <v xml:space="preserve">285/35R18 </v>
      </c>
    </row>
    <row r="1394" spans="1:6" x14ac:dyDescent="0.3">
      <c r="A1394" s="5" t="s">
        <v>4702</v>
      </c>
      <c r="B1394" s="5" t="s">
        <v>9172</v>
      </c>
      <c r="C1394" s="5">
        <v>4</v>
      </c>
      <c r="D1394" s="23">
        <v>9880</v>
      </c>
      <c r="F1394" t="str">
        <f>MID(Tabla3[[#This Row],[DESCRIPCION]],1,10)</f>
        <v xml:space="preserve">285/35R21 </v>
      </c>
    </row>
    <row r="1395" spans="1:6" x14ac:dyDescent="0.3">
      <c r="A1395" s="5" t="s">
        <v>4703</v>
      </c>
      <c r="B1395" s="5" t="s">
        <v>8833</v>
      </c>
      <c r="C1395" s="5">
        <v>16</v>
      </c>
      <c r="D1395" s="23">
        <v>5370</v>
      </c>
      <c r="F1395" t="str">
        <f>MID(Tabla3[[#This Row],[DESCRIPCION]],1,10)</f>
        <v xml:space="preserve">225/45R19 </v>
      </c>
    </row>
    <row r="1396" spans="1:6" x14ac:dyDescent="0.3">
      <c r="A1396" s="5" t="s">
        <v>4704</v>
      </c>
      <c r="B1396" s="5" t="s">
        <v>4705</v>
      </c>
      <c r="C1396" s="5">
        <v>4</v>
      </c>
      <c r="D1396" s="23">
        <v>2850</v>
      </c>
      <c r="F1396" t="str">
        <f>MID(Tabla3[[#This Row],[DESCRIPCION]],1,10)</f>
        <v xml:space="preserve">215/60R17 </v>
      </c>
    </row>
    <row r="1397" spans="1:6" x14ac:dyDescent="0.3">
      <c r="A1397" s="5" t="s">
        <v>8834</v>
      </c>
      <c r="B1397" s="5" t="s">
        <v>8835</v>
      </c>
      <c r="C1397" s="5">
        <v>12</v>
      </c>
      <c r="D1397" s="23">
        <v>3330</v>
      </c>
      <c r="F1397" t="str">
        <f>MID(Tabla3[[#This Row],[DESCRIPCION]],1,10)</f>
        <v xml:space="preserve">215/65R15 </v>
      </c>
    </row>
    <row r="1398" spans="1:6" x14ac:dyDescent="0.3">
      <c r="A1398" s="5" t="s">
        <v>4706</v>
      </c>
      <c r="B1398" s="5" t="s">
        <v>4707</v>
      </c>
      <c r="C1398" s="5">
        <v>4</v>
      </c>
      <c r="D1398" s="23">
        <v>3130</v>
      </c>
      <c r="F1398" t="str">
        <f>MID(Tabla3[[#This Row],[DESCRIPCION]],1,10)</f>
        <v xml:space="preserve">225/45R18 </v>
      </c>
    </row>
    <row r="1399" spans="1:6" x14ac:dyDescent="0.3">
      <c r="A1399" s="5" t="s">
        <v>4708</v>
      </c>
      <c r="B1399" s="5" t="s">
        <v>8836</v>
      </c>
      <c r="C1399" s="5">
        <v>14</v>
      </c>
      <c r="D1399" s="23">
        <v>10190</v>
      </c>
      <c r="F1399" t="str">
        <f>MID(Tabla3[[#This Row],[DESCRIPCION]],1,10)</f>
        <v xml:space="preserve">245/35R20 </v>
      </c>
    </row>
    <row r="1400" spans="1:6" x14ac:dyDescent="0.3">
      <c r="A1400" s="5" t="s">
        <v>9173</v>
      </c>
      <c r="B1400" s="5" t="s">
        <v>9174</v>
      </c>
      <c r="C1400" s="5">
        <v>4</v>
      </c>
      <c r="D1400" s="23">
        <v>11960</v>
      </c>
      <c r="F1400" t="str">
        <f>MID(Tabla3[[#This Row],[DESCRIPCION]],1,10)</f>
        <v xml:space="preserve">245/30R20 </v>
      </c>
    </row>
    <row r="1401" spans="1:6" x14ac:dyDescent="0.3">
      <c r="A1401" s="5" t="s">
        <v>4709</v>
      </c>
      <c r="B1401" s="5" t="s">
        <v>4710</v>
      </c>
      <c r="C1401" s="5">
        <v>2</v>
      </c>
      <c r="D1401" s="23">
        <v>5900</v>
      </c>
      <c r="F1401" t="str">
        <f>MID(Tabla3[[#This Row],[DESCRIPCION]],1,10)</f>
        <v xml:space="preserve">235/60R18 </v>
      </c>
    </row>
    <row r="1402" spans="1:6" x14ac:dyDescent="0.3">
      <c r="A1402" s="24" t="s">
        <v>9175</v>
      </c>
      <c r="B1402" s="24" t="s">
        <v>9176</v>
      </c>
      <c r="C1402" s="24">
        <v>20</v>
      </c>
      <c r="D1402" s="25">
        <v>2360</v>
      </c>
      <c r="F1402" t="str">
        <f>MID(Tabla3[[#This Row],[DESCRIPCION]],1,10)</f>
        <v xml:space="preserve">215/55R17 </v>
      </c>
    </row>
    <row r="1403" spans="1:6" x14ac:dyDescent="0.3">
      <c r="A1403" s="5" t="s">
        <v>9177</v>
      </c>
      <c r="B1403" s="5" t="s">
        <v>9178</v>
      </c>
      <c r="C1403" s="5">
        <v>20</v>
      </c>
      <c r="D1403" s="23">
        <v>1670</v>
      </c>
      <c r="F1403" t="str">
        <f>MID(Tabla3[[#This Row],[DESCRIPCION]],1,10)</f>
        <v xml:space="preserve">195/65R15 </v>
      </c>
    </row>
    <row r="1404" spans="1:6" x14ac:dyDescent="0.3">
      <c r="A1404" s="5" t="s">
        <v>9699</v>
      </c>
      <c r="B1404" s="5" t="s">
        <v>9700</v>
      </c>
      <c r="C1404" s="5">
        <v>2</v>
      </c>
      <c r="D1404" s="23">
        <v>12280</v>
      </c>
      <c r="F1404" t="str">
        <f>MID(Tabla3[[#This Row],[DESCRIPCION]],1,10)</f>
        <v xml:space="preserve">245/35R19 </v>
      </c>
    </row>
    <row r="1405" spans="1:6" x14ac:dyDescent="0.3">
      <c r="A1405" s="5" t="s">
        <v>4711</v>
      </c>
      <c r="B1405" s="5" t="s">
        <v>4712</v>
      </c>
      <c r="C1405" s="5">
        <v>14</v>
      </c>
      <c r="D1405" s="23">
        <v>19530</v>
      </c>
      <c r="F1405" t="str">
        <f>MID(Tabla3[[#This Row],[DESCRIPCION]],1,10)</f>
        <v xml:space="preserve">245/35R20 </v>
      </c>
    </row>
    <row r="1406" spans="1:6" x14ac:dyDescent="0.3">
      <c r="A1406" s="5" t="s">
        <v>4713</v>
      </c>
      <c r="B1406" s="5" t="s">
        <v>4714</v>
      </c>
      <c r="C1406" s="5">
        <v>4</v>
      </c>
      <c r="D1406" s="23">
        <v>11690</v>
      </c>
      <c r="F1406" t="str">
        <f>MID(Tabla3[[#This Row],[DESCRIPCION]],1,10)</f>
        <v xml:space="preserve">295/35R20 </v>
      </c>
    </row>
    <row r="1407" spans="1:6" x14ac:dyDescent="0.3">
      <c r="A1407" s="5" t="s">
        <v>4715</v>
      </c>
      <c r="B1407" s="5" t="s">
        <v>4716</v>
      </c>
      <c r="C1407" s="5">
        <v>6</v>
      </c>
      <c r="D1407" s="23">
        <v>3680</v>
      </c>
      <c r="F1407" t="str">
        <f>MID(Tabla3[[#This Row],[DESCRIPCION]],1,10)</f>
        <v xml:space="preserve">265/75R16 </v>
      </c>
    </row>
    <row r="1408" spans="1:6" x14ac:dyDescent="0.3">
      <c r="A1408" s="5" t="s">
        <v>4717</v>
      </c>
      <c r="B1408" s="5" t="s">
        <v>4718</v>
      </c>
      <c r="C1408" s="5">
        <v>3</v>
      </c>
      <c r="D1408" s="23">
        <v>12430</v>
      </c>
      <c r="F1408" t="str">
        <f>MID(Tabla3[[#This Row],[DESCRIPCION]],1,10)</f>
        <v xml:space="preserve">315/35R20 </v>
      </c>
    </row>
    <row r="1409" spans="1:6" x14ac:dyDescent="0.3">
      <c r="A1409" s="5" t="s">
        <v>9701</v>
      </c>
      <c r="B1409" s="5" t="s">
        <v>9702</v>
      </c>
      <c r="C1409" s="5">
        <v>4</v>
      </c>
      <c r="D1409" s="23">
        <v>8610</v>
      </c>
      <c r="F1409" t="str">
        <f>MID(Tabla3[[#This Row],[DESCRIPCION]],1,10)</f>
        <v xml:space="preserve">255/30R19 </v>
      </c>
    </row>
    <row r="1410" spans="1:6" x14ac:dyDescent="0.3">
      <c r="A1410" s="5" t="s">
        <v>4719</v>
      </c>
      <c r="B1410" s="5" t="s">
        <v>4720</v>
      </c>
      <c r="C1410" s="5">
        <v>6</v>
      </c>
      <c r="D1410" s="23">
        <v>9890</v>
      </c>
      <c r="F1410" t="str">
        <f>MID(Tabla3[[#This Row],[DESCRIPCION]],1,10)</f>
        <v xml:space="preserve">255/30R22 </v>
      </c>
    </row>
    <row r="1411" spans="1:6" x14ac:dyDescent="0.3">
      <c r="A1411" s="5" t="s">
        <v>4721</v>
      </c>
      <c r="B1411" s="5" t="s">
        <v>4722</v>
      </c>
      <c r="C1411" s="5">
        <v>4</v>
      </c>
      <c r="D1411" s="23">
        <v>10770</v>
      </c>
      <c r="F1411" t="str">
        <f>MID(Tabla3[[#This Row],[DESCRIPCION]],1,10)</f>
        <v xml:space="preserve">265/35R19 </v>
      </c>
    </row>
    <row r="1412" spans="1:6" x14ac:dyDescent="0.3">
      <c r="A1412" s="5" t="s">
        <v>4723</v>
      </c>
      <c r="B1412" s="5" t="s">
        <v>4724</v>
      </c>
      <c r="C1412" s="5">
        <v>2</v>
      </c>
      <c r="D1412" s="23">
        <v>12710</v>
      </c>
      <c r="F1412" t="str">
        <f>MID(Tabla3[[#This Row],[DESCRIPCION]],1,10)</f>
        <v xml:space="preserve">295/30R20 </v>
      </c>
    </row>
    <row r="1413" spans="1:6" x14ac:dyDescent="0.3">
      <c r="A1413" s="5" t="s">
        <v>4725</v>
      </c>
      <c r="B1413" s="5" t="s">
        <v>4726</v>
      </c>
      <c r="C1413" s="5">
        <v>15</v>
      </c>
      <c r="D1413" s="23">
        <v>7650</v>
      </c>
      <c r="F1413" t="str">
        <f>MID(Tabla3[[#This Row],[DESCRIPCION]],1,10)</f>
        <v xml:space="preserve">275/35R22 </v>
      </c>
    </row>
    <row r="1414" spans="1:6" x14ac:dyDescent="0.3">
      <c r="A1414" s="5" t="s">
        <v>4727</v>
      </c>
      <c r="B1414" s="5" t="s">
        <v>4728</v>
      </c>
      <c r="C1414" s="5">
        <v>6</v>
      </c>
      <c r="D1414" s="23">
        <v>10460</v>
      </c>
      <c r="F1414" t="str">
        <f>MID(Tabla3[[#This Row],[DESCRIPCION]],1,10)</f>
        <v xml:space="preserve">295/35R20 </v>
      </c>
    </row>
    <row r="1415" spans="1:6" x14ac:dyDescent="0.3">
      <c r="A1415" s="5" t="s">
        <v>4729</v>
      </c>
      <c r="B1415" s="5" t="s">
        <v>4730</v>
      </c>
      <c r="C1415" s="5">
        <v>7</v>
      </c>
      <c r="D1415" s="23">
        <v>3440</v>
      </c>
      <c r="F1415" t="str">
        <f>MID(Tabla3[[#This Row],[DESCRIPCION]],1,10)</f>
        <v xml:space="preserve">245/65R17 </v>
      </c>
    </row>
    <row r="1416" spans="1:6" x14ac:dyDescent="0.3">
      <c r="A1416" s="5" t="s">
        <v>9179</v>
      </c>
      <c r="B1416" s="5" t="s">
        <v>9180</v>
      </c>
      <c r="C1416" s="5">
        <v>8</v>
      </c>
      <c r="D1416" s="23">
        <v>3810</v>
      </c>
      <c r="F1416" t="str">
        <f>MID(Tabla3[[#This Row],[DESCRIPCION]],1,10)</f>
        <v xml:space="preserve">245/60R20 </v>
      </c>
    </row>
    <row r="1417" spans="1:6" x14ac:dyDescent="0.3">
      <c r="A1417" s="5" t="s">
        <v>4731</v>
      </c>
      <c r="B1417" s="5" t="s">
        <v>4732</v>
      </c>
      <c r="C1417" s="5">
        <v>8</v>
      </c>
      <c r="D1417" s="23">
        <v>4250</v>
      </c>
      <c r="F1417" t="str">
        <f>MID(Tabla3[[#This Row],[DESCRIPCION]],1,10)</f>
        <v xml:space="preserve">225/45R18 </v>
      </c>
    </row>
    <row r="1418" spans="1:6" x14ac:dyDescent="0.3">
      <c r="A1418" s="5" t="s">
        <v>4733</v>
      </c>
      <c r="B1418" s="5" t="s">
        <v>9181</v>
      </c>
      <c r="C1418" s="5">
        <v>4</v>
      </c>
      <c r="D1418" s="23">
        <v>10800</v>
      </c>
      <c r="F1418" t="str">
        <f>MID(Tabla3[[#This Row],[DESCRIPCION]],1,10)</f>
        <v xml:space="preserve">265/30R20 </v>
      </c>
    </row>
    <row r="1419" spans="1:6" x14ac:dyDescent="0.3">
      <c r="A1419" s="5" t="s">
        <v>8373</v>
      </c>
      <c r="B1419" s="5" t="s">
        <v>8374</v>
      </c>
      <c r="C1419" s="5">
        <v>20</v>
      </c>
      <c r="D1419" s="23">
        <v>2960</v>
      </c>
      <c r="F1419" t="str">
        <f>MID(Tabla3[[#This Row],[DESCRIPCION]],1,10)</f>
        <v xml:space="preserve">205/70R16 </v>
      </c>
    </row>
    <row r="1420" spans="1:6" x14ac:dyDescent="0.3">
      <c r="A1420" s="5" t="s">
        <v>4734</v>
      </c>
      <c r="B1420" s="5" t="s">
        <v>4735</v>
      </c>
      <c r="C1420" s="5">
        <v>1</v>
      </c>
      <c r="D1420" s="23">
        <v>4520</v>
      </c>
      <c r="F1420" t="str">
        <f>MID(Tabla3[[#This Row],[DESCRIPCION]],1,10)</f>
        <v xml:space="preserve">235/80R17 </v>
      </c>
    </row>
    <row r="1421" spans="1:6" x14ac:dyDescent="0.3">
      <c r="A1421" s="5" t="s">
        <v>9439</v>
      </c>
      <c r="B1421" s="5" t="s">
        <v>9440</v>
      </c>
      <c r="C1421" s="5">
        <v>2</v>
      </c>
      <c r="D1421" s="23">
        <v>3850</v>
      </c>
      <c r="F1421" t="str">
        <f>MID(Tabla3[[#This Row],[DESCRIPCION]],1,10)</f>
        <v xml:space="preserve">245/70R16 </v>
      </c>
    </row>
    <row r="1422" spans="1:6" x14ac:dyDescent="0.3">
      <c r="A1422" s="24" t="s">
        <v>4736</v>
      </c>
      <c r="B1422" s="24" t="s">
        <v>4737</v>
      </c>
      <c r="C1422" s="24">
        <v>7</v>
      </c>
      <c r="D1422" s="25">
        <v>3830</v>
      </c>
      <c r="F1422" t="str">
        <f>MID(Tabla3[[#This Row],[DESCRIPCION]],1,10)</f>
        <v xml:space="preserve">225/45R19 </v>
      </c>
    </row>
    <row r="1423" spans="1:6" x14ac:dyDescent="0.3">
      <c r="A1423" s="5" t="s">
        <v>4738</v>
      </c>
      <c r="B1423" s="5" t="s">
        <v>4739</v>
      </c>
      <c r="C1423" s="5">
        <v>4</v>
      </c>
      <c r="D1423" s="23">
        <v>3270</v>
      </c>
      <c r="F1423" t="str">
        <f>MID(Tabla3[[#This Row],[DESCRIPCION]],1,10)</f>
        <v xml:space="preserve">235/65R17 </v>
      </c>
    </row>
    <row r="1424" spans="1:6" x14ac:dyDescent="0.3">
      <c r="A1424" s="5" t="s">
        <v>4740</v>
      </c>
      <c r="B1424" s="5" t="s">
        <v>4741</v>
      </c>
      <c r="C1424" s="5">
        <v>20</v>
      </c>
      <c r="D1424" s="23">
        <v>8520</v>
      </c>
      <c r="F1424" t="str">
        <f>MID(Tabla3[[#This Row],[DESCRIPCION]],1,10)</f>
        <v xml:space="preserve">275/35R21 </v>
      </c>
    </row>
    <row r="1425" spans="1:6" x14ac:dyDescent="0.3">
      <c r="A1425" s="5" t="s">
        <v>4742</v>
      </c>
      <c r="B1425" s="5" t="s">
        <v>4743</v>
      </c>
      <c r="C1425" s="5">
        <v>16</v>
      </c>
      <c r="D1425" s="23">
        <v>8960</v>
      </c>
      <c r="F1425" t="str">
        <f>MID(Tabla3[[#This Row],[DESCRIPCION]],1,10)</f>
        <v xml:space="preserve">275/35R21 </v>
      </c>
    </row>
    <row r="1426" spans="1:6" x14ac:dyDescent="0.3">
      <c r="A1426" s="5" t="s">
        <v>4744</v>
      </c>
      <c r="B1426" s="5" t="s">
        <v>4745</v>
      </c>
      <c r="C1426" s="5">
        <v>12</v>
      </c>
      <c r="D1426" s="23">
        <v>2800</v>
      </c>
      <c r="F1426" t="str">
        <f>MID(Tabla3[[#This Row],[DESCRIPCION]],1,10)</f>
        <v xml:space="preserve">245/45R17 </v>
      </c>
    </row>
    <row r="1427" spans="1:6" x14ac:dyDescent="0.3">
      <c r="A1427" s="5" t="s">
        <v>4746</v>
      </c>
      <c r="B1427" s="5" t="s">
        <v>4747</v>
      </c>
      <c r="C1427" s="5">
        <v>8</v>
      </c>
      <c r="D1427" s="23">
        <v>9140</v>
      </c>
      <c r="F1427" t="str">
        <f>MID(Tabla3[[#This Row],[DESCRIPCION]],1,10)</f>
        <v xml:space="preserve">275/35R21 </v>
      </c>
    </row>
    <row r="1428" spans="1:6" x14ac:dyDescent="0.3">
      <c r="A1428" s="5" t="s">
        <v>7893</v>
      </c>
      <c r="B1428" s="5" t="s">
        <v>7894</v>
      </c>
      <c r="C1428" s="5">
        <v>4</v>
      </c>
      <c r="D1428" s="23">
        <v>3270</v>
      </c>
      <c r="F1428" t="str">
        <f>MID(Tabla3[[#This Row],[DESCRIPCION]],1,10)</f>
        <v xml:space="preserve">235/45R18 </v>
      </c>
    </row>
    <row r="1429" spans="1:6" x14ac:dyDescent="0.3">
      <c r="A1429" s="5" t="s">
        <v>4748</v>
      </c>
      <c r="B1429" s="5" t="s">
        <v>4749</v>
      </c>
      <c r="C1429" s="5">
        <v>4</v>
      </c>
      <c r="D1429" s="23">
        <v>3760</v>
      </c>
      <c r="F1429" t="str">
        <f>MID(Tabla3[[#This Row],[DESCRIPCION]],1,10)</f>
        <v xml:space="preserve">265/50R20 </v>
      </c>
    </row>
    <row r="1430" spans="1:6" x14ac:dyDescent="0.3">
      <c r="A1430" s="5" t="s">
        <v>8375</v>
      </c>
      <c r="B1430" s="5" t="s">
        <v>8376</v>
      </c>
      <c r="C1430" s="5">
        <v>1</v>
      </c>
      <c r="D1430" s="23">
        <v>4020</v>
      </c>
      <c r="F1430" t="str">
        <f>MID(Tabla3[[#This Row],[DESCRIPCION]],1,10)</f>
        <v xml:space="preserve">265/65R18 </v>
      </c>
    </row>
    <row r="1431" spans="1:6" x14ac:dyDescent="0.3">
      <c r="A1431" s="5" t="s">
        <v>4750</v>
      </c>
      <c r="B1431" s="5" t="s">
        <v>4751</v>
      </c>
      <c r="C1431" s="5">
        <v>8</v>
      </c>
      <c r="D1431" s="23">
        <v>2490</v>
      </c>
      <c r="F1431" t="str">
        <f>MID(Tabla3[[#This Row],[DESCRIPCION]],1,10)</f>
        <v xml:space="preserve">215/55R17 </v>
      </c>
    </row>
    <row r="1432" spans="1:6" x14ac:dyDescent="0.3">
      <c r="A1432" s="5" t="s">
        <v>4752</v>
      </c>
      <c r="B1432" s="5" t="s">
        <v>4753</v>
      </c>
      <c r="C1432" s="5">
        <v>7</v>
      </c>
      <c r="D1432" s="23">
        <v>8490</v>
      </c>
      <c r="F1432" t="str">
        <f>MID(Tabla3[[#This Row],[DESCRIPCION]],1,10)</f>
        <v xml:space="preserve">245/45R19 </v>
      </c>
    </row>
    <row r="1433" spans="1:6" x14ac:dyDescent="0.3">
      <c r="A1433" s="5" t="s">
        <v>4754</v>
      </c>
      <c r="B1433" s="5" t="s">
        <v>4755</v>
      </c>
      <c r="C1433" s="5">
        <v>18</v>
      </c>
      <c r="D1433" s="23">
        <v>8770</v>
      </c>
      <c r="F1433" t="str">
        <f>MID(Tabla3[[#This Row],[DESCRIPCION]],1,10)</f>
        <v xml:space="preserve">285/40R21 </v>
      </c>
    </row>
    <row r="1434" spans="1:6" x14ac:dyDescent="0.3">
      <c r="A1434" s="5" t="s">
        <v>4756</v>
      </c>
      <c r="B1434" s="5" t="s">
        <v>4757</v>
      </c>
      <c r="C1434" s="5">
        <v>2</v>
      </c>
      <c r="D1434" s="23">
        <v>10870</v>
      </c>
      <c r="F1434" t="str">
        <f>MID(Tabla3[[#This Row],[DESCRIPCION]],1,10)</f>
        <v xml:space="preserve">295/35R21 </v>
      </c>
    </row>
    <row r="1435" spans="1:6" x14ac:dyDescent="0.3">
      <c r="A1435" s="5" t="s">
        <v>4758</v>
      </c>
      <c r="B1435" s="5" t="s">
        <v>4759</v>
      </c>
      <c r="C1435" s="5">
        <v>20</v>
      </c>
      <c r="D1435" s="23">
        <v>5920</v>
      </c>
      <c r="F1435" t="str">
        <f>MID(Tabla3[[#This Row],[DESCRIPCION]],1,10)</f>
        <v xml:space="preserve">235/35R20 </v>
      </c>
    </row>
    <row r="1436" spans="1:6" x14ac:dyDescent="0.3">
      <c r="A1436" s="5" t="s">
        <v>4760</v>
      </c>
      <c r="B1436" s="5" t="s">
        <v>4761</v>
      </c>
      <c r="C1436" s="5">
        <v>8</v>
      </c>
      <c r="D1436" s="23">
        <v>12010</v>
      </c>
      <c r="F1436" t="str">
        <f>MID(Tabla3[[#This Row],[DESCRIPCION]],1,10)</f>
        <v>35X 12.5R1</v>
      </c>
    </row>
    <row r="1437" spans="1:6" x14ac:dyDescent="0.3">
      <c r="A1437" s="5" t="s">
        <v>4762</v>
      </c>
      <c r="B1437" s="5" t="s">
        <v>4763</v>
      </c>
      <c r="C1437" s="5">
        <v>2</v>
      </c>
      <c r="D1437" s="23">
        <v>3040</v>
      </c>
      <c r="F1437" t="str">
        <f>MID(Tabla3[[#This Row],[DESCRIPCION]],1,10)</f>
        <v xml:space="preserve">225/55R17 </v>
      </c>
    </row>
    <row r="1438" spans="1:6" x14ac:dyDescent="0.3">
      <c r="A1438" s="5" t="s">
        <v>10104</v>
      </c>
      <c r="B1438" s="5" t="s">
        <v>10105</v>
      </c>
      <c r="C1438" s="5">
        <v>5</v>
      </c>
      <c r="D1438" s="23">
        <v>8310</v>
      </c>
      <c r="F1438" t="str">
        <f>MID(Tabla3[[#This Row],[DESCRIPCION]],1,10)</f>
        <v xml:space="preserve">245/40R20 </v>
      </c>
    </row>
    <row r="1439" spans="1:6" x14ac:dyDescent="0.3">
      <c r="A1439" s="5" t="s">
        <v>7675</v>
      </c>
      <c r="B1439" s="5" t="s">
        <v>7676</v>
      </c>
      <c r="C1439" s="5">
        <v>2</v>
      </c>
      <c r="D1439" s="23">
        <v>8910</v>
      </c>
      <c r="F1439" t="str">
        <f>MID(Tabla3[[#This Row],[DESCRIPCION]],1,10)</f>
        <v xml:space="preserve">275/40R19 </v>
      </c>
    </row>
    <row r="1440" spans="1:6" x14ac:dyDescent="0.3">
      <c r="A1440" s="5" t="s">
        <v>10309</v>
      </c>
      <c r="B1440" s="5" t="s">
        <v>10310</v>
      </c>
      <c r="C1440" s="5">
        <v>1</v>
      </c>
      <c r="D1440" s="23">
        <v>1710</v>
      </c>
      <c r="F1440" t="str">
        <f>MID(Tabla3[[#This Row],[DESCRIPCION]],1,10)</f>
        <v xml:space="preserve">205/45R17 </v>
      </c>
    </row>
    <row r="1441" spans="1:6" x14ac:dyDescent="0.3">
      <c r="A1441" s="5" t="s">
        <v>4764</v>
      </c>
      <c r="B1441" s="5" t="s">
        <v>4765</v>
      </c>
      <c r="C1441" s="5">
        <v>1</v>
      </c>
      <c r="D1441" s="23">
        <v>2650</v>
      </c>
      <c r="F1441" t="str">
        <f>MID(Tabla3[[#This Row],[DESCRIPCION]],1,10)</f>
        <v xml:space="preserve">295/50R15 </v>
      </c>
    </row>
    <row r="1442" spans="1:6" x14ac:dyDescent="0.3">
      <c r="A1442" s="24" t="s">
        <v>10311</v>
      </c>
      <c r="B1442" s="24" t="s">
        <v>10312</v>
      </c>
      <c r="C1442" s="24">
        <v>8</v>
      </c>
      <c r="D1442" s="25">
        <v>1340</v>
      </c>
      <c r="F1442" t="str">
        <f>MID(Tabla3[[#This Row],[DESCRIPCION]],1,10)</f>
        <v xml:space="preserve">185/70R13 </v>
      </c>
    </row>
    <row r="1443" spans="1:6" x14ac:dyDescent="0.3">
      <c r="A1443" s="5" t="s">
        <v>4766</v>
      </c>
      <c r="B1443" s="5" t="s">
        <v>4767</v>
      </c>
      <c r="C1443" s="5">
        <v>4</v>
      </c>
      <c r="D1443" s="23">
        <v>4470</v>
      </c>
      <c r="F1443" t="str">
        <f>MID(Tabla3[[#This Row],[DESCRIPCION]],1,10)</f>
        <v xml:space="preserve">265/70R18 </v>
      </c>
    </row>
    <row r="1444" spans="1:6" x14ac:dyDescent="0.3">
      <c r="A1444" s="5" t="s">
        <v>4768</v>
      </c>
      <c r="B1444" s="5" t="s">
        <v>4769</v>
      </c>
      <c r="C1444" s="5">
        <v>1</v>
      </c>
      <c r="D1444" s="23">
        <v>6190</v>
      </c>
      <c r="F1444" t="str">
        <f>MID(Tabla3[[#This Row],[DESCRIPCION]],1,10)</f>
        <v xml:space="preserve">265/65R17 </v>
      </c>
    </row>
    <row r="1445" spans="1:6" x14ac:dyDescent="0.3">
      <c r="A1445" s="5" t="s">
        <v>4770</v>
      </c>
      <c r="B1445" s="5" t="s">
        <v>4771</v>
      </c>
      <c r="C1445" s="5">
        <v>4</v>
      </c>
      <c r="D1445" s="23">
        <v>2140</v>
      </c>
      <c r="F1445" t="str">
        <f>MID(Tabla3[[#This Row],[DESCRIPCION]],1,10)</f>
        <v xml:space="preserve">215/75R15 </v>
      </c>
    </row>
    <row r="1446" spans="1:6" x14ac:dyDescent="0.3">
      <c r="A1446" s="5" t="s">
        <v>4772</v>
      </c>
      <c r="B1446" s="5" t="s">
        <v>4773</v>
      </c>
      <c r="C1446" s="5">
        <v>4</v>
      </c>
      <c r="D1446" s="23">
        <v>4430</v>
      </c>
      <c r="F1446" t="str">
        <f>MID(Tabla3[[#This Row],[DESCRIPCION]],1,10)</f>
        <v xml:space="preserve">275/50R20 </v>
      </c>
    </row>
    <row r="1447" spans="1:6" x14ac:dyDescent="0.3">
      <c r="A1447" s="5" t="s">
        <v>9703</v>
      </c>
      <c r="B1447" s="5" t="s">
        <v>9704</v>
      </c>
      <c r="C1447" s="5">
        <v>4</v>
      </c>
      <c r="D1447" s="23">
        <v>7460</v>
      </c>
      <c r="F1447" t="str">
        <f>MID(Tabla3[[#This Row],[DESCRIPCION]],1,10)</f>
        <v xml:space="preserve">255/35R18 </v>
      </c>
    </row>
    <row r="1448" spans="1:6" x14ac:dyDescent="0.3">
      <c r="A1448" s="5" t="s">
        <v>4774</v>
      </c>
      <c r="B1448" s="5" t="s">
        <v>4775</v>
      </c>
      <c r="C1448" s="5">
        <v>1</v>
      </c>
      <c r="D1448" s="23">
        <v>2980</v>
      </c>
      <c r="F1448" t="str">
        <f>MID(Tabla3[[#This Row],[DESCRIPCION]],1,10)</f>
        <v>31X/10.5R1</v>
      </c>
    </row>
    <row r="1449" spans="1:6" x14ac:dyDescent="0.3">
      <c r="A1449" s="5" t="s">
        <v>4776</v>
      </c>
      <c r="B1449" s="5" t="s">
        <v>8837</v>
      </c>
      <c r="C1449" s="5">
        <v>7</v>
      </c>
      <c r="D1449" s="23">
        <v>3220</v>
      </c>
      <c r="F1449" t="str">
        <f>MID(Tabla3[[#This Row],[DESCRIPCION]],1,10)</f>
        <v xml:space="preserve">225/60R17 </v>
      </c>
    </row>
    <row r="1450" spans="1:6" x14ac:dyDescent="0.3">
      <c r="A1450" s="5" t="s">
        <v>4777</v>
      </c>
      <c r="B1450" s="5" t="s">
        <v>4778</v>
      </c>
      <c r="C1450" s="5">
        <v>2</v>
      </c>
      <c r="D1450" s="23">
        <v>2900</v>
      </c>
      <c r="F1450" t="str">
        <f>MID(Tabla3[[#This Row],[DESCRIPCION]],1,10)</f>
        <v xml:space="preserve">225/60R17 </v>
      </c>
    </row>
    <row r="1451" spans="1:6" x14ac:dyDescent="0.3">
      <c r="A1451" s="5" t="s">
        <v>9182</v>
      </c>
      <c r="B1451" s="5" t="s">
        <v>9183</v>
      </c>
      <c r="C1451" s="5">
        <v>4</v>
      </c>
      <c r="D1451" s="23">
        <v>10310</v>
      </c>
      <c r="F1451" t="str">
        <f>MID(Tabla3[[#This Row],[DESCRIPCION]],1,10)</f>
        <v xml:space="preserve">265/35R20 </v>
      </c>
    </row>
    <row r="1452" spans="1:6" x14ac:dyDescent="0.3">
      <c r="A1452" s="5" t="s">
        <v>4779</v>
      </c>
      <c r="B1452" s="5" t="s">
        <v>4780</v>
      </c>
      <c r="C1452" s="5">
        <v>4</v>
      </c>
      <c r="D1452" s="23">
        <v>4950</v>
      </c>
      <c r="F1452" t="str">
        <f>MID(Tabla3[[#This Row],[DESCRIPCION]],1,10)</f>
        <v>37X 13.5R2</v>
      </c>
    </row>
    <row r="1453" spans="1:6" x14ac:dyDescent="0.3">
      <c r="A1453" s="5" t="s">
        <v>4781</v>
      </c>
      <c r="B1453" s="5" t="s">
        <v>4782</v>
      </c>
      <c r="C1453" s="5">
        <v>19</v>
      </c>
      <c r="D1453" s="23">
        <v>1530</v>
      </c>
      <c r="F1453" t="str">
        <f>MID(Tabla3[[#This Row],[DESCRIPCION]],1,10)</f>
        <v xml:space="preserve">185/75R16 </v>
      </c>
    </row>
    <row r="1454" spans="1:6" x14ac:dyDescent="0.3">
      <c r="A1454" s="5" t="s">
        <v>9441</v>
      </c>
      <c r="B1454" s="5" t="s">
        <v>9442</v>
      </c>
      <c r="C1454" s="5">
        <v>20</v>
      </c>
      <c r="D1454" s="23">
        <v>2310</v>
      </c>
      <c r="F1454" t="str">
        <f>MID(Tabla3[[#This Row],[DESCRIPCION]],1,10)</f>
        <v xml:space="preserve">225/60R17 </v>
      </c>
    </row>
    <row r="1455" spans="1:6" x14ac:dyDescent="0.3">
      <c r="A1455" s="5" t="s">
        <v>4783</v>
      </c>
      <c r="B1455" s="5" t="s">
        <v>4784</v>
      </c>
      <c r="C1455" s="5">
        <v>1</v>
      </c>
      <c r="D1455" s="23">
        <v>1300</v>
      </c>
      <c r="F1455" t="str">
        <f>MID(Tabla3[[#This Row],[DESCRIPCION]],1,10)</f>
        <v xml:space="preserve">225/75R15 </v>
      </c>
    </row>
    <row r="1456" spans="1:6" x14ac:dyDescent="0.3">
      <c r="A1456" s="5" t="s">
        <v>9705</v>
      </c>
      <c r="B1456" s="5" t="s">
        <v>9706</v>
      </c>
      <c r="C1456" s="5">
        <v>4</v>
      </c>
      <c r="D1456" s="23">
        <v>9720</v>
      </c>
      <c r="F1456" t="str">
        <f>MID(Tabla3[[#This Row],[DESCRIPCION]],1,10)</f>
        <v xml:space="preserve">255/40R20 </v>
      </c>
    </row>
    <row r="1457" spans="1:6" x14ac:dyDescent="0.3">
      <c r="A1457" s="5" t="s">
        <v>4785</v>
      </c>
      <c r="B1457" s="5" t="s">
        <v>4786</v>
      </c>
      <c r="C1457" s="5">
        <v>4</v>
      </c>
      <c r="D1457" s="23">
        <v>13640</v>
      </c>
      <c r="F1457" t="str">
        <f>MID(Tabla3[[#This Row],[DESCRIPCION]],1,10)</f>
        <v xml:space="preserve">345/30R20 </v>
      </c>
    </row>
    <row r="1458" spans="1:6" x14ac:dyDescent="0.3">
      <c r="A1458" s="5" t="s">
        <v>10313</v>
      </c>
      <c r="B1458" s="5" t="s">
        <v>10314</v>
      </c>
      <c r="C1458" s="5">
        <v>8</v>
      </c>
      <c r="D1458" s="23">
        <v>9580</v>
      </c>
      <c r="F1458" t="str">
        <f>MID(Tabla3[[#This Row],[DESCRIPCION]],1,10)</f>
        <v xml:space="preserve">265/35R21 </v>
      </c>
    </row>
    <row r="1459" spans="1:6" x14ac:dyDescent="0.3">
      <c r="A1459" s="5" t="s">
        <v>4787</v>
      </c>
      <c r="B1459" s="5" t="s">
        <v>9184</v>
      </c>
      <c r="C1459" s="5">
        <v>1</v>
      </c>
      <c r="D1459" s="23">
        <v>1430</v>
      </c>
      <c r="F1459" t="str">
        <f>MID(Tabla3[[#This Row],[DESCRIPCION]],1,10)</f>
        <v>185/R14 Su</v>
      </c>
    </row>
    <row r="1460" spans="1:6" x14ac:dyDescent="0.3">
      <c r="A1460" s="5" t="s">
        <v>8838</v>
      </c>
      <c r="B1460" s="5" t="s">
        <v>8839</v>
      </c>
      <c r="C1460" s="5">
        <v>12</v>
      </c>
      <c r="D1460" s="23">
        <v>4550</v>
      </c>
      <c r="F1460" t="str">
        <f>MID(Tabla3[[#This Row],[DESCRIPCION]],1,10)</f>
        <v xml:space="preserve">245/40R19 </v>
      </c>
    </row>
    <row r="1461" spans="1:6" x14ac:dyDescent="0.3">
      <c r="A1461" s="5" t="s">
        <v>4788</v>
      </c>
      <c r="B1461" s="5" t="s">
        <v>4789</v>
      </c>
      <c r="C1461" s="5">
        <v>5</v>
      </c>
      <c r="D1461" s="23">
        <v>2840</v>
      </c>
      <c r="F1461" t="str">
        <f>MID(Tabla3[[#This Row],[DESCRIPCION]],1,10)</f>
        <v xml:space="preserve">225/60R18 </v>
      </c>
    </row>
    <row r="1462" spans="1:6" x14ac:dyDescent="0.3">
      <c r="A1462" s="24" t="s">
        <v>9707</v>
      </c>
      <c r="B1462" s="24" t="s">
        <v>9708</v>
      </c>
      <c r="C1462" s="24">
        <v>2</v>
      </c>
      <c r="D1462" s="25">
        <v>8570</v>
      </c>
      <c r="F1462" t="str">
        <f>MID(Tabla3[[#This Row],[DESCRIPCION]],1,10)</f>
        <v xml:space="preserve">245/40R19 </v>
      </c>
    </row>
    <row r="1463" spans="1:6" x14ac:dyDescent="0.3">
      <c r="A1463" s="5" t="s">
        <v>4790</v>
      </c>
      <c r="B1463" s="5" t="s">
        <v>4791</v>
      </c>
      <c r="C1463" s="5">
        <v>2</v>
      </c>
      <c r="D1463" s="23">
        <v>1530</v>
      </c>
      <c r="F1463" t="str">
        <f>MID(Tabla3[[#This Row],[DESCRIPCION]],1,10)</f>
        <v xml:space="preserve">205/70R15 </v>
      </c>
    </row>
    <row r="1464" spans="1:6" x14ac:dyDescent="0.3">
      <c r="A1464" s="5" t="s">
        <v>4792</v>
      </c>
      <c r="B1464" s="5" t="s">
        <v>4793</v>
      </c>
      <c r="C1464" s="5">
        <v>2</v>
      </c>
      <c r="D1464" s="23">
        <v>9890</v>
      </c>
      <c r="F1464" t="str">
        <f>MID(Tabla3[[#This Row],[DESCRIPCION]],1,10)</f>
        <v xml:space="preserve">265/35R19 </v>
      </c>
    </row>
    <row r="1465" spans="1:6" x14ac:dyDescent="0.3">
      <c r="A1465" s="5" t="s">
        <v>4794</v>
      </c>
      <c r="B1465" s="5" t="s">
        <v>4795</v>
      </c>
      <c r="C1465" s="5">
        <v>20</v>
      </c>
      <c r="D1465" s="23">
        <v>2400</v>
      </c>
      <c r="F1465" t="str">
        <f>MID(Tabla3[[#This Row],[DESCRIPCION]],1,10)</f>
        <v xml:space="preserve">225/55R17 </v>
      </c>
    </row>
    <row r="1466" spans="1:6" x14ac:dyDescent="0.3">
      <c r="A1466" s="5" t="s">
        <v>9443</v>
      </c>
      <c r="B1466" s="5" t="s">
        <v>9444</v>
      </c>
      <c r="C1466" s="5">
        <v>18</v>
      </c>
      <c r="D1466" s="23">
        <v>1630</v>
      </c>
      <c r="F1466" t="str">
        <f>MID(Tabla3[[#This Row],[DESCRIPCION]],1,10)</f>
        <v xml:space="preserve">205/65R15 </v>
      </c>
    </row>
    <row r="1467" spans="1:6" x14ac:dyDescent="0.3">
      <c r="A1467" s="5" t="s">
        <v>4796</v>
      </c>
      <c r="B1467" s="5" t="s">
        <v>4797</v>
      </c>
      <c r="C1467" s="5">
        <v>7</v>
      </c>
      <c r="D1467" s="23">
        <v>3780</v>
      </c>
      <c r="F1467" t="str">
        <f>MID(Tabla3[[#This Row],[DESCRIPCION]],1,10)</f>
        <v xml:space="preserve">215/50R17 </v>
      </c>
    </row>
    <row r="1468" spans="1:6" x14ac:dyDescent="0.3">
      <c r="A1468" s="5" t="s">
        <v>10106</v>
      </c>
      <c r="B1468" s="5" t="s">
        <v>10107</v>
      </c>
      <c r="C1468" s="5">
        <v>4</v>
      </c>
      <c r="D1468" s="23">
        <v>5380</v>
      </c>
      <c r="F1468" t="str">
        <f>MID(Tabla3[[#This Row],[DESCRIPCION]],1,10)</f>
        <v xml:space="preserve">285/65R17 </v>
      </c>
    </row>
    <row r="1469" spans="1:6" x14ac:dyDescent="0.3">
      <c r="A1469" s="5" t="s">
        <v>4798</v>
      </c>
      <c r="B1469" s="5" t="s">
        <v>4799</v>
      </c>
      <c r="C1469" s="5">
        <v>4</v>
      </c>
      <c r="D1469" s="23">
        <v>12290</v>
      </c>
      <c r="F1469" t="str">
        <f>MID(Tabla3[[#This Row],[DESCRIPCION]],1,10)</f>
        <v xml:space="preserve">315/30R18 </v>
      </c>
    </row>
    <row r="1470" spans="1:6" x14ac:dyDescent="0.3">
      <c r="A1470" s="5" t="s">
        <v>4800</v>
      </c>
      <c r="B1470" s="5" t="s">
        <v>4801</v>
      </c>
      <c r="C1470" s="5">
        <v>4</v>
      </c>
      <c r="D1470" s="23">
        <v>8480</v>
      </c>
      <c r="F1470" t="str">
        <f>MID(Tabla3[[#This Row],[DESCRIPCION]],1,10)</f>
        <v xml:space="preserve">255/55R19 </v>
      </c>
    </row>
    <row r="1471" spans="1:6" x14ac:dyDescent="0.3">
      <c r="A1471" s="5" t="s">
        <v>4802</v>
      </c>
      <c r="B1471" s="5" t="s">
        <v>4803</v>
      </c>
      <c r="C1471" s="5">
        <v>20</v>
      </c>
      <c r="D1471" s="23">
        <v>6770</v>
      </c>
      <c r="F1471" t="str">
        <f>MID(Tabla3[[#This Row],[DESCRIPCION]],1,10)</f>
        <v xml:space="preserve">275/50R22 </v>
      </c>
    </row>
    <row r="1472" spans="1:6" x14ac:dyDescent="0.3">
      <c r="A1472" s="5" t="s">
        <v>4804</v>
      </c>
      <c r="B1472" s="5" t="s">
        <v>8840</v>
      </c>
      <c r="C1472" s="5">
        <v>8</v>
      </c>
      <c r="D1472" s="23">
        <v>10210</v>
      </c>
      <c r="F1472" t="str">
        <f>MID(Tabla3[[#This Row],[DESCRIPCION]],1,10)</f>
        <v xml:space="preserve">285/65R20 </v>
      </c>
    </row>
    <row r="1473" spans="1:6" x14ac:dyDescent="0.3">
      <c r="A1473" s="5" t="s">
        <v>4805</v>
      </c>
      <c r="B1473" s="5" t="s">
        <v>4806</v>
      </c>
      <c r="C1473" s="5">
        <v>5</v>
      </c>
      <c r="D1473" s="23">
        <v>8160</v>
      </c>
      <c r="F1473" t="str">
        <f>MID(Tabla3[[#This Row],[DESCRIPCION]],1,10)</f>
        <v xml:space="preserve">285/40R22 </v>
      </c>
    </row>
    <row r="1474" spans="1:6" x14ac:dyDescent="0.3">
      <c r="A1474" s="5" t="s">
        <v>7828</v>
      </c>
      <c r="B1474" s="5" t="s">
        <v>7829</v>
      </c>
      <c r="C1474" s="5">
        <v>4</v>
      </c>
      <c r="D1474" s="23">
        <v>8970</v>
      </c>
      <c r="F1474" t="str">
        <f>MID(Tabla3[[#This Row],[DESCRIPCION]],1,10)</f>
        <v xml:space="preserve">305/30R21 </v>
      </c>
    </row>
    <row r="1475" spans="1:6" x14ac:dyDescent="0.3">
      <c r="A1475" s="5" t="s">
        <v>8072</v>
      </c>
      <c r="B1475" s="5" t="s">
        <v>8073</v>
      </c>
      <c r="C1475" s="5">
        <v>3</v>
      </c>
      <c r="D1475" s="23">
        <v>2390</v>
      </c>
      <c r="F1475" t="str">
        <f>MID(Tabla3[[#This Row],[DESCRIPCION]],1,10)</f>
        <v xml:space="preserve">185/65R15 </v>
      </c>
    </row>
    <row r="1476" spans="1:6" x14ac:dyDescent="0.3">
      <c r="A1476" s="5" t="s">
        <v>4807</v>
      </c>
      <c r="B1476" s="5" t="s">
        <v>4808</v>
      </c>
      <c r="C1476" s="5">
        <v>4</v>
      </c>
      <c r="D1476" s="23">
        <v>6530</v>
      </c>
      <c r="F1476" t="str">
        <f>MID(Tabla3[[#This Row],[DESCRIPCION]],1,10)</f>
        <v xml:space="preserve">245/45R18 </v>
      </c>
    </row>
    <row r="1477" spans="1:6" x14ac:dyDescent="0.3">
      <c r="A1477" s="5" t="s">
        <v>8377</v>
      </c>
      <c r="B1477" s="5" t="s">
        <v>8378</v>
      </c>
      <c r="C1477" s="5">
        <v>9</v>
      </c>
      <c r="D1477" s="23">
        <v>10030</v>
      </c>
      <c r="F1477" t="str">
        <f>MID(Tabla3[[#This Row],[DESCRIPCION]],1,10)</f>
        <v xml:space="preserve">245/50R19 </v>
      </c>
    </row>
    <row r="1478" spans="1:6" x14ac:dyDescent="0.3">
      <c r="A1478" s="5" t="s">
        <v>9709</v>
      </c>
      <c r="B1478" s="5" t="s">
        <v>9710</v>
      </c>
      <c r="C1478" s="5">
        <v>4</v>
      </c>
      <c r="D1478" s="23">
        <v>8550</v>
      </c>
      <c r="F1478" t="str">
        <f>MID(Tabla3[[#This Row],[DESCRIPCION]],1,10)</f>
        <v xml:space="preserve">255/55R19 </v>
      </c>
    </row>
    <row r="1479" spans="1:6" x14ac:dyDescent="0.3">
      <c r="A1479" s="5" t="s">
        <v>4809</v>
      </c>
      <c r="B1479" s="5" t="s">
        <v>4810</v>
      </c>
      <c r="C1479" s="5">
        <v>4</v>
      </c>
      <c r="D1479" s="23">
        <v>9800</v>
      </c>
      <c r="F1479" t="str">
        <f>MID(Tabla3[[#This Row],[DESCRIPCION]],1,10)</f>
        <v xml:space="preserve">275/45R20 </v>
      </c>
    </row>
    <row r="1480" spans="1:6" x14ac:dyDescent="0.3">
      <c r="A1480" s="5" t="s">
        <v>4811</v>
      </c>
      <c r="B1480" s="5" t="s">
        <v>4812</v>
      </c>
      <c r="C1480" s="5">
        <v>12</v>
      </c>
      <c r="D1480" s="23">
        <v>14590</v>
      </c>
      <c r="F1480" t="str">
        <f>MID(Tabla3[[#This Row],[DESCRIPCION]],1,10)</f>
        <v xml:space="preserve">285/45R21 </v>
      </c>
    </row>
    <row r="1481" spans="1:6" x14ac:dyDescent="0.3">
      <c r="A1481" s="5" t="s">
        <v>4813</v>
      </c>
      <c r="B1481" s="5" t="s">
        <v>4814</v>
      </c>
      <c r="C1481" s="5">
        <v>4</v>
      </c>
      <c r="D1481" s="23">
        <v>7120</v>
      </c>
      <c r="F1481" t="str">
        <f>MID(Tabla3[[#This Row],[DESCRIPCION]],1,10)</f>
        <v xml:space="preserve">285/50R20 </v>
      </c>
    </row>
    <row r="1482" spans="1:6" x14ac:dyDescent="0.3">
      <c r="A1482" s="24" t="s">
        <v>4815</v>
      </c>
      <c r="B1482" s="24" t="s">
        <v>4816</v>
      </c>
      <c r="C1482" s="24">
        <v>4</v>
      </c>
      <c r="D1482" s="25">
        <v>12720</v>
      </c>
      <c r="F1482" t="str">
        <f>MID(Tabla3[[#This Row],[DESCRIPCION]],1,10)</f>
        <v xml:space="preserve">315/35R20 </v>
      </c>
    </row>
    <row r="1483" spans="1:6" x14ac:dyDescent="0.3">
      <c r="A1483" s="5" t="s">
        <v>4817</v>
      </c>
      <c r="B1483" s="5" t="s">
        <v>4818</v>
      </c>
      <c r="C1483" s="5">
        <v>3</v>
      </c>
      <c r="D1483" s="23">
        <v>6600</v>
      </c>
      <c r="F1483" t="str">
        <f>MID(Tabla3[[#This Row],[DESCRIPCION]],1,10)</f>
        <v xml:space="preserve">245/35R19 </v>
      </c>
    </row>
    <row r="1484" spans="1:6" x14ac:dyDescent="0.3">
      <c r="A1484" s="5" t="s">
        <v>4819</v>
      </c>
      <c r="B1484" s="5" t="s">
        <v>4820</v>
      </c>
      <c r="C1484" s="5">
        <v>3</v>
      </c>
      <c r="D1484" s="23">
        <v>7220</v>
      </c>
      <c r="F1484" t="str">
        <f>MID(Tabla3[[#This Row],[DESCRIPCION]],1,10)</f>
        <v xml:space="preserve">275/40R19 </v>
      </c>
    </row>
    <row r="1485" spans="1:6" x14ac:dyDescent="0.3">
      <c r="A1485" s="5" t="s">
        <v>8379</v>
      </c>
      <c r="B1485" s="5" t="s">
        <v>8380</v>
      </c>
      <c r="C1485" s="5">
        <v>4</v>
      </c>
      <c r="D1485" s="23">
        <v>4010</v>
      </c>
      <c r="F1485" t="str">
        <f>MID(Tabla3[[#This Row],[DESCRIPCION]],1,10)</f>
        <v xml:space="preserve">245/70R17 </v>
      </c>
    </row>
    <row r="1486" spans="1:6" x14ac:dyDescent="0.3">
      <c r="A1486" s="5" t="s">
        <v>4821</v>
      </c>
      <c r="B1486" s="5" t="s">
        <v>4822</v>
      </c>
      <c r="C1486" s="5">
        <v>3</v>
      </c>
      <c r="D1486" s="23">
        <v>4510</v>
      </c>
      <c r="F1486" t="str">
        <f>MID(Tabla3[[#This Row],[DESCRIPCION]],1,10)</f>
        <v xml:space="preserve">255/35R18 </v>
      </c>
    </row>
    <row r="1487" spans="1:6" x14ac:dyDescent="0.3">
      <c r="A1487" s="5" t="s">
        <v>4823</v>
      </c>
      <c r="B1487" s="5" t="s">
        <v>4824</v>
      </c>
      <c r="C1487" s="5">
        <v>4</v>
      </c>
      <c r="D1487" s="23">
        <v>8390</v>
      </c>
      <c r="F1487" t="str">
        <f>MID(Tabla3[[#This Row],[DESCRIPCION]],1,10)</f>
        <v xml:space="preserve">255/40R17 </v>
      </c>
    </row>
    <row r="1488" spans="1:6" x14ac:dyDescent="0.3">
      <c r="A1488" s="5" t="s">
        <v>9711</v>
      </c>
      <c r="B1488" s="5" t="s">
        <v>9712</v>
      </c>
      <c r="C1488" s="5">
        <v>4</v>
      </c>
      <c r="D1488" s="23">
        <v>6430</v>
      </c>
      <c r="F1488" t="str">
        <f>MID(Tabla3[[#This Row],[DESCRIPCION]],1,10)</f>
        <v xml:space="preserve">275/60R20 </v>
      </c>
    </row>
    <row r="1489" spans="1:6" x14ac:dyDescent="0.3">
      <c r="A1489" s="5" t="s">
        <v>4825</v>
      </c>
      <c r="B1489" s="5" t="s">
        <v>4826</v>
      </c>
      <c r="C1489" s="5">
        <v>1</v>
      </c>
      <c r="D1489" s="23">
        <v>6200</v>
      </c>
      <c r="F1489" t="str">
        <f>MID(Tabla3[[#This Row],[DESCRIPCION]],1,10)</f>
        <v xml:space="preserve">255/55R20 </v>
      </c>
    </row>
    <row r="1490" spans="1:6" x14ac:dyDescent="0.3">
      <c r="A1490" s="5" t="s">
        <v>4827</v>
      </c>
      <c r="B1490" s="5" t="s">
        <v>4828</v>
      </c>
      <c r="C1490" s="5">
        <v>4</v>
      </c>
      <c r="D1490" s="23">
        <v>2890</v>
      </c>
      <c r="F1490" t="str">
        <f>MID(Tabla3[[#This Row],[DESCRIPCION]],1,10)</f>
        <v xml:space="preserve">205/70R16 </v>
      </c>
    </row>
    <row r="1491" spans="1:6" x14ac:dyDescent="0.3">
      <c r="A1491" s="5" t="s">
        <v>4829</v>
      </c>
      <c r="B1491" s="5" t="s">
        <v>9185</v>
      </c>
      <c r="C1491" s="5">
        <v>1</v>
      </c>
      <c r="D1491" s="23">
        <v>12660</v>
      </c>
      <c r="F1491" t="str">
        <f>MID(Tabla3[[#This Row],[DESCRIPCION]],1,10)</f>
        <v xml:space="preserve">245/30R20 </v>
      </c>
    </row>
    <row r="1492" spans="1:6" x14ac:dyDescent="0.3">
      <c r="A1492" s="5" t="s">
        <v>4830</v>
      </c>
      <c r="B1492" s="5" t="s">
        <v>4831</v>
      </c>
      <c r="C1492" s="5">
        <v>20</v>
      </c>
      <c r="D1492" s="23">
        <v>1100</v>
      </c>
      <c r="F1492" t="str">
        <f>MID(Tabla3[[#This Row],[DESCRIPCION]],1,10)</f>
        <v xml:space="preserve">205/55R16 </v>
      </c>
    </row>
    <row r="1493" spans="1:6" x14ac:dyDescent="0.3">
      <c r="A1493" s="5" t="s">
        <v>4832</v>
      </c>
      <c r="B1493" s="5" t="s">
        <v>4833</v>
      </c>
      <c r="C1493" s="5">
        <v>20</v>
      </c>
      <c r="D1493" s="23">
        <v>3290</v>
      </c>
      <c r="F1493" t="str">
        <f>MID(Tabla3[[#This Row],[DESCRIPCION]],1,10)</f>
        <v xml:space="preserve">255/55R20 </v>
      </c>
    </row>
    <row r="1494" spans="1:6" x14ac:dyDescent="0.3">
      <c r="A1494" s="5" t="s">
        <v>4834</v>
      </c>
      <c r="B1494" s="5" t="s">
        <v>4835</v>
      </c>
      <c r="C1494" s="5">
        <v>2</v>
      </c>
      <c r="D1494" s="23">
        <v>2290</v>
      </c>
      <c r="F1494" t="str">
        <f>MID(Tabla3[[#This Row],[DESCRIPCION]],1,10)</f>
        <v>195/R15 St</v>
      </c>
    </row>
    <row r="1495" spans="1:6" x14ac:dyDescent="0.3">
      <c r="A1495" s="5" t="s">
        <v>4836</v>
      </c>
      <c r="B1495" s="5" t="s">
        <v>4837</v>
      </c>
      <c r="C1495" s="5">
        <v>3</v>
      </c>
      <c r="D1495" s="23">
        <v>1390</v>
      </c>
      <c r="F1495" t="str">
        <f>MID(Tabla3[[#This Row],[DESCRIPCION]],1,10)</f>
        <v xml:space="preserve">185/60R14 </v>
      </c>
    </row>
    <row r="1496" spans="1:6" x14ac:dyDescent="0.3">
      <c r="A1496" s="5" t="s">
        <v>10108</v>
      </c>
      <c r="B1496" s="5" t="s">
        <v>10109</v>
      </c>
      <c r="C1496" s="5">
        <v>5</v>
      </c>
      <c r="D1496" s="23">
        <v>2110</v>
      </c>
      <c r="F1496" t="str">
        <f>MID(Tabla3[[#This Row],[DESCRIPCION]],1,10)</f>
        <v xml:space="preserve">245/60R15 </v>
      </c>
    </row>
    <row r="1497" spans="1:6" x14ac:dyDescent="0.3">
      <c r="A1497" s="5" t="s">
        <v>4838</v>
      </c>
      <c r="B1497" s="5" t="s">
        <v>4839</v>
      </c>
      <c r="C1497" s="5">
        <v>9</v>
      </c>
      <c r="D1497" s="23">
        <v>1840</v>
      </c>
      <c r="F1497" t="str">
        <f>MID(Tabla3[[#This Row],[DESCRIPCION]],1,10)</f>
        <v xml:space="preserve">215/70R15 </v>
      </c>
    </row>
    <row r="1498" spans="1:6" x14ac:dyDescent="0.3">
      <c r="A1498" s="5" t="s">
        <v>9713</v>
      </c>
      <c r="B1498" s="5" t="s">
        <v>9714</v>
      </c>
      <c r="C1498" s="5">
        <v>4</v>
      </c>
      <c r="D1498" s="23">
        <v>5270</v>
      </c>
      <c r="F1498" t="str">
        <f>MID(Tabla3[[#This Row],[DESCRIPCION]],1,10)</f>
        <v xml:space="preserve">225/55R19 </v>
      </c>
    </row>
    <row r="1499" spans="1:6" x14ac:dyDescent="0.3">
      <c r="A1499" s="5" t="s">
        <v>4840</v>
      </c>
      <c r="B1499" s="5" t="s">
        <v>4841</v>
      </c>
      <c r="C1499" s="5">
        <v>3</v>
      </c>
      <c r="D1499" s="23">
        <v>9390</v>
      </c>
      <c r="F1499" t="str">
        <f>MID(Tabla3[[#This Row],[DESCRIPCION]],1,10)</f>
        <v xml:space="preserve">255/45R20 </v>
      </c>
    </row>
    <row r="1500" spans="1:6" x14ac:dyDescent="0.3">
      <c r="A1500" s="5" t="s">
        <v>4842</v>
      </c>
      <c r="B1500" s="5" t="s">
        <v>4843</v>
      </c>
      <c r="C1500" s="5">
        <v>4</v>
      </c>
      <c r="D1500" s="23">
        <v>8600</v>
      </c>
      <c r="F1500" t="str">
        <f>MID(Tabla3[[#This Row],[DESCRIPCION]],1,10)</f>
        <v xml:space="preserve">255/50R19 </v>
      </c>
    </row>
    <row r="1501" spans="1:6" x14ac:dyDescent="0.3">
      <c r="A1501" s="5" t="s">
        <v>9715</v>
      </c>
      <c r="B1501" s="5" t="s">
        <v>9716</v>
      </c>
      <c r="C1501" s="5">
        <v>4</v>
      </c>
      <c r="D1501" s="23">
        <v>7010</v>
      </c>
      <c r="F1501" t="str">
        <f>MID(Tabla3[[#This Row],[DESCRIPCION]],1,10)</f>
        <v xml:space="preserve">255/55R18 </v>
      </c>
    </row>
    <row r="1502" spans="1:6" x14ac:dyDescent="0.3">
      <c r="A1502" s="24" t="s">
        <v>4844</v>
      </c>
      <c r="B1502" s="24" t="s">
        <v>9186</v>
      </c>
      <c r="C1502" s="24">
        <v>4</v>
      </c>
      <c r="D1502" s="25">
        <v>10660</v>
      </c>
      <c r="F1502" t="str">
        <f>MID(Tabla3[[#This Row],[DESCRIPCION]],1,10)</f>
        <v xml:space="preserve">265/35R19 </v>
      </c>
    </row>
    <row r="1503" spans="1:6" x14ac:dyDescent="0.3">
      <c r="A1503" s="5" t="s">
        <v>4845</v>
      </c>
      <c r="B1503" s="5" t="s">
        <v>4846</v>
      </c>
      <c r="C1503" s="5">
        <v>3</v>
      </c>
      <c r="D1503" s="23">
        <v>8090</v>
      </c>
      <c r="F1503" t="str">
        <f>MID(Tabla3[[#This Row],[DESCRIPCION]],1,10)</f>
        <v xml:space="preserve">275/45R20 </v>
      </c>
    </row>
    <row r="1504" spans="1:6" x14ac:dyDescent="0.3">
      <c r="A1504" s="5" t="s">
        <v>4847</v>
      </c>
      <c r="B1504" s="5" t="s">
        <v>4848</v>
      </c>
      <c r="C1504" s="5">
        <v>4</v>
      </c>
      <c r="D1504" s="23">
        <v>6030</v>
      </c>
      <c r="F1504" t="str">
        <f>MID(Tabla3[[#This Row],[DESCRIPCION]],1,10)</f>
        <v xml:space="preserve">275/60R18 </v>
      </c>
    </row>
    <row r="1505" spans="1:6" x14ac:dyDescent="0.3">
      <c r="A1505" s="5" t="s">
        <v>4849</v>
      </c>
      <c r="B1505" s="5" t="s">
        <v>4850</v>
      </c>
      <c r="C1505" s="5">
        <v>1</v>
      </c>
      <c r="D1505" s="23">
        <v>4140</v>
      </c>
      <c r="F1505" t="str">
        <f>MID(Tabla3[[#This Row],[DESCRIPCION]],1,10)</f>
        <v>35X 12.5R2</v>
      </c>
    </row>
    <row r="1506" spans="1:6" x14ac:dyDescent="0.3">
      <c r="A1506" s="5" t="s">
        <v>4851</v>
      </c>
      <c r="B1506" s="5" t="s">
        <v>4852</v>
      </c>
      <c r="C1506" s="5">
        <v>4</v>
      </c>
      <c r="D1506" s="23">
        <v>8500</v>
      </c>
      <c r="F1506" t="str">
        <f>MID(Tabla3[[#This Row],[DESCRIPCION]],1,10)</f>
        <v xml:space="preserve">235/45R20 </v>
      </c>
    </row>
    <row r="1507" spans="1:6" x14ac:dyDescent="0.3">
      <c r="A1507" s="5" t="s">
        <v>9717</v>
      </c>
      <c r="B1507" s="5" t="s">
        <v>9718</v>
      </c>
      <c r="C1507" s="5">
        <v>4</v>
      </c>
      <c r="D1507" s="23">
        <v>6050</v>
      </c>
      <c r="F1507" t="str">
        <f>MID(Tabla3[[#This Row],[DESCRIPCION]],1,10)</f>
        <v xml:space="preserve">235/60R18 </v>
      </c>
    </row>
    <row r="1508" spans="1:6" x14ac:dyDescent="0.3">
      <c r="A1508" s="5" t="s">
        <v>4853</v>
      </c>
      <c r="B1508" s="5" t="s">
        <v>4854</v>
      </c>
      <c r="C1508" s="5">
        <v>8</v>
      </c>
      <c r="D1508" s="23">
        <v>1790</v>
      </c>
      <c r="F1508" t="str">
        <f>MID(Tabla3[[#This Row],[DESCRIPCION]],1,10)</f>
        <v xml:space="preserve">205/75R15 </v>
      </c>
    </row>
    <row r="1509" spans="1:6" x14ac:dyDescent="0.3">
      <c r="A1509" s="5" t="s">
        <v>4855</v>
      </c>
      <c r="B1509" s="5" t="s">
        <v>4856</v>
      </c>
      <c r="C1509" s="5">
        <v>8</v>
      </c>
      <c r="D1509" s="23">
        <v>6660</v>
      </c>
      <c r="F1509" t="str">
        <f>MID(Tabla3[[#This Row],[DESCRIPCION]],1,10)</f>
        <v xml:space="preserve">245/45R19 </v>
      </c>
    </row>
    <row r="1510" spans="1:6" x14ac:dyDescent="0.3">
      <c r="A1510" s="5" t="s">
        <v>4857</v>
      </c>
      <c r="B1510" s="5" t="s">
        <v>4858</v>
      </c>
      <c r="C1510" s="5">
        <v>2</v>
      </c>
      <c r="D1510" s="23">
        <v>2010</v>
      </c>
      <c r="F1510" t="str">
        <f>MID(Tabla3[[#This Row],[DESCRIPCION]],1,10)</f>
        <v xml:space="preserve">245/50R18 </v>
      </c>
    </row>
    <row r="1511" spans="1:6" x14ac:dyDescent="0.3">
      <c r="A1511" s="5" t="s">
        <v>4859</v>
      </c>
      <c r="B1511" s="5" t="s">
        <v>4860</v>
      </c>
      <c r="C1511" s="5">
        <v>18</v>
      </c>
      <c r="D1511" s="23">
        <v>3350</v>
      </c>
      <c r="F1511" t="str">
        <f>MID(Tabla3[[#This Row],[DESCRIPCION]],1,10)</f>
        <v xml:space="preserve">235/85R16 </v>
      </c>
    </row>
    <row r="1512" spans="1:6" x14ac:dyDescent="0.3">
      <c r="A1512" s="5" t="s">
        <v>4861</v>
      </c>
      <c r="B1512" s="5" t="s">
        <v>8841</v>
      </c>
      <c r="C1512" s="5">
        <v>4</v>
      </c>
      <c r="D1512" s="23">
        <v>2780</v>
      </c>
      <c r="F1512" t="str">
        <f>MID(Tabla3[[#This Row],[DESCRIPCION]],1,10)</f>
        <v xml:space="preserve">215/75R15 </v>
      </c>
    </row>
    <row r="1513" spans="1:6" x14ac:dyDescent="0.3">
      <c r="A1513" s="5" t="s">
        <v>4862</v>
      </c>
      <c r="B1513" s="5" t="s">
        <v>9187</v>
      </c>
      <c r="C1513" s="5">
        <v>4</v>
      </c>
      <c r="D1513" s="23">
        <v>1900</v>
      </c>
      <c r="F1513" t="str">
        <f>MID(Tabla3[[#This Row],[DESCRIPCION]],1,10)</f>
        <v xml:space="preserve">235/60R14 </v>
      </c>
    </row>
    <row r="1514" spans="1:6" x14ac:dyDescent="0.3">
      <c r="A1514" s="5" t="s">
        <v>4863</v>
      </c>
      <c r="B1514" s="5" t="s">
        <v>4864</v>
      </c>
      <c r="C1514" s="5">
        <v>3</v>
      </c>
      <c r="D1514" s="23">
        <v>4460</v>
      </c>
      <c r="F1514" t="str">
        <f>MID(Tabla3[[#This Row],[DESCRIPCION]],1,10)</f>
        <v xml:space="preserve">285/75R16 </v>
      </c>
    </row>
    <row r="1515" spans="1:6" x14ac:dyDescent="0.3">
      <c r="A1515" s="5" t="s">
        <v>4865</v>
      </c>
      <c r="B1515" s="5" t="s">
        <v>4866</v>
      </c>
      <c r="C1515" s="5">
        <v>4</v>
      </c>
      <c r="D1515" s="23">
        <v>5290</v>
      </c>
      <c r="F1515" t="str">
        <f>MID(Tabla3[[#This Row],[DESCRIPCION]],1,10)</f>
        <v>32X/11.5R1</v>
      </c>
    </row>
    <row r="1516" spans="1:6" x14ac:dyDescent="0.3">
      <c r="A1516" s="5" t="s">
        <v>4867</v>
      </c>
      <c r="B1516" s="5" t="s">
        <v>4868</v>
      </c>
      <c r="C1516" s="5">
        <v>2</v>
      </c>
      <c r="D1516" s="23">
        <v>1750</v>
      </c>
      <c r="F1516" t="str">
        <f>MID(Tabla3[[#This Row],[DESCRIPCION]],1,10)</f>
        <v xml:space="preserve">235/60R14 </v>
      </c>
    </row>
    <row r="1517" spans="1:6" x14ac:dyDescent="0.3">
      <c r="A1517" s="5" t="s">
        <v>4869</v>
      </c>
      <c r="B1517" s="5" t="s">
        <v>4870</v>
      </c>
      <c r="C1517" s="5">
        <v>8</v>
      </c>
      <c r="D1517" s="23">
        <v>2010</v>
      </c>
      <c r="F1517" t="str">
        <f>MID(Tabla3[[#This Row],[DESCRIPCION]],1,10)</f>
        <v xml:space="preserve">235/60R16 </v>
      </c>
    </row>
    <row r="1518" spans="1:6" x14ac:dyDescent="0.3">
      <c r="A1518" s="5" t="s">
        <v>4871</v>
      </c>
      <c r="B1518" s="5" t="s">
        <v>9188</v>
      </c>
      <c r="C1518" s="5">
        <v>1</v>
      </c>
      <c r="D1518" s="23">
        <v>2060</v>
      </c>
      <c r="F1518" t="str">
        <f>MID(Tabla3[[#This Row],[DESCRIPCION]],1,10)</f>
        <v xml:space="preserve">255/30R19 </v>
      </c>
    </row>
    <row r="1519" spans="1:6" x14ac:dyDescent="0.3">
      <c r="A1519" s="5" t="s">
        <v>4872</v>
      </c>
      <c r="B1519" s="5" t="s">
        <v>4873</v>
      </c>
      <c r="C1519" s="5">
        <v>4</v>
      </c>
      <c r="D1519" s="23">
        <v>2580</v>
      </c>
      <c r="F1519" t="str">
        <f>MID(Tabla3[[#This Row],[DESCRIPCION]],1,10)</f>
        <v xml:space="preserve">215/70R16 </v>
      </c>
    </row>
    <row r="1520" spans="1:6" x14ac:dyDescent="0.3">
      <c r="A1520" s="5" t="s">
        <v>7677</v>
      </c>
      <c r="B1520" s="5" t="s">
        <v>7678</v>
      </c>
      <c r="C1520" s="5">
        <v>1</v>
      </c>
      <c r="D1520" s="23">
        <v>5460</v>
      </c>
      <c r="F1520" t="str">
        <f>MID(Tabla3[[#This Row],[DESCRIPCION]],1,10)</f>
        <v xml:space="preserve">235/40R19 </v>
      </c>
    </row>
    <row r="1521" spans="1:6" x14ac:dyDescent="0.3">
      <c r="A1521" s="5" t="s">
        <v>4874</v>
      </c>
      <c r="B1521" s="5" t="s">
        <v>4875</v>
      </c>
      <c r="C1521" s="5">
        <v>4</v>
      </c>
      <c r="D1521" s="23">
        <v>5320</v>
      </c>
      <c r="F1521" t="str">
        <f>MID(Tabla3[[#This Row],[DESCRIPCION]],1,10)</f>
        <v xml:space="preserve">245/55R19 </v>
      </c>
    </row>
    <row r="1522" spans="1:6" x14ac:dyDescent="0.3">
      <c r="A1522" s="24" t="s">
        <v>4876</v>
      </c>
      <c r="B1522" s="24" t="s">
        <v>4877</v>
      </c>
      <c r="C1522" s="24">
        <v>7</v>
      </c>
      <c r="D1522" s="25">
        <v>4440</v>
      </c>
      <c r="F1522" t="str">
        <f>MID(Tabla3[[#This Row],[DESCRIPCION]],1,10)</f>
        <v xml:space="preserve">245/50R20 </v>
      </c>
    </row>
    <row r="1523" spans="1:6" x14ac:dyDescent="0.3">
      <c r="A1523" s="5" t="s">
        <v>4878</v>
      </c>
      <c r="B1523" s="5" t="s">
        <v>8842</v>
      </c>
      <c r="C1523" s="5">
        <v>8</v>
      </c>
      <c r="D1523" s="23">
        <v>1820</v>
      </c>
      <c r="F1523" t="str">
        <f>MID(Tabla3[[#This Row],[DESCRIPCION]],1,10)</f>
        <v xml:space="preserve">185/70R14 </v>
      </c>
    </row>
    <row r="1524" spans="1:6" x14ac:dyDescent="0.3">
      <c r="A1524" s="5" t="s">
        <v>9189</v>
      </c>
      <c r="B1524" s="5" t="s">
        <v>9190</v>
      </c>
      <c r="C1524" s="5">
        <v>4</v>
      </c>
      <c r="D1524" s="23">
        <v>7240</v>
      </c>
      <c r="F1524" t="str">
        <f>MID(Tabla3[[#This Row],[DESCRIPCION]],1,10)</f>
        <v xml:space="preserve">245/40R18 </v>
      </c>
    </row>
    <row r="1525" spans="1:6" x14ac:dyDescent="0.3">
      <c r="A1525" s="5" t="s">
        <v>9719</v>
      </c>
      <c r="B1525" s="5" t="s">
        <v>9720</v>
      </c>
      <c r="C1525" s="5">
        <v>4</v>
      </c>
      <c r="D1525" s="23">
        <v>8190</v>
      </c>
      <c r="F1525" t="str">
        <f>MID(Tabla3[[#This Row],[DESCRIPCION]],1,10)</f>
        <v xml:space="preserve">245/45R19 </v>
      </c>
    </row>
    <row r="1526" spans="1:6" x14ac:dyDescent="0.3">
      <c r="A1526" s="5" t="s">
        <v>4879</v>
      </c>
      <c r="B1526" s="5" t="s">
        <v>4880</v>
      </c>
      <c r="C1526" s="5">
        <v>4</v>
      </c>
      <c r="D1526" s="23">
        <v>8410</v>
      </c>
      <c r="F1526" t="str">
        <f>MID(Tabla3[[#This Row],[DESCRIPCION]],1,10)</f>
        <v xml:space="preserve">285/35R18 </v>
      </c>
    </row>
    <row r="1527" spans="1:6" x14ac:dyDescent="0.3">
      <c r="A1527" s="5" t="s">
        <v>4881</v>
      </c>
      <c r="B1527" s="5" t="s">
        <v>4882</v>
      </c>
      <c r="C1527" s="5">
        <v>4</v>
      </c>
      <c r="D1527" s="23">
        <v>11440</v>
      </c>
      <c r="F1527" t="str">
        <f>MID(Tabla3[[#This Row],[DESCRIPCION]],1,10)</f>
        <v xml:space="preserve">275/40R22 </v>
      </c>
    </row>
    <row r="1528" spans="1:6" x14ac:dyDescent="0.3">
      <c r="A1528" s="5" t="s">
        <v>4883</v>
      </c>
      <c r="B1528" s="5" t="s">
        <v>4884</v>
      </c>
      <c r="C1528" s="5">
        <v>4</v>
      </c>
      <c r="D1528" s="23">
        <v>5430</v>
      </c>
      <c r="F1528" t="str">
        <f>MID(Tabla3[[#This Row],[DESCRIPCION]],1,10)</f>
        <v xml:space="preserve">215/35R18 </v>
      </c>
    </row>
    <row r="1529" spans="1:6" x14ac:dyDescent="0.3">
      <c r="A1529" s="5" t="s">
        <v>4885</v>
      </c>
      <c r="B1529" s="5" t="s">
        <v>4886</v>
      </c>
      <c r="C1529" s="5">
        <v>2</v>
      </c>
      <c r="D1529" s="23">
        <v>6500</v>
      </c>
      <c r="F1529" t="str">
        <f>MID(Tabla3[[#This Row],[DESCRIPCION]],1,10)</f>
        <v xml:space="preserve">215/45R20 </v>
      </c>
    </row>
    <row r="1530" spans="1:6" x14ac:dyDescent="0.3">
      <c r="A1530" s="5" t="s">
        <v>4887</v>
      </c>
      <c r="B1530" s="5" t="s">
        <v>4888</v>
      </c>
      <c r="C1530" s="5">
        <v>8</v>
      </c>
      <c r="D1530" s="23">
        <v>11320</v>
      </c>
      <c r="F1530" t="str">
        <f>MID(Tabla3[[#This Row],[DESCRIPCION]],1,10)</f>
        <v xml:space="preserve">235/35R20 </v>
      </c>
    </row>
    <row r="1531" spans="1:6" x14ac:dyDescent="0.3">
      <c r="A1531" s="5" t="s">
        <v>4889</v>
      </c>
      <c r="B1531" s="5" t="s">
        <v>4890</v>
      </c>
      <c r="C1531" s="5">
        <v>4</v>
      </c>
      <c r="D1531" s="23">
        <v>10950</v>
      </c>
      <c r="F1531" t="str">
        <f>MID(Tabla3[[#This Row],[DESCRIPCION]],1,10)</f>
        <v xml:space="preserve">245/30R21 </v>
      </c>
    </row>
    <row r="1532" spans="1:6" x14ac:dyDescent="0.3">
      <c r="A1532" s="5" t="s">
        <v>4891</v>
      </c>
      <c r="B1532" s="5" t="s">
        <v>9191</v>
      </c>
      <c r="C1532" s="5">
        <v>4</v>
      </c>
      <c r="D1532" s="23">
        <v>10700</v>
      </c>
      <c r="F1532" t="str">
        <f>MID(Tabla3[[#This Row],[DESCRIPCION]],1,10)</f>
        <v xml:space="preserve">265/35R19 </v>
      </c>
    </row>
    <row r="1533" spans="1:6" x14ac:dyDescent="0.3">
      <c r="A1533" s="5" t="s">
        <v>4892</v>
      </c>
      <c r="B1533" s="5" t="s">
        <v>4893</v>
      </c>
      <c r="C1533" s="5">
        <v>4</v>
      </c>
      <c r="D1533" s="23">
        <v>7990</v>
      </c>
      <c r="F1533" t="str">
        <f>MID(Tabla3[[#This Row],[DESCRIPCION]],1,10)</f>
        <v xml:space="preserve">265/40R18 </v>
      </c>
    </row>
    <row r="1534" spans="1:6" x14ac:dyDescent="0.3">
      <c r="A1534" s="5" t="s">
        <v>4894</v>
      </c>
      <c r="B1534" s="5" t="s">
        <v>4895</v>
      </c>
      <c r="C1534" s="5">
        <v>2</v>
      </c>
      <c r="D1534" s="23">
        <v>11300</v>
      </c>
      <c r="F1534" t="str">
        <f>MID(Tabla3[[#This Row],[DESCRIPCION]],1,10)</f>
        <v xml:space="preserve">275/25R21 </v>
      </c>
    </row>
    <row r="1535" spans="1:6" x14ac:dyDescent="0.3">
      <c r="A1535" s="5" t="s">
        <v>4896</v>
      </c>
      <c r="B1535" s="5" t="s">
        <v>4897</v>
      </c>
      <c r="C1535" s="5">
        <v>4</v>
      </c>
      <c r="D1535" s="23">
        <v>11530</v>
      </c>
      <c r="F1535" t="str">
        <f>MID(Tabla3[[#This Row],[DESCRIPCION]],1,10)</f>
        <v xml:space="preserve">275/40R19 </v>
      </c>
    </row>
    <row r="1536" spans="1:6" x14ac:dyDescent="0.3">
      <c r="A1536" s="5" t="s">
        <v>4898</v>
      </c>
      <c r="B1536" s="5" t="s">
        <v>4899</v>
      </c>
      <c r="C1536" s="5">
        <v>1</v>
      </c>
      <c r="D1536" s="23">
        <v>12260</v>
      </c>
      <c r="F1536" t="str">
        <f>MID(Tabla3[[#This Row],[DESCRIPCION]],1,10)</f>
        <v xml:space="preserve">285/30R22 </v>
      </c>
    </row>
    <row r="1537" spans="1:6" x14ac:dyDescent="0.3">
      <c r="A1537" s="5" t="s">
        <v>4900</v>
      </c>
      <c r="B1537" s="5" t="s">
        <v>4901</v>
      </c>
      <c r="C1537" s="5">
        <v>2</v>
      </c>
      <c r="D1537" s="23">
        <v>10570</v>
      </c>
      <c r="F1537" t="str">
        <f>MID(Tabla3[[#This Row],[DESCRIPCION]],1,10)</f>
        <v xml:space="preserve">295/30R19 </v>
      </c>
    </row>
    <row r="1538" spans="1:6" x14ac:dyDescent="0.3">
      <c r="A1538" s="5" t="s">
        <v>4902</v>
      </c>
      <c r="B1538" s="5" t="s">
        <v>4903</v>
      </c>
      <c r="C1538" s="5">
        <v>2</v>
      </c>
      <c r="D1538" s="23">
        <v>12420</v>
      </c>
      <c r="F1538" t="str">
        <f>MID(Tabla3[[#This Row],[DESCRIPCION]],1,10)</f>
        <v xml:space="preserve">295/35R22 </v>
      </c>
    </row>
    <row r="1539" spans="1:6" x14ac:dyDescent="0.3">
      <c r="A1539" s="5" t="s">
        <v>4904</v>
      </c>
      <c r="B1539" s="5" t="s">
        <v>4905</v>
      </c>
      <c r="C1539" s="5">
        <v>4</v>
      </c>
      <c r="D1539" s="23">
        <v>6870</v>
      </c>
      <c r="F1539" t="str">
        <f>MID(Tabla3[[#This Row],[DESCRIPCION]],1,10)</f>
        <v xml:space="preserve">265/40R18 </v>
      </c>
    </row>
    <row r="1540" spans="1:6" x14ac:dyDescent="0.3">
      <c r="A1540" s="5" t="s">
        <v>4906</v>
      </c>
      <c r="B1540" s="5" t="s">
        <v>4907</v>
      </c>
      <c r="C1540" s="5">
        <v>4</v>
      </c>
      <c r="D1540" s="23">
        <v>12470</v>
      </c>
      <c r="F1540" t="str">
        <f>MID(Tabla3[[#This Row],[DESCRIPCION]],1,10)</f>
        <v xml:space="preserve">285/45R20 </v>
      </c>
    </row>
    <row r="1541" spans="1:6" x14ac:dyDescent="0.3">
      <c r="A1541" s="5" t="s">
        <v>4908</v>
      </c>
      <c r="B1541" s="5" t="s">
        <v>4909</v>
      </c>
      <c r="C1541" s="5">
        <v>2</v>
      </c>
      <c r="D1541" s="23">
        <v>8100</v>
      </c>
      <c r="F1541" t="str">
        <f>MID(Tabla3[[#This Row],[DESCRIPCION]],1,10)</f>
        <v xml:space="preserve">275/30R19 </v>
      </c>
    </row>
    <row r="1542" spans="1:6" x14ac:dyDescent="0.3">
      <c r="A1542" s="24" t="s">
        <v>4910</v>
      </c>
      <c r="B1542" s="24" t="s">
        <v>4911</v>
      </c>
      <c r="C1542" s="24">
        <v>4</v>
      </c>
      <c r="D1542" s="25">
        <v>9480</v>
      </c>
      <c r="F1542" t="str">
        <f>MID(Tabla3[[#This Row],[DESCRIPCION]],1,10)</f>
        <v xml:space="preserve">225/45R19 </v>
      </c>
    </row>
    <row r="1543" spans="1:6" x14ac:dyDescent="0.3">
      <c r="A1543" s="5" t="s">
        <v>4912</v>
      </c>
      <c r="B1543" s="5" t="s">
        <v>9192</v>
      </c>
      <c r="C1543" s="5">
        <v>4</v>
      </c>
      <c r="D1543" s="23">
        <v>5680</v>
      </c>
      <c r="F1543" t="str">
        <f>MID(Tabla3[[#This Row],[DESCRIPCION]],1,10)</f>
        <v xml:space="preserve">285/30R20 </v>
      </c>
    </row>
    <row r="1544" spans="1:6" x14ac:dyDescent="0.3">
      <c r="A1544" s="5" t="s">
        <v>8074</v>
      </c>
      <c r="B1544" s="5" t="s">
        <v>8075</v>
      </c>
      <c r="C1544" s="5">
        <v>4</v>
      </c>
      <c r="D1544" s="23">
        <v>5520</v>
      </c>
      <c r="F1544" t="str">
        <f>MID(Tabla3[[#This Row],[DESCRIPCION]],1,10)</f>
        <v xml:space="preserve">255/70R18 </v>
      </c>
    </row>
    <row r="1545" spans="1:6" x14ac:dyDescent="0.3">
      <c r="A1545" s="5" t="s">
        <v>4913</v>
      </c>
      <c r="B1545" s="5" t="s">
        <v>4914</v>
      </c>
      <c r="C1545" s="5">
        <v>4</v>
      </c>
      <c r="D1545" s="23">
        <v>6590</v>
      </c>
      <c r="F1545" t="str">
        <f>MID(Tabla3[[#This Row],[DESCRIPCION]],1,10)</f>
        <v xml:space="preserve">275/40R20 </v>
      </c>
    </row>
    <row r="1546" spans="1:6" x14ac:dyDescent="0.3">
      <c r="A1546" s="5" t="s">
        <v>4915</v>
      </c>
      <c r="B1546" s="5" t="s">
        <v>4916</v>
      </c>
      <c r="C1546" s="5">
        <v>8</v>
      </c>
      <c r="D1546" s="23">
        <v>8250</v>
      </c>
      <c r="F1546" t="str">
        <f>MID(Tabla3[[#This Row],[DESCRIPCION]],1,10)</f>
        <v xml:space="preserve">295/30R20 </v>
      </c>
    </row>
    <row r="1547" spans="1:6" x14ac:dyDescent="0.3">
      <c r="A1547" s="5" t="s">
        <v>4917</v>
      </c>
      <c r="B1547" s="5" t="s">
        <v>4918</v>
      </c>
      <c r="C1547" s="5">
        <v>5</v>
      </c>
      <c r="D1547" s="23">
        <v>12630</v>
      </c>
      <c r="F1547" t="str">
        <f>MID(Tabla3[[#This Row],[DESCRIPCION]],1,10)</f>
        <v xml:space="preserve">245/40R19 </v>
      </c>
    </row>
    <row r="1548" spans="1:6" x14ac:dyDescent="0.3">
      <c r="A1548" s="5" t="s">
        <v>4919</v>
      </c>
      <c r="B1548" s="5" t="s">
        <v>4920</v>
      </c>
      <c r="C1548" s="5">
        <v>1</v>
      </c>
      <c r="D1548" s="23">
        <v>3760</v>
      </c>
      <c r="F1548" t="str">
        <f>MID(Tabla3[[#This Row],[DESCRIPCION]],1,10)</f>
        <v xml:space="preserve">245/40R19 </v>
      </c>
    </row>
    <row r="1549" spans="1:6" x14ac:dyDescent="0.3">
      <c r="A1549" s="5" t="s">
        <v>9721</v>
      </c>
      <c r="B1549" s="5" t="s">
        <v>9722</v>
      </c>
      <c r="C1549" s="5">
        <v>4</v>
      </c>
      <c r="D1549" s="23">
        <v>11290</v>
      </c>
      <c r="F1549" t="str">
        <f>MID(Tabla3[[#This Row],[DESCRIPCION]],1,10)</f>
        <v xml:space="preserve">275/35R19 </v>
      </c>
    </row>
    <row r="1550" spans="1:6" x14ac:dyDescent="0.3">
      <c r="A1550" s="5" t="s">
        <v>8843</v>
      </c>
      <c r="B1550" s="5" t="s">
        <v>8844</v>
      </c>
      <c r="C1550" s="5">
        <v>13</v>
      </c>
      <c r="D1550" s="23">
        <v>7650</v>
      </c>
      <c r="F1550" t="str">
        <f>MID(Tabla3[[#This Row],[DESCRIPCION]],1,10)</f>
        <v xml:space="preserve">315/30R22 </v>
      </c>
    </row>
    <row r="1551" spans="1:6" x14ac:dyDescent="0.3">
      <c r="A1551" s="5" t="s">
        <v>4921</v>
      </c>
      <c r="B1551" s="5" t="s">
        <v>8845</v>
      </c>
      <c r="C1551" s="5">
        <v>11</v>
      </c>
      <c r="D1551" s="23">
        <v>1040</v>
      </c>
      <c r="F1551" t="str">
        <f>MID(Tabla3[[#This Row],[DESCRIPCION]],1,10)</f>
        <v xml:space="preserve">185/70R14 </v>
      </c>
    </row>
    <row r="1552" spans="1:6" x14ac:dyDescent="0.3">
      <c r="A1552" s="5" t="s">
        <v>4922</v>
      </c>
      <c r="B1552" s="5" t="s">
        <v>4923</v>
      </c>
      <c r="C1552" s="5">
        <v>12</v>
      </c>
      <c r="D1552" s="23">
        <v>1820</v>
      </c>
      <c r="F1552" t="str">
        <f>MID(Tabla3[[#This Row],[DESCRIPCION]],1,10)</f>
        <v xml:space="preserve">195/55R15 </v>
      </c>
    </row>
    <row r="1553" spans="1:6" x14ac:dyDescent="0.3">
      <c r="A1553" s="5" t="s">
        <v>4924</v>
      </c>
      <c r="B1553" s="5" t="s">
        <v>4925</v>
      </c>
      <c r="C1553" s="5">
        <v>3</v>
      </c>
      <c r="D1553" s="23">
        <v>1460</v>
      </c>
      <c r="F1553" t="str">
        <f>MID(Tabla3[[#This Row],[DESCRIPCION]],1,10)</f>
        <v xml:space="preserve">205/65R15 </v>
      </c>
    </row>
    <row r="1554" spans="1:6" x14ac:dyDescent="0.3">
      <c r="A1554" s="5" t="s">
        <v>4926</v>
      </c>
      <c r="B1554" s="5" t="s">
        <v>4927</v>
      </c>
      <c r="C1554" s="5">
        <v>1</v>
      </c>
      <c r="D1554" s="23">
        <v>1480</v>
      </c>
      <c r="F1554" t="str">
        <f>MID(Tabla3[[#This Row],[DESCRIPCION]],1,10)</f>
        <v>195/R14 An</v>
      </c>
    </row>
    <row r="1555" spans="1:6" x14ac:dyDescent="0.3">
      <c r="A1555" s="5" t="s">
        <v>8076</v>
      </c>
      <c r="B1555" s="5" t="s">
        <v>8077</v>
      </c>
      <c r="C1555" s="5">
        <v>1</v>
      </c>
      <c r="D1555" s="23">
        <v>840</v>
      </c>
      <c r="F1555" t="str">
        <f>MID(Tabla3[[#This Row],[DESCRIPCION]],1,10)</f>
        <v xml:space="preserve">165/70R14 </v>
      </c>
    </row>
    <row r="1556" spans="1:6" x14ac:dyDescent="0.3">
      <c r="A1556" s="5" t="s">
        <v>4928</v>
      </c>
      <c r="B1556" s="5" t="s">
        <v>4929</v>
      </c>
      <c r="C1556" s="5">
        <v>4</v>
      </c>
      <c r="D1556" s="23">
        <v>1470</v>
      </c>
      <c r="F1556" t="str">
        <f>MID(Tabla3[[#This Row],[DESCRIPCION]],1,10)</f>
        <v xml:space="preserve">185/75R16 </v>
      </c>
    </row>
    <row r="1557" spans="1:6" x14ac:dyDescent="0.3">
      <c r="A1557" s="5" t="s">
        <v>4930</v>
      </c>
      <c r="B1557" s="5" t="s">
        <v>4931</v>
      </c>
      <c r="C1557" s="5">
        <v>4</v>
      </c>
      <c r="D1557" s="23">
        <v>10830</v>
      </c>
      <c r="F1557" t="str">
        <f>MID(Tabla3[[#This Row],[DESCRIPCION]],1,10)</f>
        <v xml:space="preserve">295/35R20 </v>
      </c>
    </row>
    <row r="1558" spans="1:6" x14ac:dyDescent="0.3">
      <c r="A1558" s="5" t="s">
        <v>4932</v>
      </c>
      <c r="B1558" s="5" t="s">
        <v>4933</v>
      </c>
      <c r="C1558" s="5">
        <v>5</v>
      </c>
      <c r="D1558" s="23">
        <v>2370</v>
      </c>
      <c r="F1558" t="str">
        <f>MID(Tabla3[[#This Row],[DESCRIPCION]],1,10)</f>
        <v xml:space="preserve">295/50R15 </v>
      </c>
    </row>
    <row r="1559" spans="1:6" x14ac:dyDescent="0.3">
      <c r="A1559" s="5" t="s">
        <v>4934</v>
      </c>
      <c r="B1559" s="5" t="s">
        <v>4935</v>
      </c>
      <c r="C1559" s="5">
        <v>2</v>
      </c>
      <c r="D1559" s="23">
        <v>1350</v>
      </c>
      <c r="F1559" t="str">
        <f>MID(Tabla3[[#This Row],[DESCRIPCION]],1,10)</f>
        <v xml:space="preserve">205/70R15 </v>
      </c>
    </row>
    <row r="1560" spans="1:6" x14ac:dyDescent="0.3">
      <c r="A1560" s="5" t="s">
        <v>4936</v>
      </c>
      <c r="B1560" s="5" t="s">
        <v>4937</v>
      </c>
      <c r="C1560" s="5">
        <v>20</v>
      </c>
      <c r="D1560" s="23">
        <v>4260</v>
      </c>
      <c r="F1560" t="str">
        <f>MID(Tabla3[[#This Row],[DESCRIPCION]],1,10)</f>
        <v xml:space="preserve">255/40R18 </v>
      </c>
    </row>
    <row r="1561" spans="1:6" x14ac:dyDescent="0.3">
      <c r="A1561" s="5" t="s">
        <v>4938</v>
      </c>
      <c r="B1561" s="5" t="s">
        <v>4939</v>
      </c>
      <c r="C1561" s="5">
        <v>6</v>
      </c>
      <c r="D1561" s="23">
        <v>2730</v>
      </c>
      <c r="F1561" t="str">
        <f>MID(Tabla3[[#This Row],[DESCRIPCION]],1,10)</f>
        <v>31X/10.5R1</v>
      </c>
    </row>
    <row r="1562" spans="1:6" x14ac:dyDescent="0.3">
      <c r="A1562" s="24" t="s">
        <v>4940</v>
      </c>
      <c r="B1562" s="24" t="s">
        <v>4941</v>
      </c>
      <c r="C1562" s="24">
        <v>4</v>
      </c>
      <c r="D1562" s="25">
        <v>2140</v>
      </c>
      <c r="F1562" t="str">
        <f>MID(Tabla3[[#This Row],[DESCRIPCION]],1,10)</f>
        <v xml:space="preserve">235/70R15 </v>
      </c>
    </row>
    <row r="1563" spans="1:6" x14ac:dyDescent="0.3">
      <c r="A1563" s="5" t="s">
        <v>8381</v>
      </c>
      <c r="B1563" s="5" t="s">
        <v>8382</v>
      </c>
      <c r="C1563" s="5">
        <v>4</v>
      </c>
      <c r="D1563" s="23">
        <v>1790</v>
      </c>
      <c r="F1563" t="str">
        <f>MID(Tabla3[[#This Row],[DESCRIPCION]],1,10)</f>
        <v xml:space="preserve">225/70R15 </v>
      </c>
    </row>
    <row r="1564" spans="1:6" x14ac:dyDescent="0.3">
      <c r="A1564" s="5" t="s">
        <v>4942</v>
      </c>
      <c r="B1564" s="5" t="s">
        <v>8383</v>
      </c>
      <c r="C1564" s="5">
        <v>7</v>
      </c>
      <c r="D1564" s="23">
        <v>6770</v>
      </c>
      <c r="F1564" t="str">
        <f>MID(Tabla3[[#This Row],[DESCRIPCION]],1,10)</f>
        <v xml:space="preserve">235/40R19 </v>
      </c>
    </row>
    <row r="1565" spans="1:6" x14ac:dyDescent="0.3">
      <c r="A1565" s="5" t="s">
        <v>4943</v>
      </c>
      <c r="B1565" s="5" t="s">
        <v>4944</v>
      </c>
      <c r="C1565" s="5">
        <v>8</v>
      </c>
      <c r="D1565" s="23">
        <v>17970</v>
      </c>
      <c r="F1565" t="str">
        <f>MID(Tabla3[[#This Row],[DESCRIPCION]],1,10)</f>
        <v xml:space="preserve">315/30R21 </v>
      </c>
    </row>
    <row r="1566" spans="1:6" x14ac:dyDescent="0.3">
      <c r="A1566" s="5" t="s">
        <v>4945</v>
      </c>
      <c r="B1566" s="5" t="s">
        <v>4946</v>
      </c>
      <c r="C1566" s="5">
        <v>1</v>
      </c>
      <c r="D1566" s="23">
        <v>1580</v>
      </c>
      <c r="F1566" t="str">
        <f>MID(Tabla3[[#This Row],[DESCRIPCION]],1,10)</f>
        <v xml:space="preserve">215/70R14 </v>
      </c>
    </row>
    <row r="1567" spans="1:6" x14ac:dyDescent="0.3">
      <c r="A1567" s="5" t="s">
        <v>4947</v>
      </c>
      <c r="B1567" s="5" t="s">
        <v>4948</v>
      </c>
      <c r="C1567" s="5">
        <v>4</v>
      </c>
      <c r="D1567" s="23">
        <v>1650</v>
      </c>
      <c r="F1567" t="str">
        <f>MID(Tabla3[[#This Row],[DESCRIPCION]],1,10)</f>
        <v xml:space="preserve">215/75R14 </v>
      </c>
    </row>
    <row r="1568" spans="1:6" x14ac:dyDescent="0.3">
      <c r="A1568" s="5" t="s">
        <v>10315</v>
      </c>
      <c r="B1568" s="5" t="s">
        <v>10316</v>
      </c>
      <c r="C1568" s="5">
        <v>12</v>
      </c>
      <c r="D1568" s="23">
        <v>1510</v>
      </c>
      <c r="F1568" t="str">
        <f>MID(Tabla3[[#This Row],[DESCRIPCION]],1,10)</f>
        <v xml:space="preserve">185/65R15 </v>
      </c>
    </row>
    <row r="1569" spans="1:6" x14ac:dyDescent="0.3">
      <c r="A1569" s="5" t="s">
        <v>4949</v>
      </c>
      <c r="B1569" s="5" t="s">
        <v>4950</v>
      </c>
      <c r="C1569" s="5">
        <v>4</v>
      </c>
      <c r="D1569" s="23">
        <v>3190</v>
      </c>
      <c r="F1569" t="str">
        <f>MID(Tabla3[[#This Row],[DESCRIPCION]],1,10)</f>
        <v xml:space="preserve">235/70R16 </v>
      </c>
    </row>
    <row r="1570" spans="1:6" x14ac:dyDescent="0.3">
      <c r="A1570" s="5" t="s">
        <v>4951</v>
      </c>
      <c r="B1570" s="5" t="s">
        <v>4952</v>
      </c>
      <c r="C1570" s="5">
        <v>8</v>
      </c>
      <c r="D1570" s="23">
        <v>3120</v>
      </c>
      <c r="F1570" t="str">
        <f>MID(Tabla3[[#This Row],[DESCRIPCION]],1,10)</f>
        <v>185/R14 Eu</v>
      </c>
    </row>
    <row r="1571" spans="1:6" x14ac:dyDescent="0.3">
      <c r="A1571" s="5" t="s">
        <v>4953</v>
      </c>
      <c r="B1571" s="5" t="s">
        <v>4954</v>
      </c>
      <c r="C1571" s="5">
        <v>2</v>
      </c>
      <c r="D1571" s="23">
        <v>3570</v>
      </c>
      <c r="F1571" t="str">
        <f>MID(Tabla3[[#This Row],[DESCRIPCION]],1,10)</f>
        <v xml:space="preserve">215/60R16 </v>
      </c>
    </row>
    <row r="1572" spans="1:6" x14ac:dyDescent="0.3">
      <c r="A1572" s="5" t="s">
        <v>9193</v>
      </c>
      <c r="B1572" s="5" t="s">
        <v>9194</v>
      </c>
      <c r="C1572" s="5">
        <v>8</v>
      </c>
      <c r="D1572" s="23">
        <v>4100</v>
      </c>
      <c r="F1572" t="str">
        <f>MID(Tabla3[[#This Row],[DESCRIPCION]],1,10)</f>
        <v xml:space="preserve">255/50R20 </v>
      </c>
    </row>
    <row r="1573" spans="1:6" x14ac:dyDescent="0.3">
      <c r="A1573" s="5" t="s">
        <v>4955</v>
      </c>
      <c r="B1573" s="5" t="s">
        <v>4956</v>
      </c>
      <c r="C1573" s="5">
        <v>8</v>
      </c>
      <c r="D1573" s="23">
        <v>4470</v>
      </c>
      <c r="F1573" t="str">
        <f>MID(Tabla3[[#This Row],[DESCRIPCION]],1,10)</f>
        <v xml:space="preserve">215/65R15 </v>
      </c>
    </row>
    <row r="1574" spans="1:6" x14ac:dyDescent="0.3">
      <c r="A1574" s="5" t="s">
        <v>9445</v>
      </c>
      <c r="B1574" s="5" t="s">
        <v>9446</v>
      </c>
      <c r="C1574" s="5">
        <v>3</v>
      </c>
      <c r="D1574" s="23">
        <v>2430</v>
      </c>
      <c r="F1574" t="str">
        <f>MID(Tabla3[[#This Row],[DESCRIPCION]],1,10)</f>
        <v xml:space="preserve">175/65R15 </v>
      </c>
    </row>
    <row r="1575" spans="1:6" x14ac:dyDescent="0.3">
      <c r="A1575" s="5" t="s">
        <v>4957</v>
      </c>
      <c r="B1575" s="5" t="s">
        <v>4958</v>
      </c>
      <c r="C1575" s="5">
        <v>14</v>
      </c>
      <c r="D1575" s="23">
        <v>2440</v>
      </c>
      <c r="F1575" t="str">
        <f>MID(Tabla3[[#This Row],[DESCRIPCION]],1,10)</f>
        <v xml:space="preserve">205/60R16 </v>
      </c>
    </row>
    <row r="1576" spans="1:6" x14ac:dyDescent="0.3">
      <c r="A1576" s="5" t="s">
        <v>4959</v>
      </c>
      <c r="B1576" s="5" t="s">
        <v>4960</v>
      </c>
      <c r="C1576" s="5">
        <v>4</v>
      </c>
      <c r="D1576" s="23">
        <v>6340</v>
      </c>
      <c r="F1576" t="str">
        <f>MID(Tabla3[[#This Row],[DESCRIPCION]],1,10)</f>
        <v xml:space="preserve">265/70R17 </v>
      </c>
    </row>
    <row r="1577" spans="1:6" x14ac:dyDescent="0.3">
      <c r="A1577" s="5" t="s">
        <v>7895</v>
      </c>
      <c r="B1577" s="5" t="s">
        <v>7896</v>
      </c>
      <c r="C1577" s="5">
        <v>12</v>
      </c>
      <c r="D1577" s="23">
        <v>8970</v>
      </c>
      <c r="F1577" t="str">
        <f>MID(Tabla3[[#This Row],[DESCRIPCION]],1,10)</f>
        <v xml:space="preserve">275/40R21 </v>
      </c>
    </row>
    <row r="1578" spans="1:6" x14ac:dyDescent="0.3">
      <c r="A1578" s="5" t="s">
        <v>4961</v>
      </c>
      <c r="B1578" s="5" t="s">
        <v>4962</v>
      </c>
      <c r="C1578" s="5">
        <v>20</v>
      </c>
      <c r="D1578" s="23">
        <v>5940</v>
      </c>
      <c r="F1578" t="str">
        <f>MID(Tabla3[[#This Row],[DESCRIPCION]],1,10)</f>
        <v xml:space="preserve">245/35R21 </v>
      </c>
    </row>
    <row r="1579" spans="1:6" x14ac:dyDescent="0.3">
      <c r="A1579" s="5" t="s">
        <v>4963</v>
      </c>
      <c r="B1579" s="5" t="s">
        <v>4964</v>
      </c>
      <c r="C1579" s="5">
        <v>4</v>
      </c>
      <c r="D1579" s="23">
        <v>5580</v>
      </c>
      <c r="F1579" t="str">
        <f>MID(Tabla3[[#This Row],[DESCRIPCION]],1,10)</f>
        <v xml:space="preserve">265/45R20 </v>
      </c>
    </row>
    <row r="1580" spans="1:6" x14ac:dyDescent="0.3">
      <c r="A1580" s="5" t="s">
        <v>4965</v>
      </c>
      <c r="B1580" s="5" t="s">
        <v>4966</v>
      </c>
      <c r="C1580" s="5">
        <v>4</v>
      </c>
      <c r="D1580" s="23">
        <v>8860</v>
      </c>
      <c r="F1580" t="str">
        <f>MID(Tabla3[[#This Row],[DESCRIPCION]],1,10)</f>
        <v xml:space="preserve">285/45R22 </v>
      </c>
    </row>
    <row r="1581" spans="1:6" x14ac:dyDescent="0.3">
      <c r="A1581" s="5" t="s">
        <v>4967</v>
      </c>
      <c r="B1581" s="5" t="s">
        <v>4968</v>
      </c>
      <c r="C1581" s="5">
        <v>20</v>
      </c>
      <c r="D1581" s="23">
        <v>8570</v>
      </c>
      <c r="F1581" t="str">
        <f>MID(Tabla3[[#This Row],[DESCRIPCION]],1,10)</f>
        <v xml:space="preserve">325/40R22 </v>
      </c>
    </row>
    <row r="1582" spans="1:6" x14ac:dyDescent="0.3">
      <c r="A1582" s="24" t="s">
        <v>4969</v>
      </c>
      <c r="B1582" s="24" t="s">
        <v>4970</v>
      </c>
      <c r="C1582" s="24">
        <v>3</v>
      </c>
      <c r="D1582" s="25">
        <v>5540</v>
      </c>
      <c r="F1582" t="str">
        <f>MID(Tabla3[[#This Row],[DESCRIPCION]],1,10)</f>
        <v xml:space="preserve">255/45R20 </v>
      </c>
    </row>
    <row r="1583" spans="1:6" x14ac:dyDescent="0.3">
      <c r="A1583" s="5" t="s">
        <v>4971</v>
      </c>
      <c r="B1583" s="5" t="s">
        <v>4972</v>
      </c>
      <c r="C1583" s="5">
        <v>3</v>
      </c>
      <c r="D1583" s="23">
        <v>5980</v>
      </c>
      <c r="F1583" t="str">
        <f>MID(Tabla3[[#This Row],[DESCRIPCION]],1,10)</f>
        <v xml:space="preserve">265/45R20 </v>
      </c>
    </row>
    <row r="1584" spans="1:6" x14ac:dyDescent="0.3">
      <c r="A1584" s="5" t="s">
        <v>4973</v>
      </c>
      <c r="B1584" s="5" t="s">
        <v>4974</v>
      </c>
      <c r="C1584" s="5">
        <v>4</v>
      </c>
      <c r="D1584" s="23">
        <v>3900</v>
      </c>
      <c r="F1584" t="str">
        <f>MID(Tabla3[[#This Row],[DESCRIPCION]],1,10)</f>
        <v xml:space="preserve">225/50R18 </v>
      </c>
    </row>
    <row r="1585" spans="1:6" x14ac:dyDescent="0.3">
      <c r="A1585" s="5" t="s">
        <v>7897</v>
      </c>
      <c r="B1585" s="5" t="s">
        <v>7898</v>
      </c>
      <c r="C1585" s="5">
        <v>4</v>
      </c>
      <c r="D1585" s="23">
        <v>4030</v>
      </c>
      <c r="F1585" t="str">
        <f>MID(Tabla3[[#This Row],[DESCRIPCION]],1,10)</f>
        <v xml:space="preserve">225/55R19 </v>
      </c>
    </row>
    <row r="1586" spans="1:6" x14ac:dyDescent="0.3">
      <c r="A1586" s="5" t="s">
        <v>4975</v>
      </c>
      <c r="B1586" s="5" t="s">
        <v>4976</v>
      </c>
      <c r="C1586" s="5">
        <v>1</v>
      </c>
      <c r="D1586" s="23">
        <v>3180</v>
      </c>
      <c r="F1586" t="str">
        <f>MID(Tabla3[[#This Row],[DESCRIPCION]],1,10)</f>
        <v xml:space="preserve">225/60R17 </v>
      </c>
    </row>
    <row r="1587" spans="1:6" x14ac:dyDescent="0.3">
      <c r="A1587" s="5" t="s">
        <v>4977</v>
      </c>
      <c r="B1587" s="5" t="s">
        <v>4978</v>
      </c>
      <c r="C1587" s="5">
        <v>11</v>
      </c>
      <c r="D1587" s="23">
        <v>3790</v>
      </c>
      <c r="F1587" t="str">
        <f>MID(Tabla3[[#This Row],[DESCRIPCION]],1,10)</f>
        <v xml:space="preserve">225/60R18 </v>
      </c>
    </row>
    <row r="1588" spans="1:6" x14ac:dyDescent="0.3">
      <c r="A1588" s="5" t="s">
        <v>8078</v>
      </c>
      <c r="B1588" s="5" t="s">
        <v>8079</v>
      </c>
      <c r="C1588" s="5">
        <v>5</v>
      </c>
      <c r="D1588" s="23">
        <v>3520</v>
      </c>
      <c r="F1588" t="str">
        <f>MID(Tabla3[[#This Row],[DESCRIPCION]],1,10)</f>
        <v xml:space="preserve">235/45R18 </v>
      </c>
    </row>
    <row r="1589" spans="1:6" x14ac:dyDescent="0.3">
      <c r="A1589" s="5" t="s">
        <v>4979</v>
      </c>
      <c r="B1589" s="5" t="s">
        <v>4980</v>
      </c>
      <c r="C1589" s="5">
        <v>20</v>
      </c>
      <c r="D1589" s="23">
        <v>6730</v>
      </c>
      <c r="F1589" t="str">
        <f>MID(Tabla3[[#This Row],[DESCRIPCION]],1,10)</f>
        <v xml:space="preserve">245/35R21 </v>
      </c>
    </row>
    <row r="1590" spans="1:6" x14ac:dyDescent="0.3">
      <c r="A1590" s="5" t="s">
        <v>4981</v>
      </c>
      <c r="B1590" s="5" t="s">
        <v>4982</v>
      </c>
      <c r="C1590" s="5">
        <v>6</v>
      </c>
      <c r="D1590" s="23">
        <v>4160</v>
      </c>
      <c r="F1590" t="str">
        <f>MID(Tabla3[[#This Row],[DESCRIPCION]],1,10)</f>
        <v xml:space="preserve">245/40R18 </v>
      </c>
    </row>
    <row r="1591" spans="1:6" x14ac:dyDescent="0.3">
      <c r="A1591" s="5" t="s">
        <v>4983</v>
      </c>
      <c r="B1591" s="5" t="s">
        <v>4984</v>
      </c>
      <c r="C1591" s="5">
        <v>20</v>
      </c>
      <c r="D1591" s="23">
        <v>7520</v>
      </c>
      <c r="F1591" t="str">
        <f>MID(Tabla3[[#This Row],[DESCRIPCION]],1,10)</f>
        <v xml:space="preserve">245/45R20 </v>
      </c>
    </row>
    <row r="1592" spans="1:6" x14ac:dyDescent="0.3">
      <c r="A1592" s="5" t="s">
        <v>4985</v>
      </c>
      <c r="B1592" s="5" t="s">
        <v>4986</v>
      </c>
      <c r="C1592" s="5">
        <v>6</v>
      </c>
      <c r="D1592" s="23">
        <v>5500</v>
      </c>
      <c r="F1592" t="str">
        <f>MID(Tabla3[[#This Row],[DESCRIPCION]],1,10)</f>
        <v xml:space="preserve">255/40R19 </v>
      </c>
    </row>
    <row r="1593" spans="1:6" x14ac:dyDescent="0.3">
      <c r="A1593" s="5" t="s">
        <v>4987</v>
      </c>
      <c r="B1593" s="5" t="s">
        <v>4988</v>
      </c>
      <c r="C1593" s="5">
        <v>4</v>
      </c>
      <c r="D1593" s="23">
        <v>4530</v>
      </c>
      <c r="F1593" t="str">
        <f>MID(Tabla3[[#This Row],[DESCRIPCION]],1,10)</f>
        <v xml:space="preserve">255/65R17 </v>
      </c>
    </row>
    <row r="1594" spans="1:6" x14ac:dyDescent="0.3">
      <c r="A1594" s="5" t="s">
        <v>4989</v>
      </c>
      <c r="B1594" s="5" t="s">
        <v>4990</v>
      </c>
      <c r="C1594" s="5">
        <v>7</v>
      </c>
      <c r="D1594" s="23">
        <v>7650</v>
      </c>
      <c r="F1594" t="str">
        <f>MID(Tabla3[[#This Row],[DESCRIPCION]],1,10)</f>
        <v xml:space="preserve">265/35R21 </v>
      </c>
    </row>
    <row r="1595" spans="1:6" x14ac:dyDescent="0.3">
      <c r="A1595" s="5" t="s">
        <v>4991</v>
      </c>
      <c r="B1595" s="5" t="s">
        <v>4992</v>
      </c>
      <c r="C1595" s="5">
        <v>1</v>
      </c>
      <c r="D1595" s="23">
        <v>4250</v>
      </c>
      <c r="F1595" t="str">
        <f>MID(Tabla3[[#This Row],[DESCRIPCION]],1,10)</f>
        <v xml:space="preserve">265/65R17 </v>
      </c>
    </row>
    <row r="1596" spans="1:6" x14ac:dyDescent="0.3">
      <c r="A1596" s="5" t="s">
        <v>4993</v>
      </c>
      <c r="B1596" s="5" t="s">
        <v>4994</v>
      </c>
      <c r="C1596" s="5">
        <v>3</v>
      </c>
      <c r="D1596" s="23">
        <v>7120</v>
      </c>
      <c r="F1596" t="str">
        <f>MID(Tabla3[[#This Row],[DESCRIPCION]],1,10)</f>
        <v xml:space="preserve">285/45R22 </v>
      </c>
    </row>
    <row r="1597" spans="1:6" x14ac:dyDescent="0.3">
      <c r="A1597" s="5" t="s">
        <v>4995</v>
      </c>
      <c r="B1597" s="5" t="s">
        <v>4996</v>
      </c>
      <c r="C1597" s="5">
        <v>12</v>
      </c>
      <c r="D1597" s="23">
        <v>7250</v>
      </c>
      <c r="F1597" t="str">
        <f>MID(Tabla3[[#This Row],[DESCRIPCION]],1,10)</f>
        <v xml:space="preserve">285/70R17 </v>
      </c>
    </row>
    <row r="1598" spans="1:6" x14ac:dyDescent="0.3">
      <c r="A1598" s="5" t="s">
        <v>4997</v>
      </c>
      <c r="B1598" s="5" t="s">
        <v>4998</v>
      </c>
      <c r="C1598" s="5">
        <v>20</v>
      </c>
      <c r="D1598" s="23">
        <v>5920</v>
      </c>
      <c r="F1598" t="str">
        <f>MID(Tabla3[[#This Row],[DESCRIPCION]],1,10)</f>
        <v xml:space="preserve">245/35R21 </v>
      </c>
    </row>
    <row r="1599" spans="1:6" x14ac:dyDescent="0.3">
      <c r="A1599" s="5" t="s">
        <v>4999</v>
      </c>
      <c r="B1599" s="5" t="s">
        <v>5000</v>
      </c>
      <c r="C1599" s="5">
        <v>2</v>
      </c>
      <c r="D1599" s="23">
        <v>3110</v>
      </c>
      <c r="F1599" t="str">
        <f>MID(Tabla3[[#This Row],[DESCRIPCION]],1,10)</f>
        <v xml:space="preserve">295/40R21 </v>
      </c>
    </row>
    <row r="1600" spans="1:6" x14ac:dyDescent="0.3">
      <c r="A1600" s="5" t="s">
        <v>5001</v>
      </c>
      <c r="B1600" s="5" t="s">
        <v>5002</v>
      </c>
      <c r="C1600" s="5">
        <v>10</v>
      </c>
      <c r="D1600" s="23">
        <v>3530</v>
      </c>
      <c r="F1600" t="str">
        <f>MID(Tabla3[[#This Row],[DESCRIPCION]],1,10)</f>
        <v xml:space="preserve">275/50R21 </v>
      </c>
    </row>
    <row r="1601" spans="1:6" x14ac:dyDescent="0.3">
      <c r="A1601" s="5" t="s">
        <v>5003</v>
      </c>
      <c r="B1601" s="5" t="s">
        <v>5004</v>
      </c>
      <c r="C1601" s="5">
        <v>4</v>
      </c>
      <c r="D1601" s="23">
        <v>3570</v>
      </c>
      <c r="F1601" t="str">
        <f>MID(Tabla3[[#This Row],[DESCRIPCION]],1,10)</f>
        <v xml:space="preserve">285/40R21 </v>
      </c>
    </row>
    <row r="1602" spans="1:6" x14ac:dyDescent="0.3">
      <c r="A1602" s="24" t="s">
        <v>5005</v>
      </c>
      <c r="B1602" s="24" t="s">
        <v>9195</v>
      </c>
      <c r="C1602" s="24">
        <v>2</v>
      </c>
      <c r="D1602" s="25">
        <v>2470</v>
      </c>
      <c r="F1602" t="str">
        <f>MID(Tabla3[[#This Row],[DESCRIPCION]],1,10)</f>
        <v xml:space="preserve">245/35R21 </v>
      </c>
    </row>
    <row r="1603" spans="1:6" x14ac:dyDescent="0.3">
      <c r="A1603" s="5" t="s">
        <v>5006</v>
      </c>
      <c r="B1603" s="5" t="s">
        <v>5007</v>
      </c>
      <c r="C1603" s="5">
        <v>2</v>
      </c>
      <c r="D1603" s="23">
        <v>3360</v>
      </c>
      <c r="F1603" t="str">
        <f>MID(Tabla3[[#This Row],[DESCRIPCION]],1,10)</f>
        <v xml:space="preserve">285/30R21 </v>
      </c>
    </row>
    <row r="1604" spans="1:6" x14ac:dyDescent="0.3">
      <c r="A1604" s="5" t="s">
        <v>5008</v>
      </c>
      <c r="B1604" s="5" t="s">
        <v>5009</v>
      </c>
      <c r="C1604" s="5">
        <v>1</v>
      </c>
      <c r="D1604" s="23">
        <v>4240</v>
      </c>
      <c r="F1604" t="str">
        <f>MID(Tabla3[[#This Row],[DESCRIPCION]],1,10)</f>
        <v xml:space="preserve">275/45R21 </v>
      </c>
    </row>
    <row r="1605" spans="1:6" x14ac:dyDescent="0.3">
      <c r="A1605" s="5" t="s">
        <v>5010</v>
      </c>
      <c r="B1605" s="5" t="s">
        <v>9196</v>
      </c>
      <c r="C1605" s="5">
        <v>4</v>
      </c>
      <c r="D1605" s="23">
        <v>4370</v>
      </c>
      <c r="F1605" t="str">
        <f>MID(Tabla3[[#This Row],[DESCRIPCION]],1,10)</f>
        <v xml:space="preserve">275/40R20 </v>
      </c>
    </row>
    <row r="1606" spans="1:6" x14ac:dyDescent="0.3">
      <c r="A1606" s="5" t="s">
        <v>5011</v>
      </c>
      <c r="B1606" s="5" t="s">
        <v>5012</v>
      </c>
      <c r="C1606" s="5">
        <v>4</v>
      </c>
      <c r="D1606" s="23">
        <v>1790</v>
      </c>
      <c r="F1606" t="str">
        <f>MID(Tabla3[[#This Row],[DESCRIPCION]],1,10)</f>
        <v xml:space="preserve">215/60R16 </v>
      </c>
    </row>
    <row r="1607" spans="1:6" x14ac:dyDescent="0.3">
      <c r="A1607" s="5" t="s">
        <v>5013</v>
      </c>
      <c r="B1607" s="5" t="s">
        <v>5014</v>
      </c>
      <c r="C1607" s="5">
        <v>4</v>
      </c>
      <c r="D1607" s="23">
        <v>2090</v>
      </c>
      <c r="F1607" t="str">
        <f>MID(Tabla3[[#This Row],[DESCRIPCION]],1,10)</f>
        <v xml:space="preserve">235/60R14 </v>
      </c>
    </row>
    <row r="1608" spans="1:6" x14ac:dyDescent="0.3">
      <c r="A1608" s="5" t="s">
        <v>5015</v>
      </c>
      <c r="B1608" s="5" t="s">
        <v>9197</v>
      </c>
      <c r="C1608" s="5">
        <v>4</v>
      </c>
      <c r="D1608" s="23">
        <v>4730</v>
      </c>
      <c r="F1608" t="str">
        <f>MID(Tabla3[[#This Row],[DESCRIPCION]],1,10)</f>
        <v xml:space="preserve">225/40R18 </v>
      </c>
    </row>
    <row r="1609" spans="1:6" x14ac:dyDescent="0.3">
      <c r="A1609" s="5" t="s">
        <v>8080</v>
      </c>
      <c r="B1609" s="5" t="s">
        <v>8081</v>
      </c>
      <c r="C1609" s="5">
        <v>2</v>
      </c>
      <c r="D1609" s="23">
        <v>8580</v>
      </c>
      <c r="F1609" t="str">
        <f>MID(Tabla3[[#This Row],[DESCRIPCION]],1,10)</f>
        <v xml:space="preserve">315/35R17 </v>
      </c>
    </row>
    <row r="1610" spans="1:6" x14ac:dyDescent="0.3">
      <c r="A1610" s="5" t="s">
        <v>5016</v>
      </c>
      <c r="B1610" s="5" t="s">
        <v>5017</v>
      </c>
      <c r="C1610" s="5">
        <v>10</v>
      </c>
      <c r="D1610" s="23">
        <v>2890</v>
      </c>
      <c r="F1610" t="str">
        <f>MID(Tabla3[[#This Row],[DESCRIPCION]],1,10)</f>
        <v xml:space="preserve">245/45R18 </v>
      </c>
    </row>
    <row r="1611" spans="1:6" x14ac:dyDescent="0.3">
      <c r="A1611" s="5" t="s">
        <v>5018</v>
      </c>
      <c r="B1611" s="5" t="s">
        <v>5019</v>
      </c>
      <c r="C1611" s="5">
        <v>3</v>
      </c>
      <c r="D1611" s="23">
        <v>7430</v>
      </c>
      <c r="F1611" t="str">
        <f>MID(Tabla3[[#This Row],[DESCRIPCION]],1,10)</f>
        <v xml:space="preserve">305/40R22 </v>
      </c>
    </row>
    <row r="1612" spans="1:6" x14ac:dyDescent="0.3">
      <c r="A1612" s="5" t="s">
        <v>8384</v>
      </c>
      <c r="B1612" s="5" t="s">
        <v>8385</v>
      </c>
      <c r="C1612" s="5">
        <v>3</v>
      </c>
      <c r="D1612" s="23">
        <v>1210</v>
      </c>
      <c r="F1612" t="str">
        <f>MID(Tabla3[[#This Row],[DESCRIPCION]],1,10)</f>
        <v xml:space="preserve">205/45R17 </v>
      </c>
    </row>
    <row r="1613" spans="1:6" x14ac:dyDescent="0.3">
      <c r="A1613" s="5" t="s">
        <v>5020</v>
      </c>
      <c r="B1613" s="5" t="s">
        <v>8846</v>
      </c>
      <c r="C1613" s="5">
        <v>4</v>
      </c>
      <c r="D1613" s="23">
        <v>3820</v>
      </c>
      <c r="F1613" t="str">
        <f>MID(Tabla3[[#This Row],[DESCRIPCION]],1,10)</f>
        <v xml:space="preserve">235/35R19 </v>
      </c>
    </row>
    <row r="1614" spans="1:6" x14ac:dyDescent="0.3">
      <c r="A1614" s="5" t="s">
        <v>5021</v>
      </c>
      <c r="B1614" s="5" t="s">
        <v>5022</v>
      </c>
      <c r="C1614" s="5">
        <v>4</v>
      </c>
      <c r="D1614" s="23">
        <v>5610</v>
      </c>
      <c r="F1614" t="str">
        <f>MID(Tabla3[[#This Row],[DESCRIPCION]],1,10)</f>
        <v>28X/9.0R14</v>
      </c>
    </row>
    <row r="1615" spans="1:6" x14ac:dyDescent="0.3">
      <c r="A1615" s="5" t="s">
        <v>9198</v>
      </c>
      <c r="B1615" s="5" t="s">
        <v>9199</v>
      </c>
      <c r="C1615" s="5">
        <v>1</v>
      </c>
      <c r="D1615" s="23">
        <v>3160</v>
      </c>
      <c r="F1615" t="str">
        <f>MID(Tabla3[[#This Row],[DESCRIPCION]],1,10)</f>
        <v xml:space="preserve">225/55R18 </v>
      </c>
    </row>
    <row r="1616" spans="1:6" x14ac:dyDescent="0.3">
      <c r="A1616" s="5" t="s">
        <v>5023</v>
      </c>
      <c r="B1616" s="5" t="s">
        <v>5024</v>
      </c>
      <c r="C1616" s="5">
        <v>1</v>
      </c>
      <c r="D1616" s="23">
        <v>10000</v>
      </c>
      <c r="F1616" t="str">
        <f>MID(Tabla3[[#This Row],[DESCRIPCION]],1,10)</f>
        <v xml:space="preserve">245/35R19 </v>
      </c>
    </row>
    <row r="1617" spans="1:6" x14ac:dyDescent="0.3">
      <c r="A1617" s="5" t="s">
        <v>5025</v>
      </c>
      <c r="B1617" s="5" t="s">
        <v>5026</v>
      </c>
      <c r="C1617" s="5">
        <v>2</v>
      </c>
      <c r="D1617" s="23">
        <v>1960</v>
      </c>
      <c r="F1617" t="str">
        <f>MID(Tabla3[[#This Row],[DESCRIPCION]],1,10)</f>
        <v>195/R14 Ku</v>
      </c>
    </row>
    <row r="1618" spans="1:6" x14ac:dyDescent="0.3">
      <c r="A1618" s="5" t="s">
        <v>5027</v>
      </c>
      <c r="B1618" s="5" t="s">
        <v>5028</v>
      </c>
      <c r="C1618" s="5">
        <v>20</v>
      </c>
      <c r="D1618" s="23">
        <v>3990</v>
      </c>
      <c r="F1618" t="str">
        <f>MID(Tabla3[[#This Row],[DESCRIPCION]],1,10)</f>
        <v xml:space="preserve">225/40R18 </v>
      </c>
    </row>
    <row r="1619" spans="1:6" x14ac:dyDescent="0.3">
      <c r="A1619" s="5" t="s">
        <v>10317</v>
      </c>
      <c r="B1619" s="5" t="s">
        <v>10318</v>
      </c>
      <c r="C1619" s="5">
        <v>20</v>
      </c>
      <c r="D1619" s="23">
        <v>1630</v>
      </c>
      <c r="F1619" t="str">
        <f>MID(Tabla3[[#This Row],[DESCRIPCION]],1,10)</f>
        <v xml:space="preserve">215/60R16 </v>
      </c>
    </row>
    <row r="1620" spans="1:6" x14ac:dyDescent="0.3">
      <c r="A1620" s="5" t="s">
        <v>8386</v>
      </c>
      <c r="B1620" s="5" t="s">
        <v>8387</v>
      </c>
      <c r="C1620" s="5">
        <v>11</v>
      </c>
      <c r="D1620" s="23">
        <v>3550</v>
      </c>
      <c r="F1620" t="str">
        <f>MID(Tabla3[[#This Row],[DESCRIPCION]],1,10)</f>
        <v xml:space="preserve">245/40R19 </v>
      </c>
    </row>
    <row r="1621" spans="1:6" x14ac:dyDescent="0.3">
      <c r="A1621" s="5" t="s">
        <v>5029</v>
      </c>
      <c r="B1621" s="5" t="s">
        <v>9200</v>
      </c>
      <c r="C1621" s="5">
        <v>1</v>
      </c>
      <c r="D1621" s="23">
        <v>1720</v>
      </c>
      <c r="F1621" t="str">
        <f>MID(Tabla3[[#This Row],[DESCRIPCION]],1,10)</f>
        <v xml:space="preserve">205/45R16 </v>
      </c>
    </row>
    <row r="1622" spans="1:6" x14ac:dyDescent="0.3">
      <c r="A1622" s="24" t="s">
        <v>5030</v>
      </c>
      <c r="B1622" s="24" t="s">
        <v>5031</v>
      </c>
      <c r="C1622" s="24">
        <v>4</v>
      </c>
      <c r="D1622" s="25">
        <v>3440</v>
      </c>
      <c r="F1622" t="str">
        <f>MID(Tabla3[[#This Row],[DESCRIPCION]],1,10)</f>
        <v xml:space="preserve">275/55R20 </v>
      </c>
    </row>
    <row r="1623" spans="1:6" x14ac:dyDescent="0.3">
      <c r="A1623" s="5" t="s">
        <v>5032</v>
      </c>
      <c r="B1623" s="5" t="s">
        <v>5033</v>
      </c>
      <c r="C1623" s="5">
        <v>20</v>
      </c>
      <c r="D1623" s="23">
        <v>3540</v>
      </c>
      <c r="F1623" t="str">
        <f>MID(Tabla3[[#This Row],[DESCRIPCION]],1,10)</f>
        <v xml:space="preserve">275/60R20 </v>
      </c>
    </row>
    <row r="1624" spans="1:6" x14ac:dyDescent="0.3">
      <c r="A1624" s="5" t="s">
        <v>5034</v>
      </c>
      <c r="B1624" s="5" t="s">
        <v>5035</v>
      </c>
      <c r="C1624" s="5">
        <v>1</v>
      </c>
      <c r="D1624" s="23">
        <v>4040</v>
      </c>
      <c r="F1624" t="str">
        <f>MID(Tabla3[[#This Row],[DESCRIPCION]],1,10)</f>
        <v xml:space="preserve">265/70R17 </v>
      </c>
    </row>
    <row r="1625" spans="1:6" x14ac:dyDescent="0.3">
      <c r="A1625" s="5" t="s">
        <v>5036</v>
      </c>
      <c r="B1625" s="5" t="s">
        <v>4467</v>
      </c>
      <c r="C1625" s="5">
        <v>3</v>
      </c>
      <c r="D1625" s="23">
        <v>10060</v>
      </c>
      <c r="F1625" t="str">
        <f>MID(Tabla3[[#This Row],[DESCRIPCION]],1,10)</f>
        <v xml:space="preserve">245/35R19 </v>
      </c>
    </row>
    <row r="1626" spans="1:6" x14ac:dyDescent="0.3">
      <c r="A1626" s="5" t="s">
        <v>5037</v>
      </c>
      <c r="B1626" s="5" t="s">
        <v>5038</v>
      </c>
      <c r="C1626" s="5">
        <v>2</v>
      </c>
      <c r="D1626" s="23">
        <v>5510</v>
      </c>
      <c r="F1626" t="str">
        <f>MID(Tabla3[[#This Row],[DESCRIPCION]],1,10)</f>
        <v xml:space="preserve">215/75R16 </v>
      </c>
    </row>
    <row r="1627" spans="1:6" x14ac:dyDescent="0.3">
      <c r="A1627" s="5" t="s">
        <v>5039</v>
      </c>
      <c r="B1627" s="5" t="s">
        <v>5040</v>
      </c>
      <c r="C1627" s="5">
        <v>6</v>
      </c>
      <c r="D1627" s="23">
        <v>8980</v>
      </c>
      <c r="F1627" t="str">
        <f>MID(Tabla3[[#This Row],[DESCRIPCION]],1,10)</f>
        <v xml:space="preserve">255/35R20 </v>
      </c>
    </row>
    <row r="1628" spans="1:6" x14ac:dyDescent="0.3">
      <c r="A1628" s="5" t="s">
        <v>5041</v>
      </c>
      <c r="B1628" s="5" t="s">
        <v>8847</v>
      </c>
      <c r="C1628" s="5">
        <v>7</v>
      </c>
      <c r="D1628" s="23">
        <v>10520</v>
      </c>
      <c r="F1628" t="str">
        <f>MID(Tabla3[[#This Row],[DESCRIPCION]],1,10)</f>
        <v xml:space="preserve">255/35R20 </v>
      </c>
    </row>
    <row r="1629" spans="1:6" x14ac:dyDescent="0.3">
      <c r="A1629" s="5" t="s">
        <v>10319</v>
      </c>
      <c r="B1629" s="5" t="s">
        <v>10320</v>
      </c>
      <c r="C1629" s="5">
        <v>20</v>
      </c>
      <c r="D1629" s="23">
        <v>3760</v>
      </c>
      <c r="F1629" t="str">
        <f>MID(Tabla3[[#This Row],[DESCRIPCION]],1,10)</f>
        <v xml:space="preserve">245/45R18 </v>
      </c>
    </row>
    <row r="1630" spans="1:6" x14ac:dyDescent="0.3">
      <c r="A1630" s="5" t="s">
        <v>5042</v>
      </c>
      <c r="B1630" s="5" t="s">
        <v>5043</v>
      </c>
      <c r="C1630" s="5">
        <v>2</v>
      </c>
      <c r="D1630" s="23">
        <v>3170</v>
      </c>
      <c r="F1630" t="str">
        <f>MID(Tabla3[[#This Row],[DESCRIPCION]],1,10)</f>
        <v xml:space="preserve">255/45R18 </v>
      </c>
    </row>
    <row r="1631" spans="1:6" x14ac:dyDescent="0.3">
      <c r="A1631" s="5" t="s">
        <v>5044</v>
      </c>
      <c r="B1631" s="5" t="s">
        <v>8848</v>
      </c>
      <c r="C1631" s="5">
        <v>5</v>
      </c>
      <c r="D1631" s="23">
        <v>2810</v>
      </c>
      <c r="F1631" t="str">
        <f>MID(Tabla3[[#This Row],[DESCRIPCION]],1,10)</f>
        <v xml:space="preserve">225/40R18 </v>
      </c>
    </row>
    <row r="1632" spans="1:6" x14ac:dyDescent="0.3">
      <c r="A1632" s="5" t="s">
        <v>10110</v>
      </c>
      <c r="B1632" s="5" t="s">
        <v>10111</v>
      </c>
      <c r="C1632" s="5">
        <v>3</v>
      </c>
      <c r="D1632" s="23">
        <v>2130</v>
      </c>
      <c r="F1632" t="str">
        <f>MID(Tabla3[[#This Row],[DESCRIPCION]],1,10)</f>
        <v xml:space="preserve">225/65R17 </v>
      </c>
    </row>
    <row r="1633" spans="1:6" x14ac:dyDescent="0.3">
      <c r="A1633" s="5" t="s">
        <v>10112</v>
      </c>
      <c r="B1633" s="5" t="s">
        <v>10113</v>
      </c>
      <c r="C1633" s="5">
        <v>4</v>
      </c>
      <c r="D1633" s="23">
        <v>1890</v>
      </c>
      <c r="F1633" t="str">
        <f>MID(Tabla3[[#This Row],[DESCRIPCION]],1,10)</f>
        <v xml:space="preserve">185/55R15 </v>
      </c>
    </row>
    <row r="1634" spans="1:6" x14ac:dyDescent="0.3">
      <c r="A1634" s="5" t="s">
        <v>10114</v>
      </c>
      <c r="B1634" s="5" t="s">
        <v>10115</v>
      </c>
      <c r="C1634" s="5">
        <v>11</v>
      </c>
      <c r="D1634" s="23">
        <v>3660</v>
      </c>
      <c r="F1634" t="str">
        <f>MID(Tabla3[[#This Row],[DESCRIPCION]],1,10)</f>
        <v xml:space="preserve">205/60R16 </v>
      </c>
    </row>
    <row r="1635" spans="1:6" x14ac:dyDescent="0.3">
      <c r="A1635" s="5" t="s">
        <v>10116</v>
      </c>
      <c r="B1635" s="5" t="s">
        <v>10117</v>
      </c>
      <c r="C1635" s="5">
        <v>4</v>
      </c>
      <c r="D1635" s="23">
        <v>3160</v>
      </c>
      <c r="F1635" t="str">
        <f>MID(Tabla3[[#This Row],[DESCRIPCION]],1,10)</f>
        <v xml:space="preserve">215/75R15 </v>
      </c>
    </row>
    <row r="1636" spans="1:6" x14ac:dyDescent="0.3">
      <c r="A1636" s="5" t="s">
        <v>10118</v>
      </c>
      <c r="B1636" s="5" t="s">
        <v>10119</v>
      </c>
      <c r="C1636" s="5">
        <v>7</v>
      </c>
      <c r="D1636" s="23">
        <v>2960</v>
      </c>
      <c r="F1636" t="str">
        <f>MID(Tabla3[[#This Row],[DESCRIPCION]],1,10)</f>
        <v xml:space="preserve">225/50R17 </v>
      </c>
    </row>
    <row r="1637" spans="1:6" x14ac:dyDescent="0.3">
      <c r="A1637" s="5" t="s">
        <v>10120</v>
      </c>
      <c r="B1637" s="5" t="s">
        <v>10121</v>
      </c>
      <c r="C1637" s="5">
        <v>3</v>
      </c>
      <c r="D1637" s="23">
        <v>3700</v>
      </c>
      <c r="F1637" t="str">
        <f>MID(Tabla3[[#This Row],[DESCRIPCION]],1,10)</f>
        <v xml:space="preserve">245/35R19 </v>
      </c>
    </row>
    <row r="1638" spans="1:6" x14ac:dyDescent="0.3">
      <c r="A1638" s="5" t="s">
        <v>10122</v>
      </c>
      <c r="B1638" s="5" t="s">
        <v>10123</v>
      </c>
      <c r="C1638" s="5">
        <v>4</v>
      </c>
      <c r="D1638" s="23">
        <v>4580</v>
      </c>
      <c r="F1638" t="str">
        <f>MID(Tabla3[[#This Row],[DESCRIPCION]],1,10)</f>
        <v xml:space="preserve">245/40R20 </v>
      </c>
    </row>
    <row r="1639" spans="1:6" x14ac:dyDescent="0.3">
      <c r="A1639" s="5" t="s">
        <v>10124</v>
      </c>
      <c r="B1639" s="5" t="s">
        <v>10125</v>
      </c>
      <c r="C1639" s="5">
        <v>8</v>
      </c>
      <c r="D1639" s="23">
        <v>7040</v>
      </c>
      <c r="F1639" t="str">
        <f>MID(Tabla3[[#This Row],[DESCRIPCION]],1,10)</f>
        <v xml:space="preserve">255/40R20 </v>
      </c>
    </row>
    <row r="1640" spans="1:6" x14ac:dyDescent="0.3">
      <c r="A1640" s="5" t="s">
        <v>10126</v>
      </c>
      <c r="B1640" s="5" t="s">
        <v>10127</v>
      </c>
      <c r="C1640" s="5">
        <v>2</v>
      </c>
      <c r="D1640" s="23">
        <v>5530</v>
      </c>
      <c r="F1640" t="str">
        <f>MID(Tabla3[[#This Row],[DESCRIPCION]],1,10)</f>
        <v xml:space="preserve">255/50R20 </v>
      </c>
    </row>
    <row r="1641" spans="1:6" x14ac:dyDescent="0.3">
      <c r="A1641" s="5" t="s">
        <v>10321</v>
      </c>
      <c r="B1641" s="5" t="s">
        <v>10322</v>
      </c>
      <c r="C1641" s="5">
        <v>4</v>
      </c>
      <c r="D1641" s="23">
        <v>7160</v>
      </c>
      <c r="F1641" t="str">
        <f>MID(Tabla3[[#This Row],[DESCRIPCION]],1,10)</f>
        <v xml:space="preserve">255/60R20 </v>
      </c>
    </row>
    <row r="1642" spans="1:6" x14ac:dyDescent="0.3">
      <c r="A1642" s="24" t="s">
        <v>10128</v>
      </c>
      <c r="B1642" s="24" t="s">
        <v>10129</v>
      </c>
      <c r="C1642" s="24">
        <v>4</v>
      </c>
      <c r="D1642" s="25">
        <v>5930</v>
      </c>
      <c r="F1642" t="str">
        <f>MID(Tabla3[[#This Row],[DESCRIPCION]],1,10)</f>
        <v xml:space="preserve">275/45R20 </v>
      </c>
    </row>
    <row r="1643" spans="1:6" x14ac:dyDescent="0.3">
      <c r="A1643" s="5" t="s">
        <v>10130</v>
      </c>
      <c r="B1643" s="5" t="s">
        <v>10131</v>
      </c>
      <c r="C1643" s="5">
        <v>4</v>
      </c>
      <c r="D1643" s="23">
        <v>3560</v>
      </c>
      <c r="F1643" t="str">
        <f>MID(Tabla3[[#This Row],[DESCRIPCION]],1,10)</f>
        <v xml:space="preserve">275/60R20 </v>
      </c>
    </row>
    <row r="1644" spans="1:6" x14ac:dyDescent="0.3">
      <c r="A1644" s="5" t="s">
        <v>10132</v>
      </c>
      <c r="B1644" s="5" t="s">
        <v>10133</v>
      </c>
      <c r="C1644" s="5">
        <v>4</v>
      </c>
      <c r="D1644" s="23">
        <v>5990</v>
      </c>
      <c r="F1644" t="str">
        <f>MID(Tabla3[[#This Row],[DESCRIPCION]],1,10)</f>
        <v xml:space="preserve">235/40R19 </v>
      </c>
    </row>
    <row r="1645" spans="1:6" x14ac:dyDescent="0.3">
      <c r="A1645" s="5" t="s">
        <v>10134</v>
      </c>
      <c r="B1645" s="5" t="s">
        <v>10135</v>
      </c>
      <c r="C1645" s="5">
        <v>8</v>
      </c>
      <c r="D1645" s="23">
        <v>2680</v>
      </c>
      <c r="F1645" t="str">
        <f>MID(Tabla3[[#This Row],[DESCRIPCION]],1,10)</f>
        <v xml:space="preserve">205/45R17 </v>
      </c>
    </row>
    <row r="1646" spans="1:6" x14ac:dyDescent="0.3">
      <c r="A1646" s="5" t="s">
        <v>10136</v>
      </c>
      <c r="B1646" s="5" t="s">
        <v>10137</v>
      </c>
      <c r="C1646" s="5">
        <v>2</v>
      </c>
      <c r="D1646" s="23">
        <v>1680</v>
      </c>
      <c r="F1646" t="str">
        <f>MID(Tabla3[[#This Row],[DESCRIPCION]],1,10)</f>
        <v xml:space="preserve">205/60R15 </v>
      </c>
    </row>
    <row r="1647" spans="1:6" x14ac:dyDescent="0.3">
      <c r="A1647" s="5" t="s">
        <v>10138</v>
      </c>
      <c r="B1647" s="5" t="s">
        <v>10139</v>
      </c>
      <c r="C1647" s="5">
        <v>20</v>
      </c>
      <c r="D1647" s="23">
        <v>3960</v>
      </c>
      <c r="F1647" t="str">
        <f>MID(Tabla3[[#This Row],[DESCRIPCION]],1,10)</f>
        <v xml:space="preserve">245/40R18 </v>
      </c>
    </row>
    <row r="1648" spans="1:6" x14ac:dyDescent="0.3">
      <c r="A1648" s="5" t="s">
        <v>10140</v>
      </c>
      <c r="B1648" s="5" t="s">
        <v>10141</v>
      </c>
      <c r="C1648" s="5">
        <v>6</v>
      </c>
      <c r="D1648" s="23">
        <v>2300</v>
      </c>
      <c r="F1648" t="str">
        <f>MID(Tabla3[[#This Row],[DESCRIPCION]],1,10)</f>
        <v xml:space="preserve">205/40R17 </v>
      </c>
    </row>
    <row r="1649" spans="1:6" x14ac:dyDescent="0.3">
      <c r="A1649" s="5" t="s">
        <v>10142</v>
      </c>
      <c r="B1649" s="5" t="s">
        <v>10143</v>
      </c>
      <c r="C1649" s="5">
        <v>20</v>
      </c>
      <c r="D1649" s="23">
        <v>3620</v>
      </c>
      <c r="F1649" t="str">
        <f>MID(Tabla3[[#This Row],[DESCRIPCION]],1,10)</f>
        <v xml:space="preserve">235/40R18 </v>
      </c>
    </row>
    <row r="1650" spans="1:6" x14ac:dyDescent="0.3">
      <c r="A1650" s="5" t="s">
        <v>10144</v>
      </c>
      <c r="B1650" s="5" t="s">
        <v>10145</v>
      </c>
      <c r="C1650" s="5">
        <v>15</v>
      </c>
      <c r="D1650" s="23">
        <v>4100</v>
      </c>
      <c r="F1650" t="str">
        <f>MID(Tabla3[[#This Row],[DESCRIPCION]],1,10)</f>
        <v xml:space="preserve">265/35R18 </v>
      </c>
    </row>
    <row r="1651" spans="1:6" x14ac:dyDescent="0.3">
      <c r="A1651" s="5" t="s">
        <v>5045</v>
      </c>
      <c r="B1651" s="5" t="s">
        <v>5046</v>
      </c>
      <c r="C1651" s="5">
        <v>10</v>
      </c>
      <c r="D1651" s="23">
        <v>2810</v>
      </c>
      <c r="F1651" t="str">
        <f>MID(Tabla3[[#This Row],[DESCRIPCION]],1,10)</f>
        <v xml:space="preserve">245/75R16 </v>
      </c>
    </row>
    <row r="1652" spans="1:6" x14ac:dyDescent="0.3">
      <c r="A1652" s="5" t="s">
        <v>5047</v>
      </c>
      <c r="B1652" s="5" t="s">
        <v>5048</v>
      </c>
      <c r="C1652" s="5">
        <v>2</v>
      </c>
      <c r="D1652" s="23">
        <v>3680</v>
      </c>
      <c r="F1652" t="str">
        <f>MID(Tabla3[[#This Row],[DESCRIPCION]],1,10)</f>
        <v>35X 12.5R2</v>
      </c>
    </row>
    <row r="1653" spans="1:6" x14ac:dyDescent="0.3">
      <c r="A1653" s="5" t="s">
        <v>5049</v>
      </c>
      <c r="B1653" s="5" t="s">
        <v>5050</v>
      </c>
      <c r="C1653" s="5">
        <v>3</v>
      </c>
      <c r="D1653" s="23">
        <v>2890</v>
      </c>
      <c r="F1653" t="str">
        <f>MID(Tabla3[[#This Row],[DESCRIPCION]],1,10)</f>
        <v xml:space="preserve">215/60R16 </v>
      </c>
    </row>
    <row r="1654" spans="1:6" x14ac:dyDescent="0.3">
      <c r="A1654" s="5" t="s">
        <v>7679</v>
      </c>
      <c r="B1654" s="5" t="s">
        <v>7680</v>
      </c>
      <c r="C1654" s="5">
        <v>2</v>
      </c>
      <c r="D1654" s="23">
        <v>4220</v>
      </c>
      <c r="F1654" t="str">
        <f>MID(Tabla3[[#This Row],[DESCRIPCION]],1,10)</f>
        <v xml:space="preserve">215/40R18 </v>
      </c>
    </row>
    <row r="1655" spans="1:6" x14ac:dyDescent="0.3">
      <c r="A1655" s="5" t="s">
        <v>7681</v>
      </c>
      <c r="B1655" s="5" t="s">
        <v>7682</v>
      </c>
      <c r="C1655" s="5">
        <v>4</v>
      </c>
      <c r="D1655" s="23">
        <v>7490</v>
      </c>
      <c r="F1655" t="str">
        <f>MID(Tabla3[[#This Row],[DESCRIPCION]],1,10)</f>
        <v xml:space="preserve">285/40R22 </v>
      </c>
    </row>
    <row r="1656" spans="1:6" x14ac:dyDescent="0.3">
      <c r="A1656" s="5" t="s">
        <v>5051</v>
      </c>
      <c r="B1656" s="5" t="s">
        <v>10146</v>
      </c>
      <c r="C1656" s="5">
        <v>3</v>
      </c>
      <c r="D1656" s="23">
        <v>3470</v>
      </c>
      <c r="F1656" t="str">
        <f>MID(Tabla3[[#This Row],[DESCRIPCION]],1,10)</f>
        <v xml:space="preserve">205/50R16 </v>
      </c>
    </row>
    <row r="1657" spans="1:6" x14ac:dyDescent="0.3">
      <c r="A1657" s="5" t="s">
        <v>5052</v>
      </c>
      <c r="B1657" s="5" t="s">
        <v>5053</v>
      </c>
      <c r="C1657" s="5">
        <v>1</v>
      </c>
      <c r="D1657" s="23">
        <v>4220</v>
      </c>
      <c r="F1657" t="str">
        <f>MID(Tabla3[[#This Row],[DESCRIPCION]],1,10)</f>
        <v xml:space="preserve">235/45R18 </v>
      </c>
    </row>
    <row r="1658" spans="1:6" x14ac:dyDescent="0.3">
      <c r="A1658" s="5" t="s">
        <v>5054</v>
      </c>
      <c r="B1658" s="5" t="s">
        <v>5055</v>
      </c>
      <c r="C1658" s="5">
        <v>1</v>
      </c>
      <c r="D1658" s="23">
        <v>2520</v>
      </c>
      <c r="F1658" t="str">
        <f>MID(Tabla3[[#This Row],[DESCRIPCION]],1,10)</f>
        <v>27X/8.5R14</v>
      </c>
    </row>
    <row r="1659" spans="1:6" x14ac:dyDescent="0.3">
      <c r="A1659" s="5" t="s">
        <v>7899</v>
      </c>
      <c r="B1659" s="5" t="s">
        <v>7900</v>
      </c>
      <c r="C1659" s="5">
        <v>15</v>
      </c>
      <c r="D1659" s="23">
        <v>2740</v>
      </c>
      <c r="F1659" t="str">
        <f>MID(Tabla3[[#This Row],[DESCRIPCION]],1,10)</f>
        <v xml:space="preserve">215/65R16 </v>
      </c>
    </row>
    <row r="1660" spans="1:6" x14ac:dyDescent="0.3">
      <c r="A1660" s="5" t="s">
        <v>5056</v>
      </c>
      <c r="B1660" s="5" t="s">
        <v>8849</v>
      </c>
      <c r="C1660" s="5">
        <v>3</v>
      </c>
      <c r="D1660" s="23">
        <v>6890</v>
      </c>
      <c r="F1660" t="str">
        <f>MID(Tabla3[[#This Row],[DESCRIPCION]],1,10)</f>
        <v xml:space="preserve">285/35R18 </v>
      </c>
    </row>
    <row r="1661" spans="1:6" x14ac:dyDescent="0.3">
      <c r="A1661" s="5" t="s">
        <v>7683</v>
      </c>
      <c r="B1661" s="5" t="s">
        <v>7684</v>
      </c>
      <c r="C1661" s="5">
        <v>3</v>
      </c>
      <c r="D1661" s="23">
        <v>2150</v>
      </c>
      <c r="F1661" t="str">
        <f>MID(Tabla3[[#This Row],[DESCRIPCION]],1,10)</f>
        <v xml:space="preserve">265/65R18 </v>
      </c>
    </row>
    <row r="1662" spans="1:6" x14ac:dyDescent="0.3">
      <c r="A1662" s="24" t="s">
        <v>8850</v>
      </c>
      <c r="B1662" s="24" t="s">
        <v>8851</v>
      </c>
      <c r="C1662" s="24">
        <v>20</v>
      </c>
      <c r="D1662" s="25">
        <v>2820</v>
      </c>
      <c r="F1662" t="str">
        <f>MID(Tabla3[[#This Row],[DESCRIPCION]],1,10)</f>
        <v xml:space="preserve">205/45R17 </v>
      </c>
    </row>
    <row r="1663" spans="1:6" x14ac:dyDescent="0.3">
      <c r="A1663" s="5" t="s">
        <v>9447</v>
      </c>
      <c r="B1663" s="5" t="s">
        <v>9448</v>
      </c>
      <c r="C1663" s="5">
        <v>18</v>
      </c>
      <c r="D1663" s="23">
        <v>5030</v>
      </c>
      <c r="F1663" t="str">
        <f>MID(Tabla3[[#This Row],[DESCRIPCION]],1,10)</f>
        <v xml:space="preserve">255/40R19 </v>
      </c>
    </row>
    <row r="1664" spans="1:6" x14ac:dyDescent="0.3">
      <c r="A1664" s="5" t="s">
        <v>5057</v>
      </c>
      <c r="B1664" s="5" t="s">
        <v>8852</v>
      </c>
      <c r="C1664" s="5">
        <v>5</v>
      </c>
      <c r="D1664" s="23">
        <v>5770</v>
      </c>
      <c r="F1664" t="str">
        <f>MID(Tabla3[[#This Row],[DESCRIPCION]],1,10)</f>
        <v xml:space="preserve">255/40R20 </v>
      </c>
    </row>
    <row r="1665" spans="1:6" x14ac:dyDescent="0.3">
      <c r="A1665" s="5" t="s">
        <v>7685</v>
      </c>
      <c r="B1665" s="5" t="s">
        <v>7686</v>
      </c>
      <c r="C1665" s="5">
        <v>1</v>
      </c>
      <c r="D1665" s="23">
        <v>1620</v>
      </c>
      <c r="F1665" t="str">
        <f>MID(Tabla3[[#This Row],[DESCRIPCION]],1,10)</f>
        <v xml:space="preserve">255/65R18 </v>
      </c>
    </row>
    <row r="1666" spans="1:6" x14ac:dyDescent="0.3">
      <c r="A1666" s="5" t="s">
        <v>5058</v>
      </c>
      <c r="B1666" s="5" t="s">
        <v>5059</v>
      </c>
      <c r="C1666" s="5">
        <v>10</v>
      </c>
      <c r="D1666" s="23">
        <v>8530</v>
      </c>
      <c r="F1666" t="str">
        <f>MID(Tabla3[[#This Row],[DESCRIPCION]],1,10)</f>
        <v xml:space="preserve">295/40R20 </v>
      </c>
    </row>
    <row r="1667" spans="1:6" x14ac:dyDescent="0.3">
      <c r="A1667" s="5" t="s">
        <v>5060</v>
      </c>
      <c r="B1667" s="5" t="s">
        <v>8853</v>
      </c>
      <c r="C1667" s="5">
        <v>20</v>
      </c>
      <c r="D1667" s="23">
        <v>6200</v>
      </c>
      <c r="F1667" t="str">
        <f>MID(Tabla3[[#This Row],[DESCRIPCION]],1,10)</f>
        <v xml:space="preserve">275/45R19 </v>
      </c>
    </row>
    <row r="1668" spans="1:6" x14ac:dyDescent="0.3">
      <c r="A1668" s="5" t="s">
        <v>5061</v>
      </c>
      <c r="B1668" s="5" t="s">
        <v>8854</v>
      </c>
      <c r="C1668" s="5">
        <v>10</v>
      </c>
      <c r="D1668" s="23">
        <v>7000</v>
      </c>
      <c r="F1668" t="str">
        <f>MID(Tabla3[[#This Row],[DESCRIPCION]],1,10)</f>
        <v xml:space="preserve">315/35R21 </v>
      </c>
    </row>
    <row r="1669" spans="1:6" x14ac:dyDescent="0.3">
      <c r="A1669" s="5" t="s">
        <v>7687</v>
      </c>
      <c r="B1669" s="5" t="s">
        <v>7688</v>
      </c>
      <c r="C1669" s="5">
        <v>20</v>
      </c>
      <c r="D1669" s="23">
        <v>2150</v>
      </c>
      <c r="F1669" t="str">
        <f>MID(Tabla3[[#This Row],[DESCRIPCION]],1,10)</f>
        <v xml:space="preserve">265/65R18 </v>
      </c>
    </row>
    <row r="1670" spans="1:6" x14ac:dyDescent="0.3">
      <c r="A1670" s="5" t="s">
        <v>7689</v>
      </c>
      <c r="B1670" s="5" t="s">
        <v>7690</v>
      </c>
      <c r="C1670" s="5">
        <v>1</v>
      </c>
      <c r="D1670" s="23">
        <v>2090</v>
      </c>
      <c r="F1670" t="str">
        <f>MID(Tabla3[[#This Row],[DESCRIPCION]],1,10)</f>
        <v xml:space="preserve">285/70R17 </v>
      </c>
    </row>
    <row r="1671" spans="1:6" x14ac:dyDescent="0.3">
      <c r="A1671" s="5" t="s">
        <v>5062</v>
      </c>
      <c r="B1671" s="5" t="s">
        <v>9201</v>
      </c>
      <c r="C1671" s="5">
        <v>2</v>
      </c>
      <c r="D1671" s="23">
        <v>2450</v>
      </c>
      <c r="F1671" t="str">
        <f>MID(Tabla3[[#This Row],[DESCRIPCION]],1,10)</f>
        <v xml:space="preserve">215/40R17 </v>
      </c>
    </row>
    <row r="1672" spans="1:6" x14ac:dyDescent="0.3">
      <c r="A1672" s="5" t="s">
        <v>5063</v>
      </c>
      <c r="B1672" s="5" t="s">
        <v>5064</v>
      </c>
      <c r="C1672" s="5">
        <v>2</v>
      </c>
      <c r="D1672" s="23">
        <v>4950</v>
      </c>
      <c r="F1672" t="str">
        <f>MID(Tabla3[[#This Row],[DESCRIPCION]],1,10)</f>
        <v xml:space="preserve">245/75R16 </v>
      </c>
    </row>
    <row r="1673" spans="1:6" x14ac:dyDescent="0.3">
      <c r="A1673" s="5" t="s">
        <v>7691</v>
      </c>
      <c r="B1673" s="5" t="s">
        <v>8855</v>
      </c>
      <c r="C1673" s="5">
        <v>17</v>
      </c>
      <c r="D1673" s="23">
        <v>2250</v>
      </c>
      <c r="F1673" t="str">
        <f>MID(Tabla3[[#This Row],[DESCRIPCION]],1,10)</f>
        <v xml:space="preserve">235/85R16 </v>
      </c>
    </row>
    <row r="1674" spans="1:6" x14ac:dyDescent="0.3">
      <c r="A1674" s="5" t="s">
        <v>7692</v>
      </c>
      <c r="B1674" s="5" t="s">
        <v>7693</v>
      </c>
      <c r="C1674" s="5">
        <v>14</v>
      </c>
      <c r="D1674" s="23">
        <v>2090</v>
      </c>
      <c r="F1674" t="str">
        <f>MID(Tabla3[[#This Row],[DESCRIPCION]],1,10)</f>
        <v xml:space="preserve">285/70R17 </v>
      </c>
    </row>
    <row r="1675" spans="1:6" x14ac:dyDescent="0.3">
      <c r="A1675" s="5" t="s">
        <v>5065</v>
      </c>
      <c r="B1675" s="5" t="s">
        <v>5066</v>
      </c>
      <c r="C1675" s="5">
        <v>2</v>
      </c>
      <c r="D1675" s="23">
        <v>10200</v>
      </c>
      <c r="F1675" t="str">
        <f>MID(Tabla3[[#This Row],[DESCRIPCION]],1,10)</f>
        <v xml:space="preserve">245/45R20 </v>
      </c>
    </row>
    <row r="1676" spans="1:6" x14ac:dyDescent="0.3">
      <c r="A1676" s="5" t="s">
        <v>5067</v>
      </c>
      <c r="B1676" s="5" t="s">
        <v>5068</v>
      </c>
      <c r="C1676" s="5">
        <v>1</v>
      </c>
      <c r="D1676" s="23">
        <v>2120</v>
      </c>
      <c r="F1676" t="str">
        <f>MID(Tabla3[[#This Row],[DESCRIPCION]],1,10)</f>
        <v xml:space="preserve">225/30R22 </v>
      </c>
    </row>
    <row r="1677" spans="1:6" x14ac:dyDescent="0.3">
      <c r="A1677" s="5" t="s">
        <v>5069</v>
      </c>
      <c r="B1677" s="5" t="s">
        <v>5070</v>
      </c>
      <c r="C1677" s="5">
        <v>4</v>
      </c>
      <c r="D1677" s="23">
        <v>1660</v>
      </c>
      <c r="F1677" t="str">
        <f>MID(Tabla3[[#This Row],[DESCRIPCION]],1,10)</f>
        <v xml:space="preserve">235/30R20 </v>
      </c>
    </row>
    <row r="1678" spans="1:6" x14ac:dyDescent="0.3">
      <c r="A1678" s="5" t="s">
        <v>9723</v>
      </c>
      <c r="B1678" s="5" t="s">
        <v>9724</v>
      </c>
      <c r="C1678" s="5">
        <v>8</v>
      </c>
      <c r="D1678" s="23">
        <v>2380</v>
      </c>
      <c r="F1678" t="str">
        <f>MID(Tabla3[[#This Row],[DESCRIPCION]],1,10)</f>
        <v xml:space="preserve">255/60R18 </v>
      </c>
    </row>
    <row r="1679" spans="1:6" x14ac:dyDescent="0.3">
      <c r="A1679" s="5" t="s">
        <v>5071</v>
      </c>
      <c r="B1679" s="5" t="s">
        <v>5072</v>
      </c>
      <c r="C1679" s="5">
        <v>6</v>
      </c>
      <c r="D1679" s="23">
        <v>1770</v>
      </c>
      <c r="F1679" t="str">
        <f>MID(Tabla3[[#This Row],[DESCRIPCION]],1,10)</f>
        <v xml:space="preserve">265/30R19 </v>
      </c>
    </row>
    <row r="1680" spans="1:6" x14ac:dyDescent="0.3">
      <c r="A1680" s="5" t="s">
        <v>8082</v>
      </c>
      <c r="B1680" s="5" t="s">
        <v>8083</v>
      </c>
      <c r="C1680" s="5">
        <v>4</v>
      </c>
      <c r="D1680" s="23">
        <v>3280</v>
      </c>
      <c r="F1680" t="str">
        <f>MID(Tabla3[[#This Row],[DESCRIPCION]],1,10)</f>
        <v xml:space="preserve">275/45R22 </v>
      </c>
    </row>
    <row r="1681" spans="1:6" x14ac:dyDescent="0.3">
      <c r="A1681" s="5" t="s">
        <v>5073</v>
      </c>
      <c r="B1681" s="5" t="s">
        <v>5074</v>
      </c>
      <c r="C1681" s="5">
        <v>7</v>
      </c>
      <c r="D1681" s="23">
        <v>2220</v>
      </c>
      <c r="F1681" t="str">
        <f>MID(Tabla3[[#This Row],[DESCRIPCION]],1,10)</f>
        <v xml:space="preserve">215/70R17 </v>
      </c>
    </row>
    <row r="1682" spans="1:6" x14ac:dyDescent="0.3">
      <c r="A1682" s="24" t="s">
        <v>9202</v>
      </c>
      <c r="B1682" s="24" t="s">
        <v>9203</v>
      </c>
      <c r="C1682" s="24">
        <v>2</v>
      </c>
      <c r="D1682" s="25">
        <v>3390</v>
      </c>
      <c r="F1682" t="str">
        <f>MID(Tabla3[[#This Row],[DESCRIPCION]],1,10)</f>
        <v xml:space="preserve">265/70R17 </v>
      </c>
    </row>
    <row r="1683" spans="1:6" x14ac:dyDescent="0.3">
      <c r="A1683" s="5" t="s">
        <v>5075</v>
      </c>
      <c r="B1683" s="5" t="s">
        <v>5076</v>
      </c>
      <c r="C1683" s="5">
        <v>1</v>
      </c>
      <c r="D1683" s="23">
        <v>5790</v>
      </c>
      <c r="F1683" t="str">
        <f>MID(Tabla3[[#This Row],[DESCRIPCION]],1,10)</f>
        <v xml:space="preserve">245/40R18 </v>
      </c>
    </row>
    <row r="1684" spans="1:6" x14ac:dyDescent="0.3">
      <c r="A1684" s="5" t="s">
        <v>5077</v>
      </c>
      <c r="B1684" s="5" t="s">
        <v>5078</v>
      </c>
      <c r="C1684" s="5">
        <v>8</v>
      </c>
      <c r="D1684" s="23">
        <v>3230</v>
      </c>
      <c r="F1684" t="str">
        <f>MID(Tabla3[[#This Row],[DESCRIPCION]],1,10)</f>
        <v xml:space="preserve">215/75R15 </v>
      </c>
    </row>
    <row r="1685" spans="1:6" x14ac:dyDescent="0.3">
      <c r="A1685" s="5" t="s">
        <v>5079</v>
      </c>
      <c r="B1685" s="5" t="s">
        <v>5080</v>
      </c>
      <c r="C1685" s="5">
        <v>8</v>
      </c>
      <c r="D1685" s="23">
        <v>2130</v>
      </c>
      <c r="F1685" t="str">
        <f>MID(Tabla3[[#This Row],[DESCRIPCION]],1,10)</f>
        <v>185/R14 St</v>
      </c>
    </row>
    <row r="1686" spans="1:6" x14ac:dyDescent="0.3">
      <c r="A1686" s="5" t="s">
        <v>5081</v>
      </c>
      <c r="B1686" s="5" t="s">
        <v>5082</v>
      </c>
      <c r="C1686" s="5">
        <v>14</v>
      </c>
      <c r="D1686" s="23">
        <v>1630</v>
      </c>
      <c r="F1686" t="str">
        <f>MID(Tabla3[[#This Row],[DESCRIPCION]],1,10)</f>
        <v xml:space="preserve">195/60R15 </v>
      </c>
    </row>
    <row r="1687" spans="1:6" x14ac:dyDescent="0.3">
      <c r="A1687" s="5" t="s">
        <v>5083</v>
      </c>
      <c r="B1687" s="5" t="s">
        <v>8856</v>
      </c>
      <c r="C1687" s="5">
        <v>20</v>
      </c>
      <c r="D1687" s="23">
        <v>5080</v>
      </c>
      <c r="F1687" t="str">
        <f>MID(Tabla3[[#This Row],[DESCRIPCION]],1,10)</f>
        <v xml:space="preserve">205/50R17 </v>
      </c>
    </row>
    <row r="1688" spans="1:6" x14ac:dyDescent="0.3">
      <c r="A1688" s="5" t="s">
        <v>5084</v>
      </c>
      <c r="B1688" s="5" t="s">
        <v>5085</v>
      </c>
      <c r="C1688" s="5">
        <v>5</v>
      </c>
      <c r="D1688" s="23">
        <v>7520</v>
      </c>
      <c r="F1688" t="str">
        <f>MID(Tabla3[[#This Row],[DESCRIPCION]],1,10)</f>
        <v xml:space="preserve">265/40R20 </v>
      </c>
    </row>
    <row r="1689" spans="1:6" x14ac:dyDescent="0.3">
      <c r="A1689" s="5" t="s">
        <v>5086</v>
      </c>
      <c r="B1689" s="5" t="s">
        <v>5087</v>
      </c>
      <c r="C1689" s="5">
        <v>6</v>
      </c>
      <c r="D1689" s="23">
        <v>12710</v>
      </c>
      <c r="F1689" t="str">
        <f>MID(Tabla3[[#This Row],[DESCRIPCION]],1,10)</f>
        <v xml:space="preserve">325/25R20 </v>
      </c>
    </row>
    <row r="1690" spans="1:6" x14ac:dyDescent="0.3">
      <c r="A1690" s="5" t="s">
        <v>5088</v>
      </c>
      <c r="B1690" s="5" t="s">
        <v>5089</v>
      </c>
      <c r="C1690" s="5">
        <v>2</v>
      </c>
      <c r="D1690" s="23">
        <v>4610</v>
      </c>
      <c r="F1690" t="str">
        <f>MID(Tabla3[[#This Row],[DESCRIPCION]],1,10)</f>
        <v xml:space="preserve">285/70R17 </v>
      </c>
    </row>
    <row r="1691" spans="1:6" x14ac:dyDescent="0.3">
      <c r="A1691" s="5" t="s">
        <v>5090</v>
      </c>
      <c r="B1691" s="5" t="s">
        <v>5091</v>
      </c>
      <c r="C1691" s="5">
        <v>20</v>
      </c>
      <c r="D1691" s="23">
        <v>3480</v>
      </c>
      <c r="F1691" t="str">
        <f>MID(Tabla3[[#This Row],[DESCRIPCION]],1,10)</f>
        <v xml:space="preserve">205/55R16 </v>
      </c>
    </row>
    <row r="1692" spans="1:6" x14ac:dyDescent="0.3">
      <c r="A1692" s="5" t="s">
        <v>5092</v>
      </c>
      <c r="B1692" s="5" t="s">
        <v>5093</v>
      </c>
      <c r="C1692" s="5">
        <v>1</v>
      </c>
      <c r="D1692" s="23">
        <v>1810</v>
      </c>
      <c r="F1692" t="str">
        <f>MID(Tabla3[[#This Row],[DESCRIPCION]],1,10)</f>
        <v xml:space="preserve">205/60R16 </v>
      </c>
    </row>
    <row r="1693" spans="1:6" x14ac:dyDescent="0.3">
      <c r="A1693" s="5" t="s">
        <v>5094</v>
      </c>
      <c r="B1693" s="5" t="s">
        <v>5095</v>
      </c>
      <c r="C1693" s="5">
        <v>8</v>
      </c>
      <c r="D1693" s="23">
        <v>1830</v>
      </c>
      <c r="F1693" t="str">
        <f>MID(Tabla3[[#This Row],[DESCRIPCION]],1,10)</f>
        <v xml:space="preserve">215/70R14 </v>
      </c>
    </row>
    <row r="1694" spans="1:6" x14ac:dyDescent="0.3">
      <c r="A1694" s="5" t="s">
        <v>5096</v>
      </c>
      <c r="B1694" s="5" t="s">
        <v>8857</v>
      </c>
      <c r="C1694" s="5">
        <v>8</v>
      </c>
      <c r="D1694" s="23">
        <v>1810</v>
      </c>
      <c r="F1694" t="str">
        <f>MID(Tabla3[[#This Row],[DESCRIPCION]],1,10)</f>
        <v xml:space="preserve">215/70R15 </v>
      </c>
    </row>
    <row r="1695" spans="1:6" x14ac:dyDescent="0.3">
      <c r="A1695" s="5" t="s">
        <v>5097</v>
      </c>
      <c r="B1695" s="5" t="s">
        <v>5098</v>
      </c>
      <c r="C1695" s="5">
        <v>1</v>
      </c>
      <c r="D1695" s="23">
        <v>1520</v>
      </c>
      <c r="F1695" t="str">
        <f>MID(Tabla3[[#This Row],[DESCRIPCION]],1,10)</f>
        <v xml:space="preserve">215/75R15 </v>
      </c>
    </row>
    <row r="1696" spans="1:6" x14ac:dyDescent="0.3">
      <c r="A1696" s="5" t="s">
        <v>7694</v>
      </c>
      <c r="B1696" s="5" t="s">
        <v>7695</v>
      </c>
      <c r="C1696" s="5">
        <v>6</v>
      </c>
      <c r="D1696" s="23">
        <v>4620</v>
      </c>
      <c r="F1696" t="str">
        <f>MID(Tabla3[[#This Row],[DESCRIPCION]],1,10)</f>
        <v xml:space="preserve">225/55R17 </v>
      </c>
    </row>
    <row r="1697" spans="1:6" x14ac:dyDescent="0.3">
      <c r="A1697" s="5" t="s">
        <v>5099</v>
      </c>
      <c r="B1697" s="5" t="s">
        <v>9204</v>
      </c>
      <c r="C1697" s="5">
        <v>4</v>
      </c>
      <c r="D1697" s="23">
        <v>2020</v>
      </c>
      <c r="F1697" t="str">
        <f>MID(Tabla3[[#This Row],[DESCRIPCION]],1,10)</f>
        <v xml:space="preserve">225/70R14 </v>
      </c>
    </row>
    <row r="1698" spans="1:6" x14ac:dyDescent="0.3">
      <c r="A1698" s="5" t="s">
        <v>5100</v>
      </c>
      <c r="B1698" s="5" t="s">
        <v>8858</v>
      </c>
      <c r="C1698" s="5">
        <v>2</v>
      </c>
      <c r="D1698" s="23">
        <v>3630</v>
      </c>
      <c r="F1698" t="str">
        <f>MID(Tabla3[[#This Row],[DESCRIPCION]],1,10)</f>
        <v xml:space="preserve">235/50R19 </v>
      </c>
    </row>
    <row r="1699" spans="1:6" x14ac:dyDescent="0.3">
      <c r="A1699" s="5" t="s">
        <v>5101</v>
      </c>
      <c r="B1699" s="5" t="s">
        <v>9205</v>
      </c>
      <c r="C1699" s="5">
        <v>4</v>
      </c>
      <c r="D1699" s="23">
        <v>3890</v>
      </c>
      <c r="F1699" t="str">
        <f>MID(Tabla3[[#This Row],[DESCRIPCION]],1,10)</f>
        <v xml:space="preserve">245/70R17 </v>
      </c>
    </row>
    <row r="1700" spans="1:6" x14ac:dyDescent="0.3">
      <c r="A1700" s="5" t="s">
        <v>5102</v>
      </c>
      <c r="B1700" s="5" t="s">
        <v>5103</v>
      </c>
      <c r="C1700" s="5">
        <v>3</v>
      </c>
      <c r="D1700" s="23">
        <v>2810</v>
      </c>
      <c r="F1700" t="str">
        <f>MID(Tabla3[[#This Row],[DESCRIPCION]],1,10)</f>
        <v xml:space="preserve">245/75R16 </v>
      </c>
    </row>
    <row r="1701" spans="1:6" x14ac:dyDescent="0.3">
      <c r="A1701" s="5" t="s">
        <v>5104</v>
      </c>
      <c r="B1701" s="5" t="s">
        <v>5105</v>
      </c>
      <c r="C1701" s="5">
        <v>5</v>
      </c>
      <c r="D1701" s="23">
        <v>7910</v>
      </c>
      <c r="F1701" t="str">
        <f>MID(Tabla3[[#This Row],[DESCRIPCION]],1,10)</f>
        <v xml:space="preserve">255/35R19 </v>
      </c>
    </row>
    <row r="1702" spans="1:6" x14ac:dyDescent="0.3">
      <c r="A1702" s="24" t="s">
        <v>5106</v>
      </c>
      <c r="B1702" s="24" t="s">
        <v>5107</v>
      </c>
      <c r="C1702" s="24">
        <v>1</v>
      </c>
      <c r="D1702" s="25">
        <v>6860</v>
      </c>
      <c r="F1702" t="str">
        <f>MID(Tabla3[[#This Row],[DESCRIPCION]],1,10)</f>
        <v xml:space="preserve">255/40R20 </v>
      </c>
    </row>
    <row r="1703" spans="1:6" x14ac:dyDescent="0.3">
      <c r="A1703" s="5" t="s">
        <v>5108</v>
      </c>
      <c r="B1703" s="5" t="s">
        <v>8859</v>
      </c>
      <c r="C1703" s="5">
        <v>13</v>
      </c>
      <c r="D1703" s="23">
        <v>3700</v>
      </c>
      <c r="F1703" t="str">
        <f>MID(Tabla3[[#This Row],[DESCRIPCION]],1,10)</f>
        <v xml:space="preserve">215/85R16 </v>
      </c>
    </row>
    <row r="1704" spans="1:6" x14ac:dyDescent="0.3">
      <c r="A1704" s="5" t="s">
        <v>5109</v>
      </c>
      <c r="B1704" s="5" t="s">
        <v>5110</v>
      </c>
      <c r="C1704" s="5">
        <v>4</v>
      </c>
      <c r="D1704" s="23">
        <v>4850</v>
      </c>
      <c r="F1704" t="str">
        <f>MID(Tabla3[[#This Row],[DESCRIPCION]],1,10)</f>
        <v xml:space="preserve">255/30R20 </v>
      </c>
    </row>
    <row r="1705" spans="1:6" x14ac:dyDescent="0.3">
      <c r="A1705" s="5" t="s">
        <v>5111</v>
      </c>
      <c r="B1705" s="5" t="s">
        <v>5112</v>
      </c>
      <c r="C1705" s="5">
        <v>4</v>
      </c>
      <c r="D1705" s="23">
        <v>3600</v>
      </c>
      <c r="F1705" t="str">
        <f>MID(Tabla3[[#This Row],[DESCRIPCION]],1,10)</f>
        <v xml:space="preserve">255/70R16 </v>
      </c>
    </row>
    <row r="1706" spans="1:6" x14ac:dyDescent="0.3">
      <c r="A1706" s="5" t="s">
        <v>5113</v>
      </c>
      <c r="B1706" s="5" t="s">
        <v>5114</v>
      </c>
      <c r="C1706" s="5">
        <v>2</v>
      </c>
      <c r="D1706" s="23">
        <v>3770</v>
      </c>
      <c r="F1706" t="str">
        <f>MID(Tabla3[[#This Row],[DESCRIPCION]],1,10)</f>
        <v xml:space="preserve">265/75R16 </v>
      </c>
    </row>
    <row r="1707" spans="1:6" x14ac:dyDescent="0.3">
      <c r="A1707" s="5" t="s">
        <v>5115</v>
      </c>
      <c r="B1707" s="5" t="s">
        <v>5116</v>
      </c>
      <c r="C1707" s="5">
        <v>4</v>
      </c>
      <c r="D1707" s="23">
        <v>10300</v>
      </c>
      <c r="F1707" t="str">
        <f>MID(Tabla3[[#This Row],[DESCRIPCION]],1,10)</f>
        <v xml:space="preserve">285/55R20 </v>
      </c>
    </row>
    <row r="1708" spans="1:6" x14ac:dyDescent="0.3">
      <c r="A1708" s="5" t="s">
        <v>5117</v>
      </c>
      <c r="B1708" s="5" t="s">
        <v>5118</v>
      </c>
      <c r="C1708" s="5">
        <v>4</v>
      </c>
      <c r="D1708" s="23">
        <v>6640</v>
      </c>
      <c r="F1708" t="str">
        <f>MID(Tabla3[[#This Row],[DESCRIPCION]],1,10)</f>
        <v xml:space="preserve">305/70R18 </v>
      </c>
    </row>
    <row r="1709" spans="1:6" x14ac:dyDescent="0.3">
      <c r="A1709" s="5" t="s">
        <v>5119</v>
      </c>
      <c r="B1709" s="5" t="s">
        <v>5120</v>
      </c>
      <c r="C1709" s="5">
        <v>4</v>
      </c>
      <c r="D1709" s="23">
        <v>3270</v>
      </c>
      <c r="F1709" t="str">
        <f>MID(Tabla3[[#This Row],[DESCRIPCION]],1,10)</f>
        <v>31X/10.5R1</v>
      </c>
    </row>
    <row r="1710" spans="1:6" x14ac:dyDescent="0.3">
      <c r="A1710" s="5" t="s">
        <v>5121</v>
      </c>
      <c r="B1710" s="5" t="s">
        <v>5122</v>
      </c>
      <c r="C1710" s="5">
        <v>2</v>
      </c>
      <c r="D1710" s="23">
        <v>10040</v>
      </c>
      <c r="F1710" t="str">
        <f>MID(Tabla3[[#This Row],[DESCRIPCION]],1,10)</f>
        <v xml:space="preserve">285/30R18 </v>
      </c>
    </row>
    <row r="1711" spans="1:6" x14ac:dyDescent="0.3">
      <c r="A1711" s="5" t="s">
        <v>5123</v>
      </c>
      <c r="B1711" s="5" t="s">
        <v>5124</v>
      </c>
      <c r="C1711" s="5">
        <v>5</v>
      </c>
      <c r="D1711" s="23">
        <v>7110</v>
      </c>
      <c r="F1711" t="str">
        <f>MID(Tabla3[[#This Row],[DESCRIPCION]],1,10)</f>
        <v xml:space="preserve">255/40R19 </v>
      </c>
    </row>
    <row r="1712" spans="1:6" x14ac:dyDescent="0.3">
      <c r="A1712" s="5" t="s">
        <v>9725</v>
      </c>
      <c r="B1712" s="5" t="s">
        <v>9726</v>
      </c>
      <c r="C1712" s="5">
        <v>2</v>
      </c>
      <c r="D1712" s="23">
        <v>5670</v>
      </c>
      <c r="F1712" t="str">
        <f>MID(Tabla3[[#This Row],[DESCRIPCION]],1,10)</f>
        <v xml:space="preserve">225/35R19 </v>
      </c>
    </row>
    <row r="1713" spans="1:6" x14ac:dyDescent="0.3">
      <c r="A1713" s="5" t="s">
        <v>10323</v>
      </c>
      <c r="B1713" s="5" t="s">
        <v>10324</v>
      </c>
      <c r="C1713" s="5">
        <v>1</v>
      </c>
      <c r="D1713" s="23">
        <v>7550</v>
      </c>
      <c r="F1713" t="str">
        <f>MID(Tabla3[[#This Row],[DESCRIPCION]],1,10)</f>
        <v xml:space="preserve">245/40R19 </v>
      </c>
    </row>
    <row r="1714" spans="1:6" x14ac:dyDescent="0.3">
      <c r="A1714" s="5" t="s">
        <v>8388</v>
      </c>
      <c r="B1714" s="5" t="s">
        <v>8389</v>
      </c>
      <c r="C1714" s="5">
        <v>5</v>
      </c>
      <c r="D1714" s="23">
        <v>4640</v>
      </c>
      <c r="F1714" t="str">
        <f>MID(Tabla3[[#This Row],[DESCRIPCION]],1,10)</f>
        <v xml:space="preserve">275/40R18 </v>
      </c>
    </row>
    <row r="1715" spans="1:6" x14ac:dyDescent="0.3">
      <c r="A1715" s="5" t="s">
        <v>7696</v>
      </c>
      <c r="B1715" s="5" t="s">
        <v>7697</v>
      </c>
      <c r="C1715" s="5">
        <v>1</v>
      </c>
      <c r="D1715" s="23">
        <v>2520</v>
      </c>
      <c r="F1715" t="str">
        <f>MID(Tabla3[[#This Row],[DESCRIPCION]],1,10)</f>
        <v xml:space="preserve">275/65R18 </v>
      </c>
    </row>
    <row r="1716" spans="1:6" x14ac:dyDescent="0.3">
      <c r="A1716" s="5" t="s">
        <v>5125</v>
      </c>
      <c r="B1716" s="5" t="s">
        <v>5126</v>
      </c>
      <c r="C1716" s="5">
        <v>20</v>
      </c>
      <c r="D1716" s="23">
        <v>3100</v>
      </c>
      <c r="F1716" t="str">
        <f>MID(Tabla3[[#This Row],[DESCRIPCION]],1,10)</f>
        <v xml:space="preserve">205/60R16 </v>
      </c>
    </row>
    <row r="1717" spans="1:6" x14ac:dyDescent="0.3">
      <c r="A1717" s="5" t="s">
        <v>5127</v>
      </c>
      <c r="B1717" s="5" t="s">
        <v>8860</v>
      </c>
      <c r="C1717" s="5">
        <v>12</v>
      </c>
      <c r="D1717" s="23">
        <v>6040</v>
      </c>
      <c r="F1717" t="str">
        <f>MID(Tabla3[[#This Row],[DESCRIPCION]],1,10)</f>
        <v xml:space="preserve">255/50R20 </v>
      </c>
    </row>
    <row r="1718" spans="1:6" x14ac:dyDescent="0.3">
      <c r="A1718" s="5" t="s">
        <v>5128</v>
      </c>
      <c r="B1718" s="5" t="s">
        <v>5129</v>
      </c>
      <c r="C1718" s="5">
        <v>20</v>
      </c>
      <c r="D1718" s="23">
        <v>3960</v>
      </c>
      <c r="F1718" t="str">
        <f>MID(Tabla3[[#This Row],[DESCRIPCION]],1,10)</f>
        <v xml:space="preserve">265/50R20 </v>
      </c>
    </row>
    <row r="1719" spans="1:6" x14ac:dyDescent="0.3">
      <c r="A1719" s="5" t="s">
        <v>5130</v>
      </c>
      <c r="B1719" s="5" t="s">
        <v>8861</v>
      </c>
      <c r="C1719" s="5">
        <v>8</v>
      </c>
      <c r="D1719" s="23">
        <v>3950</v>
      </c>
      <c r="F1719" t="str">
        <f>MID(Tabla3[[#This Row],[DESCRIPCION]],1,10)</f>
        <v xml:space="preserve">205/50R17 </v>
      </c>
    </row>
    <row r="1720" spans="1:6" x14ac:dyDescent="0.3">
      <c r="A1720" s="5" t="s">
        <v>5131</v>
      </c>
      <c r="B1720" s="5" t="s">
        <v>5132</v>
      </c>
      <c r="C1720" s="5">
        <v>5</v>
      </c>
      <c r="D1720" s="23">
        <v>2900</v>
      </c>
      <c r="F1720" t="str">
        <f>MID(Tabla3[[#This Row],[DESCRIPCION]],1,10)</f>
        <v xml:space="preserve">275/60R20 </v>
      </c>
    </row>
    <row r="1721" spans="1:6" x14ac:dyDescent="0.3">
      <c r="A1721" s="5" t="s">
        <v>5133</v>
      </c>
      <c r="B1721" s="5" t="s">
        <v>5134</v>
      </c>
      <c r="C1721" s="5">
        <v>9</v>
      </c>
      <c r="D1721" s="23">
        <v>8180</v>
      </c>
      <c r="F1721" t="str">
        <f>MID(Tabla3[[#This Row],[DESCRIPCION]],1,10)</f>
        <v xml:space="preserve">285/35R21 </v>
      </c>
    </row>
    <row r="1722" spans="1:6" x14ac:dyDescent="0.3">
      <c r="A1722" s="24" t="s">
        <v>5135</v>
      </c>
      <c r="B1722" s="24" t="s">
        <v>5136</v>
      </c>
      <c r="C1722" s="24">
        <v>4</v>
      </c>
      <c r="D1722" s="25">
        <v>2630</v>
      </c>
      <c r="F1722" t="str">
        <f>MID(Tabla3[[#This Row],[DESCRIPCION]],1,10)</f>
        <v xml:space="preserve">285/40R19 </v>
      </c>
    </row>
    <row r="1723" spans="1:6" x14ac:dyDescent="0.3">
      <c r="A1723" s="5" t="s">
        <v>5137</v>
      </c>
      <c r="B1723" s="5" t="s">
        <v>5138</v>
      </c>
      <c r="C1723" s="5">
        <v>4</v>
      </c>
      <c r="D1723" s="23">
        <v>2780</v>
      </c>
      <c r="F1723" t="str">
        <f>MID(Tabla3[[#This Row],[DESCRIPCION]],1,10)</f>
        <v xml:space="preserve">305/30R19 </v>
      </c>
    </row>
    <row r="1724" spans="1:6" x14ac:dyDescent="0.3">
      <c r="A1724" s="5" t="s">
        <v>5139</v>
      </c>
      <c r="B1724" s="5" t="s">
        <v>5140</v>
      </c>
      <c r="C1724" s="5">
        <v>4</v>
      </c>
      <c r="D1724" s="23">
        <v>2750</v>
      </c>
      <c r="F1724" t="str">
        <f>MID(Tabla3[[#This Row],[DESCRIPCION]],1,10)</f>
        <v xml:space="preserve">295/30R19 </v>
      </c>
    </row>
    <row r="1725" spans="1:6" x14ac:dyDescent="0.3">
      <c r="A1725" s="5" t="s">
        <v>5141</v>
      </c>
      <c r="B1725" s="5" t="s">
        <v>5142</v>
      </c>
      <c r="C1725" s="5">
        <v>1</v>
      </c>
      <c r="D1725" s="23">
        <v>1390</v>
      </c>
      <c r="F1725" t="str">
        <f>MID(Tabla3[[#This Row],[DESCRIPCION]],1,10)</f>
        <v xml:space="preserve">255/45R18 </v>
      </c>
    </row>
    <row r="1726" spans="1:6" x14ac:dyDescent="0.3">
      <c r="A1726" s="5" t="s">
        <v>5143</v>
      </c>
      <c r="B1726" s="5" t="s">
        <v>5144</v>
      </c>
      <c r="C1726" s="5">
        <v>1</v>
      </c>
      <c r="D1726" s="23">
        <v>2140</v>
      </c>
      <c r="F1726" t="str">
        <f>MID(Tabla3[[#This Row],[DESCRIPCION]],1,10)</f>
        <v xml:space="preserve">275/45R19 </v>
      </c>
    </row>
    <row r="1727" spans="1:6" x14ac:dyDescent="0.3">
      <c r="A1727" s="5" t="s">
        <v>5145</v>
      </c>
      <c r="B1727" s="5" t="s">
        <v>5146</v>
      </c>
      <c r="C1727" s="5">
        <v>3</v>
      </c>
      <c r="D1727" s="23">
        <v>2680</v>
      </c>
      <c r="F1727" t="str">
        <f>MID(Tabla3[[#This Row],[DESCRIPCION]],1,10)</f>
        <v xml:space="preserve">275/50R21 </v>
      </c>
    </row>
    <row r="1728" spans="1:6" x14ac:dyDescent="0.3">
      <c r="A1728" s="5" t="s">
        <v>5147</v>
      </c>
      <c r="B1728" s="5" t="s">
        <v>5148</v>
      </c>
      <c r="C1728" s="5">
        <v>7</v>
      </c>
      <c r="D1728" s="23">
        <v>3790</v>
      </c>
      <c r="F1728" t="str">
        <f>MID(Tabla3[[#This Row],[DESCRIPCION]],1,10)</f>
        <v xml:space="preserve">205/70R15 </v>
      </c>
    </row>
    <row r="1729" spans="1:6" x14ac:dyDescent="0.3">
      <c r="A1729" s="5" t="s">
        <v>5149</v>
      </c>
      <c r="B1729" s="5" t="s">
        <v>5150</v>
      </c>
      <c r="C1729" s="5">
        <v>5</v>
      </c>
      <c r="D1729" s="23">
        <v>7540</v>
      </c>
      <c r="F1729" t="str">
        <f>MID(Tabla3[[#This Row],[DESCRIPCION]],1,10)</f>
        <v xml:space="preserve">275/65R18 </v>
      </c>
    </row>
    <row r="1730" spans="1:6" x14ac:dyDescent="0.3">
      <c r="A1730" s="5" t="s">
        <v>5151</v>
      </c>
      <c r="B1730" s="5" t="s">
        <v>5152</v>
      </c>
      <c r="C1730" s="5">
        <v>2</v>
      </c>
      <c r="D1730" s="23">
        <v>8300</v>
      </c>
      <c r="F1730" t="str">
        <f>MID(Tabla3[[#This Row],[DESCRIPCION]],1,10)</f>
        <v xml:space="preserve">275/50R19 </v>
      </c>
    </row>
    <row r="1731" spans="1:6" x14ac:dyDescent="0.3">
      <c r="A1731" s="5" t="s">
        <v>5153</v>
      </c>
      <c r="B1731" s="5" t="s">
        <v>5154</v>
      </c>
      <c r="C1731" s="5">
        <v>7</v>
      </c>
      <c r="D1731" s="23">
        <v>10220</v>
      </c>
      <c r="F1731" t="str">
        <f>MID(Tabla3[[#This Row],[DESCRIPCION]],1,10)</f>
        <v xml:space="preserve">315/35R20 </v>
      </c>
    </row>
    <row r="1732" spans="1:6" x14ac:dyDescent="0.3">
      <c r="A1732" s="5" t="s">
        <v>5155</v>
      </c>
      <c r="B1732" s="5" t="s">
        <v>5156</v>
      </c>
      <c r="C1732" s="5">
        <v>1</v>
      </c>
      <c r="D1732" s="23">
        <v>9970</v>
      </c>
      <c r="F1732" t="str">
        <f>MID(Tabla3[[#This Row],[DESCRIPCION]],1,10)</f>
        <v xml:space="preserve">295/35R20 </v>
      </c>
    </row>
    <row r="1733" spans="1:6" x14ac:dyDescent="0.3">
      <c r="A1733" s="5" t="s">
        <v>8390</v>
      </c>
      <c r="B1733" s="5" t="s">
        <v>8862</v>
      </c>
      <c r="C1733" s="5">
        <v>15</v>
      </c>
      <c r="D1733" s="23">
        <v>7910</v>
      </c>
      <c r="F1733" t="str">
        <f>MID(Tabla3[[#This Row],[DESCRIPCION]],1,10)</f>
        <v xml:space="preserve">255/45R19 </v>
      </c>
    </row>
    <row r="1734" spans="1:6" x14ac:dyDescent="0.3">
      <c r="A1734" s="5" t="s">
        <v>5157</v>
      </c>
      <c r="B1734" s="5" t="s">
        <v>5158</v>
      </c>
      <c r="C1734" s="5">
        <v>4</v>
      </c>
      <c r="D1734" s="23">
        <v>6370</v>
      </c>
      <c r="F1734" t="str">
        <f>MID(Tabla3[[#This Row],[DESCRIPCION]],1,10)</f>
        <v xml:space="preserve">275/45R20 </v>
      </c>
    </row>
    <row r="1735" spans="1:6" x14ac:dyDescent="0.3">
      <c r="A1735" s="5" t="s">
        <v>5159</v>
      </c>
      <c r="B1735" s="5" t="s">
        <v>5160</v>
      </c>
      <c r="C1735" s="5">
        <v>5</v>
      </c>
      <c r="D1735" s="23">
        <v>10420</v>
      </c>
      <c r="F1735" t="str">
        <f>MID(Tabla3[[#This Row],[DESCRIPCION]],1,10)</f>
        <v xml:space="preserve">315/35R20 </v>
      </c>
    </row>
    <row r="1736" spans="1:6" x14ac:dyDescent="0.3">
      <c r="A1736" s="5" t="s">
        <v>5161</v>
      </c>
      <c r="B1736" s="5" t="s">
        <v>5162</v>
      </c>
      <c r="C1736" s="5">
        <v>20</v>
      </c>
      <c r="D1736" s="23">
        <v>870</v>
      </c>
      <c r="F1736" t="str">
        <f>MID(Tabla3[[#This Row],[DESCRIPCION]],1,10)</f>
        <v xml:space="preserve">175/70R13 </v>
      </c>
    </row>
    <row r="1737" spans="1:6" x14ac:dyDescent="0.3">
      <c r="A1737" s="5" t="s">
        <v>5163</v>
      </c>
      <c r="B1737" s="5" t="s">
        <v>5164</v>
      </c>
      <c r="C1737" s="5">
        <v>4</v>
      </c>
      <c r="D1737" s="23">
        <v>1230</v>
      </c>
      <c r="F1737" t="str">
        <f>MID(Tabla3[[#This Row],[DESCRIPCION]],1,10)</f>
        <v xml:space="preserve">215/40R16 </v>
      </c>
    </row>
    <row r="1738" spans="1:6" x14ac:dyDescent="0.3">
      <c r="A1738" s="5" t="s">
        <v>5165</v>
      </c>
      <c r="B1738" s="5" t="s">
        <v>5166</v>
      </c>
      <c r="C1738" s="5">
        <v>8</v>
      </c>
      <c r="D1738" s="23">
        <v>5660</v>
      </c>
      <c r="F1738" t="str">
        <f>MID(Tabla3[[#This Row],[DESCRIPCION]],1,10)</f>
        <v xml:space="preserve">235/35R19 </v>
      </c>
    </row>
    <row r="1739" spans="1:6" x14ac:dyDescent="0.3">
      <c r="A1739" s="5" t="s">
        <v>9727</v>
      </c>
      <c r="B1739" s="5" t="s">
        <v>9728</v>
      </c>
      <c r="C1739" s="5">
        <v>20</v>
      </c>
      <c r="D1739" s="23">
        <v>3370</v>
      </c>
      <c r="F1739" t="str">
        <f>MID(Tabla3[[#This Row],[DESCRIPCION]],1,10)</f>
        <v xml:space="preserve">155/80R15 </v>
      </c>
    </row>
    <row r="1740" spans="1:6" x14ac:dyDescent="0.3">
      <c r="A1740" s="5" t="s">
        <v>5167</v>
      </c>
      <c r="B1740" s="5" t="s">
        <v>5168</v>
      </c>
      <c r="C1740" s="5">
        <v>5</v>
      </c>
      <c r="D1740" s="23">
        <v>3700</v>
      </c>
      <c r="F1740" t="str">
        <f>MID(Tabla3[[#This Row],[DESCRIPCION]],1,10)</f>
        <v xml:space="preserve">265/65R18 </v>
      </c>
    </row>
    <row r="1741" spans="1:6" x14ac:dyDescent="0.3">
      <c r="A1741" s="5" t="s">
        <v>5169</v>
      </c>
      <c r="B1741" s="5" t="s">
        <v>5170</v>
      </c>
      <c r="C1741" s="5">
        <v>2</v>
      </c>
      <c r="D1741" s="23">
        <v>2470</v>
      </c>
      <c r="F1741" t="str">
        <f>MID(Tabla3[[#This Row],[DESCRIPCION]],1,10)</f>
        <v xml:space="preserve">205/70R15 </v>
      </c>
    </row>
    <row r="1742" spans="1:6" x14ac:dyDescent="0.3">
      <c r="A1742" s="24" t="s">
        <v>5171</v>
      </c>
      <c r="B1742" s="24" t="s">
        <v>5172</v>
      </c>
      <c r="C1742" s="24">
        <v>8</v>
      </c>
      <c r="D1742" s="25">
        <v>3190</v>
      </c>
      <c r="F1742" t="str">
        <f>MID(Tabla3[[#This Row],[DESCRIPCION]],1,10)</f>
        <v xml:space="preserve">215/65R15 </v>
      </c>
    </row>
    <row r="1743" spans="1:6" x14ac:dyDescent="0.3">
      <c r="A1743" s="5" t="s">
        <v>5173</v>
      </c>
      <c r="B1743" s="5" t="s">
        <v>5174</v>
      </c>
      <c r="C1743" s="5">
        <v>3</v>
      </c>
      <c r="D1743" s="23">
        <v>3710</v>
      </c>
      <c r="F1743" t="str">
        <f>MID(Tabla3[[#This Row],[DESCRIPCION]],1,10)</f>
        <v xml:space="preserve">225/55R17 </v>
      </c>
    </row>
    <row r="1744" spans="1:6" x14ac:dyDescent="0.3">
      <c r="A1744" s="5" t="s">
        <v>5175</v>
      </c>
      <c r="B1744" s="5" t="s">
        <v>9206</v>
      </c>
      <c r="C1744" s="5">
        <v>1</v>
      </c>
      <c r="D1744" s="23">
        <v>5620</v>
      </c>
      <c r="F1744" t="str">
        <f>MID(Tabla3[[#This Row],[DESCRIPCION]],1,10)</f>
        <v xml:space="preserve">285/60R18 </v>
      </c>
    </row>
    <row r="1745" spans="1:6" x14ac:dyDescent="0.3">
      <c r="A1745" s="5" t="s">
        <v>8391</v>
      </c>
      <c r="B1745" s="5" t="s">
        <v>8392</v>
      </c>
      <c r="C1745" s="5">
        <v>20</v>
      </c>
      <c r="D1745" s="23">
        <v>2900</v>
      </c>
      <c r="F1745" t="str">
        <f>MID(Tabla3[[#This Row],[DESCRIPCION]],1,10)</f>
        <v xml:space="preserve">215/45R18 </v>
      </c>
    </row>
    <row r="1746" spans="1:6" x14ac:dyDescent="0.3">
      <c r="A1746" s="5" t="s">
        <v>5176</v>
      </c>
      <c r="B1746" s="5" t="s">
        <v>5177</v>
      </c>
      <c r="C1746" s="5">
        <v>8</v>
      </c>
      <c r="D1746" s="23">
        <v>2780</v>
      </c>
      <c r="F1746" t="str">
        <f>MID(Tabla3[[#This Row],[DESCRIPCION]],1,10)</f>
        <v xml:space="preserve">195/70R15 </v>
      </c>
    </row>
    <row r="1747" spans="1:6" x14ac:dyDescent="0.3">
      <c r="A1747" s="5" t="s">
        <v>5178</v>
      </c>
      <c r="B1747" s="5" t="s">
        <v>5179</v>
      </c>
      <c r="C1747" s="5">
        <v>4</v>
      </c>
      <c r="D1747" s="23">
        <v>1950</v>
      </c>
      <c r="F1747" t="str">
        <f>MID(Tabla3[[#This Row],[DESCRIPCION]],1,10)</f>
        <v xml:space="preserve">185/60R14 </v>
      </c>
    </row>
    <row r="1748" spans="1:6" x14ac:dyDescent="0.3">
      <c r="A1748" s="5" t="s">
        <v>9207</v>
      </c>
      <c r="B1748" s="5" t="s">
        <v>9208</v>
      </c>
      <c r="C1748" s="5">
        <v>4</v>
      </c>
      <c r="D1748" s="23">
        <v>2360</v>
      </c>
      <c r="F1748" t="str">
        <f>MID(Tabla3[[#This Row],[DESCRIPCION]],1,10)</f>
        <v xml:space="preserve">185/70R13 </v>
      </c>
    </row>
    <row r="1749" spans="1:6" x14ac:dyDescent="0.3">
      <c r="A1749" s="5" t="s">
        <v>5180</v>
      </c>
      <c r="B1749" s="5" t="s">
        <v>5181</v>
      </c>
      <c r="C1749" s="5">
        <v>1</v>
      </c>
      <c r="D1749" s="23">
        <v>8880</v>
      </c>
      <c r="F1749" t="str">
        <f>MID(Tabla3[[#This Row],[DESCRIPCION]],1,10)</f>
        <v xml:space="preserve">245/45R19 </v>
      </c>
    </row>
    <row r="1750" spans="1:6" x14ac:dyDescent="0.3">
      <c r="A1750" s="5" t="s">
        <v>9729</v>
      </c>
      <c r="B1750" s="5" t="s">
        <v>9730</v>
      </c>
      <c r="C1750" s="5">
        <v>4</v>
      </c>
      <c r="D1750" s="23">
        <v>5600</v>
      </c>
      <c r="F1750" t="str">
        <f>MID(Tabla3[[#This Row],[DESCRIPCION]],1,10)</f>
        <v xml:space="preserve">245/65R17 </v>
      </c>
    </row>
    <row r="1751" spans="1:6" x14ac:dyDescent="0.3">
      <c r="A1751" s="5" t="s">
        <v>5182</v>
      </c>
      <c r="B1751" s="5" t="s">
        <v>5183</v>
      </c>
      <c r="C1751" s="5">
        <v>4</v>
      </c>
      <c r="D1751" s="23">
        <v>6230</v>
      </c>
      <c r="F1751" t="str">
        <f>MID(Tabla3[[#This Row],[DESCRIPCION]],1,10)</f>
        <v>30X/10.0R1</v>
      </c>
    </row>
    <row r="1752" spans="1:6" x14ac:dyDescent="0.3">
      <c r="A1752" s="5" t="s">
        <v>5184</v>
      </c>
      <c r="B1752" s="5" t="s">
        <v>5185</v>
      </c>
      <c r="C1752" s="5">
        <v>2</v>
      </c>
      <c r="D1752" s="23">
        <v>14510</v>
      </c>
      <c r="F1752" t="str">
        <f>MID(Tabla3[[#This Row],[DESCRIPCION]],1,10)</f>
        <v xml:space="preserve">315/30R19 </v>
      </c>
    </row>
    <row r="1753" spans="1:6" x14ac:dyDescent="0.3">
      <c r="A1753" s="5" t="s">
        <v>5186</v>
      </c>
      <c r="B1753" s="5" t="s">
        <v>5187</v>
      </c>
      <c r="C1753" s="5">
        <v>8</v>
      </c>
      <c r="D1753" s="23">
        <v>2930</v>
      </c>
      <c r="F1753" t="str">
        <f>MID(Tabla3[[#This Row],[DESCRIPCION]],1,10)</f>
        <v xml:space="preserve">205/65R16 </v>
      </c>
    </row>
    <row r="1754" spans="1:6" x14ac:dyDescent="0.3">
      <c r="A1754" s="5" t="s">
        <v>7698</v>
      </c>
      <c r="B1754" s="5" t="s">
        <v>7699</v>
      </c>
      <c r="C1754" s="5">
        <v>2</v>
      </c>
      <c r="D1754" s="23">
        <v>8300</v>
      </c>
      <c r="F1754" t="str">
        <f>MID(Tabla3[[#This Row],[DESCRIPCION]],1,10)</f>
        <v xml:space="preserve">235/50R20 </v>
      </c>
    </row>
    <row r="1755" spans="1:6" x14ac:dyDescent="0.3">
      <c r="A1755" s="5" t="s">
        <v>9449</v>
      </c>
      <c r="B1755" s="5" t="s">
        <v>9450</v>
      </c>
      <c r="C1755" s="5">
        <v>14</v>
      </c>
      <c r="D1755" s="23">
        <v>4360</v>
      </c>
      <c r="F1755" t="str">
        <f>MID(Tabla3[[#This Row],[DESCRIPCION]],1,10)</f>
        <v xml:space="preserve">245/45R18 </v>
      </c>
    </row>
    <row r="1756" spans="1:6" x14ac:dyDescent="0.3">
      <c r="A1756" s="5" t="s">
        <v>5188</v>
      </c>
      <c r="B1756" s="5" t="s">
        <v>5189</v>
      </c>
      <c r="C1756" s="5">
        <v>4</v>
      </c>
      <c r="D1756" s="23">
        <v>6200</v>
      </c>
      <c r="F1756" t="str">
        <f>MID(Tabla3[[#This Row],[DESCRIPCION]],1,10)</f>
        <v xml:space="preserve">245/50R19 </v>
      </c>
    </row>
    <row r="1757" spans="1:6" x14ac:dyDescent="0.3">
      <c r="A1757" s="5" t="s">
        <v>5190</v>
      </c>
      <c r="B1757" s="5" t="s">
        <v>5191</v>
      </c>
      <c r="C1757" s="5">
        <v>4</v>
      </c>
      <c r="D1757" s="23">
        <v>2810</v>
      </c>
      <c r="F1757" t="str">
        <f>MID(Tabla3[[#This Row],[DESCRIPCION]],1,10)</f>
        <v xml:space="preserve">225/65R17 </v>
      </c>
    </row>
    <row r="1758" spans="1:6" x14ac:dyDescent="0.3">
      <c r="A1758" s="5" t="s">
        <v>5192</v>
      </c>
      <c r="B1758" s="5" t="s">
        <v>5193</v>
      </c>
      <c r="C1758" s="5">
        <v>1</v>
      </c>
      <c r="D1758" s="23">
        <v>3370</v>
      </c>
      <c r="F1758" t="str">
        <f>MID(Tabla3[[#This Row],[DESCRIPCION]],1,10)</f>
        <v xml:space="preserve">245/45R19 </v>
      </c>
    </row>
    <row r="1759" spans="1:6" x14ac:dyDescent="0.3">
      <c r="A1759" s="5" t="s">
        <v>5194</v>
      </c>
      <c r="B1759" s="5" t="s">
        <v>5195</v>
      </c>
      <c r="C1759" s="5">
        <v>1</v>
      </c>
      <c r="D1759" s="23">
        <v>3950</v>
      </c>
      <c r="F1759" t="str">
        <f>MID(Tabla3[[#This Row],[DESCRIPCION]],1,10)</f>
        <v xml:space="preserve">275/40R20 </v>
      </c>
    </row>
    <row r="1760" spans="1:6" x14ac:dyDescent="0.3">
      <c r="A1760" s="5" t="s">
        <v>5196</v>
      </c>
      <c r="B1760" s="5" t="s">
        <v>5197</v>
      </c>
      <c r="C1760" s="5">
        <v>1</v>
      </c>
      <c r="D1760" s="23">
        <v>8720</v>
      </c>
      <c r="F1760" t="str">
        <f>MID(Tabla3[[#This Row],[DESCRIPCION]],1,10)</f>
        <v xml:space="preserve">285/40R20 </v>
      </c>
    </row>
    <row r="1761" spans="1:6" x14ac:dyDescent="0.3">
      <c r="A1761" s="5" t="s">
        <v>5198</v>
      </c>
      <c r="B1761" s="5" t="s">
        <v>5199</v>
      </c>
      <c r="C1761" s="5">
        <v>20</v>
      </c>
      <c r="D1761" s="23">
        <v>3040</v>
      </c>
      <c r="F1761" t="str">
        <f>MID(Tabla3[[#This Row],[DESCRIPCION]],1,10)</f>
        <v xml:space="preserve">215/60R17 </v>
      </c>
    </row>
    <row r="1762" spans="1:6" x14ac:dyDescent="0.3">
      <c r="A1762" s="24" t="s">
        <v>5200</v>
      </c>
      <c r="B1762" s="24" t="s">
        <v>5201</v>
      </c>
      <c r="C1762" s="24">
        <v>5</v>
      </c>
      <c r="D1762" s="25">
        <v>11470</v>
      </c>
      <c r="F1762" t="str">
        <f>MID(Tabla3[[#This Row],[DESCRIPCION]],1,10)</f>
        <v xml:space="preserve">325/30R21 </v>
      </c>
    </row>
    <row r="1763" spans="1:6" x14ac:dyDescent="0.3">
      <c r="A1763" s="5" t="s">
        <v>5202</v>
      </c>
      <c r="B1763" s="5" t="s">
        <v>8863</v>
      </c>
      <c r="C1763" s="5">
        <v>20</v>
      </c>
      <c r="D1763" s="23">
        <v>9890</v>
      </c>
      <c r="F1763" t="str">
        <f>MID(Tabla3[[#This Row],[DESCRIPCION]],1,10)</f>
        <v xml:space="preserve">315/30R21 </v>
      </c>
    </row>
    <row r="1764" spans="1:6" x14ac:dyDescent="0.3">
      <c r="A1764" s="5" t="s">
        <v>5203</v>
      </c>
      <c r="B1764" s="5" t="s">
        <v>5204</v>
      </c>
      <c r="C1764" s="5">
        <v>2</v>
      </c>
      <c r="D1764" s="23">
        <v>2740</v>
      </c>
      <c r="F1764" t="str">
        <f>MID(Tabla3[[#This Row],[DESCRIPCION]],1,10)</f>
        <v xml:space="preserve">275/40R21 </v>
      </c>
    </row>
    <row r="1765" spans="1:6" x14ac:dyDescent="0.3">
      <c r="A1765" s="5" t="s">
        <v>5205</v>
      </c>
      <c r="B1765" s="5" t="s">
        <v>5206</v>
      </c>
      <c r="C1765" s="5">
        <v>2</v>
      </c>
      <c r="D1765" s="23">
        <v>1980</v>
      </c>
      <c r="F1765" t="str">
        <f>MID(Tabla3[[#This Row],[DESCRIPCION]],1,10)</f>
        <v xml:space="preserve">235/75R17 </v>
      </c>
    </row>
    <row r="1766" spans="1:6" x14ac:dyDescent="0.3">
      <c r="A1766" s="5" t="s">
        <v>8084</v>
      </c>
      <c r="B1766" s="5" t="s">
        <v>8085</v>
      </c>
      <c r="C1766" s="5">
        <v>4</v>
      </c>
      <c r="D1766" s="23">
        <v>2890</v>
      </c>
      <c r="F1766" t="str">
        <f>MID(Tabla3[[#This Row],[DESCRIPCION]],1,10)</f>
        <v xml:space="preserve">285/65R17 </v>
      </c>
    </row>
    <row r="1767" spans="1:6" x14ac:dyDescent="0.3">
      <c r="A1767" s="5" t="s">
        <v>5207</v>
      </c>
      <c r="B1767" s="5" t="s">
        <v>5208</v>
      </c>
      <c r="C1767" s="5">
        <v>4</v>
      </c>
      <c r="D1767" s="23">
        <v>3060</v>
      </c>
      <c r="F1767" t="str">
        <f>MID(Tabla3[[#This Row],[DESCRIPCION]],1,10)</f>
        <v xml:space="preserve">285/70R17 </v>
      </c>
    </row>
    <row r="1768" spans="1:6" x14ac:dyDescent="0.3">
      <c r="A1768" s="5" t="s">
        <v>5209</v>
      </c>
      <c r="B1768" s="5" t="s">
        <v>5210</v>
      </c>
      <c r="C1768" s="5">
        <v>18</v>
      </c>
      <c r="D1768" s="23">
        <v>10630</v>
      </c>
      <c r="F1768" t="str">
        <f>MID(Tabla3[[#This Row],[DESCRIPCION]],1,10)</f>
        <v xml:space="preserve">315/30R21 </v>
      </c>
    </row>
    <row r="1769" spans="1:6" x14ac:dyDescent="0.3">
      <c r="A1769" s="5" t="s">
        <v>5211</v>
      </c>
      <c r="B1769" s="5" t="s">
        <v>5212</v>
      </c>
      <c r="C1769" s="5">
        <v>4</v>
      </c>
      <c r="D1769" s="23">
        <v>2850</v>
      </c>
      <c r="F1769" t="str">
        <f>MID(Tabla3[[#This Row],[DESCRIPCION]],1,10)</f>
        <v xml:space="preserve">245/30R24 </v>
      </c>
    </row>
    <row r="1770" spans="1:6" x14ac:dyDescent="0.3">
      <c r="A1770" s="5" t="s">
        <v>5213</v>
      </c>
      <c r="B1770" s="5" t="s">
        <v>5214</v>
      </c>
      <c r="C1770" s="5">
        <v>3</v>
      </c>
      <c r="D1770" s="23">
        <v>1770</v>
      </c>
      <c r="F1770" t="str">
        <f>MID(Tabla3[[#This Row],[DESCRIPCION]],1,10)</f>
        <v xml:space="preserve">255/30R19 </v>
      </c>
    </row>
    <row r="1771" spans="1:6" x14ac:dyDescent="0.3">
      <c r="A1771" s="5" t="s">
        <v>5215</v>
      </c>
      <c r="B1771" s="5" t="s">
        <v>5216</v>
      </c>
      <c r="C1771" s="5">
        <v>4</v>
      </c>
      <c r="D1771" s="23">
        <v>2890</v>
      </c>
      <c r="F1771" t="str">
        <f>MID(Tabla3[[#This Row],[DESCRIPCION]],1,10)</f>
        <v xml:space="preserve">265/70R18 </v>
      </c>
    </row>
    <row r="1772" spans="1:6" x14ac:dyDescent="0.3">
      <c r="A1772" s="5" t="s">
        <v>5217</v>
      </c>
      <c r="B1772" s="5" t="s">
        <v>5218</v>
      </c>
      <c r="C1772" s="5">
        <v>4</v>
      </c>
      <c r="D1772" s="23">
        <v>2570</v>
      </c>
      <c r="F1772" t="str">
        <f>MID(Tabla3[[#This Row],[DESCRIPCION]],1,10)</f>
        <v xml:space="preserve">275/45R19 </v>
      </c>
    </row>
    <row r="1773" spans="1:6" x14ac:dyDescent="0.3">
      <c r="A1773" s="5" t="s">
        <v>5219</v>
      </c>
      <c r="B1773" s="5" t="s">
        <v>5220</v>
      </c>
      <c r="C1773" s="5">
        <v>4</v>
      </c>
      <c r="D1773" s="23">
        <v>1840</v>
      </c>
      <c r="F1773" t="str">
        <f>MID(Tabla3[[#This Row],[DESCRIPCION]],1,10)</f>
        <v xml:space="preserve">185/65R15 </v>
      </c>
    </row>
    <row r="1774" spans="1:6" x14ac:dyDescent="0.3">
      <c r="A1774" s="5" t="s">
        <v>5221</v>
      </c>
      <c r="B1774" s="5" t="s">
        <v>5222</v>
      </c>
      <c r="C1774" s="5">
        <v>9</v>
      </c>
      <c r="D1774" s="23">
        <v>960</v>
      </c>
      <c r="F1774" t="str">
        <f>MID(Tabla3[[#This Row],[DESCRIPCION]],1,10)</f>
        <v xml:space="preserve">195/75R14 </v>
      </c>
    </row>
    <row r="1775" spans="1:6" x14ac:dyDescent="0.3">
      <c r="A1775" s="5" t="s">
        <v>5223</v>
      </c>
      <c r="B1775" s="5" t="s">
        <v>5224</v>
      </c>
      <c r="C1775" s="5">
        <v>2</v>
      </c>
      <c r="D1775" s="23">
        <v>1560</v>
      </c>
      <c r="F1775" t="str">
        <f>MID(Tabla3[[#This Row],[DESCRIPCION]],1,10)</f>
        <v>205/R14 Ag</v>
      </c>
    </row>
    <row r="1776" spans="1:6" x14ac:dyDescent="0.3">
      <c r="A1776" s="5" t="s">
        <v>5225</v>
      </c>
      <c r="B1776" s="5" t="s">
        <v>5226</v>
      </c>
      <c r="C1776" s="5">
        <v>2</v>
      </c>
      <c r="D1776" s="23">
        <v>1610</v>
      </c>
      <c r="F1776" t="str">
        <f>MID(Tabla3[[#This Row],[DESCRIPCION]],1,10)</f>
        <v xml:space="preserve">215/65R17 </v>
      </c>
    </row>
    <row r="1777" spans="1:6" x14ac:dyDescent="0.3">
      <c r="A1777" s="5" t="s">
        <v>10325</v>
      </c>
      <c r="B1777" s="5" t="s">
        <v>10326</v>
      </c>
      <c r="C1777" s="5">
        <v>8</v>
      </c>
      <c r="D1777" s="23">
        <v>1040</v>
      </c>
      <c r="F1777" t="str">
        <f>MID(Tabla3[[#This Row],[DESCRIPCION]],1,10)</f>
        <v xml:space="preserve">165/50R16 </v>
      </c>
    </row>
    <row r="1778" spans="1:6" x14ac:dyDescent="0.3">
      <c r="A1778" s="5" t="s">
        <v>8393</v>
      </c>
      <c r="B1778" s="5" t="s">
        <v>8394</v>
      </c>
      <c r="C1778" s="5">
        <v>6</v>
      </c>
      <c r="D1778" s="23">
        <v>790</v>
      </c>
      <c r="F1778" t="str">
        <f>MID(Tabla3[[#This Row],[DESCRIPCION]],1,10)</f>
        <v xml:space="preserve">165/70R13 </v>
      </c>
    </row>
    <row r="1779" spans="1:6" x14ac:dyDescent="0.3">
      <c r="A1779" s="5" t="s">
        <v>5227</v>
      </c>
      <c r="B1779" s="5" t="s">
        <v>5228</v>
      </c>
      <c r="C1779" s="5">
        <v>4</v>
      </c>
      <c r="D1779" s="23">
        <v>7650</v>
      </c>
      <c r="F1779" t="str">
        <f>MID(Tabla3[[#This Row],[DESCRIPCION]],1,10)</f>
        <v xml:space="preserve">295/45R19 </v>
      </c>
    </row>
    <row r="1780" spans="1:6" x14ac:dyDescent="0.3">
      <c r="A1780" s="5" t="s">
        <v>5229</v>
      </c>
      <c r="B1780" s="5" t="s">
        <v>5230</v>
      </c>
      <c r="C1780" s="5">
        <v>1</v>
      </c>
      <c r="D1780" s="23">
        <v>9650</v>
      </c>
      <c r="F1780" t="str">
        <f>MID(Tabla3[[#This Row],[DESCRIPCION]],1,10)</f>
        <v xml:space="preserve">315/70R17 </v>
      </c>
    </row>
    <row r="1781" spans="1:6" x14ac:dyDescent="0.3">
      <c r="A1781" s="5" t="s">
        <v>5231</v>
      </c>
      <c r="B1781" s="5" t="s">
        <v>5232</v>
      </c>
      <c r="C1781" s="5">
        <v>4</v>
      </c>
      <c r="D1781" s="23">
        <v>3410</v>
      </c>
      <c r="F1781" t="str">
        <f>MID(Tabla3[[#This Row],[DESCRIPCION]],1,10)</f>
        <v xml:space="preserve">205/80R16 </v>
      </c>
    </row>
    <row r="1782" spans="1:6" x14ac:dyDescent="0.3">
      <c r="A1782" s="24" t="s">
        <v>9731</v>
      </c>
      <c r="B1782" s="24" t="s">
        <v>9732</v>
      </c>
      <c r="C1782" s="24">
        <v>1</v>
      </c>
      <c r="D1782" s="25">
        <v>2260</v>
      </c>
      <c r="F1782" t="str">
        <f>MID(Tabla3[[#This Row],[DESCRIPCION]],1,10)</f>
        <v xml:space="preserve">255/55R19 </v>
      </c>
    </row>
    <row r="1783" spans="1:6" x14ac:dyDescent="0.3">
      <c r="A1783" s="5" t="s">
        <v>5233</v>
      </c>
      <c r="B1783" s="5" t="s">
        <v>5234</v>
      </c>
      <c r="C1783" s="5">
        <v>1</v>
      </c>
      <c r="D1783" s="23">
        <v>2390</v>
      </c>
      <c r="F1783" t="str">
        <f>MID(Tabla3[[#This Row],[DESCRIPCION]],1,10)</f>
        <v xml:space="preserve">255/70R16 </v>
      </c>
    </row>
    <row r="1784" spans="1:6" x14ac:dyDescent="0.3">
      <c r="A1784" s="5" t="s">
        <v>5235</v>
      </c>
      <c r="B1784" s="5" t="s">
        <v>5236</v>
      </c>
      <c r="C1784" s="5">
        <v>4</v>
      </c>
      <c r="D1784" s="23">
        <v>3300</v>
      </c>
      <c r="F1784" t="str">
        <f>MID(Tabla3[[#This Row],[DESCRIPCION]],1,10)</f>
        <v xml:space="preserve">275/60R20 </v>
      </c>
    </row>
    <row r="1785" spans="1:6" x14ac:dyDescent="0.3">
      <c r="A1785" s="5" t="s">
        <v>5237</v>
      </c>
      <c r="B1785" s="5" t="s">
        <v>5238</v>
      </c>
      <c r="C1785" s="5">
        <v>4</v>
      </c>
      <c r="D1785" s="23">
        <v>3050</v>
      </c>
      <c r="F1785" t="str">
        <f>MID(Tabla3[[#This Row],[DESCRIPCION]],1,10)</f>
        <v xml:space="preserve">275/65R17 </v>
      </c>
    </row>
    <row r="1786" spans="1:6" x14ac:dyDescent="0.3">
      <c r="A1786" s="5" t="s">
        <v>8086</v>
      </c>
      <c r="B1786" s="5" t="s">
        <v>8087</v>
      </c>
      <c r="C1786" s="5">
        <v>4</v>
      </c>
      <c r="D1786" s="23">
        <v>2590</v>
      </c>
      <c r="F1786" t="str">
        <f>MID(Tabla3[[#This Row],[DESCRIPCION]],1,10)</f>
        <v xml:space="preserve">275/65R17 </v>
      </c>
    </row>
    <row r="1787" spans="1:6" x14ac:dyDescent="0.3">
      <c r="A1787" s="5" t="s">
        <v>5239</v>
      </c>
      <c r="B1787" s="5" t="s">
        <v>5240</v>
      </c>
      <c r="C1787" s="5">
        <v>2</v>
      </c>
      <c r="D1787" s="23">
        <v>1900</v>
      </c>
      <c r="F1787" t="str">
        <f>MID(Tabla3[[#This Row],[DESCRIPCION]],1,10)</f>
        <v xml:space="preserve">225/30R22 </v>
      </c>
    </row>
    <row r="1788" spans="1:6" x14ac:dyDescent="0.3">
      <c r="A1788" s="5" t="s">
        <v>9733</v>
      </c>
      <c r="B1788" s="5" t="s">
        <v>9734</v>
      </c>
      <c r="C1788" s="5">
        <v>4</v>
      </c>
      <c r="D1788" s="23">
        <v>7900</v>
      </c>
      <c r="F1788" t="str">
        <f>MID(Tabla3[[#This Row],[DESCRIPCION]],1,10)</f>
        <v xml:space="preserve">235/50R18 </v>
      </c>
    </row>
    <row r="1789" spans="1:6" x14ac:dyDescent="0.3">
      <c r="A1789" s="5" t="s">
        <v>10327</v>
      </c>
      <c r="B1789" s="5" t="s">
        <v>10328</v>
      </c>
      <c r="C1789" s="5">
        <v>1</v>
      </c>
      <c r="D1789" s="23">
        <v>5780</v>
      </c>
      <c r="F1789" t="str">
        <f>MID(Tabla3[[#This Row],[DESCRIPCION]],1,10)</f>
        <v xml:space="preserve">225/45R18 </v>
      </c>
    </row>
    <row r="1790" spans="1:6" x14ac:dyDescent="0.3">
      <c r="A1790" s="5" t="s">
        <v>5241</v>
      </c>
      <c r="B1790" s="5" t="s">
        <v>5242</v>
      </c>
      <c r="C1790" s="5">
        <v>20</v>
      </c>
      <c r="D1790" s="23">
        <v>8600</v>
      </c>
      <c r="F1790" t="str">
        <f>MID(Tabla3[[#This Row],[DESCRIPCION]],1,10)</f>
        <v xml:space="preserve">245/35R20 </v>
      </c>
    </row>
    <row r="1791" spans="1:6" x14ac:dyDescent="0.3">
      <c r="A1791" s="5" t="s">
        <v>5243</v>
      </c>
      <c r="B1791" s="5" t="s">
        <v>8864</v>
      </c>
      <c r="C1791" s="5">
        <v>5</v>
      </c>
      <c r="D1791" s="23">
        <v>8570</v>
      </c>
      <c r="F1791" t="str">
        <f>MID(Tabla3[[#This Row],[DESCRIPCION]],1,10)</f>
        <v xml:space="preserve">305/30R20 </v>
      </c>
    </row>
    <row r="1792" spans="1:6" x14ac:dyDescent="0.3">
      <c r="A1792" s="5" t="s">
        <v>7700</v>
      </c>
      <c r="B1792" s="5" t="s">
        <v>7701</v>
      </c>
      <c r="C1792" s="5">
        <v>4</v>
      </c>
      <c r="D1792" s="23">
        <v>1900</v>
      </c>
      <c r="F1792" t="str">
        <f>MID(Tabla3[[#This Row],[DESCRIPCION]],1,10)</f>
        <v xml:space="preserve">235/65R18 </v>
      </c>
    </row>
    <row r="1793" spans="1:6" x14ac:dyDescent="0.3">
      <c r="A1793" s="5" t="s">
        <v>7702</v>
      </c>
      <c r="B1793" s="5" t="s">
        <v>7703</v>
      </c>
      <c r="C1793" s="5">
        <v>9</v>
      </c>
      <c r="D1793" s="23">
        <v>1900</v>
      </c>
      <c r="F1793" t="str">
        <f>MID(Tabla3[[#This Row],[DESCRIPCION]],1,10)</f>
        <v xml:space="preserve">245/60R18 </v>
      </c>
    </row>
    <row r="1794" spans="1:6" x14ac:dyDescent="0.3">
      <c r="A1794" s="5" t="s">
        <v>7704</v>
      </c>
      <c r="B1794" s="5" t="s">
        <v>7705</v>
      </c>
      <c r="C1794" s="5">
        <v>3</v>
      </c>
      <c r="D1794" s="23">
        <v>1620</v>
      </c>
      <c r="F1794" t="str">
        <f>MID(Tabla3[[#This Row],[DESCRIPCION]],1,10)</f>
        <v xml:space="preserve">255/65R18 </v>
      </c>
    </row>
    <row r="1795" spans="1:6" x14ac:dyDescent="0.3">
      <c r="A1795" s="5" t="s">
        <v>7706</v>
      </c>
      <c r="B1795" s="5" t="s">
        <v>7707</v>
      </c>
      <c r="C1795" s="5">
        <v>4</v>
      </c>
      <c r="D1795" s="23">
        <v>2150</v>
      </c>
      <c r="F1795" t="str">
        <f>MID(Tabla3[[#This Row],[DESCRIPCION]],1,10)</f>
        <v xml:space="preserve">265/65R18 </v>
      </c>
    </row>
    <row r="1796" spans="1:6" x14ac:dyDescent="0.3">
      <c r="A1796" s="5" t="s">
        <v>5244</v>
      </c>
      <c r="B1796" s="5" t="s">
        <v>5245</v>
      </c>
      <c r="C1796" s="5">
        <v>5</v>
      </c>
      <c r="D1796" s="23">
        <v>5940</v>
      </c>
      <c r="F1796" t="str">
        <f>MID(Tabla3[[#This Row],[DESCRIPCION]],1,10)</f>
        <v xml:space="preserve">245/40R20 </v>
      </c>
    </row>
    <row r="1797" spans="1:6" x14ac:dyDescent="0.3">
      <c r="A1797" s="5" t="s">
        <v>7708</v>
      </c>
      <c r="B1797" s="5" t="s">
        <v>7709</v>
      </c>
      <c r="C1797" s="5">
        <v>3</v>
      </c>
      <c r="D1797" s="23">
        <v>2250</v>
      </c>
      <c r="F1797" t="str">
        <f>MID(Tabla3[[#This Row],[DESCRIPCION]],1,10)</f>
        <v xml:space="preserve">235/85R16 </v>
      </c>
    </row>
    <row r="1798" spans="1:6" x14ac:dyDescent="0.3">
      <c r="A1798" s="5" t="s">
        <v>5246</v>
      </c>
      <c r="B1798" s="5" t="s">
        <v>5247</v>
      </c>
      <c r="C1798" s="5">
        <v>20</v>
      </c>
      <c r="D1798" s="23">
        <v>7900</v>
      </c>
      <c r="F1798" t="str">
        <f>MID(Tabla3[[#This Row],[DESCRIPCION]],1,10)</f>
        <v xml:space="preserve">275/35R22 </v>
      </c>
    </row>
    <row r="1799" spans="1:6" x14ac:dyDescent="0.3">
      <c r="A1799" s="5" t="s">
        <v>5248</v>
      </c>
      <c r="B1799" s="5" t="s">
        <v>5249</v>
      </c>
      <c r="C1799" s="5">
        <v>16</v>
      </c>
      <c r="D1799" s="23">
        <v>7320</v>
      </c>
      <c r="F1799" t="str">
        <f>MID(Tabla3[[#This Row],[DESCRIPCION]],1,10)</f>
        <v>33X 12.5R1</v>
      </c>
    </row>
    <row r="1800" spans="1:6" x14ac:dyDescent="0.3">
      <c r="A1800" s="5" t="s">
        <v>5250</v>
      </c>
      <c r="B1800" s="5" t="s">
        <v>5251</v>
      </c>
      <c r="C1800" s="5">
        <v>20</v>
      </c>
      <c r="D1800" s="23">
        <v>5150</v>
      </c>
      <c r="F1800" t="str">
        <f>MID(Tabla3[[#This Row],[DESCRIPCION]],1,10)</f>
        <v xml:space="preserve">245/40R19 </v>
      </c>
    </row>
    <row r="1801" spans="1:6" x14ac:dyDescent="0.3">
      <c r="A1801" s="5" t="s">
        <v>9451</v>
      </c>
      <c r="B1801" s="5" t="s">
        <v>9452</v>
      </c>
      <c r="C1801" s="5">
        <v>2</v>
      </c>
      <c r="D1801" s="23">
        <v>2480</v>
      </c>
      <c r="F1801" t="str">
        <f>MID(Tabla3[[#This Row],[DESCRIPCION]],1,10)</f>
        <v>185/R14 Co</v>
      </c>
    </row>
    <row r="1802" spans="1:6" x14ac:dyDescent="0.3">
      <c r="A1802" s="24" t="s">
        <v>5252</v>
      </c>
      <c r="B1802" s="24" t="s">
        <v>5253</v>
      </c>
      <c r="C1802" s="24">
        <v>9</v>
      </c>
      <c r="D1802" s="25">
        <v>3050</v>
      </c>
      <c r="F1802" t="str">
        <f>MID(Tabla3[[#This Row],[DESCRIPCION]],1,10)</f>
        <v xml:space="preserve">225/60R18 </v>
      </c>
    </row>
    <row r="1803" spans="1:6" x14ac:dyDescent="0.3">
      <c r="A1803" s="5" t="s">
        <v>7710</v>
      </c>
      <c r="B1803" s="5" t="s">
        <v>7711</v>
      </c>
      <c r="C1803" s="5">
        <v>2</v>
      </c>
      <c r="D1803" s="23">
        <v>1200</v>
      </c>
      <c r="F1803" t="str">
        <f>MID(Tabla3[[#This Row],[DESCRIPCION]],1,10)</f>
        <v xml:space="preserve">215/75R15 </v>
      </c>
    </row>
    <row r="1804" spans="1:6" x14ac:dyDescent="0.3">
      <c r="A1804" s="5" t="s">
        <v>5254</v>
      </c>
      <c r="B1804" s="5" t="s">
        <v>5255</v>
      </c>
      <c r="C1804" s="5">
        <v>20</v>
      </c>
      <c r="D1804" s="23">
        <v>5340</v>
      </c>
      <c r="F1804" t="str">
        <f>MID(Tabla3[[#This Row],[DESCRIPCION]],1,10)</f>
        <v xml:space="preserve">235/55R19 </v>
      </c>
    </row>
    <row r="1805" spans="1:6" x14ac:dyDescent="0.3">
      <c r="A1805" s="5" t="s">
        <v>5256</v>
      </c>
      <c r="B1805" s="5" t="s">
        <v>5257</v>
      </c>
      <c r="C1805" s="5">
        <v>20</v>
      </c>
      <c r="D1805" s="23">
        <v>3460</v>
      </c>
      <c r="F1805" t="str">
        <f>MID(Tabla3[[#This Row],[DESCRIPCION]],1,10)</f>
        <v xml:space="preserve">265/50R20 </v>
      </c>
    </row>
    <row r="1806" spans="1:6" x14ac:dyDescent="0.3">
      <c r="A1806" s="5" t="s">
        <v>5258</v>
      </c>
      <c r="B1806" s="5" t="s">
        <v>9209</v>
      </c>
      <c r="C1806" s="5">
        <v>1</v>
      </c>
      <c r="D1806" s="23">
        <v>3530</v>
      </c>
      <c r="F1806" t="str">
        <f>MID(Tabla3[[#This Row],[DESCRIPCION]],1,10)</f>
        <v xml:space="preserve">245/45R18 </v>
      </c>
    </row>
    <row r="1807" spans="1:6" x14ac:dyDescent="0.3">
      <c r="A1807" s="5" t="s">
        <v>5259</v>
      </c>
      <c r="B1807" s="5" t="s">
        <v>5260</v>
      </c>
      <c r="C1807" s="5">
        <v>3</v>
      </c>
      <c r="D1807" s="23">
        <v>4300</v>
      </c>
      <c r="F1807" t="str">
        <f>MID(Tabla3[[#This Row],[DESCRIPCION]],1,10)</f>
        <v xml:space="preserve">245/65R17 </v>
      </c>
    </row>
    <row r="1808" spans="1:6" x14ac:dyDescent="0.3">
      <c r="A1808" s="5" t="s">
        <v>5261</v>
      </c>
      <c r="B1808" s="5" t="s">
        <v>5262</v>
      </c>
      <c r="C1808" s="5">
        <v>4</v>
      </c>
      <c r="D1808" s="23">
        <v>4320</v>
      </c>
      <c r="F1808" t="str">
        <f>MID(Tabla3[[#This Row],[DESCRIPCION]],1,10)</f>
        <v xml:space="preserve">235/85R16 </v>
      </c>
    </row>
    <row r="1809" spans="1:6" x14ac:dyDescent="0.3">
      <c r="A1809" s="5" t="s">
        <v>5263</v>
      </c>
      <c r="B1809" s="5" t="s">
        <v>5264</v>
      </c>
      <c r="C1809" s="5">
        <v>12</v>
      </c>
      <c r="D1809" s="23">
        <v>4350</v>
      </c>
      <c r="F1809" t="str">
        <f>MID(Tabla3[[#This Row],[DESCRIPCION]],1,10)</f>
        <v xml:space="preserve">275/45R20 </v>
      </c>
    </row>
    <row r="1810" spans="1:6" x14ac:dyDescent="0.3">
      <c r="A1810" s="5" t="s">
        <v>5265</v>
      </c>
      <c r="B1810" s="5" t="s">
        <v>5266</v>
      </c>
      <c r="C1810" s="5">
        <v>2</v>
      </c>
      <c r="D1810" s="23">
        <v>4220</v>
      </c>
      <c r="F1810" t="str">
        <f>MID(Tabla3[[#This Row],[DESCRIPCION]],1,10)</f>
        <v xml:space="preserve">235/45R18 </v>
      </c>
    </row>
    <row r="1811" spans="1:6" x14ac:dyDescent="0.3">
      <c r="A1811" s="5" t="s">
        <v>5267</v>
      </c>
      <c r="B1811" s="5" t="s">
        <v>5268</v>
      </c>
      <c r="C1811" s="5">
        <v>4</v>
      </c>
      <c r="D1811" s="23">
        <v>2970</v>
      </c>
      <c r="F1811" t="str">
        <f>MID(Tabla3[[#This Row],[DESCRIPCION]],1,10)</f>
        <v xml:space="preserve">225/55R17 </v>
      </c>
    </row>
    <row r="1812" spans="1:6" x14ac:dyDescent="0.3">
      <c r="A1812" s="5" t="s">
        <v>5269</v>
      </c>
      <c r="B1812" s="5" t="s">
        <v>5270</v>
      </c>
      <c r="C1812" s="5">
        <v>4</v>
      </c>
      <c r="D1812" s="23">
        <v>4210</v>
      </c>
      <c r="F1812" t="str">
        <f>MID(Tabla3[[#This Row],[DESCRIPCION]],1,10)</f>
        <v xml:space="preserve">245/40R20 </v>
      </c>
    </row>
    <row r="1813" spans="1:6" x14ac:dyDescent="0.3">
      <c r="A1813" s="5" t="s">
        <v>5271</v>
      </c>
      <c r="B1813" s="5" t="s">
        <v>8865</v>
      </c>
      <c r="C1813" s="5">
        <v>12</v>
      </c>
      <c r="D1813" s="23">
        <v>9100</v>
      </c>
      <c r="F1813" t="str">
        <f>MID(Tabla3[[#This Row],[DESCRIPCION]],1,10)</f>
        <v xml:space="preserve">285/40R22 </v>
      </c>
    </row>
    <row r="1814" spans="1:6" x14ac:dyDescent="0.3">
      <c r="A1814" s="5" t="s">
        <v>5272</v>
      </c>
      <c r="B1814" s="5" t="s">
        <v>5273</v>
      </c>
      <c r="C1814" s="5">
        <v>20</v>
      </c>
      <c r="D1814" s="23">
        <v>7550</v>
      </c>
      <c r="F1814" t="str">
        <f>MID(Tabla3[[#This Row],[DESCRIPCION]],1,10)</f>
        <v xml:space="preserve">265/65R18 </v>
      </c>
    </row>
    <row r="1815" spans="1:6" x14ac:dyDescent="0.3">
      <c r="A1815" s="5" t="s">
        <v>5274</v>
      </c>
      <c r="B1815" s="5" t="s">
        <v>5275</v>
      </c>
      <c r="C1815" s="5">
        <v>10</v>
      </c>
      <c r="D1815" s="23">
        <v>3180</v>
      </c>
      <c r="F1815" t="str">
        <f>MID(Tabla3[[#This Row],[DESCRIPCION]],1,10)</f>
        <v xml:space="preserve">275/55R20 </v>
      </c>
    </row>
    <row r="1816" spans="1:6" x14ac:dyDescent="0.3">
      <c r="A1816" s="5" t="s">
        <v>9210</v>
      </c>
      <c r="B1816" s="5" t="s">
        <v>9211</v>
      </c>
      <c r="C1816" s="5">
        <v>3</v>
      </c>
      <c r="D1816" s="23">
        <v>3550</v>
      </c>
      <c r="F1816" t="str">
        <f>MID(Tabla3[[#This Row],[DESCRIPCION]],1,10)</f>
        <v xml:space="preserve">245/50R20 </v>
      </c>
    </row>
    <row r="1817" spans="1:6" x14ac:dyDescent="0.3">
      <c r="A1817" s="5" t="s">
        <v>5276</v>
      </c>
      <c r="B1817" s="5" t="s">
        <v>5277</v>
      </c>
      <c r="C1817" s="5">
        <v>7</v>
      </c>
      <c r="D1817" s="23">
        <v>3650</v>
      </c>
      <c r="F1817" t="str">
        <f>MID(Tabla3[[#This Row],[DESCRIPCION]],1,10)</f>
        <v xml:space="preserve">215/55R17 </v>
      </c>
    </row>
    <row r="1818" spans="1:6" x14ac:dyDescent="0.3">
      <c r="A1818" s="5" t="s">
        <v>5278</v>
      </c>
      <c r="B1818" s="5" t="s">
        <v>5279</v>
      </c>
      <c r="C1818" s="5">
        <v>5</v>
      </c>
      <c r="D1818" s="23">
        <v>3160</v>
      </c>
      <c r="F1818" t="str">
        <f>MID(Tabla3[[#This Row],[DESCRIPCION]],1,10)</f>
        <v xml:space="preserve">225/60R18 </v>
      </c>
    </row>
    <row r="1819" spans="1:6" x14ac:dyDescent="0.3">
      <c r="A1819" s="5" t="s">
        <v>5280</v>
      </c>
      <c r="B1819" s="5" t="s">
        <v>5281</v>
      </c>
      <c r="C1819" s="5">
        <v>4</v>
      </c>
      <c r="D1819" s="23">
        <v>14180</v>
      </c>
      <c r="F1819" t="str">
        <f>MID(Tabla3[[#This Row],[DESCRIPCION]],1,10)</f>
        <v xml:space="preserve">355/25R21 </v>
      </c>
    </row>
    <row r="1820" spans="1:6" x14ac:dyDescent="0.3">
      <c r="A1820" s="5" t="s">
        <v>5282</v>
      </c>
      <c r="B1820" s="5" t="s">
        <v>5283</v>
      </c>
      <c r="C1820" s="5">
        <v>3</v>
      </c>
      <c r="D1820" s="23">
        <v>4620</v>
      </c>
      <c r="F1820" t="str">
        <f>MID(Tabla3[[#This Row],[DESCRIPCION]],1,10)</f>
        <v xml:space="preserve">255/55R18 </v>
      </c>
    </row>
    <row r="1821" spans="1:6" x14ac:dyDescent="0.3">
      <c r="A1821" s="5" t="s">
        <v>5284</v>
      </c>
      <c r="B1821" s="5" t="s">
        <v>5285</v>
      </c>
      <c r="C1821" s="5">
        <v>1</v>
      </c>
      <c r="D1821" s="23">
        <v>8700</v>
      </c>
      <c r="F1821" t="str">
        <f>MID(Tabla3[[#This Row],[DESCRIPCION]],1,10)</f>
        <v xml:space="preserve">285/35R20 </v>
      </c>
    </row>
    <row r="1822" spans="1:6" x14ac:dyDescent="0.3">
      <c r="A1822" s="24" t="s">
        <v>9212</v>
      </c>
      <c r="B1822" s="24" t="s">
        <v>9213</v>
      </c>
      <c r="C1822" s="24">
        <v>4</v>
      </c>
      <c r="D1822" s="25">
        <v>8570</v>
      </c>
      <c r="F1822" t="str">
        <f>MID(Tabla3[[#This Row],[DESCRIPCION]],1,10)</f>
        <v xml:space="preserve">255/35R21 </v>
      </c>
    </row>
    <row r="1823" spans="1:6" x14ac:dyDescent="0.3">
      <c r="A1823" s="5" t="s">
        <v>5286</v>
      </c>
      <c r="B1823" s="5" t="s">
        <v>5287</v>
      </c>
      <c r="C1823" s="5">
        <v>10</v>
      </c>
      <c r="D1823" s="23">
        <v>7790</v>
      </c>
      <c r="F1823" t="str">
        <f>MID(Tabla3[[#This Row],[DESCRIPCION]],1,10)</f>
        <v xml:space="preserve">245/45R19 </v>
      </c>
    </row>
    <row r="1824" spans="1:6" x14ac:dyDescent="0.3">
      <c r="A1824" s="5" t="s">
        <v>5288</v>
      </c>
      <c r="B1824" s="5" t="s">
        <v>5289</v>
      </c>
      <c r="C1824" s="5">
        <v>18</v>
      </c>
      <c r="D1824" s="23">
        <v>3090</v>
      </c>
      <c r="F1824" t="str">
        <f>MID(Tabla3[[#This Row],[DESCRIPCION]],1,10)</f>
        <v xml:space="preserve">235/55R18 </v>
      </c>
    </row>
    <row r="1825" spans="1:6" x14ac:dyDescent="0.3">
      <c r="A1825" s="5" t="s">
        <v>7712</v>
      </c>
      <c r="B1825" s="5" t="s">
        <v>7713</v>
      </c>
      <c r="C1825" s="5">
        <v>13</v>
      </c>
      <c r="D1825" s="23">
        <v>4430</v>
      </c>
      <c r="F1825" t="str">
        <f>MID(Tabla3[[#This Row],[DESCRIPCION]],1,10)</f>
        <v xml:space="preserve">225/75R16 </v>
      </c>
    </row>
    <row r="1826" spans="1:6" x14ac:dyDescent="0.3">
      <c r="A1826" s="5" t="s">
        <v>5290</v>
      </c>
      <c r="B1826" s="5" t="s">
        <v>5291</v>
      </c>
      <c r="C1826" s="5">
        <v>4</v>
      </c>
      <c r="D1826" s="23">
        <v>6340</v>
      </c>
      <c r="F1826" t="str">
        <f>MID(Tabla3[[#This Row],[DESCRIPCION]],1,10)</f>
        <v xml:space="preserve">285/40R20 </v>
      </c>
    </row>
    <row r="1827" spans="1:6" x14ac:dyDescent="0.3">
      <c r="A1827" s="5" t="s">
        <v>5292</v>
      </c>
      <c r="B1827" s="5" t="s">
        <v>5293</v>
      </c>
      <c r="C1827" s="5">
        <v>1</v>
      </c>
      <c r="D1827" s="23">
        <v>2960</v>
      </c>
      <c r="F1827" t="str">
        <f>MID(Tabla3[[#This Row],[DESCRIPCION]],1,10)</f>
        <v>10/R15 Euz</v>
      </c>
    </row>
    <row r="1828" spans="1:6" x14ac:dyDescent="0.3">
      <c r="A1828" s="5" t="s">
        <v>5294</v>
      </c>
      <c r="B1828" s="5" t="s">
        <v>8866</v>
      </c>
      <c r="C1828" s="5">
        <v>20</v>
      </c>
      <c r="D1828" s="23">
        <v>1060</v>
      </c>
      <c r="F1828" t="str">
        <f>MID(Tabla3[[#This Row],[DESCRIPCION]],1,10)</f>
        <v xml:space="preserve">195/55R15 </v>
      </c>
    </row>
    <row r="1829" spans="1:6" x14ac:dyDescent="0.3">
      <c r="A1829" s="5" t="s">
        <v>5295</v>
      </c>
      <c r="B1829" s="5" t="s">
        <v>5296</v>
      </c>
      <c r="C1829" s="5">
        <v>4</v>
      </c>
      <c r="D1829" s="23">
        <v>12420</v>
      </c>
      <c r="F1829" t="str">
        <f>MID(Tabla3[[#This Row],[DESCRIPCION]],1,10)</f>
        <v xml:space="preserve">245/35R19 </v>
      </c>
    </row>
    <row r="1830" spans="1:6" x14ac:dyDescent="0.3">
      <c r="A1830" s="5" t="s">
        <v>8395</v>
      </c>
      <c r="B1830" s="5" t="s">
        <v>8396</v>
      </c>
      <c r="C1830" s="5">
        <v>20</v>
      </c>
      <c r="D1830" s="23">
        <v>1640</v>
      </c>
      <c r="F1830" t="str">
        <f>MID(Tabla3[[#This Row],[DESCRIPCION]],1,10)</f>
        <v xml:space="preserve">165/65R14 </v>
      </c>
    </row>
    <row r="1831" spans="1:6" x14ac:dyDescent="0.3">
      <c r="A1831" s="5" t="s">
        <v>5297</v>
      </c>
      <c r="B1831" s="5" t="s">
        <v>5298</v>
      </c>
      <c r="C1831" s="5">
        <v>4</v>
      </c>
      <c r="D1831" s="23">
        <v>4570</v>
      </c>
      <c r="F1831" t="str">
        <f>MID(Tabla3[[#This Row],[DESCRIPCION]],1,10)</f>
        <v xml:space="preserve">275/60R20 </v>
      </c>
    </row>
    <row r="1832" spans="1:6" x14ac:dyDescent="0.3">
      <c r="A1832" s="5" t="s">
        <v>5299</v>
      </c>
      <c r="B1832" s="5" t="s">
        <v>5300</v>
      </c>
      <c r="C1832" s="5">
        <v>6</v>
      </c>
      <c r="D1832" s="23">
        <v>1400</v>
      </c>
      <c r="F1832" t="str">
        <f>MID(Tabla3[[#This Row],[DESCRIPCION]],1,10)</f>
        <v xml:space="preserve">175/65R14 </v>
      </c>
    </row>
    <row r="1833" spans="1:6" x14ac:dyDescent="0.3">
      <c r="A1833" s="5" t="s">
        <v>5301</v>
      </c>
      <c r="B1833" s="5" t="s">
        <v>5302</v>
      </c>
      <c r="C1833" s="5">
        <v>2</v>
      </c>
      <c r="D1833" s="5" t="s">
        <v>3104</v>
      </c>
      <c r="F1833" t="str">
        <f>MID(Tabla3[[#This Row],[DESCRIPCION]],1,10)</f>
        <v xml:space="preserve">235/35R19 </v>
      </c>
    </row>
    <row r="1834" spans="1:6" x14ac:dyDescent="0.3">
      <c r="A1834" s="5" t="s">
        <v>5303</v>
      </c>
      <c r="B1834" s="5" t="s">
        <v>5304</v>
      </c>
      <c r="C1834" s="5">
        <v>2</v>
      </c>
      <c r="D1834" s="23">
        <v>3670</v>
      </c>
      <c r="F1834" t="str">
        <f>MID(Tabla3[[#This Row],[DESCRIPCION]],1,10)</f>
        <v xml:space="preserve">235/75R15 </v>
      </c>
    </row>
    <row r="1835" spans="1:6" x14ac:dyDescent="0.3">
      <c r="A1835" s="5" t="s">
        <v>5305</v>
      </c>
      <c r="B1835" s="5" t="s">
        <v>5306</v>
      </c>
      <c r="C1835" s="5">
        <v>5</v>
      </c>
      <c r="D1835" s="23">
        <v>3960</v>
      </c>
      <c r="F1835" t="str">
        <f>MID(Tabla3[[#This Row],[DESCRIPCION]],1,10)</f>
        <v xml:space="preserve">255/30R19 </v>
      </c>
    </row>
    <row r="1836" spans="1:6" x14ac:dyDescent="0.3">
      <c r="A1836" s="5" t="s">
        <v>5307</v>
      </c>
      <c r="B1836" s="5" t="s">
        <v>5308</v>
      </c>
      <c r="C1836" s="5">
        <v>6</v>
      </c>
      <c r="D1836" s="23">
        <v>5360</v>
      </c>
      <c r="F1836" t="str">
        <f>MID(Tabla3[[#This Row],[DESCRIPCION]],1,10)</f>
        <v xml:space="preserve">275/30R21 </v>
      </c>
    </row>
    <row r="1837" spans="1:6" x14ac:dyDescent="0.3">
      <c r="A1837" s="5" t="s">
        <v>5309</v>
      </c>
      <c r="B1837" s="5" t="s">
        <v>5310</v>
      </c>
      <c r="C1837" s="5">
        <v>20</v>
      </c>
      <c r="D1837" s="23">
        <v>6270</v>
      </c>
      <c r="F1837" t="str">
        <f>MID(Tabla3[[#This Row],[DESCRIPCION]],1,10)</f>
        <v xml:space="preserve">225/75R16 </v>
      </c>
    </row>
    <row r="1838" spans="1:6" x14ac:dyDescent="0.3">
      <c r="A1838" s="5" t="s">
        <v>5311</v>
      </c>
      <c r="B1838" s="5" t="s">
        <v>5312</v>
      </c>
      <c r="C1838" s="5">
        <v>4</v>
      </c>
      <c r="D1838" s="23">
        <v>8480</v>
      </c>
      <c r="F1838" t="str">
        <f>MID(Tabla3[[#This Row],[DESCRIPCION]],1,10)</f>
        <v xml:space="preserve">215/85R16 </v>
      </c>
    </row>
    <row r="1839" spans="1:6" x14ac:dyDescent="0.3">
      <c r="A1839" s="5" t="s">
        <v>5313</v>
      </c>
      <c r="B1839" s="5" t="s">
        <v>5314</v>
      </c>
      <c r="C1839" s="5">
        <v>1</v>
      </c>
      <c r="D1839" s="23">
        <v>2500</v>
      </c>
      <c r="F1839" t="str">
        <f>MID(Tabla3[[#This Row],[DESCRIPCION]],1,10)</f>
        <v xml:space="preserve">215/45R17 </v>
      </c>
    </row>
    <row r="1840" spans="1:6" x14ac:dyDescent="0.3">
      <c r="A1840" s="5" t="s">
        <v>5315</v>
      </c>
      <c r="B1840" s="5" t="s">
        <v>5316</v>
      </c>
      <c r="C1840" s="5">
        <v>1</v>
      </c>
      <c r="D1840" s="23">
        <v>2040</v>
      </c>
      <c r="F1840" t="str">
        <f>MID(Tabla3[[#This Row],[DESCRIPCION]],1,10)</f>
        <v xml:space="preserve">205/50R15 </v>
      </c>
    </row>
    <row r="1841" spans="1:6" x14ac:dyDescent="0.3">
      <c r="A1841" s="5" t="s">
        <v>9214</v>
      </c>
      <c r="B1841" s="5" t="s">
        <v>9215</v>
      </c>
      <c r="C1841" s="5">
        <v>3</v>
      </c>
      <c r="D1841" s="23">
        <v>3950</v>
      </c>
      <c r="F1841" t="str">
        <f>MID(Tabla3[[#This Row],[DESCRIPCION]],1,10)</f>
        <v xml:space="preserve">255/55R20 </v>
      </c>
    </row>
    <row r="1842" spans="1:6" x14ac:dyDescent="0.3">
      <c r="A1842" s="24" t="s">
        <v>5317</v>
      </c>
      <c r="B1842" s="24" t="s">
        <v>5318</v>
      </c>
      <c r="C1842" s="24">
        <v>1</v>
      </c>
      <c r="D1842" s="25">
        <v>2710</v>
      </c>
      <c r="F1842" t="str">
        <f>MID(Tabla3[[#This Row],[DESCRIPCION]],1,10)</f>
        <v xml:space="preserve">225/50R17 </v>
      </c>
    </row>
    <row r="1843" spans="1:6" x14ac:dyDescent="0.3">
      <c r="A1843" s="5" t="s">
        <v>9735</v>
      </c>
      <c r="B1843" s="5" t="s">
        <v>9736</v>
      </c>
      <c r="C1843" s="5">
        <v>3</v>
      </c>
      <c r="D1843" s="23">
        <v>2380</v>
      </c>
      <c r="F1843" t="str">
        <f>MID(Tabla3[[#This Row],[DESCRIPCION]],1,10)</f>
        <v xml:space="preserve">195/65R15 </v>
      </c>
    </row>
    <row r="1844" spans="1:6" x14ac:dyDescent="0.3">
      <c r="A1844" s="5" t="s">
        <v>10329</v>
      </c>
      <c r="B1844" s="5" t="s">
        <v>10330</v>
      </c>
      <c r="C1844" s="5">
        <v>8</v>
      </c>
      <c r="D1844" s="23">
        <v>3170</v>
      </c>
      <c r="F1844" t="str">
        <f>MID(Tabla3[[#This Row],[DESCRIPCION]],1,10)</f>
        <v xml:space="preserve">225/60R18 </v>
      </c>
    </row>
    <row r="1845" spans="1:6" x14ac:dyDescent="0.3">
      <c r="A1845" s="5" t="s">
        <v>5319</v>
      </c>
      <c r="B1845" s="5" t="s">
        <v>5320</v>
      </c>
      <c r="C1845" s="5">
        <v>11</v>
      </c>
      <c r="D1845" s="23">
        <v>3560</v>
      </c>
      <c r="F1845" t="str">
        <f>MID(Tabla3[[#This Row],[DESCRIPCION]],1,10)</f>
        <v xml:space="preserve">225/50R18 </v>
      </c>
    </row>
    <row r="1846" spans="1:6" x14ac:dyDescent="0.3">
      <c r="A1846" s="5" t="s">
        <v>5321</v>
      </c>
      <c r="B1846" s="5" t="s">
        <v>5322</v>
      </c>
      <c r="C1846" s="5">
        <v>11</v>
      </c>
      <c r="D1846" s="23">
        <v>4710</v>
      </c>
      <c r="F1846" t="str">
        <f>MID(Tabla3[[#This Row],[DESCRIPCION]],1,10)</f>
        <v xml:space="preserve">255/65R18 </v>
      </c>
    </row>
    <row r="1847" spans="1:6" x14ac:dyDescent="0.3">
      <c r="A1847" s="5" t="s">
        <v>8397</v>
      </c>
      <c r="B1847" s="5" t="s">
        <v>8398</v>
      </c>
      <c r="C1847" s="5">
        <v>20</v>
      </c>
      <c r="D1847" s="23">
        <v>2380</v>
      </c>
      <c r="F1847" t="str">
        <f>MID(Tabla3[[#This Row],[DESCRIPCION]],1,10)</f>
        <v xml:space="preserve">215/50R17 </v>
      </c>
    </row>
    <row r="1848" spans="1:6" x14ac:dyDescent="0.3">
      <c r="A1848" s="5" t="s">
        <v>7714</v>
      </c>
      <c r="B1848" s="5" t="s">
        <v>7715</v>
      </c>
      <c r="C1848" s="5">
        <v>8</v>
      </c>
      <c r="D1848" s="23">
        <v>2250</v>
      </c>
      <c r="F1848" t="str">
        <f>MID(Tabla3[[#This Row],[DESCRIPCION]],1,10)</f>
        <v xml:space="preserve">235/85R16 </v>
      </c>
    </row>
    <row r="1849" spans="1:6" x14ac:dyDescent="0.3">
      <c r="A1849" s="5" t="s">
        <v>7716</v>
      </c>
      <c r="B1849" s="5" t="s">
        <v>7717</v>
      </c>
      <c r="C1849" s="5">
        <v>1</v>
      </c>
      <c r="D1849" s="23">
        <v>1250</v>
      </c>
      <c r="F1849" t="str">
        <f>MID(Tabla3[[#This Row],[DESCRIPCION]],1,10)</f>
        <v xml:space="preserve">255/65R18 </v>
      </c>
    </row>
    <row r="1850" spans="1:6" x14ac:dyDescent="0.3">
      <c r="A1850" s="5" t="s">
        <v>10147</v>
      </c>
      <c r="B1850" s="5" t="s">
        <v>10148</v>
      </c>
      <c r="C1850" s="5">
        <v>8</v>
      </c>
      <c r="D1850" s="23">
        <v>3600</v>
      </c>
      <c r="F1850" t="str">
        <f>MID(Tabla3[[#This Row],[DESCRIPCION]],1,10)</f>
        <v xml:space="preserve">275/55R20 </v>
      </c>
    </row>
    <row r="1851" spans="1:6" x14ac:dyDescent="0.3">
      <c r="A1851" s="5" t="s">
        <v>5323</v>
      </c>
      <c r="B1851" s="5" t="s">
        <v>5324</v>
      </c>
      <c r="C1851" s="5">
        <v>4</v>
      </c>
      <c r="D1851" s="23">
        <v>7340</v>
      </c>
      <c r="F1851" t="str">
        <f>MID(Tabla3[[#This Row],[DESCRIPCION]],1,10)</f>
        <v xml:space="preserve">235/50R18 </v>
      </c>
    </row>
    <row r="1852" spans="1:6" x14ac:dyDescent="0.3">
      <c r="A1852" s="5" t="s">
        <v>5325</v>
      </c>
      <c r="B1852" s="5" t="s">
        <v>5326</v>
      </c>
      <c r="C1852" s="5">
        <v>1</v>
      </c>
      <c r="D1852" s="23">
        <v>1030</v>
      </c>
      <c r="F1852" t="str">
        <f>MID(Tabla3[[#This Row],[DESCRIPCION]],1,10)</f>
        <v xml:space="preserve">195/50R15 </v>
      </c>
    </row>
    <row r="1853" spans="1:6" x14ac:dyDescent="0.3">
      <c r="A1853" s="5" t="s">
        <v>9216</v>
      </c>
      <c r="B1853" s="5" t="s">
        <v>9217</v>
      </c>
      <c r="C1853" s="5">
        <v>7</v>
      </c>
      <c r="D1853" s="23">
        <v>3830</v>
      </c>
      <c r="F1853" t="str">
        <f>MID(Tabla3[[#This Row],[DESCRIPCION]],1,10)</f>
        <v xml:space="preserve">235/40R19 </v>
      </c>
    </row>
    <row r="1854" spans="1:6" x14ac:dyDescent="0.3">
      <c r="A1854" s="5" t="s">
        <v>5327</v>
      </c>
      <c r="B1854" s="5" t="s">
        <v>5328</v>
      </c>
      <c r="C1854" s="5">
        <v>5</v>
      </c>
      <c r="D1854" s="23">
        <v>7450</v>
      </c>
      <c r="F1854" t="str">
        <f>MID(Tabla3[[#This Row],[DESCRIPCION]],1,10)</f>
        <v xml:space="preserve">255/35R20 </v>
      </c>
    </row>
    <row r="1855" spans="1:6" x14ac:dyDescent="0.3">
      <c r="A1855" s="5" t="s">
        <v>5329</v>
      </c>
      <c r="B1855" s="5" t="s">
        <v>5330</v>
      </c>
      <c r="C1855" s="5">
        <v>8</v>
      </c>
      <c r="D1855" s="23">
        <v>8690</v>
      </c>
      <c r="F1855" t="str">
        <f>MID(Tabla3[[#This Row],[DESCRIPCION]],1,10)</f>
        <v xml:space="preserve">265/35R21 </v>
      </c>
    </row>
    <row r="1856" spans="1:6" x14ac:dyDescent="0.3">
      <c r="A1856" s="5" t="s">
        <v>5331</v>
      </c>
      <c r="B1856" s="5" t="s">
        <v>5332</v>
      </c>
      <c r="C1856" s="5">
        <v>3</v>
      </c>
      <c r="D1856" s="23">
        <v>8570</v>
      </c>
      <c r="F1856" t="str">
        <f>MID(Tabla3[[#This Row],[DESCRIPCION]],1,10)</f>
        <v xml:space="preserve">285/30R20 </v>
      </c>
    </row>
    <row r="1857" spans="1:6" x14ac:dyDescent="0.3">
      <c r="A1857" s="5" t="s">
        <v>5333</v>
      </c>
      <c r="B1857" s="5" t="s">
        <v>5334</v>
      </c>
      <c r="C1857" s="5">
        <v>4</v>
      </c>
      <c r="D1857" s="23">
        <v>6460</v>
      </c>
      <c r="F1857" t="str">
        <f>MID(Tabla3[[#This Row],[DESCRIPCION]],1,10)</f>
        <v xml:space="preserve">235/40R19 </v>
      </c>
    </row>
    <row r="1858" spans="1:6" x14ac:dyDescent="0.3">
      <c r="A1858" s="5" t="s">
        <v>5335</v>
      </c>
      <c r="B1858" s="5" t="s">
        <v>5336</v>
      </c>
      <c r="C1858" s="5">
        <v>5</v>
      </c>
      <c r="D1858" s="23">
        <v>6600</v>
      </c>
      <c r="F1858" t="str">
        <f>MID(Tabla3[[#This Row],[DESCRIPCION]],1,10)</f>
        <v xml:space="preserve">255/65R19 </v>
      </c>
    </row>
    <row r="1859" spans="1:6" x14ac:dyDescent="0.3">
      <c r="A1859" s="5" t="s">
        <v>5337</v>
      </c>
      <c r="B1859" s="5" t="s">
        <v>8867</v>
      </c>
      <c r="C1859" s="5">
        <v>12</v>
      </c>
      <c r="D1859" s="23">
        <v>9720</v>
      </c>
      <c r="F1859" t="str">
        <f>MID(Tabla3[[#This Row],[DESCRIPCION]],1,10)</f>
        <v xml:space="preserve">275/35R21 </v>
      </c>
    </row>
    <row r="1860" spans="1:6" x14ac:dyDescent="0.3">
      <c r="A1860" s="5" t="s">
        <v>5338</v>
      </c>
      <c r="B1860" s="5" t="s">
        <v>5339</v>
      </c>
      <c r="C1860" s="5">
        <v>3</v>
      </c>
      <c r="D1860" s="23">
        <v>8700</v>
      </c>
      <c r="F1860" t="str">
        <f>MID(Tabla3[[#This Row],[DESCRIPCION]],1,10)</f>
        <v xml:space="preserve">285/35R20 </v>
      </c>
    </row>
    <row r="1861" spans="1:6" x14ac:dyDescent="0.3">
      <c r="A1861" s="5" t="s">
        <v>9218</v>
      </c>
      <c r="B1861" s="5" t="s">
        <v>9219</v>
      </c>
      <c r="C1861" s="5">
        <v>4</v>
      </c>
      <c r="D1861" s="23">
        <v>8960</v>
      </c>
      <c r="F1861" t="str">
        <f>MID(Tabla3[[#This Row],[DESCRIPCION]],1,10)</f>
        <v xml:space="preserve">285/35R20 </v>
      </c>
    </row>
    <row r="1862" spans="1:6" x14ac:dyDescent="0.3">
      <c r="A1862" s="24" t="s">
        <v>5340</v>
      </c>
      <c r="B1862" s="24" t="s">
        <v>5341</v>
      </c>
      <c r="C1862" s="24">
        <v>20</v>
      </c>
      <c r="D1862" s="25">
        <v>6730</v>
      </c>
      <c r="F1862" t="str">
        <f>MID(Tabla3[[#This Row],[DESCRIPCION]],1,10)</f>
        <v xml:space="preserve">275/45R21 </v>
      </c>
    </row>
    <row r="1863" spans="1:6" x14ac:dyDescent="0.3">
      <c r="A1863" s="5" t="s">
        <v>5342</v>
      </c>
      <c r="B1863" s="5" t="s">
        <v>5343</v>
      </c>
      <c r="C1863" s="5">
        <v>13</v>
      </c>
      <c r="D1863" s="23">
        <v>6730</v>
      </c>
      <c r="F1863" t="str">
        <f>MID(Tabla3[[#This Row],[DESCRIPCION]],1,10)</f>
        <v xml:space="preserve">215/45R20 </v>
      </c>
    </row>
    <row r="1864" spans="1:6" x14ac:dyDescent="0.3">
      <c r="A1864" s="5" t="s">
        <v>5344</v>
      </c>
      <c r="B1864" s="5" t="s">
        <v>5345</v>
      </c>
      <c r="C1864" s="5">
        <v>2</v>
      </c>
      <c r="D1864" s="23">
        <v>8970</v>
      </c>
      <c r="F1864" t="str">
        <f>MID(Tabla3[[#This Row],[DESCRIPCION]],1,10)</f>
        <v xml:space="preserve">295/35R22 </v>
      </c>
    </row>
    <row r="1865" spans="1:6" x14ac:dyDescent="0.3">
      <c r="A1865" s="5" t="s">
        <v>7830</v>
      </c>
      <c r="B1865" s="5" t="s">
        <v>7831</v>
      </c>
      <c r="C1865" s="5">
        <v>1</v>
      </c>
      <c r="D1865" s="23">
        <v>10680</v>
      </c>
      <c r="F1865" t="str">
        <f>MID(Tabla3[[#This Row],[DESCRIPCION]],1,10)</f>
        <v xml:space="preserve">315/30R21 </v>
      </c>
    </row>
    <row r="1866" spans="1:6" x14ac:dyDescent="0.3">
      <c r="A1866" s="5" t="s">
        <v>5346</v>
      </c>
      <c r="B1866" s="5" t="s">
        <v>5347</v>
      </c>
      <c r="C1866" s="5">
        <v>20</v>
      </c>
      <c r="D1866" s="23">
        <v>8430</v>
      </c>
      <c r="F1866" t="str">
        <f>MID(Tabla3[[#This Row],[DESCRIPCION]],1,10)</f>
        <v xml:space="preserve">265/35R21 </v>
      </c>
    </row>
    <row r="1867" spans="1:6" x14ac:dyDescent="0.3">
      <c r="A1867" s="5" t="s">
        <v>9220</v>
      </c>
      <c r="B1867" s="5" t="s">
        <v>9221</v>
      </c>
      <c r="C1867" s="5">
        <v>1</v>
      </c>
      <c r="D1867" s="23">
        <v>6070</v>
      </c>
      <c r="F1867" t="str">
        <f>MID(Tabla3[[#This Row],[DESCRIPCION]],1,10)</f>
        <v xml:space="preserve">255/45R19 </v>
      </c>
    </row>
    <row r="1868" spans="1:6" x14ac:dyDescent="0.3">
      <c r="A1868" s="5" t="s">
        <v>5348</v>
      </c>
      <c r="B1868" s="5" t="s">
        <v>5349</v>
      </c>
      <c r="C1868" s="5">
        <v>4</v>
      </c>
      <c r="D1868" s="23">
        <v>8570</v>
      </c>
      <c r="F1868" t="str">
        <f>MID(Tabla3[[#This Row],[DESCRIPCION]],1,10)</f>
        <v xml:space="preserve">285/45R20 </v>
      </c>
    </row>
    <row r="1869" spans="1:6" x14ac:dyDescent="0.3">
      <c r="A1869" s="5" t="s">
        <v>7592</v>
      </c>
      <c r="B1869" s="5" t="s">
        <v>8868</v>
      </c>
      <c r="C1869" s="5">
        <v>19</v>
      </c>
      <c r="D1869" s="23">
        <v>9230</v>
      </c>
      <c r="F1869" t="str">
        <f>MID(Tabla3[[#This Row],[DESCRIPCION]],1,10)</f>
        <v xml:space="preserve">265/45R21 </v>
      </c>
    </row>
    <row r="1870" spans="1:6" x14ac:dyDescent="0.3">
      <c r="A1870" s="5" t="s">
        <v>5350</v>
      </c>
      <c r="B1870" s="5" t="s">
        <v>5351</v>
      </c>
      <c r="C1870" s="5">
        <v>4</v>
      </c>
      <c r="D1870" s="23">
        <v>9760</v>
      </c>
      <c r="F1870" t="str">
        <f>MID(Tabla3[[#This Row],[DESCRIPCION]],1,10)</f>
        <v xml:space="preserve">265/40R22 </v>
      </c>
    </row>
    <row r="1871" spans="1:6" x14ac:dyDescent="0.3">
      <c r="A1871" s="5" t="s">
        <v>5352</v>
      </c>
      <c r="B1871" s="5" t="s">
        <v>5353</v>
      </c>
      <c r="C1871" s="5">
        <v>2</v>
      </c>
      <c r="D1871" s="5" t="s">
        <v>3104</v>
      </c>
      <c r="F1871" t="str">
        <f>MID(Tabla3[[#This Row],[DESCRIPCION]],1,10)</f>
        <v xml:space="preserve">275/35R20 </v>
      </c>
    </row>
    <row r="1872" spans="1:6" x14ac:dyDescent="0.3">
      <c r="A1872" s="5" t="s">
        <v>5354</v>
      </c>
      <c r="B1872" s="5" t="s">
        <v>5355</v>
      </c>
      <c r="C1872" s="5">
        <v>6</v>
      </c>
      <c r="D1872" s="23">
        <v>8840</v>
      </c>
      <c r="F1872" t="str">
        <f>MID(Tabla3[[#This Row],[DESCRIPCION]],1,10)</f>
        <v xml:space="preserve">275/35R20 </v>
      </c>
    </row>
    <row r="1873" spans="1:6" x14ac:dyDescent="0.3">
      <c r="A1873" s="5" t="s">
        <v>5356</v>
      </c>
      <c r="B1873" s="5" t="s">
        <v>8869</v>
      </c>
      <c r="C1873" s="5">
        <v>6</v>
      </c>
      <c r="D1873" s="23">
        <v>8650</v>
      </c>
      <c r="F1873" t="str">
        <f>MID(Tabla3[[#This Row],[DESCRIPCION]],1,10)</f>
        <v xml:space="preserve">275/40R20 </v>
      </c>
    </row>
    <row r="1874" spans="1:6" x14ac:dyDescent="0.3">
      <c r="A1874" s="5" t="s">
        <v>5357</v>
      </c>
      <c r="B1874" s="5" t="s">
        <v>5358</v>
      </c>
      <c r="C1874" s="5">
        <v>2</v>
      </c>
      <c r="D1874" s="23">
        <v>7720</v>
      </c>
      <c r="F1874" t="str">
        <f>MID(Tabla3[[#This Row],[DESCRIPCION]],1,10)</f>
        <v xml:space="preserve">285/35R20 </v>
      </c>
    </row>
    <row r="1875" spans="1:6" x14ac:dyDescent="0.3">
      <c r="A1875" s="5" t="s">
        <v>5359</v>
      </c>
      <c r="B1875" s="5" t="s">
        <v>5360</v>
      </c>
      <c r="C1875" s="5">
        <v>3</v>
      </c>
      <c r="D1875" s="23">
        <v>9100</v>
      </c>
      <c r="F1875" t="str">
        <f>MID(Tabla3[[#This Row],[DESCRIPCION]],1,10)</f>
        <v xml:space="preserve">285/45R21 </v>
      </c>
    </row>
    <row r="1876" spans="1:6" x14ac:dyDescent="0.3">
      <c r="A1876" s="5" t="s">
        <v>5361</v>
      </c>
      <c r="B1876" s="5" t="s">
        <v>5362</v>
      </c>
      <c r="C1876" s="5">
        <v>4</v>
      </c>
      <c r="D1876" s="23">
        <v>8440</v>
      </c>
      <c r="F1876" t="str">
        <f>MID(Tabla3[[#This Row],[DESCRIPCION]],1,10)</f>
        <v xml:space="preserve">295/30R19 </v>
      </c>
    </row>
    <row r="1877" spans="1:6" x14ac:dyDescent="0.3">
      <c r="A1877" s="5" t="s">
        <v>5363</v>
      </c>
      <c r="B1877" s="5" t="s">
        <v>5364</v>
      </c>
      <c r="C1877" s="5">
        <v>4</v>
      </c>
      <c r="D1877" s="23">
        <v>9220</v>
      </c>
      <c r="F1877" t="str">
        <f>MID(Tabla3[[#This Row],[DESCRIPCION]],1,10)</f>
        <v xml:space="preserve">295/40R19 </v>
      </c>
    </row>
    <row r="1878" spans="1:6" x14ac:dyDescent="0.3">
      <c r="A1878" s="5" t="s">
        <v>5365</v>
      </c>
      <c r="B1878" s="5" t="s">
        <v>5366</v>
      </c>
      <c r="C1878" s="5">
        <v>8</v>
      </c>
      <c r="D1878" s="23">
        <v>6860</v>
      </c>
      <c r="F1878" t="str">
        <f>MID(Tabla3[[#This Row],[DESCRIPCION]],1,10)</f>
        <v xml:space="preserve">225/35R19 </v>
      </c>
    </row>
    <row r="1879" spans="1:6" x14ac:dyDescent="0.3">
      <c r="A1879" s="5" t="s">
        <v>5367</v>
      </c>
      <c r="B1879" s="5" t="s">
        <v>5368</v>
      </c>
      <c r="C1879" s="5">
        <v>14</v>
      </c>
      <c r="D1879" s="23">
        <v>8910</v>
      </c>
      <c r="F1879" t="str">
        <f>MID(Tabla3[[#This Row],[DESCRIPCION]],1,10)</f>
        <v xml:space="preserve">245/35R21 </v>
      </c>
    </row>
    <row r="1880" spans="1:6" x14ac:dyDescent="0.3">
      <c r="A1880" s="5" t="s">
        <v>5369</v>
      </c>
      <c r="B1880" s="5" t="s">
        <v>5370</v>
      </c>
      <c r="C1880" s="5">
        <v>1</v>
      </c>
      <c r="D1880" s="23">
        <v>6640</v>
      </c>
      <c r="F1880" t="str">
        <f>MID(Tabla3[[#This Row],[DESCRIPCION]],1,10)</f>
        <v xml:space="preserve">245/45R20 </v>
      </c>
    </row>
    <row r="1881" spans="1:6" x14ac:dyDescent="0.3">
      <c r="A1881" s="5" t="s">
        <v>5371</v>
      </c>
      <c r="B1881" s="5" t="s">
        <v>9222</v>
      </c>
      <c r="C1881" s="5">
        <v>1</v>
      </c>
      <c r="D1881" s="23">
        <v>6580</v>
      </c>
      <c r="F1881" t="str">
        <f>MID(Tabla3[[#This Row],[DESCRIPCION]],1,10)</f>
        <v xml:space="preserve">245/35R19 </v>
      </c>
    </row>
    <row r="1882" spans="1:6" x14ac:dyDescent="0.3">
      <c r="A1882" s="24" t="s">
        <v>9223</v>
      </c>
      <c r="B1882" s="24" t="s">
        <v>9224</v>
      </c>
      <c r="C1882" s="24">
        <v>8</v>
      </c>
      <c r="D1882" s="25">
        <v>9090</v>
      </c>
      <c r="F1882" t="str">
        <f>MID(Tabla3[[#This Row],[DESCRIPCION]],1,10)</f>
        <v xml:space="preserve">265/35R22 </v>
      </c>
    </row>
    <row r="1883" spans="1:6" x14ac:dyDescent="0.3">
      <c r="A1883" s="5" t="s">
        <v>9225</v>
      </c>
      <c r="B1883" s="5" t="s">
        <v>9226</v>
      </c>
      <c r="C1883" s="5">
        <v>2</v>
      </c>
      <c r="D1883" s="23">
        <v>10600</v>
      </c>
      <c r="F1883" t="str">
        <f>MID(Tabla3[[#This Row],[DESCRIPCION]],1,10)</f>
        <v xml:space="preserve">295/30R20 </v>
      </c>
    </row>
    <row r="1884" spans="1:6" x14ac:dyDescent="0.3">
      <c r="A1884" s="5" t="s">
        <v>5372</v>
      </c>
      <c r="B1884" s="5" t="s">
        <v>5373</v>
      </c>
      <c r="C1884" s="5">
        <v>20</v>
      </c>
      <c r="D1884" s="23">
        <v>3270</v>
      </c>
      <c r="F1884" t="str">
        <f>MID(Tabla3[[#This Row],[DESCRIPCION]],1,10)</f>
        <v>33X 12.5R2</v>
      </c>
    </row>
    <row r="1885" spans="1:6" x14ac:dyDescent="0.3">
      <c r="A1885" s="5" t="s">
        <v>5374</v>
      </c>
      <c r="B1885" s="5" t="s">
        <v>5375</v>
      </c>
      <c r="C1885" s="5">
        <v>1</v>
      </c>
      <c r="D1885" s="23">
        <v>3860</v>
      </c>
      <c r="F1885" t="str">
        <f>MID(Tabla3[[#This Row],[DESCRIPCION]],1,10)</f>
        <v>35X 12.5R1</v>
      </c>
    </row>
    <row r="1886" spans="1:6" x14ac:dyDescent="0.3">
      <c r="A1886" s="5" t="s">
        <v>5376</v>
      </c>
      <c r="B1886" s="5" t="s">
        <v>5377</v>
      </c>
      <c r="C1886" s="5">
        <v>8</v>
      </c>
      <c r="D1886" s="23">
        <v>8290</v>
      </c>
      <c r="F1886" t="str">
        <f>MID(Tabla3[[#This Row],[DESCRIPCION]],1,10)</f>
        <v xml:space="preserve">275/45R19 </v>
      </c>
    </row>
    <row r="1887" spans="1:6" x14ac:dyDescent="0.3">
      <c r="A1887" s="5" t="s">
        <v>9737</v>
      </c>
      <c r="B1887" s="5" t="s">
        <v>9738</v>
      </c>
      <c r="C1887" s="5">
        <v>8</v>
      </c>
      <c r="D1887" s="23">
        <v>4410</v>
      </c>
      <c r="F1887" t="str">
        <f>MID(Tabla3[[#This Row],[DESCRIPCION]],1,10)</f>
        <v xml:space="preserve">215/70R15 </v>
      </c>
    </row>
    <row r="1888" spans="1:6" x14ac:dyDescent="0.3">
      <c r="A1888" s="5" t="s">
        <v>5378</v>
      </c>
      <c r="B1888" s="5" t="s">
        <v>5379</v>
      </c>
      <c r="C1888" s="5">
        <v>2</v>
      </c>
      <c r="D1888" s="23">
        <v>5790</v>
      </c>
      <c r="F1888" t="str">
        <f>MID(Tabla3[[#This Row],[DESCRIPCION]],1,10)</f>
        <v xml:space="preserve">235/55R18 </v>
      </c>
    </row>
    <row r="1889" spans="1:6" x14ac:dyDescent="0.3">
      <c r="A1889" s="5" t="s">
        <v>5380</v>
      </c>
      <c r="B1889" s="5" t="s">
        <v>5381</v>
      </c>
      <c r="C1889" s="5">
        <v>1</v>
      </c>
      <c r="D1889" s="23">
        <v>6530</v>
      </c>
      <c r="F1889" t="str">
        <f>MID(Tabla3[[#This Row],[DESCRIPCION]],1,10)</f>
        <v xml:space="preserve">235/55R19 </v>
      </c>
    </row>
    <row r="1890" spans="1:6" x14ac:dyDescent="0.3">
      <c r="A1890" s="5" t="s">
        <v>5382</v>
      </c>
      <c r="B1890" s="5" t="s">
        <v>5383</v>
      </c>
      <c r="C1890" s="5">
        <v>8</v>
      </c>
      <c r="D1890" s="23">
        <v>6070</v>
      </c>
      <c r="F1890" t="str">
        <f>MID(Tabla3[[#This Row],[DESCRIPCION]],1,10)</f>
        <v xml:space="preserve">235/60R18 </v>
      </c>
    </row>
    <row r="1891" spans="1:6" x14ac:dyDescent="0.3">
      <c r="A1891" s="5" t="s">
        <v>5384</v>
      </c>
      <c r="B1891" s="5" t="s">
        <v>5385</v>
      </c>
      <c r="C1891" s="5">
        <v>1</v>
      </c>
      <c r="D1891" s="23">
        <v>4110</v>
      </c>
      <c r="F1891" t="str">
        <f>MID(Tabla3[[#This Row],[DESCRIPCION]],1,10)</f>
        <v xml:space="preserve">235/60R18 </v>
      </c>
    </row>
    <row r="1892" spans="1:6" x14ac:dyDescent="0.3">
      <c r="A1892" s="5" t="s">
        <v>5386</v>
      </c>
      <c r="B1892" s="5" t="s">
        <v>5387</v>
      </c>
      <c r="C1892" s="5">
        <v>4</v>
      </c>
      <c r="D1892" s="23">
        <v>5330</v>
      </c>
      <c r="F1892" t="str">
        <f>MID(Tabla3[[#This Row],[DESCRIPCION]],1,10)</f>
        <v xml:space="preserve">235/60R18 </v>
      </c>
    </row>
    <row r="1893" spans="1:6" x14ac:dyDescent="0.3">
      <c r="A1893" s="5" t="s">
        <v>9739</v>
      </c>
      <c r="B1893" s="5" t="s">
        <v>9740</v>
      </c>
      <c r="C1893" s="5">
        <v>4</v>
      </c>
      <c r="D1893" s="23">
        <v>6210</v>
      </c>
      <c r="F1893" t="str">
        <f>MID(Tabla3[[#This Row],[DESCRIPCION]],1,10)</f>
        <v xml:space="preserve">235/65R18 </v>
      </c>
    </row>
    <row r="1894" spans="1:6" x14ac:dyDescent="0.3">
      <c r="A1894" s="5" t="s">
        <v>5388</v>
      </c>
      <c r="B1894" s="5" t="s">
        <v>5389</v>
      </c>
      <c r="C1894" s="5">
        <v>4</v>
      </c>
      <c r="D1894" s="23">
        <v>11630</v>
      </c>
      <c r="F1894" t="str">
        <f>MID(Tabla3[[#This Row],[DESCRIPCION]],1,10)</f>
        <v xml:space="preserve">245/35R20 </v>
      </c>
    </row>
    <row r="1895" spans="1:6" x14ac:dyDescent="0.3">
      <c r="A1895" s="5" t="s">
        <v>9227</v>
      </c>
      <c r="B1895" s="5" t="s">
        <v>9228</v>
      </c>
      <c r="C1895" s="5">
        <v>2</v>
      </c>
      <c r="D1895" s="23">
        <v>7540</v>
      </c>
      <c r="F1895" t="str">
        <f>MID(Tabla3[[#This Row],[DESCRIPCION]],1,10)</f>
        <v xml:space="preserve">245/45R18 </v>
      </c>
    </row>
    <row r="1896" spans="1:6" x14ac:dyDescent="0.3">
      <c r="A1896" s="5" t="s">
        <v>7718</v>
      </c>
      <c r="B1896" s="5" t="s">
        <v>7719</v>
      </c>
      <c r="C1896" s="5">
        <v>1</v>
      </c>
      <c r="D1896" s="23">
        <v>6990</v>
      </c>
      <c r="F1896" t="str">
        <f>MID(Tabla3[[#This Row],[DESCRIPCION]],1,10)</f>
        <v xml:space="preserve">245/45R18 </v>
      </c>
    </row>
    <row r="1897" spans="1:6" x14ac:dyDescent="0.3">
      <c r="A1897" s="5" t="s">
        <v>5390</v>
      </c>
      <c r="B1897" s="5" t="s">
        <v>5391</v>
      </c>
      <c r="C1897" s="5">
        <v>4</v>
      </c>
      <c r="D1897" s="23">
        <v>7900</v>
      </c>
      <c r="F1897" t="str">
        <f>MID(Tabla3[[#This Row],[DESCRIPCION]],1,10)</f>
        <v xml:space="preserve">245/45R19 </v>
      </c>
    </row>
    <row r="1898" spans="1:6" x14ac:dyDescent="0.3">
      <c r="A1898" s="5" t="s">
        <v>5392</v>
      </c>
      <c r="B1898" s="5" t="s">
        <v>5393</v>
      </c>
      <c r="C1898" s="5">
        <v>1</v>
      </c>
      <c r="D1898" s="23">
        <v>8630</v>
      </c>
      <c r="F1898" t="str">
        <f>MID(Tabla3[[#This Row],[DESCRIPCION]],1,10)</f>
        <v xml:space="preserve">245/45R20 </v>
      </c>
    </row>
    <row r="1899" spans="1:6" x14ac:dyDescent="0.3">
      <c r="A1899" s="5" t="s">
        <v>9741</v>
      </c>
      <c r="B1899" s="5" t="s">
        <v>9742</v>
      </c>
      <c r="C1899" s="5">
        <v>4</v>
      </c>
      <c r="D1899" s="23">
        <v>8440</v>
      </c>
      <c r="F1899" t="str">
        <f>MID(Tabla3[[#This Row],[DESCRIPCION]],1,10)</f>
        <v xml:space="preserve">255/50R19 </v>
      </c>
    </row>
    <row r="1900" spans="1:6" x14ac:dyDescent="0.3">
      <c r="A1900" s="5" t="s">
        <v>5394</v>
      </c>
      <c r="B1900" s="5" t="s">
        <v>5395</v>
      </c>
      <c r="C1900" s="5">
        <v>4</v>
      </c>
      <c r="D1900" s="23">
        <v>8550</v>
      </c>
      <c r="F1900" t="str">
        <f>MID(Tabla3[[#This Row],[DESCRIPCION]],1,10)</f>
        <v xml:space="preserve">255/50R19 </v>
      </c>
    </row>
    <row r="1901" spans="1:6" x14ac:dyDescent="0.3">
      <c r="A1901" s="5" t="s">
        <v>7720</v>
      </c>
      <c r="B1901" s="5" t="s">
        <v>7721</v>
      </c>
      <c r="C1901" s="5">
        <v>4</v>
      </c>
      <c r="D1901" s="23">
        <v>7860</v>
      </c>
      <c r="F1901" t="str">
        <f>MID(Tabla3[[#This Row],[DESCRIPCION]],1,10)</f>
        <v xml:space="preserve">255/50R19 </v>
      </c>
    </row>
    <row r="1902" spans="1:6" x14ac:dyDescent="0.3">
      <c r="A1902" s="24" t="s">
        <v>5396</v>
      </c>
      <c r="B1902" s="24" t="s">
        <v>5397</v>
      </c>
      <c r="C1902" s="24">
        <v>4</v>
      </c>
      <c r="D1902" s="25">
        <v>7320</v>
      </c>
      <c r="F1902" t="str">
        <f>MID(Tabla3[[#This Row],[DESCRIPCION]],1,10)</f>
        <v xml:space="preserve">255/60R18 </v>
      </c>
    </row>
    <row r="1903" spans="1:6" x14ac:dyDescent="0.3">
      <c r="A1903" s="5" t="s">
        <v>5398</v>
      </c>
      <c r="B1903" s="5" t="s">
        <v>5399</v>
      </c>
      <c r="C1903" s="5">
        <v>6</v>
      </c>
      <c r="D1903" s="23">
        <v>14750</v>
      </c>
      <c r="F1903" t="str">
        <f>MID(Tabla3[[#This Row],[DESCRIPCION]],1,10)</f>
        <v xml:space="preserve">275/35R21 </v>
      </c>
    </row>
    <row r="1904" spans="1:6" x14ac:dyDescent="0.3">
      <c r="A1904" s="5" t="s">
        <v>5400</v>
      </c>
      <c r="B1904" s="5" t="s">
        <v>5401</v>
      </c>
      <c r="C1904" s="5">
        <v>4</v>
      </c>
      <c r="D1904" s="23">
        <v>8080</v>
      </c>
      <c r="F1904" t="str">
        <f>MID(Tabla3[[#This Row],[DESCRIPCION]],1,10)</f>
        <v xml:space="preserve">275/45R19 </v>
      </c>
    </row>
    <row r="1905" spans="1:6" x14ac:dyDescent="0.3">
      <c r="A1905" s="5" t="s">
        <v>5402</v>
      </c>
      <c r="B1905" s="5" t="s">
        <v>5403</v>
      </c>
      <c r="C1905" s="5">
        <v>4</v>
      </c>
      <c r="D1905" s="23">
        <v>8450</v>
      </c>
      <c r="F1905" t="str">
        <f>MID(Tabla3[[#This Row],[DESCRIPCION]],1,10)</f>
        <v xml:space="preserve">275/45R19 </v>
      </c>
    </row>
    <row r="1906" spans="1:6" x14ac:dyDescent="0.3">
      <c r="A1906" s="5" t="s">
        <v>5404</v>
      </c>
      <c r="B1906" s="5" t="s">
        <v>5405</v>
      </c>
      <c r="C1906" s="5">
        <v>3</v>
      </c>
      <c r="D1906" s="23">
        <v>11860</v>
      </c>
      <c r="F1906" t="str">
        <f>MID(Tabla3[[#This Row],[DESCRIPCION]],1,10)</f>
        <v xml:space="preserve">285/35R23 </v>
      </c>
    </row>
    <row r="1907" spans="1:6" x14ac:dyDescent="0.3">
      <c r="A1907" s="5" t="s">
        <v>5406</v>
      </c>
      <c r="B1907" s="5" t="s">
        <v>5407</v>
      </c>
      <c r="C1907" s="5">
        <v>4</v>
      </c>
      <c r="D1907" s="23">
        <v>13870</v>
      </c>
      <c r="F1907" t="str">
        <f>MID(Tabla3[[#This Row],[DESCRIPCION]],1,10)</f>
        <v xml:space="preserve">305/30R19 </v>
      </c>
    </row>
    <row r="1908" spans="1:6" x14ac:dyDescent="0.3">
      <c r="A1908" s="5" t="s">
        <v>5408</v>
      </c>
      <c r="B1908" s="5" t="s">
        <v>5409</v>
      </c>
      <c r="C1908" s="5">
        <v>9</v>
      </c>
      <c r="D1908" s="23">
        <v>15720</v>
      </c>
      <c r="F1908" t="str">
        <f>MID(Tabla3[[#This Row],[DESCRIPCION]],1,10)</f>
        <v xml:space="preserve">315/30R20 </v>
      </c>
    </row>
    <row r="1909" spans="1:6" x14ac:dyDescent="0.3">
      <c r="A1909" s="5" t="s">
        <v>5410</v>
      </c>
      <c r="B1909" s="5" t="s">
        <v>5411</v>
      </c>
      <c r="C1909" s="5">
        <v>4</v>
      </c>
      <c r="D1909" s="23">
        <v>6150</v>
      </c>
      <c r="F1909" t="str">
        <f>MID(Tabla3[[#This Row],[DESCRIPCION]],1,10)</f>
        <v xml:space="preserve">255/55R18 </v>
      </c>
    </row>
    <row r="1910" spans="1:6" x14ac:dyDescent="0.3">
      <c r="A1910" s="5" t="s">
        <v>9743</v>
      </c>
      <c r="B1910" s="5" t="s">
        <v>9744</v>
      </c>
      <c r="C1910" s="5">
        <v>4</v>
      </c>
      <c r="D1910" s="23">
        <v>4770</v>
      </c>
      <c r="F1910" t="str">
        <f>MID(Tabla3[[#This Row],[DESCRIPCION]],1,10)</f>
        <v xml:space="preserve">225/40R18 </v>
      </c>
    </row>
    <row r="1911" spans="1:6" x14ac:dyDescent="0.3">
      <c r="A1911" s="5" t="s">
        <v>5412</v>
      </c>
      <c r="B1911" s="5" t="s">
        <v>5413</v>
      </c>
      <c r="C1911" s="5">
        <v>4</v>
      </c>
      <c r="D1911" s="23">
        <v>7360</v>
      </c>
      <c r="F1911" t="str">
        <f>MID(Tabla3[[#This Row],[DESCRIPCION]],1,10)</f>
        <v xml:space="preserve">255/35R18 </v>
      </c>
    </row>
    <row r="1912" spans="1:6" x14ac:dyDescent="0.3">
      <c r="A1912" s="5" t="s">
        <v>5414</v>
      </c>
      <c r="B1912" s="5" t="s">
        <v>5415</v>
      </c>
      <c r="C1912" s="5">
        <v>4</v>
      </c>
      <c r="D1912" s="23">
        <v>8040</v>
      </c>
      <c r="F1912" t="str">
        <f>MID(Tabla3[[#This Row],[DESCRIPCION]],1,10)</f>
        <v xml:space="preserve">265/40R18 </v>
      </c>
    </row>
    <row r="1913" spans="1:6" x14ac:dyDescent="0.3">
      <c r="A1913" s="5" t="s">
        <v>5416</v>
      </c>
      <c r="B1913" s="5" t="s">
        <v>5417</v>
      </c>
      <c r="C1913" s="5">
        <v>4</v>
      </c>
      <c r="D1913" s="23">
        <v>9530</v>
      </c>
      <c r="F1913" t="str">
        <f>MID(Tabla3[[#This Row],[DESCRIPCION]],1,10)</f>
        <v xml:space="preserve">265/45R19 </v>
      </c>
    </row>
    <row r="1914" spans="1:6" x14ac:dyDescent="0.3">
      <c r="A1914" s="5" t="s">
        <v>5418</v>
      </c>
      <c r="B1914" s="5" t="s">
        <v>5419</v>
      </c>
      <c r="C1914" s="5">
        <v>4</v>
      </c>
      <c r="D1914" s="23">
        <v>10080</v>
      </c>
      <c r="F1914" t="str">
        <f>MID(Tabla3[[#This Row],[DESCRIPCION]],1,10)</f>
        <v xml:space="preserve">295/40R19 </v>
      </c>
    </row>
    <row r="1915" spans="1:6" x14ac:dyDescent="0.3">
      <c r="A1915" s="5" t="s">
        <v>5420</v>
      </c>
      <c r="B1915" s="5" t="s">
        <v>5421</v>
      </c>
      <c r="C1915" s="5">
        <v>8</v>
      </c>
      <c r="D1915" s="23">
        <v>11630</v>
      </c>
      <c r="F1915" t="str">
        <f>MID(Tabla3[[#This Row],[DESCRIPCION]],1,10)</f>
        <v xml:space="preserve">315/35R20 </v>
      </c>
    </row>
    <row r="1916" spans="1:6" x14ac:dyDescent="0.3">
      <c r="A1916" s="5" t="s">
        <v>5422</v>
      </c>
      <c r="B1916" s="5" t="s">
        <v>5423</v>
      </c>
      <c r="C1916" s="5">
        <v>1</v>
      </c>
      <c r="D1916" s="23">
        <v>6740</v>
      </c>
      <c r="F1916" t="str">
        <f>MID(Tabla3[[#This Row],[DESCRIPCION]],1,10)</f>
        <v xml:space="preserve">255/45R20 </v>
      </c>
    </row>
    <row r="1917" spans="1:6" x14ac:dyDescent="0.3">
      <c r="A1917" s="5" t="s">
        <v>9745</v>
      </c>
      <c r="B1917" s="5" t="s">
        <v>9746</v>
      </c>
      <c r="C1917" s="5">
        <v>12</v>
      </c>
      <c r="D1917" s="23">
        <v>1370</v>
      </c>
      <c r="F1917" t="str">
        <f>MID(Tabla3[[#This Row],[DESCRIPCION]],1,10)</f>
        <v xml:space="preserve">185/65R15 </v>
      </c>
    </row>
    <row r="1918" spans="1:6" x14ac:dyDescent="0.3">
      <c r="A1918" s="5" t="s">
        <v>5424</v>
      </c>
      <c r="B1918" s="5" t="s">
        <v>5425</v>
      </c>
      <c r="C1918" s="5">
        <v>13</v>
      </c>
      <c r="D1918" s="23">
        <v>1420</v>
      </c>
      <c r="F1918" t="str">
        <f>MID(Tabla3[[#This Row],[DESCRIPCION]],1,10)</f>
        <v xml:space="preserve">185/70R14 </v>
      </c>
    </row>
    <row r="1919" spans="1:6" x14ac:dyDescent="0.3">
      <c r="A1919" s="5" t="s">
        <v>5426</v>
      </c>
      <c r="B1919" s="5" t="s">
        <v>5427</v>
      </c>
      <c r="C1919" s="5">
        <v>1</v>
      </c>
      <c r="D1919" s="23">
        <v>1260</v>
      </c>
      <c r="F1919" t="str">
        <f>MID(Tabla3[[#This Row],[DESCRIPCION]],1,10)</f>
        <v xml:space="preserve">175/70R14 </v>
      </c>
    </row>
    <row r="1920" spans="1:6" x14ac:dyDescent="0.3">
      <c r="A1920" s="5" t="s">
        <v>5428</v>
      </c>
      <c r="B1920" s="5" t="s">
        <v>5429</v>
      </c>
      <c r="C1920" s="5">
        <v>12</v>
      </c>
      <c r="D1920" s="23">
        <v>1950</v>
      </c>
      <c r="F1920" t="str">
        <f>MID(Tabla3[[#This Row],[DESCRIPCION]],1,10)</f>
        <v xml:space="preserve">225/60R16 </v>
      </c>
    </row>
    <row r="1921" spans="1:6" x14ac:dyDescent="0.3">
      <c r="A1921" s="5" t="s">
        <v>5430</v>
      </c>
      <c r="B1921" s="5" t="s">
        <v>5431</v>
      </c>
      <c r="C1921" s="5">
        <v>6</v>
      </c>
      <c r="D1921" s="23">
        <v>1680</v>
      </c>
      <c r="F1921" t="str">
        <f>MID(Tabla3[[#This Row],[DESCRIPCION]],1,10)</f>
        <v xml:space="preserve">205/70R15 </v>
      </c>
    </row>
    <row r="1922" spans="1:6" x14ac:dyDescent="0.3">
      <c r="A1922" s="24" t="s">
        <v>5432</v>
      </c>
      <c r="B1922" s="24" t="s">
        <v>5433</v>
      </c>
      <c r="C1922" s="24">
        <v>4</v>
      </c>
      <c r="D1922" s="25">
        <v>2200</v>
      </c>
      <c r="F1922" t="str">
        <f>MID(Tabla3[[#This Row],[DESCRIPCION]],1,10)</f>
        <v xml:space="preserve">225/70R15 </v>
      </c>
    </row>
    <row r="1923" spans="1:6" x14ac:dyDescent="0.3">
      <c r="A1923" s="5" t="s">
        <v>5434</v>
      </c>
      <c r="B1923" s="5" t="s">
        <v>5435</v>
      </c>
      <c r="C1923" s="5">
        <v>3</v>
      </c>
      <c r="D1923" s="23">
        <v>4020</v>
      </c>
      <c r="F1923" t="str">
        <f>MID(Tabla3[[#This Row],[DESCRIPCION]],1,10)</f>
        <v xml:space="preserve">225/75R16 </v>
      </c>
    </row>
    <row r="1924" spans="1:6" x14ac:dyDescent="0.3">
      <c r="A1924" s="5" t="s">
        <v>5436</v>
      </c>
      <c r="B1924" s="5" t="s">
        <v>5437</v>
      </c>
      <c r="C1924" s="5">
        <v>4</v>
      </c>
      <c r="D1924" s="23">
        <v>1780</v>
      </c>
      <c r="F1924" t="str">
        <f>MID(Tabla3[[#This Row],[DESCRIPCION]],1,10)</f>
        <v xml:space="preserve">175/60R14 </v>
      </c>
    </row>
    <row r="1925" spans="1:6" x14ac:dyDescent="0.3">
      <c r="A1925" s="5" t="s">
        <v>5438</v>
      </c>
      <c r="B1925" s="5" t="s">
        <v>5439</v>
      </c>
      <c r="C1925" s="5">
        <v>14</v>
      </c>
      <c r="D1925" s="23">
        <v>4750</v>
      </c>
      <c r="F1925" t="str">
        <f>MID(Tabla3[[#This Row],[DESCRIPCION]],1,10)</f>
        <v xml:space="preserve">225/35R19 </v>
      </c>
    </row>
    <row r="1926" spans="1:6" x14ac:dyDescent="0.3">
      <c r="A1926" s="5" t="s">
        <v>5440</v>
      </c>
      <c r="B1926" s="5" t="s">
        <v>9229</v>
      </c>
      <c r="C1926" s="5">
        <v>2</v>
      </c>
      <c r="D1926" s="23">
        <v>16240</v>
      </c>
      <c r="F1926" t="str">
        <f>MID(Tabla3[[#This Row],[DESCRIPCION]],1,10)</f>
        <v xml:space="preserve">315/30R21 </v>
      </c>
    </row>
    <row r="1927" spans="1:6" x14ac:dyDescent="0.3">
      <c r="A1927" s="5" t="s">
        <v>5441</v>
      </c>
      <c r="B1927" s="5" t="s">
        <v>5442</v>
      </c>
      <c r="C1927" s="5">
        <v>1</v>
      </c>
      <c r="D1927" s="23">
        <v>1240</v>
      </c>
      <c r="F1927" t="str">
        <f>MID(Tabla3[[#This Row],[DESCRIPCION]],1,10)</f>
        <v>185/R14 Wi</v>
      </c>
    </row>
    <row r="1928" spans="1:6" x14ac:dyDescent="0.3">
      <c r="A1928" s="5" t="s">
        <v>5443</v>
      </c>
      <c r="B1928" s="5" t="s">
        <v>5444</v>
      </c>
      <c r="C1928" s="5">
        <v>14</v>
      </c>
      <c r="D1928" s="23">
        <v>5740</v>
      </c>
      <c r="F1928" t="str">
        <f>MID(Tabla3[[#This Row],[DESCRIPCION]],1,10)</f>
        <v xml:space="preserve">285/65R16 </v>
      </c>
    </row>
    <row r="1929" spans="1:6" x14ac:dyDescent="0.3">
      <c r="A1929" s="5" t="s">
        <v>5445</v>
      </c>
      <c r="B1929" s="5" t="s">
        <v>5446</v>
      </c>
      <c r="C1929" s="5">
        <v>6</v>
      </c>
      <c r="D1929" s="23">
        <v>2580</v>
      </c>
      <c r="F1929" t="str">
        <f>MID(Tabla3[[#This Row],[DESCRIPCION]],1,10)</f>
        <v xml:space="preserve">225/60R18 </v>
      </c>
    </row>
    <row r="1930" spans="1:6" x14ac:dyDescent="0.3">
      <c r="A1930" s="5" t="s">
        <v>5447</v>
      </c>
      <c r="B1930" s="5" t="s">
        <v>5448</v>
      </c>
      <c r="C1930" s="5">
        <v>20</v>
      </c>
      <c r="D1930" s="23">
        <v>5950</v>
      </c>
      <c r="F1930" t="str">
        <f>MID(Tabla3[[#This Row],[DESCRIPCION]],1,10)</f>
        <v xml:space="preserve">245/35R20 </v>
      </c>
    </row>
    <row r="1931" spans="1:6" x14ac:dyDescent="0.3">
      <c r="A1931" s="5" t="s">
        <v>5449</v>
      </c>
      <c r="B1931" s="5" t="s">
        <v>8870</v>
      </c>
      <c r="C1931" s="5">
        <v>20</v>
      </c>
      <c r="D1931" s="23">
        <v>6170</v>
      </c>
      <c r="F1931" t="str">
        <f>MID(Tabla3[[#This Row],[DESCRIPCION]],1,10)</f>
        <v xml:space="preserve">245/35R21 </v>
      </c>
    </row>
    <row r="1932" spans="1:6" x14ac:dyDescent="0.3">
      <c r="A1932" s="5" t="s">
        <v>5450</v>
      </c>
      <c r="B1932" s="5" t="s">
        <v>5451</v>
      </c>
      <c r="C1932" s="5">
        <v>4</v>
      </c>
      <c r="D1932" s="23">
        <v>7190</v>
      </c>
      <c r="F1932" t="str">
        <f>MID(Tabla3[[#This Row],[DESCRIPCION]],1,10)</f>
        <v xml:space="preserve">305/50R20 </v>
      </c>
    </row>
    <row r="1933" spans="1:6" x14ac:dyDescent="0.3">
      <c r="A1933" s="5" t="s">
        <v>5452</v>
      </c>
      <c r="B1933" s="5" t="s">
        <v>5453</v>
      </c>
      <c r="C1933" s="5">
        <v>2</v>
      </c>
      <c r="D1933" s="23">
        <v>11000</v>
      </c>
      <c r="F1933" t="str">
        <f>MID(Tabla3[[#This Row],[DESCRIPCION]],1,10)</f>
        <v xml:space="preserve">255/35R19 </v>
      </c>
    </row>
    <row r="1934" spans="1:6" x14ac:dyDescent="0.3">
      <c r="A1934" s="5" t="s">
        <v>8088</v>
      </c>
      <c r="B1934" s="5" t="s">
        <v>8089</v>
      </c>
      <c r="C1934" s="5">
        <v>2</v>
      </c>
      <c r="D1934" s="23">
        <v>1330</v>
      </c>
      <c r="F1934" t="str">
        <f>MID(Tabla3[[#This Row],[DESCRIPCION]],1,10)</f>
        <v xml:space="preserve">215/70R15 </v>
      </c>
    </row>
    <row r="1935" spans="1:6" x14ac:dyDescent="0.3">
      <c r="A1935" s="5" t="s">
        <v>5454</v>
      </c>
      <c r="B1935" s="5" t="s">
        <v>5455</v>
      </c>
      <c r="C1935" s="5">
        <v>2</v>
      </c>
      <c r="D1935" s="23">
        <v>2540</v>
      </c>
      <c r="F1935" t="str">
        <f>MID(Tabla3[[#This Row],[DESCRIPCION]],1,10)</f>
        <v xml:space="preserve">235/85R16 </v>
      </c>
    </row>
    <row r="1936" spans="1:6" x14ac:dyDescent="0.3">
      <c r="A1936" s="5" t="s">
        <v>5456</v>
      </c>
      <c r="B1936" s="5" t="s">
        <v>5457</v>
      </c>
      <c r="C1936" s="5">
        <v>20</v>
      </c>
      <c r="D1936" s="23">
        <v>2670</v>
      </c>
      <c r="F1936" t="str">
        <f>MID(Tabla3[[#This Row],[DESCRIPCION]],1,10)</f>
        <v xml:space="preserve">225/45R18 </v>
      </c>
    </row>
    <row r="1937" spans="1:6" x14ac:dyDescent="0.3">
      <c r="A1937" s="5" t="s">
        <v>9230</v>
      </c>
      <c r="B1937" s="5" t="s">
        <v>9231</v>
      </c>
      <c r="C1937" s="5">
        <v>2</v>
      </c>
      <c r="D1937" s="23">
        <v>3290</v>
      </c>
      <c r="F1937" t="str">
        <f>MID(Tabla3[[#This Row],[DESCRIPCION]],1,10)</f>
        <v xml:space="preserve">235/60R17 </v>
      </c>
    </row>
    <row r="1938" spans="1:6" x14ac:dyDescent="0.3">
      <c r="A1938" s="5" t="s">
        <v>5458</v>
      </c>
      <c r="B1938" s="5" t="s">
        <v>5459</v>
      </c>
      <c r="C1938" s="5">
        <v>2</v>
      </c>
      <c r="D1938" s="23">
        <v>4620</v>
      </c>
      <c r="F1938" t="str">
        <f>MID(Tabla3[[#This Row],[DESCRIPCION]],1,10)</f>
        <v xml:space="preserve">225/45R18 </v>
      </c>
    </row>
    <row r="1939" spans="1:6" x14ac:dyDescent="0.3">
      <c r="A1939" s="5" t="s">
        <v>10331</v>
      </c>
      <c r="B1939" s="5" t="s">
        <v>10332</v>
      </c>
      <c r="C1939" s="5">
        <v>8</v>
      </c>
      <c r="D1939" s="23">
        <v>3370</v>
      </c>
      <c r="F1939" t="str">
        <f>MID(Tabla3[[#This Row],[DESCRIPCION]],1,10)</f>
        <v xml:space="preserve">245/40R18 </v>
      </c>
    </row>
    <row r="1940" spans="1:6" x14ac:dyDescent="0.3">
      <c r="A1940" s="5" t="s">
        <v>5460</v>
      </c>
      <c r="B1940" s="5" t="s">
        <v>5461</v>
      </c>
      <c r="C1940" s="5">
        <v>20</v>
      </c>
      <c r="D1940" s="23">
        <v>4000</v>
      </c>
      <c r="F1940" t="str">
        <f>MID(Tabla3[[#This Row],[DESCRIPCION]],1,10)</f>
        <v xml:space="preserve">255/40R19 </v>
      </c>
    </row>
    <row r="1941" spans="1:6" x14ac:dyDescent="0.3">
      <c r="A1941" s="5" t="s">
        <v>8871</v>
      </c>
      <c r="B1941" s="5" t="s">
        <v>8872</v>
      </c>
      <c r="C1941" s="5">
        <v>20</v>
      </c>
      <c r="D1941" s="23">
        <v>4610</v>
      </c>
      <c r="F1941" t="str">
        <f>MID(Tabla3[[#This Row],[DESCRIPCION]],1,10)</f>
        <v xml:space="preserve">235/50R19 </v>
      </c>
    </row>
    <row r="1942" spans="1:6" x14ac:dyDescent="0.3">
      <c r="A1942" s="5" t="s">
        <v>5462</v>
      </c>
      <c r="B1942" s="5" t="s">
        <v>5463</v>
      </c>
      <c r="C1942" s="5">
        <v>20</v>
      </c>
      <c r="D1942" s="23">
        <v>5800</v>
      </c>
      <c r="F1942" t="str">
        <f>MID(Tabla3[[#This Row],[DESCRIPCION]],1,10)</f>
        <v xml:space="preserve">285/40R21 </v>
      </c>
    </row>
    <row r="1943" spans="1:6" x14ac:dyDescent="0.3">
      <c r="A1943" s="5" t="s">
        <v>9232</v>
      </c>
      <c r="B1943" s="5" t="s">
        <v>9233</v>
      </c>
      <c r="C1943" s="5">
        <v>2</v>
      </c>
      <c r="D1943" s="23">
        <v>9100</v>
      </c>
      <c r="F1943" t="str">
        <f>MID(Tabla3[[#This Row],[DESCRIPCION]],1,10)</f>
        <v xml:space="preserve">295/35R21 </v>
      </c>
    </row>
    <row r="1944" spans="1:6" x14ac:dyDescent="0.3">
      <c r="A1944" s="5" t="s">
        <v>5464</v>
      </c>
      <c r="B1944" s="5" t="s">
        <v>5465</v>
      </c>
      <c r="C1944" s="5">
        <v>4</v>
      </c>
      <c r="D1944" s="23">
        <v>4020</v>
      </c>
      <c r="F1944" t="str">
        <f>MID(Tabla3[[#This Row],[DESCRIPCION]],1,10)</f>
        <v xml:space="preserve">245/75R16 </v>
      </c>
    </row>
    <row r="1945" spans="1:6" x14ac:dyDescent="0.3">
      <c r="A1945" s="5" t="s">
        <v>5466</v>
      </c>
      <c r="B1945" s="5" t="s">
        <v>9234</v>
      </c>
      <c r="C1945" s="5">
        <v>11</v>
      </c>
      <c r="D1945" s="23">
        <v>6440</v>
      </c>
      <c r="F1945" t="str">
        <f>MID(Tabla3[[#This Row],[DESCRIPCION]],1,10)</f>
        <v xml:space="preserve">285/40R22 </v>
      </c>
    </row>
    <row r="1946" spans="1:6" x14ac:dyDescent="0.3">
      <c r="A1946" s="5" t="s">
        <v>9453</v>
      </c>
      <c r="B1946" s="5" t="s">
        <v>9454</v>
      </c>
      <c r="C1946" s="5">
        <v>20</v>
      </c>
      <c r="D1946" s="23">
        <v>2540</v>
      </c>
      <c r="F1946" t="str">
        <f>MID(Tabla3[[#This Row],[DESCRIPCION]],1,10)</f>
        <v xml:space="preserve">195/55R16 </v>
      </c>
    </row>
    <row r="1947" spans="1:6" x14ac:dyDescent="0.3">
      <c r="A1947" s="5" t="s">
        <v>5467</v>
      </c>
      <c r="B1947" s="5" t="s">
        <v>5468</v>
      </c>
      <c r="C1947" s="5">
        <v>2</v>
      </c>
      <c r="D1947" s="23">
        <v>11580</v>
      </c>
      <c r="F1947" t="str">
        <f>MID(Tabla3[[#This Row],[DESCRIPCION]],1,10)</f>
        <v xml:space="preserve">295/35R18 </v>
      </c>
    </row>
    <row r="1948" spans="1:6" x14ac:dyDescent="0.3">
      <c r="A1948" s="5" t="s">
        <v>9747</v>
      </c>
      <c r="B1948" s="5" t="s">
        <v>9748</v>
      </c>
      <c r="C1948" s="5">
        <v>4</v>
      </c>
      <c r="D1948" s="23">
        <v>5730</v>
      </c>
      <c r="F1948" t="str">
        <f>MID(Tabla3[[#This Row],[DESCRIPCION]],1,10)</f>
        <v xml:space="preserve">235/40R18 </v>
      </c>
    </row>
    <row r="1949" spans="1:6" x14ac:dyDescent="0.3">
      <c r="A1949" s="5" t="s">
        <v>5469</v>
      </c>
      <c r="B1949" s="5" t="s">
        <v>9235</v>
      </c>
      <c r="C1949" s="5">
        <v>4</v>
      </c>
      <c r="D1949" s="23">
        <v>4270</v>
      </c>
      <c r="F1949" t="str">
        <f>MID(Tabla3[[#This Row],[DESCRIPCION]],1,10)</f>
        <v xml:space="preserve">235/75R15 </v>
      </c>
    </row>
    <row r="1950" spans="1:6" x14ac:dyDescent="0.3">
      <c r="A1950" s="5" t="s">
        <v>5470</v>
      </c>
      <c r="B1950" s="5" t="s">
        <v>5471</v>
      </c>
      <c r="C1950" s="5">
        <v>8</v>
      </c>
      <c r="D1950" s="23">
        <v>4020</v>
      </c>
      <c r="F1950" t="str">
        <f>MID(Tabla3[[#This Row],[DESCRIPCION]],1,10)</f>
        <v xml:space="preserve">205/55R17 </v>
      </c>
    </row>
    <row r="1951" spans="1:6" x14ac:dyDescent="0.3">
      <c r="A1951" s="5" t="s">
        <v>5472</v>
      </c>
      <c r="B1951" s="5" t="s">
        <v>5473</v>
      </c>
      <c r="C1951" s="5">
        <v>1</v>
      </c>
      <c r="D1951" s="23">
        <v>7390</v>
      </c>
      <c r="F1951" t="str">
        <f>MID(Tabla3[[#This Row],[DESCRIPCION]],1,10)</f>
        <v xml:space="preserve">255/35R20 </v>
      </c>
    </row>
    <row r="1952" spans="1:6" x14ac:dyDescent="0.3">
      <c r="A1952" s="5" t="s">
        <v>5474</v>
      </c>
      <c r="B1952" s="5" t="s">
        <v>5475</v>
      </c>
      <c r="C1952" s="5">
        <v>3</v>
      </c>
      <c r="D1952" s="23">
        <v>5410</v>
      </c>
      <c r="F1952" t="str">
        <f>MID(Tabla3[[#This Row],[DESCRIPCION]],1,10)</f>
        <v xml:space="preserve">235/45R18 </v>
      </c>
    </row>
    <row r="1953" spans="1:6" x14ac:dyDescent="0.3">
      <c r="A1953" s="5" t="s">
        <v>5476</v>
      </c>
      <c r="B1953" s="5" t="s">
        <v>8873</v>
      </c>
      <c r="C1953" s="5">
        <v>5</v>
      </c>
      <c r="D1953" s="23">
        <v>8050</v>
      </c>
      <c r="F1953" t="str">
        <f>MID(Tabla3[[#This Row],[DESCRIPCION]],1,10)</f>
        <v xml:space="preserve">245/35R20 </v>
      </c>
    </row>
    <row r="1954" spans="1:6" x14ac:dyDescent="0.3">
      <c r="A1954" s="5" t="s">
        <v>5477</v>
      </c>
      <c r="B1954" s="5" t="s">
        <v>5478</v>
      </c>
      <c r="C1954" s="5">
        <v>4</v>
      </c>
      <c r="D1954" s="23">
        <v>3310</v>
      </c>
      <c r="F1954" t="str">
        <f>MID(Tabla3[[#This Row],[DESCRIPCION]],1,10)</f>
        <v xml:space="preserve">245/55R19 </v>
      </c>
    </row>
    <row r="1955" spans="1:6" x14ac:dyDescent="0.3">
      <c r="A1955" s="5" t="s">
        <v>5479</v>
      </c>
      <c r="B1955" s="5" t="s">
        <v>5480</v>
      </c>
      <c r="C1955" s="5">
        <v>18</v>
      </c>
      <c r="D1955" s="23">
        <v>5980</v>
      </c>
      <c r="F1955" t="str">
        <f>MID(Tabla3[[#This Row],[DESCRIPCION]],1,10)</f>
        <v xml:space="preserve">245/40R18 </v>
      </c>
    </row>
    <row r="1956" spans="1:6" x14ac:dyDescent="0.3">
      <c r="A1956" s="5" t="s">
        <v>8399</v>
      </c>
      <c r="B1956" s="5" t="s">
        <v>8408</v>
      </c>
      <c r="C1956" s="5">
        <v>4</v>
      </c>
      <c r="D1956" s="23">
        <v>5750</v>
      </c>
      <c r="F1956" t="str">
        <f>MID(Tabla3[[#This Row],[DESCRIPCION]],1,10)</f>
        <v xml:space="preserve">225/40R18 </v>
      </c>
    </row>
    <row r="1957" spans="1:6" x14ac:dyDescent="0.3">
      <c r="A1957" s="5" t="s">
        <v>5481</v>
      </c>
      <c r="B1957" s="5" t="s">
        <v>5482</v>
      </c>
      <c r="C1957" s="5">
        <v>16</v>
      </c>
      <c r="D1957" s="23">
        <v>4090</v>
      </c>
      <c r="F1957" t="str">
        <f>MID(Tabla3[[#This Row],[DESCRIPCION]],1,10)</f>
        <v xml:space="preserve">245/45R19 </v>
      </c>
    </row>
    <row r="1958" spans="1:6" x14ac:dyDescent="0.3">
      <c r="A1958" s="5" t="s">
        <v>5483</v>
      </c>
      <c r="B1958" s="5" t="s">
        <v>8874</v>
      </c>
      <c r="C1958" s="5">
        <v>6</v>
      </c>
      <c r="D1958" s="23">
        <v>38000</v>
      </c>
      <c r="F1958" t="str">
        <f>MID(Tabla3[[#This Row],[DESCRIPCION]],1,10)</f>
        <v xml:space="preserve">355/25R21 </v>
      </c>
    </row>
    <row r="1959" spans="1:6" x14ac:dyDescent="0.3">
      <c r="A1959" s="5" t="s">
        <v>5484</v>
      </c>
      <c r="B1959" s="5" t="s">
        <v>5485</v>
      </c>
      <c r="C1959" s="5">
        <v>10</v>
      </c>
      <c r="D1959" s="23">
        <v>14880</v>
      </c>
      <c r="F1959" t="str">
        <f>MID(Tabla3[[#This Row],[DESCRIPCION]],1,10)</f>
        <v xml:space="preserve">315/30R20 </v>
      </c>
    </row>
    <row r="1960" spans="1:6" x14ac:dyDescent="0.3">
      <c r="A1960" s="5" t="s">
        <v>5486</v>
      </c>
      <c r="B1960" s="5" t="s">
        <v>5487</v>
      </c>
      <c r="C1960" s="5">
        <v>7</v>
      </c>
      <c r="D1960" s="23">
        <v>3680</v>
      </c>
      <c r="F1960" t="str">
        <f>MID(Tabla3[[#This Row],[DESCRIPCION]],1,10)</f>
        <v xml:space="preserve">225/55R17 </v>
      </c>
    </row>
    <row r="1961" spans="1:6" x14ac:dyDescent="0.3">
      <c r="A1961" s="5" t="s">
        <v>5488</v>
      </c>
      <c r="B1961" s="5" t="s">
        <v>5489</v>
      </c>
      <c r="C1961" s="5">
        <v>1</v>
      </c>
      <c r="D1961" s="23">
        <v>7650</v>
      </c>
      <c r="F1961" t="str">
        <f>MID(Tabla3[[#This Row],[DESCRIPCION]],1,10)</f>
        <v xml:space="preserve">275/35R19 </v>
      </c>
    </row>
    <row r="1962" spans="1:6" x14ac:dyDescent="0.3">
      <c r="A1962" s="24" t="s">
        <v>5490</v>
      </c>
      <c r="B1962" s="24" t="s">
        <v>5491</v>
      </c>
      <c r="C1962" s="24">
        <v>20</v>
      </c>
      <c r="D1962" s="25">
        <v>3840</v>
      </c>
      <c r="F1962" t="str">
        <f>MID(Tabla3[[#This Row],[DESCRIPCION]],1,10)</f>
        <v xml:space="preserve">235/55R19 </v>
      </c>
    </row>
    <row r="1963" spans="1:6" x14ac:dyDescent="0.3">
      <c r="A1963" s="5" t="s">
        <v>10149</v>
      </c>
      <c r="B1963" s="5" t="s">
        <v>10150</v>
      </c>
      <c r="C1963" s="5">
        <v>1</v>
      </c>
      <c r="D1963" s="23">
        <v>4940</v>
      </c>
      <c r="F1963" t="str">
        <f>MID(Tabla3[[#This Row],[DESCRIPCION]],1,10)</f>
        <v xml:space="preserve">255/35R19 </v>
      </c>
    </row>
    <row r="1964" spans="1:6" x14ac:dyDescent="0.3">
      <c r="A1964" s="5" t="s">
        <v>5492</v>
      </c>
      <c r="B1964" s="5" t="s">
        <v>8875</v>
      </c>
      <c r="C1964" s="5">
        <v>20</v>
      </c>
      <c r="D1964" s="23">
        <v>4090</v>
      </c>
      <c r="F1964" t="str">
        <f>MID(Tabla3[[#This Row],[DESCRIPCION]],1,10)</f>
        <v xml:space="preserve">235/55R19 </v>
      </c>
    </row>
    <row r="1965" spans="1:6" x14ac:dyDescent="0.3">
      <c r="A1965" s="5" t="s">
        <v>5493</v>
      </c>
      <c r="B1965" s="5" t="s">
        <v>5494</v>
      </c>
      <c r="C1965" s="5">
        <v>6</v>
      </c>
      <c r="D1965" s="23">
        <v>5030</v>
      </c>
      <c r="F1965" t="str">
        <f>MID(Tabla3[[#This Row],[DESCRIPCION]],1,10)</f>
        <v xml:space="preserve">215/85R16 </v>
      </c>
    </row>
    <row r="1966" spans="1:6" x14ac:dyDescent="0.3">
      <c r="A1966" s="5" t="s">
        <v>5495</v>
      </c>
      <c r="B1966" s="5" t="s">
        <v>5496</v>
      </c>
      <c r="C1966" s="5">
        <v>4</v>
      </c>
      <c r="D1966" s="23">
        <v>6380</v>
      </c>
      <c r="F1966" t="str">
        <f>MID(Tabla3[[#This Row],[DESCRIPCION]],1,10)</f>
        <v xml:space="preserve">225/50R18 </v>
      </c>
    </row>
    <row r="1967" spans="1:6" x14ac:dyDescent="0.3">
      <c r="A1967" s="5" t="s">
        <v>5497</v>
      </c>
      <c r="B1967" s="5" t="s">
        <v>5498</v>
      </c>
      <c r="C1967" s="5">
        <v>8</v>
      </c>
      <c r="D1967" s="23">
        <v>4060</v>
      </c>
      <c r="F1967" t="str">
        <f>MID(Tabla3[[#This Row],[DESCRIPCION]],1,10)</f>
        <v xml:space="preserve">225/55R18 </v>
      </c>
    </row>
    <row r="1968" spans="1:6" x14ac:dyDescent="0.3">
      <c r="A1968" s="5" t="s">
        <v>7586</v>
      </c>
      <c r="B1968" s="5" t="s">
        <v>7587</v>
      </c>
      <c r="C1968" s="5">
        <v>20</v>
      </c>
      <c r="D1968" s="23">
        <v>3160</v>
      </c>
      <c r="F1968" t="str">
        <f>MID(Tabla3[[#This Row],[DESCRIPCION]],1,10)</f>
        <v xml:space="preserve">225/60R17 </v>
      </c>
    </row>
    <row r="1969" spans="1:6" x14ac:dyDescent="0.3">
      <c r="A1969" s="5" t="s">
        <v>5499</v>
      </c>
      <c r="B1969" s="5" t="s">
        <v>5500</v>
      </c>
      <c r="C1969" s="5">
        <v>8</v>
      </c>
      <c r="D1969" s="23">
        <v>4470</v>
      </c>
      <c r="F1969" t="str">
        <f>MID(Tabla3[[#This Row],[DESCRIPCION]],1,10)</f>
        <v xml:space="preserve">225/60R18 </v>
      </c>
    </row>
    <row r="1970" spans="1:6" x14ac:dyDescent="0.3">
      <c r="A1970" s="5" t="s">
        <v>5501</v>
      </c>
      <c r="B1970" s="5" t="s">
        <v>5502</v>
      </c>
      <c r="C1970" s="5">
        <v>3</v>
      </c>
      <c r="D1970" s="23">
        <v>12140</v>
      </c>
      <c r="F1970" t="str">
        <f>MID(Tabla3[[#This Row],[DESCRIPCION]],1,10)</f>
        <v xml:space="preserve">255/35R21 </v>
      </c>
    </row>
    <row r="1971" spans="1:6" x14ac:dyDescent="0.3">
      <c r="A1971" s="5" t="s">
        <v>5503</v>
      </c>
      <c r="B1971" s="5" t="s">
        <v>5504</v>
      </c>
      <c r="C1971" s="5">
        <v>4</v>
      </c>
      <c r="D1971" s="23">
        <v>2630</v>
      </c>
      <c r="F1971" t="str">
        <f>MID(Tabla3[[#This Row],[DESCRIPCION]],1,10)</f>
        <v>31X/10.5R1</v>
      </c>
    </row>
    <row r="1972" spans="1:6" x14ac:dyDescent="0.3">
      <c r="A1972" s="5" t="s">
        <v>5505</v>
      </c>
      <c r="B1972" s="5" t="s">
        <v>5506</v>
      </c>
      <c r="C1972" s="5">
        <v>5</v>
      </c>
      <c r="D1972" s="23">
        <v>7390</v>
      </c>
      <c r="F1972" t="str">
        <f>MID(Tabla3[[#This Row],[DESCRIPCION]],1,10)</f>
        <v xml:space="preserve">275/40R21 </v>
      </c>
    </row>
    <row r="1973" spans="1:6" x14ac:dyDescent="0.3">
      <c r="A1973" s="5" t="s">
        <v>5507</v>
      </c>
      <c r="B1973" s="5" t="s">
        <v>5508</v>
      </c>
      <c r="C1973" s="5">
        <v>1</v>
      </c>
      <c r="D1973" s="23">
        <v>3200</v>
      </c>
      <c r="F1973" t="str">
        <f>MID(Tabla3[[#This Row],[DESCRIPCION]],1,10)</f>
        <v xml:space="preserve">215/65R17 </v>
      </c>
    </row>
    <row r="1974" spans="1:6" x14ac:dyDescent="0.3">
      <c r="A1974" s="5" t="s">
        <v>7722</v>
      </c>
      <c r="B1974" s="5" t="s">
        <v>7723</v>
      </c>
      <c r="C1974" s="5">
        <v>6</v>
      </c>
      <c r="D1974" s="23">
        <v>5350</v>
      </c>
      <c r="F1974" t="str">
        <f>MID(Tabla3[[#This Row],[DESCRIPCION]],1,10)</f>
        <v xml:space="preserve">225/40R19 </v>
      </c>
    </row>
    <row r="1975" spans="1:6" x14ac:dyDescent="0.3">
      <c r="A1975" s="5" t="s">
        <v>8090</v>
      </c>
      <c r="B1975" s="5" t="s">
        <v>8876</v>
      </c>
      <c r="C1975" s="5">
        <v>12</v>
      </c>
      <c r="D1975" s="23">
        <v>4010</v>
      </c>
      <c r="F1975" t="str">
        <f>MID(Tabla3[[#This Row],[DESCRIPCION]],1,10)</f>
        <v xml:space="preserve">225/55R16 </v>
      </c>
    </row>
    <row r="1976" spans="1:6" x14ac:dyDescent="0.3">
      <c r="A1976" s="5" t="s">
        <v>5509</v>
      </c>
      <c r="B1976" s="5" t="s">
        <v>5510</v>
      </c>
      <c r="C1976" s="5">
        <v>11</v>
      </c>
      <c r="D1976" s="23">
        <v>2630</v>
      </c>
      <c r="F1976" t="str">
        <f>MID(Tabla3[[#This Row],[DESCRIPCION]],1,10)</f>
        <v xml:space="preserve">235/60R18 </v>
      </c>
    </row>
    <row r="1977" spans="1:6" x14ac:dyDescent="0.3">
      <c r="A1977" s="5" t="s">
        <v>7901</v>
      </c>
      <c r="B1977" s="5" t="s">
        <v>7902</v>
      </c>
      <c r="C1977" s="5">
        <v>20</v>
      </c>
      <c r="D1977" s="23">
        <v>960</v>
      </c>
      <c r="F1977" t="str">
        <f>MID(Tabla3[[#This Row],[DESCRIPCION]],1,10)</f>
        <v xml:space="preserve">205/55R16 </v>
      </c>
    </row>
    <row r="1978" spans="1:6" x14ac:dyDescent="0.3">
      <c r="A1978" s="5" t="s">
        <v>9455</v>
      </c>
      <c r="B1978" s="5" t="s">
        <v>9456</v>
      </c>
      <c r="C1978" s="5">
        <v>8</v>
      </c>
      <c r="D1978" s="23">
        <v>1990</v>
      </c>
      <c r="F1978" t="str">
        <f>MID(Tabla3[[#This Row],[DESCRIPCION]],1,10)</f>
        <v xml:space="preserve">185/55R16 </v>
      </c>
    </row>
    <row r="1979" spans="1:6" x14ac:dyDescent="0.3">
      <c r="A1979" s="5" t="s">
        <v>5511</v>
      </c>
      <c r="B1979" s="5" t="s">
        <v>5512</v>
      </c>
      <c r="C1979" s="5">
        <v>8</v>
      </c>
      <c r="D1979" s="23">
        <v>2760</v>
      </c>
      <c r="F1979" t="str">
        <f>MID(Tabla3[[#This Row],[DESCRIPCION]],1,10)</f>
        <v xml:space="preserve">225/65R17 </v>
      </c>
    </row>
    <row r="1980" spans="1:6" x14ac:dyDescent="0.3">
      <c r="A1980" s="5" t="s">
        <v>5513</v>
      </c>
      <c r="B1980" s="5" t="s">
        <v>5514</v>
      </c>
      <c r="C1980" s="5">
        <v>8</v>
      </c>
      <c r="D1980" s="23">
        <v>2780</v>
      </c>
      <c r="F1980" t="str">
        <f>MID(Tabla3[[#This Row],[DESCRIPCION]],1,10)</f>
        <v>205/R16 Go</v>
      </c>
    </row>
    <row r="1981" spans="1:6" x14ac:dyDescent="0.3">
      <c r="A1981" s="5" t="s">
        <v>5515</v>
      </c>
      <c r="B1981" s="5" t="s">
        <v>5516</v>
      </c>
      <c r="C1981" s="5">
        <v>1</v>
      </c>
      <c r="D1981" s="23">
        <v>4810</v>
      </c>
      <c r="F1981" t="str">
        <f>MID(Tabla3[[#This Row],[DESCRIPCION]],1,10)</f>
        <v xml:space="preserve">235/45R18 </v>
      </c>
    </row>
    <row r="1982" spans="1:6" x14ac:dyDescent="0.3">
      <c r="A1982" s="24" t="s">
        <v>5517</v>
      </c>
      <c r="B1982" s="24" t="s">
        <v>5518</v>
      </c>
      <c r="C1982" s="24">
        <v>8</v>
      </c>
      <c r="D1982" s="25">
        <v>5280</v>
      </c>
      <c r="F1982" t="str">
        <f>MID(Tabla3[[#This Row],[DESCRIPCION]],1,10)</f>
        <v xml:space="preserve">245/40R19 </v>
      </c>
    </row>
    <row r="1983" spans="1:6" x14ac:dyDescent="0.3">
      <c r="A1983" s="5" t="s">
        <v>5519</v>
      </c>
      <c r="B1983" s="5" t="s">
        <v>5520</v>
      </c>
      <c r="C1983" s="5">
        <v>2</v>
      </c>
      <c r="D1983" s="23">
        <v>6020</v>
      </c>
      <c r="F1983" t="str">
        <f>MID(Tabla3[[#This Row],[DESCRIPCION]],1,10)</f>
        <v xml:space="preserve">245/45R18 </v>
      </c>
    </row>
    <row r="1984" spans="1:6" x14ac:dyDescent="0.3">
      <c r="A1984" s="5" t="s">
        <v>5521</v>
      </c>
      <c r="B1984" s="5" t="s">
        <v>5522</v>
      </c>
      <c r="C1984" s="5">
        <v>15</v>
      </c>
      <c r="D1984" s="23">
        <v>6330</v>
      </c>
      <c r="F1984" t="str">
        <f>MID(Tabla3[[#This Row],[DESCRIPCION]],1,10)</f>
        <v xml:space="preserve">245/45R18 </v>
      </c>
    </row>
    <row r="1985" spans="1:6" x14ac:dyDescent="0.3">
      <c r="A1985" s="5" t="s">
        <v>5523</v>
      </c>
      <c r="B1985" s="5" t="s">
        <v>5524</v>
      </c>
      <c r="C1985" s="5">
        <v>8</v>
      </c>
      <c r="D1985" s="23">
        <v>6430</v>
      </c>
      <c r="F1985" t="str">
        <f>MID(Tabla3[[#This Row],[DESCRIPCION]],1,10)</f>
        <v xml:space="preserve">255/40R18 </v>
      </c>
    </row>
    <row r="1986" spans="1:6" x14ac:dyDescent="0.3">
      <c r="A1986" s="5" t="s">
        <v>5525</v>
      </c>
      <c r="B1986" s="5" t="s">
        <v>5526</v>
      </c>
      <c r="C1986" s="5">
        <v>10</v>
      </c>
      <c r="D1986" s="23">
        <v>5870</v>
      </c>
      <c r="F1986" t="str">
        <f>MID(Tabla3[[#This Row],[DESCRIPCION]],1,10)</f>
        <v xml:space="preserve">255/45R18 </v>
      </c>
    </row>
    <row r="1987" spans="1:6" x14ac:dyDescent="0.3">
      <c r="A1987" s="5" t="s">
        <v>9236</v>
      </c>
      <c r="B1987" s="5" t="s">
        <v>9237</v>
      </c>
      <c r="C1987" s="5">
        <v>2</v>
      </c>
      <c r="D1987" s="23">
        <v>8300</v>
      </c>
      <c r="F1987" t="str">
        <f>MID(Tabla3[[#This Row],[DESCRIPCION]],1,10)</f>
        <v xml:space="preserve">265/45R21 </v>
      </c>
    </row>
    <row r="1988" spans="1:6" x14ac:dyDescent="0.3">
      <c r="A1988" s="5" t="s">
        <v>5527</v>
      </c>
      <c r="B1988" s="5" t="s">
        <v>5528</v>
      </c>
      <c r="C1988" s="5">
        <v>7</v>
      </c>
      <c r="D1988" s="23">
        <v>6600</v>
      </c>
      <c r="F1988" t="str">
        <f>MID(Tabla3[[#This Row],[DESCRIPCION]],1,10)</f>
        <v xml:space="preserve">225/40R19 </v>
      </c>
    </row>
    <row r="1989" spans="1:6" x14ac:dyDescent="0.3">
      <c r="A1989" s="5" t="s">
        <v>5529</v>
      </c>
      <c r="B1989" s="5" t="s">
        <v>5530</v>
      </c>
      <c r="C1989" s="5">
        <v>4</v>
      </c>
      <c r="D1989" s="23">
        <v>11180</v>
      </c>
      <c r="F1989" t="str">
        <f>MID(Tabla3[[#This Row],[DESCRIPCION]],1,10)</f>
        <v xml:space="preserve">285/30R21 </v>
      </c>
    </row>
    <row r="1990" spans="1:6" x14ac:dyDescent="0.3">
      <c r="A1990" s="5" t="s">
        <v>5531</v>
      </c>
      <c r="B1990" s="5" t="s">
        <v>8877</v>
      </c>
      <c r="C1990" s="5">
        <v>11</v>
      </c>
      <c r="D1990" s="23">
        <v>5730</v>
      </c>
      <c r="F1990" t="str">
        <f>MID(Tabla3[[#This Row],[DESCRIPCION]],1,10)</f>
        <v xml:space="preserve">235/45R20 </v>
      </c>
    </row>
    <row r="1991" spans="1:6" x14ac:dyDescent="0.3">
      <c r="A1991" s="5" t="s">
        <v>5532</v>
      </c>
      <c r="B1991" s="5" t="s">
        <v>5533</v>
      </c>
      <c r="C1991" s="5">
        <v>5</v>
      </c>
      <c r="D1991" s="23">
        <v>5860</v>
      </c>
      <c r="F1991" t="str">
        <f>MID(Tabla3[[#This Row],[DESCRIPCION]],1,10)</f>
        <v xml:space="preserve">245/40R19 </v>
      </c>
    </row>
    <row r="1992" spans="1:6" x14ac:dyDescent="0.3">
      <c r="A1992" s="5" t="s">
        <v>5534</v>
      </c>
      <c r="B1992" s="5" t="s">
        <v>5535</v>
      </c>
      <c r="C1992" s="5">
        <v>3</v>
      </c>
      <c r="D1992" s="23">
        <v>7520</v>
      </c>
      <c r="F1992" t="str">
        <f>MID(Tabla3[[#This Row],[DESCRIPCION]],1,10)</f>
        <v xml:space="preserve">255/35R20 </v>
      </c>
    </row>
    <row r="1993" spans="1:6" x14ac:dyDescent="0.3">
      <c r="A1993" s="5" t="s">
        <v>5536</v>
      </c>
      <c r="B1993" s="5" t="s">
        <v>5537</v>
      </c>
      <c r="C1993" s="5">
        <v>4</v>
      </c>
      <c r="D1993" s="23">
        <v>8390</v>
      </c>
      <c r="F1993" t="str">
        <f>MID(Tabla3[[#This Row],[DESCRIPCION]],1,10)</f>
        <v xml:space="preserve">255/35R20 </v>
      </c>
    </row>
    <row r="1994" spans="1:6" x14ac:dyDescent="0.3">
      <c r="A1994" s="5" t="s">
        <v>5538</v>
      </c>
      <c r="B1994" s="5" t="s">
        <v>5539</v>
      </c>
      <c r="C1994" s="5">
        <v>11</v>
      </c>
      <c r="D1994" s="23">
        <v>7510</v>
      </c>
      <c r="F1994" t="str">
        <f>MID(Tabla3[[#This Row],[DESCRIPCION]],1,10)</f>
        <v xml:space="preserve">255/40R20 </v>
      </c>
    </row>
    <row r="1995" spans="1:6" x14ac:dyDescent="0.3">
      <c r="A1995" s="5" t="s">
        <v>5540</v>
      </c>
      <c r="B1995" s="5" t="s">
        <v>5541</v>
      </c>
      <c r="C1995" s="5">
        <v>6</v>
      </c>
      <c r="D1995" s="23">
        <v>7120</v>
      </c>
      <c r="F1995" t="str">
        <f>MID(Tabla3[[#This Row],[DESCRIPCION]],1,10)</f>
        <v xml:space="preserve">255/45R19 </v>
      </c>
    </row>
    <row r="1996" spans="1:6" x14ac:dyDescent="0.3">
      <c r="A1996" s="5" t="s">
        <v>5542</v>
      </c>
      <c r="B1996" s="5" t="s">
        <v>5543</v>
      </c>
      <c r="C1996" s="5">
        <v>8</v>
      </c>
      <c r="D1996" s="23">
        <v>6730</v>
      </c>
      <c r="F1996" t="str">
        <f>MID(Tabla3[[#This Row],[DESCRIPCION]],1,10)</f>
        <v xml:space="preserve">255/45R20 </v>
      </c>
    </row>
    <row r="1997" spans="1:6" x14ac:dyDescent="0.3">
      <c r="A1997" s="5" t="s">
        <v>9749</v>
      </c>
      <c r="B1997" s="5" t="s">
        <v>9750</v>
      </c>
      <c r="C1997" s="5">
        <v>3</v>
      </c>
      <c r="D1997" s="23">
        <v>9500</v>
      </c>
      <c r="F1997" t="str">
        <f>MID(Tabla3[[#This Row],[DESCRIPCION]],1,10)</f>
        <v xml:space="preserve">255/50R21 </v>
      </c>
    </row>
    <row r="1998" spans="1:6" x14ac:dyDescent="0.3">
      <c r="A1998" s="5" t="s">
        <v>5544</v>
      </c>
      <c r="B1998" s="5" t="s">
        <v>9238</v>
      </c>
      <c r="C1998" s="5">
        <v>3</v>
      </c>
      <c r="D1998" s="23">
        <v>9890</v>
      </c>
      <c r="F1998" t="str">
        <f>MID(Tabla3[[#This Row],[DESCRIPCION]],1,10)</f>
        <v xml:space="preserve">265/40R22 </v>
      </c>
    </row>
    <row r="1999" spans="1:6" x14ac:dyDescent="0.3">
      <c r="A1999" s="5" t="s">
        <v>5545</v>
      </c>
      <c r="B1999" s="5" t="s">
        <v>5546</v>
      </c>
      <c r="C1999" s="5">
        <v>2</v>
      </c>
      <c r="D1999" s="23">
        <v>8570</v>
      </c>
      <c r="F1999" t="str">
        <f>MID(Tabla3[[#This Row],[DESCRIPCION]],1,10)</f>
        <v xml:space="preserve">285/35R20 </v>
      </c>
    </row>
    <row r="2000" spans="1:6" x14ac:dyDescent="0.3">
      <c r="A2000" s="5" t="s">
        <v>5547</v>
      </c>
      <c r="B2000" s="5" t="s">
        <v>9239</v>
      </c>
      <c r="C2000" s="5">
        <v>2</v>
      </c>
      <c r="D2000" s="23">
        <v>12630</v>
      </c>
      <c r="F2000" t="str">
        <f>MID(Tabla3[[#This Row],[DESCRIPCION]],1,10)</f>
        <v xml:space="preserve">285/40R21 </v>
      </c>
    </row>
    <row r="2001" spans="1:6" x14ac:dyDescent="0.3">
      <c r="A2001" s="5" t="s">
        <v>5548</v>
      </c>
      <c r="B2001" s="5" t="s">
        <v>8878</v>
      </c>
      <c r="C2001" s="5">
        <v>20</v>
      </c>
      <c r="D2001" s="23">
        <v>12620</v>
      </c>
      <c r="F2001" t="str">
        <f>MID(Tabla3[[#This Row],[DESCRIPCION]],1,10)</f>
        <v xml:space="preserve">315/30R21 </v>
      </c>
    </row>
    <row r="2002" spans="1:6" x14ac:dyDescent="0.3">
      <c r="A2002" s="24" t="s">
        <v>5549</v>
      </c>
      <c r="B2002" s="24" t="s">
        <v>5550</v>
      </c>
      <c r="C2002" s="24">
        <v>12</v>
      </c>
      <c r="D2002" s="25">
        <v>12530</v>
      </c>
      <c r="F2002" t="str">
        <f>MID(Tabla3[[#This Row],[DESCRIPCION]],1,10)</f>
        <v xml:space="preserve">315/30R22 </v>
      </c>
    </row>
    <row r="2003" spans="1:6" x14ac:dyDescent="0.3">
      <c r="A2003" s="5" t="s">
        <v>5551</v>
      </c>
      <c r="B2003" s="5" t="s">
        <v>8879</v>
      </c>
      <c r="C2003" s="5">
        <v>20</v>
      </c>
      <c r="D2003" s="23">
        <v>8440</v>
      </c>
      <c r="F2003" t="str">
        <f>MID(Tabla3[[#This Row],[DESCRIPCION]],1,10)</f>
        <v xml:space="preserve">315/40R21 </v>
      </c>
    </row>
    <row r="2004" spans="1:6" x14ac:dyDescent="0.3">
      <c r="A2004" s="5" t="s">
        <v>5552</v>
      </c>
      <c r="B2004" s="5" t="s">
        <v>5553</v>
      </c>
      <c r="C2004" s="5">
        <v>20</v>
      </c>
      <c r="D2004" s="23">
        <v>10150</v>
      </c>
      <c r="F2004" t="str">
        <f>MID(Tabla3[[#This Row],[DESCRIPCION]],1,10)</f>
        <v xml:space="preserve">325/30R21 </v>
      </c>
    </row>
    <row r="2005" spans="1:6" x14ac:dyDescent="0.3">
      <c r="A2005" s="5" t="s">
        <v>5554</v>
      </c>
      <c r="B2005" s="5" t="s">
        <v>5555</v>
      </c>
      <c r="C2005" s="5">
        <v>6</v>
      </c>
      <c r="D2005" s="23">
        <v>8700</v>
      </c>
      <c r="F2005" t="str">
        <f>MID(Tabla3[[#This Row],[DESCRIPCION]],1,10)</f>
        <v xml:space="preserve">285/40R19 </v>
      </c>
    </row>
    <row r="2006" spans="1:6" x14ac:dyDescent="0.3">
      <c r="A2006" s="5" t="s">
        <v>5556</v>
      </c>
      <c r="B2006" s="5" t="s">
        <v>9240</v>
      </c>
      <c r="C2006" s="5">
        <v>2</v>
      </c>
      <c r="D2006" s="23">
        <v>4780</v>
      </c>
      <c r="F2006" t="str">
        <f>MID(Tabla3[[#This Row],[DESCRIPCION]],1,10)</f>
        <v xml:space="preserve">275/40R20 </v>
      </c>
    </row>
    <row r="2007" spans="1:6" x14ac:dyDescent="0.3">
      <c r="A2007" s="5" t="s">
        <v>5557</v>
      </c>
      <c r="B2007" s="5" t="s">
        <v>5558</v>
      </c>
      <c r="C2007" s="5">
        <v>3</v>
      </c>
      <c r="D2007" s="23">
        <v>3970</v>
      </c>
      <c r="F2007" t="str">
        <f>MID(Tabla3[[#This Row],[DESCRIPCION]],1,10)</f>
        <v xml:space="preserve">225/50R17 </v>
      </c>
    </row>
    <row r="2008" spans="1:6" x14ac:dyDescent="0.3">
      <c r="A2008" s="5" t="s">
        <v>8400</v>
      </c>
      <c r="B2008" s="5" t="s">
        <v>8880</v>
      </c>
      <c r="C2008" s="5">
        <v>3</v>
      </c>
      <c r="D2008" s="23">
        <v>3200</v>
      </c>
      <c r="F2008" t="str">
        <f>MID(Tabla3[[#This Row],[DESCRIPCION]],1,10)</f>
        <v xml:space="preserve">235/40R18 </v>
      </c>
    </row>
    <row r="2009" spans="1:6" x14ac:dyDescent="0.3">
      <c r="A2009" s="5" t="s">
        <v>5559</v>
      </c>
      <c r="B2009" s="5" t="s">
        <v>5560</v>
      </c>
      <c r="C2009" s="5">
        <v>1</v>
      </c>
      <c r="D2009" s="23">
        <v>4480</v>
      </c>
      <c r="F2009" t="str">
        <f>MID(Tabla3[[#This Row],[DESCRIPCION]],1,10)</f>
        <v xml:space="preserve">235/50R18 </v>
      </c>
    </row>
    <row r="2010" spans="1:6" x14ac:dyDescent="0.3">
      <c r="A2010" s="5" t="s">
        <v>8401</v>
      </c>
      <c r="B2010" s="5" t="s">
        <v>8402</v>
      </c>
      <c r="C2010" s="5">
        <v>8</v>
      </c>
      <c r="D2010" s="23">
        <v>4430</v>
      </c>
      <c r="F2010" t="str">
        <f>MID(Tabla3[[#This Row],[DESCRIPCION]],1,10)</f>
        <v xml:space="preserve">255/70R18 </v>
      </c>
    </row>
    <row r="2011" spans="1:6" x14ac:dyDescent="0.3">
      <c r="A2011" s="5" t="s">
        <v>5561</v>
      </c>
      <c r="B2011" s="5" t="s">
        <v>5562</v>
      </c>
      <c r="C2011" s="5">
        <v>8</v>
      </c>
      <c r="D2011" s="23">
        <v>12840</v>
      </c>
      <c r="F2011" t="str">
        <f>MID(Tabla3[[#This Row],[DESCRIPCION]],1,10)</f>
        <v xml:space="preserve">325/60R20 </v>
      </c>
    </row>
    <row r="2012" spans="1:6" x14ac:dyDescent="0.3">
      <c r="A2012" s="5" t="s">
        <v>7903</v>
      </c>
      <c r="B2012" s="5" t="s">
        <v>7904</v>
      </c>
      <c r="C2012" s="5">
        <v>20</v>
      </c>
      <c r="D2012" s="23">
        <v>1040</v>
      </c>
      <c r="F2012" t="str">
        <f>MID(Tabla3[[#This Row],[DESCRIPCION]],1,10)</f>
        <v xml:space="preserve">205/40R17 </v>
      </c>
    </row>
    <row r="2013" spans="1:6" x14ac:dyDescent="0.3">
      <c r="A2013" s="5" t="s">
        <v>5563</v>
      </c>
      <c r="B2013" s="5" t="s">
        <v>5564</v>
      </c>
      <c r="C2013" s="5">
        <v>2</v>
      </c>
      <c r="D2013" s="23">
        <v>4250</v>
      </c>
      <c r="F2013" t="str">
        <f>MID(Tabla3[[#This Row],[DESCRIPCION]],1,10)</f>
        <v xml:space="preserve">265/70R17 </v>
      </c>
    </row>
    <row r="2014" spans="1:6" x14ac:dyDescent="0.3">
      <c r="A2014" s="5" t="s">
        <v>5565</v>
      </c>
      <c r="B2014" s="5" t="s">
        <v>5566</v>
      </c>
      <c r="C2014" s="5">
        <v>4</v>
      </c>
      <c r="D2014" s="23">
        <v>4910</v>
      </c>
      <c r="F2014" t="str">
        <f>MID(Tabla3[[#This Row],[DESCRIPCION]],1,10)</f>
        <v xml:space="preserve">255/40R19 </v>
      </c>
    </row>
    <row r="2015" spans="1:6" x14ac:dyDescent="0.3">
      <c r="A2015" s="5" t="s">
        <v>5567</v>
      </c>
      <c r="B2015" s="5" t="s">
        <v>5568</v>
      </c>
      <c r="C2015" s="5">
        <v>7</v>
      </c>
      <c r="D2015" s="23">
        <v>2340</v>
      </c>
      <c r="F2015" t="str">
        <f>MID(Tabla3[[#This Row],[DESCRIPCION]],1,10)</f>
        <v xml:space="preserve">215/55R18 </v>
      </c>
    </row>
    <row r="2016" spans="1:6" x14ac:dyDescent="0.3">
      <c r="A2016" s="5" t="s">
        <v>9751</v>
      </c>
      <c r="B2016" s="5" t="s">
        <v>9752</v>
      </c>
      <c r="C2016" s="5">
        <v>3</v>
      </c>
      <c r="D2016" s="23">
        <v>3350</v>
      </c>
      <c r="F2016" t="str">
        <f>MID(Tabla3[[#This Row],[DESCRIPCION]],1,10)</f>
        <v xml:space="preserve">235/35R19 </v>
      </c>
    </row>
    <row r="2017" spans="1:6" x14ac:dyDescent="0.3">
      <c r="A2017" s="5" t="s">
        <v>5569</v>
      </c>
      <c r="B2017" s="5" t="s">
        <v>5570</v>
      </c>
      <c r="C2017" s="5">
        <v>7</v>
      </c>
      <c r="D2017" s="23">
        <v>7120</v>
      </c>
      <c r="F2017" t="str">
        <f>MID(Tabla3[[#This Row],[DESCRIPCION]],1,10)</f>
        <v xml:space="preserve">245/45R20 </v>
      </c>
    </row>
    <row r="2018" spans="1:6" x14ac:dyDescent="0.3">
      <c r="A2018" s="5" t="s">
        <v>5571</v>
      </c>
      <c r="B2018" s="5" t="s">
        <v>9241</v>
      </c>
      <c r="C2018" s="5">
        <v>4</v>
      </c>
      <c r="D2018" s="23">
        <v>12960</v>
      </c>
      <c r="F2018" t="str">
        <f>MID(Tabla3[[#This Row],[DESCRIPCION]],1,10)</f>
        <v xml:space="preserve">275/40R19 </v>
      </c>
    </row>
    <row r="2019" spans="1:6" x14ac:dyDescent="0.3">
      <c r="A2019" s="5" t="s">
        <v>5572</v>
      </c>
      <c r="B2019" s="5" t="s">
        <v>5573</v>
      </c>
      <c r="C2019" s="5">
        <v>2</v>
      </c>
      <c r="D2019" s="23">
        <v>8160</v>
      </c>
      <c r="F2019" t="str">
        <f>MID(Tabla3[[#This Row],[DESCRIPCION]],1,10)</f>
        <v xml:space="preserve">285/40R20 </v>
      </c>
    </row>
    <row r="2020" spans="1:6" x14ac:dyDescent="0.3">
      <c r="A2020" s="5" t="s">
        <v>5574</v>
      </c>
      <c r="B2020" s="5" t="s">
        <v>5575</v>
      </c>
      <c r="C2020" s="5">
        <v>12</v>
      </c>
      <c r="D2020" s="23">
        <v>4940</v>
      </c>
      <c r="F2020" t="str">
        <f>MID(Tabla3[[#This Row],[DESCRIPCION]],1,10)</f>
        <v xml:space="preserve">235/40R19 </v>
      </c>
    </row>
    <row r="2021" spans="1:6" x14ac:dyDescent="0.3">
      <c r="A2021" s="5" t="s">
        <v>7724</v>
      </c>
      <c r="B2021" s="5" t="s">
        <v>7725</v>
      </c>
      <c r="C2021" s="5">
        <v>1</v>
      </c>
      <c r="D2021" s="23">
        <v>2040</v>
      </c>
      <c r="F2021" t="str">
        <f>MID(Tabla3[[#This Row],[DESCRIPCION]],1,10)</f>
        <v xml:space="preserve">145/65R15 </v>
      </c>
    </row>
    <row r="2022" spans="1:6" x14ac:dyDescent="0.3">
      <c r="A2022" s="24" t="s">
        <v>10333</v>
      </c>
      <c r="B2022" s="24" t="s">
        <v>10334</v>
      </c>
      <c r="C2022" s="24">
        <v>17</v>
      </c>
      <c r="D2022" s="25">
        <v>3720</v>
      </c>
      <c r="F2022" t="str">
        <f>MID(Tabla3[[#This Row],[DESCRIPCION]],1,10)</f>
        <v xml:space="preserve">205/50R17 </v>
      </c>
    </row>
    <row r="2023" spans="1:6" x14ac:dyDescent="0.3">
      <c r="A2023" s="5" t="s">
        <v>8881</v>
      </c>
      <c r="B2023" s="5" t="s">
        <v>8882</v>
      </c>
      <c r="C2023" s="5">
        <v>4</v>
      </c>
      <c r="D2023" s="23">
        <v>3760</v>
      </c>
      <c r="F2023" t="str">
        <f>MID(Tabla3[[#This Row],[DESCRIPCION]],1,10)</f>
        <v xml:space="preserve">215/45R17 </v>
      </c>
    </row>
    <row r="2024" spans="1:6" x14ac:dyDescent="0.3">
      <c r="A2024" s="5" t="s">
        <v>5576</v>
      </c>
      <c r="B2024" s="5" t="s">
        <v>5577</v>
      </c>
      <c r="C2024" s="5">
        <v>2</v>
      </c>
      <c r="D2024" s="23">
        <v>5130</v>
      </c>
      <c r="F2024" t="str">
        <f>MID(Tabla3[[#This Row],[DESCRIPCION]],1,10)</f>
        <v xml:space="preserve">215/50R17 </v>
      </c>
    </row>
    <row r="2025" spans="1:6" x14ac:dyDescent="0.3">
      <c r="A2025" s="5" t="s">
        <v>5578</v>
      </c>
      <c r="B2025" s="5" t="s">
        <v>5579</v>
      </c>
      <c r="C2025" s="5">
        <v>7</v>
      </c>
      <c r="D2025" s="23">
        <v>7770</v>
      </c>
      <c r="F2025" t="str">
        <f>MID(Tabla3[[#This Row],[DESCRIPCION]],1,10)</f>
        <v xml:space="preserve">255/30R20 </v>
      </c>
    </row>
    <row r="2026" spans="1:6" x14ac:dyDescent="0.3">
      <c r="A2026" s="5" t="s">
        <v>5580</v>
      </c>
      <c r="B2026" s="5" t="s">
        <v>5581</v>
      </c>
      <c r="C2026" s="5">
        <v>1</v>
      </c>
      <c r="D2026" s="23">
        <v>7360</v>
      </c>
      <c r="F2026" t="str">
        <f>MID(Tabla3[[#This Row],[DESCRIPCION]],1,10)</f>
        <v xml:space="preserve">225/50R18 </v>
      </c>
    </row>
    <row r="2027" spans="1:6" x14ac:dyDescent="0.3">
      <c r="A2027" s="5" t="s">
        <v>5582</v>
      </c>
      <c r="B2027" s="5" t="s">
        <v>5583</v>
      </c>
      <c r="C2027" s="5">
        <v>1</v>
      </c>
      <c r="D2027" s="23">
        <v>4820</v>
      </c>
      <c r="F2027" t="str">
        <f>MID(Tabla3[[#This Row],[DESCRIPCION]],1,10)</f>
        <v xml:space="preserve">225/60R18 </v>
      </c>
    </row>
    <row r="2028" spans="1:6" x14ac:dyDescent="0.3">
      <c r="A2028" s="5" t="s">
        <v>5584</v>
      </c>
      <c r="B2028" s="5" t="s">
        <v>5585</v>
      </c>
      <c r="C2028" s="5">
        <v>4</v>
      </c>
      <c r="D2028" s="23">
        <v>7390</v>
      </c>
      <c r="F2028" t="str">
        <f>MID(Tabla3[[#This Row],[DESCRIPCION]],1,10)</f>
        <v xml:space="preserve">255/40R19 </v>
      </c>
    </row>
    <row r="2029" spans="1:6" x14ac:dyDescent="0.3">
      <c r="A2029" s="5" t="s">
        <v>7726</v>
      </c>
      <c r="B2029" s="5" t="s">
        <v>7727</v>
      </c>
      <c r="C2029" s="5">
        <v>4</v>
      </c>
      <c r="D2029" s="23">
        <v>8680</v>
      </c>
      <c r="F2029" t="str">
        <f>MID(Tabla3[[#This Row],[DESCRIPCION]],1,10)</f>
        <v xml:space="preserve">255/50R19 </v>
      </c>
    </row>
    <row r="2030" spans="1:6" x14ac:dyDescent="0.3">
      <c r="A2030" s="5" t="s">
        <v>5586</v>
      </c>
      <c r="B2030" s="5" t="s">
        <v>9242</v>
      </c>
      <c r="C2030" s="5">
        <v>3</v>
      </c>
      <c r="D2030" s="23">
        <v>7100</v>
      </c>
      <c r="F2030" t="str">
        <f>MID(Tabla3[[#This Row],[DESCRIPCION]],1,10)</f>
        <v xml:space="preserve">255/70R18 </v>
      </c>
    </row>
    <row r="2031" spans="1:6" x14ac:dyDescent="0.3">
      <c r="A2031" s="5" t="s">
        <v>5587</v>
      </c>
      <c r="B2031" s="5" t="s">
        <v>5588</v>
      </c>
      <c r="C2031" s="5">
        <v>4</v>
      </c>
      <c r="D2031" s="23">
        <v>9810</v>
      </c>
      <c r="F2031" t="str">
        <f>MID(Tabla3[[#This Row],[DESCRIPCION]],1,10)</f>
        <v xml:space="preserve">275/35R20 </v>
      </c>
    </row>
    <row r="2032" spans="1:6" x14ac:dyDescent="0.3">
      <c r="A2032" s="5" t="s">
        <v>5589</v>
      </c>
      <c r="B2032" s="5" t="s">
        <v>5590</v>
      </c>
      <c r="C2032" s="5">
        <v>4</v>
      </c>
      <c r="D2032" s="23">
        <v>6870</v>
      </c>
      <c r="F2032" t="str">
        <f>MID(Tabla3[[#This Row],[DESCRIPCION]],1,10)</f>
        <v xml:space="preserve">275/60R20 </v>
      </c>
    </row>
    <row r="2033" spans="1:6" x14ac:dyDescent="0.3">
      <c r="A2033" s="5" t="s">
        <v>5591</v>
      </c>
      <c r="B2033" s="5" t="s">
        <v>5592</v>
      </c>
      <c r="C2033" s="5">
        <v>4</v>
      </c>
      <c r="D2033" s="23">
        <v>21700</v>
      </c>
      <c r="F2033" t="str">
        <f>MID(Tabla3[[#This Row],[DESCRIPCION]],1,10)</f>
        <v xml:space="preserve">245/35R20 </v>
      </c>
    </row>
    <row r="2034" spans="1:6" x14ac:dyDescent="0.3">
      <c r="A2034" s="5" t="s">
        <v>5593</v>
      </c>
      <c r="B2034" s="5" t="s">
        <v>5594</v>
      </c>
      <c r="C2034" s="5">
        <v>4</v>
      </c>
      <c r="D2034" s="23">
        <v>9900</v>
      </c>
      <c r="F2034" t="str">
        <f>MID(Tabla3[[#This Row],[DESCRIPCION]],1,10)</f>
        <v xml:space="preserve">265/30R21 </v>
      </c>
    </row>
    <row r="2035" spans="1:6" x14ac:dyDescent="0.3">
      <c r="A2035" s="5" t="s">
        <v>5595</v>
      </c>
      <c r="B2035" s="5" t="s">
        <v>5596</v>
      </c>
      <c r="C2035" s="5">
        <v>4</v>
      </c>
      <c r="D2035" s="23">
        <v>22560</v>
      </c>
      <c r="F2035" t="str">
        <f>MID(Tabla3[[#This Row],[DESCRIPCION]],1,10)</f>
        <v xml:space="preserve">305/30R20 </v>
      </c>
    </row>
    <row r="2036" spans="1:6" x14ac:dyDescent="0.3">
      <c r="A2036" s="5" t="s">
        <v>5597</v>
      </c>
      <c r="B2036" s="5" t="s">
        <v>5598</v>
      </c>
      <c r="C2036" s="5">
        <v>4</v>
      </c>
      <c r="D2036" s="23">
        <v>13540</v>
      </c>
      <c r="F2036" t="str">
        <f>MID(Tabla3[[#This Row],[DESCRIPCION]],1,10)</f>
        <v xml:space="preserve">315/35R20 </v>
      </c>
    </row>
    <row r="2037" spans="1:6" x14ac:dyDescent="0.3">
      <c r="A2037" s="5" t="s">
        <v>5599</v>
      </c>
      <c r="B2037" s="5" t="s">
        <v>10335</v>
      </c>
      <c r="C2037" s="5">
        <v>6</v>
      </c>
      <c r="D2037" s="23">
        <v>6320</v>
      </c>
      <c r="F2037" t="str">
        <f>MID(Tabla3[[#This Row],[DESCRIPCION]],1,10)</f>
        <v xml:space="preserve">245/55R17 </v>
      </c>
    </row>
    <row r="2038" spans="1:6" x14ac:dyDescent="0.3">
      <c r="A2038" s="5" t="s">
        <v>8091</v>
      </c>
      <c r="B2038" s="5" t="s">
        <v>8092</v>
      </c>
      <c r="C2038" s="5">
        <v>2</v>
      </c>
      <c r="D2038" s="23">
        <v>4560</v>
      </c>
      <c r="F2038" t="str">
        <f>MID(Tabla3[[#This Row],[DESCRIPCION]],1,10)</f>
        <v xml:space="preserve">235/55R19 </v>
      </c>
    </row>
    <row r="2039" spans="1:6" x14ac:dyDescent="0.3">
      <c r="A2039" s="5" t="s">
        <v>5600</v>
      </c>
      <c r="B2039" s="5" t="s">
        <v>5601</v>
      </c>
      <c r="C2039" s="5">
        <v>2</v>
      </c>
      <c r="D2039" s="23">
        <v>4820</v>
      </c>
      <c r="F2039" t="str">
        <f>MID(Tabla3[[#This Row],[DESCRIPCION]],1,10)</f>
        <v xml:space="preserve">275/35R20 </v>
      </c>
    </row>
    <row r="2040" spans="1:6" x14ac:dyDescent="0.3">
      <c r="A2040" s="5" t="s">
        <v>7905</v>
      </c>
      <c r="B2040" s="5" t="s">
        <v>7906</v>
      </c>
      <c r="C2040" s="5">
        <v>1</v>
      </c>
      <c r="D2040" s="23">
        <v>3880</v>
      </c>
      <c r="F2040" t="str">
        <f>MID(Tabla3[[#This Row],[DESCRIPCION]],1,10)</f>
        <v xml:space="preserve">215/65R16 </v>
      </c>
    </row>
    <row r="2041" spans="1:6" x14ac:dyDescent="0.3">
      <c r="A2041" s="5" t="s">
        <v>5602</v>
      </c>
      <c r="B2041" s="5" t="s">
        <v>5603</v>
      </c>
      <c r="C2041" s="5">
        <v>14</v>
      </c>
      <c r="D2041" s="23">
        <v>5610</v>
      </c>
      <c r="F2041" t="str">
        <f>MID(Tabla3[[#This Row],[DESCRIPCION]],1,10)</f>
        <v xml:space="preserve">305/30R19 </v>
      </c>
    </row>
    <row r="2042" spans="1:6" x14ac:dyDescent="0.3">
      <c r="A2042" s="24" t="s">
        <v>5604</v>
      </c>
      <c r="B2042" s="24" t="s">
        <v>5605</v>
      </c>
      <c r="C2042" s="24">
        <v>18</v>
      </c>
      <c r="D2042" s="25">
        <v>2130</v>
      </c>
      <c r="F2042" t="str">
        <f>MID(Tabla3[[#This Row],[DESCRIPCION]],1,10)</f>
        <v xml:space="preserve">205/55R16 </v>
      </c>
    </row>
    <row r="2043" spans="1:6" x14ac:dyDescent="0.3">
      <c r="A2043" s="5" t="s">
        <v>5606</v>
      </c>
      <c r="B2043" s="5" t="s">
        <v>5607</v>
      </c>
      <c r="C2043" s="5">
        <v>2</v>
      </c>
      <c r="D2043" s="23">
        <v>6190</v>
      </c>
      <c r="F2043" t="str">
        <f>MID(Tabla3[[#This Row],[DESCRIPCION]],1,10)</f>
        <v xml:space="preserve">255/50R18 </v>
      </c>
    </row>
    <row r="2044" spans="1:6" x14ac:dyDescent="0.3">
      <c r="A2044" s="5" t="s">
        <v>5608</v>
      </c>
      <c r="B2044" s="5" t="s">
        <v>5609</v>
      </c>
      <c r="C2044" s="5">
        <v>1</v>
      </c>
      <c r="D2044" s="23">
        <v>7620</v>
      </c>
      <c r="F2044" t="str">
        <f>MID(Tabla3[[#This Row],[DESCRIPCION]],1,10)</f>
        <v xml:space="preserve">265/35R19 </v>
      </c>
    </row>
    <row r="2045" spans="1:6" x14ac:dyDescent="0.3">
      <c r="A2045" s="5" t="s">
        <v>5610</v>
      </c>
      <c r="B2045" s="5" t="s">
        <v>5611</v>
      </c>
      <c r="C2045" s="5">
        <v>6</v>
      </c>
      <c r="D2045" s="23">
        <v>20910</v>
      </c>
      <c r="F2045" t="str">
        <f>MID(Tabla3[[#This Row],[DESCRIPCION]],1,10)</f>
        <v xml:space="preserve">325/30R23 </v>
      </c>
    </row>
    <row r="2046" spans="1:6" x14ac:dyDescent="0.3">
      <c r="A2046" s="5" t="s">
        <v>8403</v>
      </c>
      <c r="B2046" s="5" t="s">
        <v>8404</v>
      </c>
      <c r="C2046" s="5">
        <v>11</v>
      </c>
      <c r="D2046" s="23">
        <v>1730</v>
      </c>
      <c r="F2046" t="str">
        <f>MID(Tabla3[[#This Row],[DESCRIPCION]],1,10)</f>
        <v xml:space="preserve">175/70R14 </v>
      </c>
    </row>
    <row r="2047" spans="1:6" x14ac:dyDescent="0.3">
      <c r="A2047" s="5" t="s">
        <v>5612</v>
      </c>
      <c r="B2047" s="5" t="s">
        <v>8883</v>
      </c>
      <c r="C2047" s="5">
        <v>1</v>
      </c>
      <c r="D2047" s="23">
        <v>4970</v>
      </c>
      <c r="F2047" t="str">
        <f>MID(Tabla3[[#This Row],[DESCRIPCION]],1,10)</f>
        <v xml:space="preserve">245/40R19 </v>
      </c>
    </row>
    <row r="2048" spans="1:6" x14ac:dyDescent="0.3">
      <c r="A2048" s="5" t="s">
        <v>5613</v>
      </c>
      <c r="B2048" s="5" t="s">
        <v>5614</v>
      </c>
      <c r="C2048" s="5">
        <v>4</v>
      </c>
      <c r="D2048" s="23">
        <v>2490</v>
      </c>
      <c r="F2048" t="str">
        <f>MID(Tabla3[[#This Row],[DESCRIPCION]],1,10)</f>
        <v xml:space="preserve">185/75R16 </v>
      </c>
    </row>
    <row r="2049" spans="1:6" x14ac:dyDescent="0.3">
      <c r="A2049" s="5" t="s">
        <v>5615</v>
      </c>
      <c r="B2049" s="5" t="s">
        <v>5616</v>
      </c>
      <c r="C2049" s="5">
        <v>12</v>
      </c>
      <c r="D2049" s="23">
        <v>2580</v>
      </c>
      <c r="F2049" t="str">
        <f>MID(Tabla3[[#This Row],[DESCRIPCION]],1,10)</f>
        <v xml:space="preserve">205/75R14 </v>
      </c>
    </row>
    <row r="2050" spans="1:6" x14ac:dyDescent="0.3">
      <c r="A2050" s="5" t="s">
        <v>9243</v>
      </c>
      <c r="B2050" s="5" t="s">
        <v>9244</v>
      </c>
      <c r="C2050" s="5">
        <v>4</v>
      </c>
      <c r="D2050" s="23">
        <v>3350</v>
      </c>
      <c r="F2050" t="str">
        <f>MID(Tabla3[[#This Row],[DESCRIPCION]],1,10)</f>
        <v xml:space="preserve">245/65R17 </v>
      </c>
    </row>
    <row r="2051" spans="1:6" x14ac:dyDescent="0.3">
      <c r="A2051" s="5" t="s">
        <v>5617</v>
      </c>
      <c r="B2051" s="5" t="s">
        <v>5618</v>
      </c>
      <c r="C2051" s="5">
        <v>4</v>
      </c>
      <c r="D2051" s="23">
        <v>4800</v>
      </c>
      <c r="F2051" t="str">
        <f>MID(Tabla3[[#This Row],[DESCRIPCION]],1,10)</f>
        <v xml:space="preserve">265/75R16 </v>
      </c>
    </row>
    <row r="2052" spans="1:6" x14ac:dyDescent="0.3">
      <c r="A2052" s="5" t="s">
        <v>5619</v>
      </c>
      <c r="B2052" s="5" t="s">
        <v>9245</v>
      </c>
      <c r="C2052" s="5">
        <v>4</v>
      </c>
      <c r="D2052" s="23">
        <v>12800</v>
      </c>
      <c r="F2052" t="str">
        <f>MID(Tabla3[[#This Row],[DESCRIPCION]],1,10)</f>
        <v xml:space="preserve">305/30R20 </v>
      </c>
    </row>
    <row r="2053" spans="1:6" x14ac:dyDescent="0.3">
      <c r="A2053" s="5" t="s">
        <v>5620</v>
      </c>
      <c r="B2053" s="5" t="s">
        <v>5621</v>
      </c>
      <c r="C2053" s="5">
        <v>8</v>
      </c>
      <c r="D2053" s="23">
        <v>8460</v>
      </c>
      <c r="F2053" t="str">
        <f>MID(Tabla3[[#This Row],[DESCRIPCION]],1,10)</f>
        <v xml:space="preserve">245/40R18 </v>
      </c>
    </row>
    <row r="2054" spans="1:6" x14ac:dyDescent="0.3">
      <c r="A2054" s="5" t="s">
        <v>5622</v>
      </c>
      <c r="B2054" s="5" t="s">
        <v>9246</v>
      </c>
      <c r="C2054" s="5">
        <v>1</v>
      </c>
      <c r="D2054" s="23">
        <v>3450</v>
      </c>
      <c r="F2054" t="str">
        <f>MID(Tabla3[[#This Row],[DESCRIPCION]],1,10)</f>
        <v xml:space="preserve">255/35R18 </v>
      </c>
    </row>
    <row r="2055" spans="1:6" x14ac:dyDescent="0.3">
      <c r="A2055" s="5" t="s">
        <v>5623</v>
      </c>
      <c r="B2055" s="5" t="s">
        <v>5624</v>
      </c>
      <c r="C2055" s="5">
        <v>4</v>
      </c>
      <c r="D2055" s="23">
        <v>4400</v>
      </c>
      <c r="F2055" t="str">
        <f>MID(Tabla3[[#This Row],[DESCRIPCION]],1,10)</f>
        <v xml:space="preserve">245/40R18 </v>
      </c>
    </row>
    <row r="2056" spans="1:6" x14ac:dyDescent="0.3">
      <c r="A2056" s="5" t="s">
        <v>5625</v>
      </c>
      <c r="B2056" s="5" t="s">
        <v>5626</v>
      </c>
      <c r="C2056" s="5">
        <v>1</v>
      </c>
      <c r="D2056" s="23">
        <v>3660</v>
      </c>
      <c r="F2056" t="str">
        <f>MID(Tabla3[[#This Row],[DESCRIPCION]],1,10)</f>
        <v xml:space="preserve">225/65R17 </v>
      </c>
    </row>
    <row r="2057" spans="1:6" x14ac:dyDescent="0.3">
      <c r="A2057" s="5" t="s">
        <v>5627</v>
      </c>
      <c r="B2057" s="5" t="s">
        <v>5628</v>
      </c>
      <c r="C2057" s="5">
        <v>4</v>
      </c>
      <c r="D2057" s="23">
        <v>1520</v>
      </c>
      <c r="F2057" t="str">
        <f>MID(Tabla3[[#This Row],[DESCRIPCION]],1,10)</f>
        <v xml:space="preserve">185/70R14 </v>
      </c>
    </row>
    <row r="2058" spans="1:6" x14ac:dyDescent="0.3">
      <c r="A2058" s="5" t="s">
        <v>5629</v>
      </c>
      <c r="B2058" s="5" t="s">
        <v>5630</v>
      </c>
      <c r="C2058" s="5">
        <v>4</v>
      </c>
      <c r="D2058" s="23">
        <v>6570</v>
      </c>
      <c r="F2058" t="str">
        <f>MID(Tabla3[[#This Row],[DESCRIPCION]],1,10)</f>
        <v xml:space="preserve">235/40R19 </v>
      </c>
    </row>
    <row r="2059" spans="1:6" x14ac:dyDescent="0.3">
      <c r="A2059" s="5" t="s">
        <v>5631</v>
      </c>
      <c r="B2059" s="5" t="s">
        <v>5632</v>
      </c>
      <c r="C2059" s="5">
        <v>2</v>
      </c>
      <c r="D2059" s="23">
        <v>6370</v>
      </c>
      <c r="F2059" t="str">
        <f>MID(Tabla3[[#This Row],[DESCRIPCION]],1,10)</f>
        <v xml:space="preserve">235/50R19 </v>
      </c>
    </row>
    <row r="2060" spans="1:6" x14ac:dyDescent="0.3">
      <c r="A2060" s="5" t="s">
        <v>5633</v>
      </c>
      <c r="B2060" s="5" t="s">
        <v>5634</v>
      </c>
      <c r="C2060" s="5">
        <v>4</v>
      </c>
      <c r="D2060" s="23">
        <v>4350</v>
      </c>
      <c r="F2060" t="str">
        <f>MID(Tabla3[[#This Row],[DESCRIPCION]],1,10)</f>
        <v xml:space="preserve">265/35R18 </v>
      </c>
    </row>
    <row r="2061" spans="1:6" x14ac:dyDescent="0.3">
      <c r="A2061" s="5" t="s">
        <v>5635</v>
      </c>
      <c r="B2061" s="5" t="s">
        <v>5636</v>
      </c>
      <c r="C2061" s="5">
        <v>4</v>
      </c>
      <c r="D2061" s="23">
        <v>7010</v>
      </c>
      <c r="F2061" t="str">
        <f>MID(Tabla3[[#This Row],[DESCRIPCION]],1,10)</f>
        <v xml:space="preserve">265/35R18 </v>
      </c>
    </row>
    <row r="2062" spans="1:6" x14ac:dyDescent="0.3">
      <c r="A2062" s="24" t="s">
        <v>5637</v>
      </c>
      <c r="B2062" s="24" t="s">
        <v>5638</v>
      </c>
      <c r="C2062" s="24">
        <v>4</v>
      </c>
      <c r="D2062" s="25">
        <v>7440</v>
      </c>
      <c r="F2062" t="str">
        <f>MID(Tabla3[[#This Row],[DESCRIPCION]],1,10)</f>
        <v>33X 12.5R1</v>
      </c>
    </row>
    <row r="2063" spans="1:6" x14ac:dyDescent="0.3">
      <c r="A2063" s="5" t="s">
        <v>9753</v>
      </c>
      <c r="B2063" s="5" t="s">
        <v>9754</v>
      </c>
      <c r="C2063" s="5">
        <v>8</v>
      </c>
      <c r="D2063" s="23">
        <v>4400</v>
      </c>
      <c r="F2063" t="str">
        <f>MID(Tabla3[[#This Row],[DESCRIPCION]],1,10)</f>
        <v xml:space="preserve">205/60R16 </v>
      </c>
    </row>
    <row r="2064" spans="1:6" x14ac:dyDescent="0.3">
      <c r="A2064" s="5" t="s">
        <v>9755</v>
      </c>
      <c r="B2064" s="5" t="s">
        <v>9756</v>
      </c>
      <c r="C2064" s="5">
        <v>8</v>
      </c>
      <c r="D2064" s="23">
        <v>5410</v>
      </c>
      <c r="F2064" t="str">
        <f>MID(Tabla3[[#This Row],[DESCRIPCION]],1,10)</f>
        <v xml:space="preserve">205/75R16 </v>
      </c>
    </row>
    <row r="2065" spans="1:6" x14ac:dyDescent="0.3">
      <c r="A2065" s="5" t="s">
        <v>10336</v>
      </c>
      <c r="B2065" s="5" t="s">
        <v>10337</v>
      </c>
      <c r="C2065" s="5">
        <v>3</v>
      </c>
      <c r="D2065" s="23">
        <v>8290</v>
      </c>
      <c r="F2065" t="str">
        <f>MID(Tabla3[[#This Row],[DESCRIPCION]],1,10)</f>
        <v xml:space="preserve">255/50R20 </v>
      </c>
    </row>
    <row r="2066" spans="1:6" x14ac:dyDescent="0.3">
      <c r="A2066" s="5" t="s">
        <v>5639</v>
      </c>
      <c r="B2066" s="5" t="s">
        <v>5640</v>
      </c>
      <c r="C2066" s="5">
        <v>2</v>
      </c>
      <c r="D2066" s="23">
        <v>10780</v>
      </c>
      <c r="F2066" t="str">
        <f>MID(Tabla3[[#This Row],[DESCRIPCION]],1,10)</f>
        <v xml:space="preserve">275/40R20 </v>
      </c>
    </row>
    <row r="2067" spans="1:6" x14ac:dyDescent="0.3">
      <c r="A2067" s="5" t="s">
        <v>5641</v>
      </c>
      <c r="B2067" s="5" t="s">
        <v>5642</v>
      </c>
      <c r="C2067" s="5">
        <v>4</v>
      </c>
      <c r="D2067" s="23">
        <v>5960</v>
      </c>
      <c r="F2067" t="str">
        <f>MID(Tabla3[[#This Row],[DESCRIPCION]],1,10)</f>
        <v>29X/9.0R14</v>
      </c>
    </row>
    <row r="2068" spans="1:6" x14ac:dyDescent="0.3">
      <c r="A2068" s="5" t="s">
        <v>5643</v>
      </c>
      <c r="B2068" s="5" t="s">
        <v>5644</v>
      </c>
      <c r="C2068" s="5">
        <v>12</v>
      </c>
      <c r="D2068" s="23">
        <v>5340</v>
      </c>
      <c r="F2068" t="str">
        <f>MID(Tabla3[[#This Row],[DESCRIPCION]],1,10)</f>
        <v xml:space="preserve">255/55R19 </v>
      </c>
    </row>
    <row r="2069" spans="1:6" x14ac:dyDescent="0.3">
      <c r="A2069" s="5" t="s">
        <v>5645</v>
      </c>
      <c r="B2069" s="5" t="s">
        <v>5646</v>
      </c>
      <c r="C2069" s="5">
        <v>4</v>
      </c>
      <c r="D2069" s="23">
        <v>4340</v>
      </c>
      <c r="F2069" t="str">
        <f>MID(Tabla3[[#This Row],[DESCRIPCION]],1,10)</f>
        <v xml:space="preserve">205/50R16 </v>
      </c>
    </row>
    <row r="2070" spans="1:6" x14ac:dyDescent="0.3">
      <c r="A2070" s="5" t="s">
        <v>5647</v>
      </c>
      <c r="B2070" s="5" t="s">
        <v>5648</v>
      </c>
      <c r="C2070" s="5">
        <v>4</v>
      </c>
      <c r="D2070" s="23">
        <v>9210</v>
      </c>
      <c r="F2070" t="str">
        <f>MID(Tabla3[[#This Row],[DESCRIPCION]],1,10)</f>
        <v xml:space="preserve">265/35R18 </v>
      </c>
    </row>
    <row r="2071" spans="1:6" x14ac:dyDescent="0.3">
      <c r="A2071" s="5" t="s">
        <v>9757</v>
      </c>
      <c r="B2071" s="5" t="s">
        <v>9758</v>
      </c>
      <c r="C2071" s="5">
        <v>2</v>
      </c>
      <c r="D2071" s="23">
        <v>2790</v>
      </c>
      <c r="F2071" t="str">
        <f>MID(Tabla3[[#This Row],[DESCRIPCION]],1,10)</f>
        <v xml:space="preserve">225/55R18 </v>
      </c>
    </row>
    <row r="2072" spans="1:6" x14ac:dyDescent="0.3">
      <c r="A2072" s="5" t="s">
        <v>5649</v>
      </c>
      <c r="B2072" s="5" t="s">
        <v>9247</v>
      </c>
      <c r="C2072" s="5">
        <v>1</v>
      </c>
      <c r="D2072" s="23">
        <v>5920</v>
      </c>
      <c r="F2072" t="str">
        <f>MID(Tabla3[[#This Row],[DESCRIPCION]],1,10)</f>
        <v>37X 13.5R2</v>
      </c>
    </row>
    <row r="2073" spans="1:6" x14ac:dyDescent="0.3">
      <c r="A2073" s="5" t="s">
        <v>9248</v>
      </c>
      <c r="B2073" s="5" t="s">
        <v>9249</v>
      </c>
      <c r="C2073" s="5">
        <v>2</v>
      </c>
      <c r="D2073" s="23">
        <v>8570</v>
      </c>
      <c r="F2073" t="str">
        <f>MID(Tabla3[[#This Row],[DESCRIPCION]],1,10)</f>
        <v xml:space="preserve">255/35R21 </v>
      </c>
    </row>
    <row r="2074" spans="1:6" x14ac:dyDescent="0.3">
      <c r="A2074" s="5" t="s">
        <v>5650</v>
      </c>
      <c r="B2074" s="5" t="s">
        <v>5651</v>
      </c>
      <c r="C2074" s="5">
        <v>2</v>
      </c>
      <c r="D2074" s="23">
        <v>8840</v>
      </c>
      <c r="F2074" t="str">
        <f>MID(Tabla3[[#This Row],[DESCRIPCION]],1,10)</f>
        <v xml:space="preserve">285/35R20 </v>
      </c>
    </row>
    <row r="2075" spans="1:6" x14ac:dyDescent="0.3">
      <c r="A2075" s="5" t="s">
        <v>5652</v>
      </c>
      <c r="B2075" s="5" t="s">
        <v>5653</v>
      </c>
      <c r="C2075" s="5">
        <v>6</v>
      </c>
      <c r="D2075" s="23">
        <v>7320</v>
      </c>
      <c r="F2075" t="str">
        <f>MID(Tabla3[[#This Row],[DESCRIPCION]],1,10)</f>
        <v xml:space="preserve">265/35R20 </v>
      </c>
    </row>
    <row r="2076" spans="1:6" x14ac:dyDescent="0.3">
      <c r="A2076" s="5" t="s">
        <v>5654</v>
      </c>
      <c r="B2076" s="5" t="s">
        <v>5655</v>
      </c>
      <c r="C2076" s="5">
        <v>4</v>
      </c>
      <c r="D2076" s="23">
        <v>5150</v>
      </c>
      <c r="F2076" t="str">
        <f>MID(Tabla3[[#This Row],[DESCRIPCION]],1,10)</f>
        <v xml:space="preserve">255/35R20 </v>
      </c>
    </row>
    <row r="2077" spans="1:6" x14ac:dyDescent="0.3">
      <c r="A2077" s="5" t="s">
        <v>8884</v>
      </c>
      <c r="B2077" s="5" t="s">
        <v>8885</v>
      </c>
      <c r="C2077" s="5">
        <v>6</v>
      </c>
      <c r="D2077" s="23">
        <v>8050</v>
      </c>
      <c r="F2077" t="str">
        <f>MID(Tabla3[[#This Row],[DESCRIPCION]],1,10)</f>
        <v xml:space="preserve">265/30R19 </v>
      </c>
    </row>
    <row r="2078" spans="1:6" x14ac:dyDescent="0.3">
      <c r="A2078" s="5" t="s">
        <v>5656</v>
      </c>
      <c r="B2078" s="5" t="s">
        <v>5657</v>
      </c>
      <c r="C2078" s="5">
        <v>12</v>
      </c>
      <c r="D2078" s="23">
        <v>6400</v>
      </c>
      <c r="F2078" t="str">
        <f>MID(Tabla3[[#This Row],[DESCRIPCION]],1,10)</f>
        <v xml:space="preserve">275/40R22 </v>
      </c>
    </row>
    <row r="2079" spans="1:6" x14ac:dyDescent="0.3">
      <c r="A2079" s="5" t="s">
        <v>10338</v>
      </c>
      <c r="B2079" s="5" t="s">
        <v>10339</v>
      </c>
      <c r="C2079" s="5">
        <v>4</v>
      </c>
      <c r="D2079" s="23">
        <v>10790</v>
      </c>
      <c r="F2079" t="str">
        <f>MID(Tabla3[[#This Row],[DESCRIPCION]],1,10)</f>
        <v xml:space="preserve">275/40R18 </v>
      </c>
    </row>
    <row r="2080" spans="1:6" x14ac:dyDescent="0.3">
      <c r="A2080" s="5" t="s">
        <v>7728</v>
      </c>
      <c r="B2080" s="5" t="s">
        <v>9250</v>
      </c>
      <c r="C2080" s="5">
        <v>1</v>
      </c>
      <c r="D2080" s="23">
        <v>2190</v>
      </c>
      <c r="F2080" t="str">
        <f>MID(Tabla3[[#This Row],[DESCRIPCION]],1,10)</f>
        <v xml:space="preserve">265/70R18 </v>
      </c>
    </row>
    <row r="2081" spans="1:6" x14ac:dyDescent="0.3">
      <c r="A2081" s="5" t="s">
        <v>7907</v>
      </c>
      <c r="B2081" s="5" t="s">
        <v>8886</v>
      </c>
      <c r="C2081" s="5">
        <v>8</v>
      </c>
      <c r="D2081" s="23">
        <v>1320</v>
      </c>
      <c r="F2081" t="str">
        <f>MID(Tabla3[[#This Row],[DESCRIPCION]],1,10)</f>
        <v xml:space="preserve">195/65R15 </v>
      </c>
    </row>
    <row r="2082" spans="1:6" x14ac:dyDescent="0.3">
      <c r="A2082" s="24" t="s">
        <v>5658</v>
      </c>
      <c r="B2082" s="24" t="s">
        <v>5659</v>
      </c>
      <c r="C2082" s="24">
        <v>2</v>
      </c>
      <c r="D2082" s="25">
        <v>12850</v>
      </c>
      <c r="F2082" t="str">
        <f>MID(Tabla3[[#This Row],[DESCRIPCION]],1,10)</f>
        <v xml:space="preserve">295/30R19 </v>
      </c>
    </row>
    <row r="2083" spans="1:6" x14ac:dyDescent="0.3">
      <c r="A2083" s="5" t="s">
        <v>5660</v>
      </c>
      <c r="B2083" s="5" t="s">
        <v>5661</v>
      </c>
      <c r="C2083" s="5">
        <v>1</v>
      </c>
      <c r="D2083" s="23">
        <v>620</v>
      </c>
      <c r="F2083" t="str">
        <f>MID(Tabla3[[#This Row],[DESCRIPCION]],1,10)</f>
        <v xml:space="preserve">165/70R13 </v>
      </c>
    </row>
    <row r="2084" spans="1:6" x14ac:dyDescent="0.3">
      <c r="A2084" s="5" t="s">
        <v>5662</v>
      </c>
      <c r="B2084" s="5" t="s">
        <v>5663</v>
      </c>
      <c r="C2084" s="5">
        <v>20</v>
      </c>
      <c r="D2084" s="23">
        <v>3830</v>
      </c>
      <c r="F2084" t="str">
        <f>MID(Tabla3[[#This Row],[DESCRIPCION]],1,10)</f>
        <v xml:space="preserve">235/50R18 </v>
      </c>
    </row>
    <row r="2085" spans="1:6" x14ac:dyDescent="0.3">
      <c r="A2085" s="5" t="s">
        <v>5664</v>
      </c>
      <c r="B2085" s="5" t="s">
        <v>5665</v>
      </c>
      <c r="C2085" s="5">
        <v>1</v>
      </c>
      <c r="D2085" s="23">
        <v>800</v>
      </c>
      <c r="F2085" t="str">
        <f>MID(Tabla3[[#This Row],[DESCRIPCION]],1,10)</f>
        <v xml:space="preserve">175/60R13 </v>
      </c>
    </row>
    <row r="2086" spans="1:6" x14ac:dyDescent="0.3">
      <c r="A2086" s="5" t="s">
        <v>5666</v>
      </c>
      <c r="B2086" s="5" t="s">
        <v>5667</v>
      </c>
      <c r="C2086" s="5">
        <v>8</v>
      </c>
      <c r="D2086" s="23">
        <v>1770</v>
      </c>
      <c r="F2086" t="str">
        <f>MID(Tabla3[[#This Row],[DESCRIPCION]],1,10)</f>
        <v xml:space="preserve">205/55R16 </v>
      </c>
    </row>
    <row r="2087" spans="1:6" x14ac:dyDescent="0.3">
      <c r="A2087" s="5" t="s">
        <v>5668</v>
      </c>
      <c r="B2087" s="5" t="s">
        <v>5669</v>
      </c>
      <c r="C2087" s="5">
        <v>2</v>
      </c>
      <c r="D2087" s="23">
        <v>3470</v>
      </c>
      <c r="F2087" t="str">
        <f>MID(Tabla3[[#This Row],[DESCRIPCION]],1,10)</f>
        <v xml:space="preserve">235/65R17 </v>
      </c>
    </row>
    <row r="2088" spans="1:6" x14ac:dyDescent="0.3">
      <c r="A2088" s="5" t="s">
        <v>5670</v>
      </c>
      <c r="B2088" s="5" t="s">
        <v>5671</v>
      </c>
      <c r="C2088" s="5">
        <v>2</v>
      </c>
      <c r="D2088" s="23">
        <v>4780</v>
      </c>
      <c r="F2088" t="str">
        <f>MID(Tabla3[[#This Row],[DESCRIPCION]],1,10)</f>
        <v xml:space="preserve">245/70R16 </v>
      </c>
    </row>
    <row r="2089" spans="1:6" x14ac:dyDescent="0.3">
      <c r="A2089" s="5" t="s">
        <v>7729</v>
      </c>
      <c r="B2089" s="5" t="s">
        <v>7730</v>
      </c>
      <c r="C2089" s="5">
        <v>3</v>
      </c>
      <c r="D2089" s="23">
        <v>3700</v>
      </c>
      <c r="F2089" t="str">
        <f>MID(Tabla3[[#This Row],[DESCRIPCION]],1,10)</f>
        <v xml:space="preserve">215/70R16 </v>
      </c>
    </row>
    <row r="2090" spans="1:6" x14ac:dyDescent="0.3">
      <c r="A2090" s="5" t="s">
        <v>7731</v>
      </c>
      <c r="B2090" s="5" t="s">
        <v>7732</v>
      </c>
      <c r="C2090" s="5">
        <v>4</v>
      </c>
      <c r="D2090" s="23">
        <v>5350</v>
      </c>
      <c r="F2090" t="str">
        <f>MID(Tabla3[[#This Row],[DESCRIPCION]],1,10)</f>
        <v xml:space="preserve">245/40R19 </v>
      </c>
    </row>
    <row r="2091" spans="1:6" x14ac:dyDescent="0.3">
      <c r="A2091" s="5" t="s">
        <v>7908</v>
      </c>
      <c r="B2091" s="5" t="s">
        <v>7909</v>
      </c>
      <c r="C2091" s="5">
        <v>6</v>
      </c>
      <c r="D2091" s="23">
        <v>9100</v>
      </c>
      <c r="F2091" t="str">
        <f>MID(Tabla3[[#This Row],[DESCRIPCION]],1,10)</f>
        <v xml:space="preserve">265/40R21 </v>
      </c>
    </row>
    <row r="2092" spans="1:6" x14ac:dyDescent="0.3">
      <c r="A2092" s="5" t="s">
        <v>5672</v>
      </c>
      <c r="B2092" s="5" t="s">
        <v>5673</v>
      </c>
      <c r="C2092" s="5">
        <v>20</v>
      </c>
      <c r="D2092" s="23">
        <v>3100</v>
      </c>
      <c r="F2092" t="str">
        <f>MID(Tabla3[[#This Row],[DESCRIPCION]],1,10)</f>
        <v xml:space="preserve">215/55R18 </v>
      </c>
    </row>
    <row r="2093" spans="1:6" x14ac:dyDescent="0.3">
      <c r="A2093" s="5" t="s">
        <v>5674</v>
      </c>
      <c r="B2093" s="5" t="s">
        <v>5675</v>
      </c>
      <c r="C2093" s="5">
        <v>2</v>
      </c>
      <c r="D2093" s="23">
        <v>2770</v>
      </c>
      <c r="F2093" t="str">
        <f>MID(Tabla3[[#This Row],[DESCRIPCION]],1,10)</f>
        <v xml:space="preserve">225/65R16 </v>
      </c>
    </row>
    <row r="2094" spans="1:6" x14ac:dyDescent="0.3">
      <c r="A2094" s="5" t="s">
        <v>8405</v>
      </c>
      <c r="B2094" s="5" t="s">
        <v>8406</v>
      </c>
      <c r="C2094" s="5">
        <v>1</v>
      </c>
      <c r="D2094" s="23">
        <v>3680</v>
      </c>
      <c r="F2094" t="str">
        <f>MID(Tabla3[[#This Row],[DESCRIPCION]],1,10)</f>
        <v xml:space="preserve">235/40R19 </v>
      </c>
    </row>
    <row r="2095" spans="1:6" x14ac:dyDescent="0.3">
      <c r="A2095" s="5" t="s">
        <v>5676</v>
      </c>
      <c r="B2095" s="5" t="s">
        <v>5677</v>
      </c>
      <c r="C2095" s="5">
        <v>3</v>
      </c>
      <c r="D2095" s="23">
        <v>4200</v>
      </c>
      <c r="F2095" t="str">
        <f>MID(Tabla3[[#This Row],[DESCRIPCION]],1,10)</f>
        <v xml:space="preserve">245/45R17 </v>
      </c>
    </row>
    <row r="2096" spans="1:6" x14ac:dyDescent="0.3">
      <c r="A2096" s="5" t="s">
        <v>5678</v>
      </c>
      <c r="B2096" s="5" t="s">
        <v>5679</v>
      </c>
      <c r="C2096" s="5">
        <v>17</v>
      </c>
      <c r="D2096" s="23">
        <v>4290</v>
      </c>
      <c r="F2096" t="str">
        <f>MID(Tabla3[[#This Row],[DESCRIPCION]],1,10)</f>
        <v xml:space="preserve">255/45R20 </v>
      </c>
    </row>
    <row r="2097" spans="1:6" x14ac:dyDescent="0.3">
      <c r="A2097" s="5" t="s">
        <v>9251</v>
      </c>
      <c r="B2097" s="5" t="s">
        <v>9252</v>
      </c>
      <c r="C2097" s="5">
        <v>7</v>
      </c>
      <c r="D2097" s="23">
        <v>4340</v>
      </c>
      <c r="F2097" t="str">
        <f>MID(Tabla3[[#This Row],[DESCRIPCION]],1,10)</f>
        <v xml:space="preserve">235/50R20 </v>
      </c>
    </row>
    <row r="2098" spans="1:6" x14ac:dyDescent="0.3">
      <c r="A2098" s="5" t="s">
        <v>10340</v>
      </c>
      <c r="B2098" s="5" t="s">
        <v>10341</v>
      </c>
      <c r="C2098" s="5">
        <v>4</v>
      </c>
      <c r="D2098" s="23">
        <v>4460</v>
      </c>
      <c r="F2098" t="str">
        <f>MID(Tabla3[[#This Row],[DESCRIPCION]],1,10)</f>
        <v xml:space="preserve">215/45R17 </v>
      </c>
    </row>
    <row r="2099" spans="1:6" x14ac:dyDescent="0.3">
      <c r="A2099" s="5" t="s">
        <v>5680</v>
      </c>
      <c r="B2099" s="5" t="s">
        <v>5681</v>
      </c>
      <c r="C2099" s="5">
        <v>12</v>
      </c>
      <c r="D2099" s="23">
        <v>2990</v>
      </c>
      <c r="F2099" t="str">
        <f>MID(Tabla3[[#This Row],[DESCRIPCION]],1,10)</f>
        <v xml:space="preserve">215/70R16 </v>
      </c>
    </row>
    <row r="2100" spans="1:6" x14ac:dyDescent="0.3">
      <c r="A2100" s="5" t="s">
        <v>5682</v>
      </c>
      <c r="B2100" s="5" t="s">
        <v>5683</v>
      </c>
      <c r="C2100" s="5">
        <v>4</v>
      </c>
      <c r="D2100" s="23">
        <v>3040</v>
      </c>
      <c r="F2100" t="str">
        <f>MID(Tabla3[[#This Row],[DESCRIPCION]],1,10)</f>
        <v xml:space="preserve">235/60R16 </v>
      </c>
    </row>
    <row r="2101" spans="1:6" x14ac:dyDescent="0.3">
      <c r="A2101" s="5" t="s">
        <v>5684</v>
      </c>
      <c r="B2101" s="5" t="s">
        <v>9253</v>
      </c>
      <c r="C2101" s="5">
        <v>20</v>
      </c>
      <c r="D2101" s="23">
        <v>2980</v>
      </c>
      <c r="F2101" t="str">
        <f>MID(Tabla3[[#This Row],[DESCRIPCION]],1,10)</f>
        <v xml:space="preserve">225/45R17 </v>
      </c>
    </row>
    <row r="2102" spans="1:6" x14ac:dyDescent="0.3">
      <c r="A2102" s="24" t="s">
        <v>5685</v>
      </c>
      <c r="B2102" s="24" t="s">
        <v>5686</v>
      </c>
      <c r="C2102" s="24">
        <v>5</v>
      </c>
      <c r="D2102" s="25">
        <v>5010</v>
      </c>
      <c r="F2102" t="str">
        <f>MID(Tabla3[[#This Row],[DESCRIPCION]],1,10)</f>
        <v xml:space="preserve">205/45R17 </v>
      </c>
    </row>
    <row r="2103" spans="1:6" x14ac:dyDescent="0.3">
      <c r="A2103" s="5" t="s">
        <v>5687</v>
      </c>
      <c r="B2103" s="5" t="s">
        <v>5688</v>
      </c>
      <c r="C2103" s="5">
        <v>2</v>
      </c>
      <c r="D2103" s="23">
        <v>2850</v>
      </c>
      <c r="F2103" t="str">
        <f>MID(Tabla3[[#This Row],[DESCRIPCION]],1,10)</f>
        <v xml:space="preserve">205/55R16 </v>
      </c>
    </row>
    <row r="2104" spans="1:6" x14ac:dyDescent="0.3">
      <c r="A2104" s="5" t="s">
        <v>9759</v>
      </c>
      <c r="B2104" s="5" t="s">
        <v>9760</v>
      </c>
      <c r="C2104" s="5">
        <v>6</v>
      </c>
      <c r="D2104" s="23">
        <v>3770</v>
      </c>
      <c r="F2104" t="str">
        <f>MID(Tabla3[[#This Row],[DESCRIPCION]],1,10)</f>
        <v xml:space="preserve">205/55R16 </v>
      </c>
    </row>
    <row r="2105" spans="1:6" x14ac:dyDescent="0.3">
      <c r="A2105" s="5" t="s">
        <v>5689</v>
      </c>
      <c r="B2105" s="5" t="s">
        <v>5690</v>
      </c>
      <c r="C2105" s="5">
        <v>20</v>
      </c>
      <c r="D2105" s="23">
        <v>5260</v>
      </c>
      <c r="F2105" t="str">
        <f>MID(Tabla3[[#This Row],[DESCRIPCION]],1,10)</f>
        <v xml:space="preserve">265/50R19 </v>
      </c>
    </row>
    <row r="2106" spans="1:6" x14ac:dyDescent="0.3">
      <c r="A2106" s="5" t="s">
        <v>5691</v>
      </c>
      <c r="B2106" s="5" t="s">
        <v>5692</v>
      </c>
      <c r="C2106" s="5">
        <v>4</v>
      </c>
      <c r="D2106" s="23">
        <v>6460</v>
      </c>
      <c r="F2106" t="str">
        <f>MID(Tabla3[[#This Row],[DESCRIPCION]],1,10)</f>
        <v xml:space="preserve">315/70R17 </v>
      </c>
    </row>
    <row r="2107" spans="1:6" x14ac:dyDescent="0.3">
      <c r="A2107" s="5" t="s">
        <v>9254</v>
      </c>
      <c r="B2107" s="5" t="s">
        <v>9255</v>
      </c>
      <c r="C2107" s="5">
        <v>20</v>
      </c>
      <c r="D2107" s="23">
        <v>3500</v>
      </c>
      <c r="F2107" t="str">
        <f>MID(Tabla3[[#This Row],[DESCRIPCION]],1,10)</f>
        <v xml:space="preserve">215/50R18 </v>
      </c>
    </row>
    <row r="2108" spans="1:6" x14ac:dyDescent="0.3">
      <c r="A2108" s="5" t="s">
        <v>5693</v>
      </c>
      <c r="B2108" s="5" t="s">
        <v>5694</v>
      </c>
      <c r="C2108" s="5">
        <v>19</v>
      </c>
      <c r="D2108" s="23">
        <v>3680</v>
      </c>
      <c r="F2108" t="str">
        <f>MID(Tabla3[[#This Row],[DESCRIPCION]],1,10)</f>
        <v xml:space="preserve">275/60R20 </v>
      </c>
    </row>
    <row r="2109" spans="1:6" x14ac:dyDescent="0.3">
      <c r="A2109" s="5" t="s">
        <v>5695</v>
      </c>
      <c r="B2109" s="5" t="s">
        <v>5696</v>
      </c>
      <c r="C2109" s="5">
        <v>2</v>
      </c>
      <c r="D2109" s="23">
        <v>4490</v>
      </c>
      <c r="F2109" t="str">
        <f>MID(Tabla3[[#This Row],[DESCRIPCION]],1,10)</f>
        <v xml:space="preserve">225/60R18 </v>
      </c>
    </row>
    <row r="2110" spans="1:6" x14ac:dyDescent="0.3">
      <c r="A2110" s="5" t="s">
        <v>5697</v>
      </c>
      <c r="B2110" s="5" t="s">
        <v>5698</v>
      </c>
      <c r="C2110" s="5">
        <v>3</v>
      </c>
      <c r="D2110" s="23">
        <v>7710</v>
      </c>
      <c r="F2110" t="str">
        <f>MID(Tabla3[[#This Row],[DESCRIPCION]],1,10)</f>
        <v xml:space="preserve">235/45R20 </v>
      </c>
    </row>
    <row r="2111" spans="1:6" x14ac:dyDescent="0.3">
      <c r="A2111" s="5" t="s">
        <v>5699</v>
      </c>
      <c r="B2111" s="5" t="s">
        <v>5700</v>
      </c>
      <c r="C2111" s="5">
        <v>20</v>
      </c>
      <c r="D2111" s="23">
        <v>3250</v>
      </c>
      <c r="F2111" t="str">
        <f>MID(Tabla3[[#This Row],[DESCRIPCION]],1,10)</f>
        <v xml:space="preserve">235/70R16 </v>
      </c>
    </row>
    <row r="2112" spans="1:6" x14ac:dyDescent="0.3">
      <c r="A2112" s="5" t="s">
        <v>5701</v>
      </c>
      <c r="B2112" s="5" t="s">
        <v>5702</v>
      </c>
      <c r="C2112" s="5">
        <v>4</v>
      </c>
      <c r="D2112" s="23">
        <v>7610</v>
      </c>
      <c r="F2112" t="str">
        <f>MID(Tabla3[[#This Row],[DESCRIPCION]],1,10)</f>
        <v xml:space="preserve">255/35R18 </v>
      </c>
    </row>
    <row r="2113" spans="1:6" x14ac:dyDescent="0.3">
      <c r="A2113" s="5" t="s">
        <v>5703</v>
      </c>
      <c r="B2113" s="5" t="s">
        <v>5704</v>
      </c>
      <c r="C2113" s="5">
        <v>5</v>
      </c>
      <c r="D2113" s="23">
        <v>7190</v>
      </c>
      <c r="F2113" t="str">
        <f>MID(Tabla3[[#This Row],[DESCRIPCION]],1,10)</f>
        <v xml:space="preserve">255/45R19 </v>
      </c>
    </row>
    <row r="2114" spans="1:6" x14ac:dyDescent="0.3">
      <c r="A2114" s="5" t="s">
        <v>5705</v>
      </c>
      <c r="B2114" s="5" t="s">
        <v>5706</v>
      </c>
      <c r="C2114" s="5">
        <v>3</v>
      </c>
      <c r="D2114" s="23">
        <v>11890</v>
      </c>
      <c r="F2114" t="str">
        <f>MID(Tabla3[[#This Row],[DESCRIPCION]],1,10)</f>
        <v xml:space="preserve">275/35R21 </v>
      </c>
    </row>
    <row r="2115" spans="1:6" x14ac:dyDescent="0.3">
      <c r="A2115" s="5" t="s">
        <v>5707</v>
      </c>
      <c r="B2115" s="5" t="s">
        <v>5708</v>
      </c>
      <c r="C2115" s="5">
        <v>4</v>
      </c>
      <c r="D2115" s="23">
        <v>8130</v>
      </c>
      <c r="F2115" t="str">
        <f>MID(Tabla3[[#This Row],[DESCRIPCION]],1,10)</f>
        <v xml:space="preserve">235/40R19 </v>
      </c>
    </row>
    <row r="2116" spans="1:6" x14ac:dyDescent="0.3">
      <c r="A2116" s="5" t="s">
        <v>5709</v>
      </c>
      <c r="B2116" s="5" t="s">
        <v>5710</v>
      </c>
      <c r="C2116" s="5">
        <v>8</v>
      </c>
      <c r="D2116" s="23">
        <v>13030</v>
      </c>
      <c r="F2116" t="str">
        <f>MID(Tabla3[[#This Row],[DESCRIPCION]],1,10)</f>
        <v xml:space="preserve">265/35R19 </v>
      </c>
    </row>
    <row r="2117" spans="1:6" x14ac:dyDescent="0.3">
      <c r="A2117" s="5" t="s">
        <v>5711</v>
      </c>
      <c r="B2117" s="5" t="s">
        <v>5712</v>
      </c>
      <c r="C2117" s="5">
        <v>4</v>
      </c>
      <c r="D2117" s="23">
        <v>13020</v>
      </c>
      <c r="F2117" t="str">
        <f>MID(Tabla3[[#This Row],[DESCRIPCION]],1,10)</f>
        <v xml:space="preserve">265/35R19 </v>
      </c>
    </row>
    <row r="2118" spans="1:6" x14ac:dyDescent="0.3">
      <c r="A2118" s="5" t="s">
        <v>5713</v>
      </c>
      <c r="B2118" s="5" t="s">
        <v>5714</v>
      </c>
      <c r="C2118" s="5">
        <v>4</v>
      </c>
      <c r="D2118" s="23">
        <v>10930</v>
      </c>
      <c r="F2118" t="str">
        <f>MID(Tabla3[[#This Row],[DESCRIPCION]],1,10)</f>
        <v xml:space="preserve">285/40R19 </v>
      </c>
    </row>
    <row r="2119" spans="1:6" x14ac:dyDescent="0.3">
      <c r="A2119" s="5" t="s">
        <v>5715</v>
      </c>
      <c r="B2119" s="5" t="s">
        <v>5716</v>
      </c>
      <c r="C2119" s="5">
        <v>7</v>
      </c>
      <c r="D2119" s="23">
        <v>6060</v>
      </c>
      <c r="F2119" t="str">
        <f>MID(Tabla3[[#This Row],[DESCRIPCION]],1,10)</f>
        <v xml:space="preserve">245/40R19 </v>
      </c>
    </row>
    <row r="2120" spans="1:6" x14ac:dyDescent="0.3">
      <c r="A2120" s="5" t="s">
        <v>5717</v>
      </c>
      <c r="B2120" s="5" t="s">
        <v>5718</v>
      </c>
      <c r="C2120" s="5">
        <v>14</v>
      </c>
      <c r="D2120" s="23">
        <v>1170</v>
      </c>
      <c r="F2120" t="str">
        <f>MID(Tabla3[[#This Row],[DESCRIPCION]],1,10)</f>
        <v xml:space="preserve">185/55R15 </v>
      </c>
    </row>
    <row r="2121" spans="1:6" x14ac:dyDescent="0.3">
      <c r="A2121" s="5" t="s">
        <v>5719</v>
      </c>
      <c r="B2121" s="5" t="s">
        <v>5720</v>
      </c>
      <c r="C2121" s="5">
        <v>8</v>
      </c>
      <c r="D2121" s="23">
        <v>2180</v>
      </c>
      <c r="F2121" t="str">
        <f>MID(Tabla3[[#This Row],[DESCRIPCION]],1,10)</f>
        <v xml:space="preserve">205/60R16 </v>
      </c>
    </row>
    <row r="2122" spans="1:6" x14ac:dyDescent="0.3">
      <c r="A2122" s="24" t="s">
        <v>5721</v>
      </c>
      <c r="B2122" s="24" t="s">
        <v>9256</v>
      </c>
      <c r="C2122" s="24">
        <v>1</v>
      </c>
      <c r="D2122" s="25">
        <v>2320</v>
      </c>
      <c r="F2122" t="str">
        <f>MID(Tabla3[[#This Row],[DESCRIPCION]],1,10)</f>
        <v xml:space="preserve">225/50R17 </v>
      </c>
    </row>
    <row r="2123" spans="1:6" x14ac:dyDescent="0.3">
      <c r="A2123" s="5" t="s">
        <v>5722</v>
      </c>
      <c r="B2123" s="5" t="s">
        <v>5723</v>
      </c>
      <c r="C2123" s="5">
        <v>4</v>
      </c>
      <c r="D2123" s="23">
        <v>2530</v>
      </c>
      <c r="F2123" t="str">
        <f>MID(Tabla3[[#This Row],[DESCRIPCION]],1,10)</f>
        <v xml:space="preserve">225/70R16 </v>
      </c>
    </row>
    <row r="2124" spans="1:6" x14ac:dyDescent="0.3">
      <c r="A2124" s="5" t="s">
        <v>5724</v>
      </c>
      <c r="B2124" s="5" t="s">
        <v>5725</v>
      </c>
      <c r="C2124" s="5">
        <v>3</v>
      </c>
      <c r="D2124" s="23">
        <v>5010</v>
      </c>
      <c r="F2124" t="str">
        <f>MID(Tabla3[[#This Row],[DESCRIPCION]],1,10)</f>
        <v xml:space="preserve">245/45R20 </v>
      </c>
    </row>
    <row r="2125" spans="1:6" x14ac:dyDescent="0.3">
      <c r="A2125" s="5" t="s">
        <v>7910</v>
      </c>
      <c r="B2125" s="5" t="s">
        <v>7911</v>
      </c>
      <c r="C2125" s="5">
        <v>2</v>
      </c>
      <c r="D2125" s="23">
        <v>1820</v>
      </c>
      <c r="F2125" t="str">
        <f>MID(Tabla3[[#This Row],[DESCRIPCION]],1,10)</f>
        <v xml:space="preserve">205/40R18 </v>
      </c>
    </row>
    <row r="2126" spans="1:6" x14ac:dyDescent="0.3">
      <c r="A2126" s="5" t="s">
        <v>5726</v>
      </c>
      <c r="B2126" s="5" t="s">
        <v>5727</v>
      </c>
      <c r="C2126" s="5">
        <v>4</v>
      </c>
      <c r="D2126" s="23">
        <v>8580</v>
      </c>
      <c r="F2126" t="str">
        <f>MID(Tabla3[[#This Row],[DESCRIPCION]],1,10)</f>
        <v xml:space="preserve">265/35R18 </v>
      </c>
    </row>
    <row r="2127" spans="1:6" x14ac:dyDescent="0.3">
      <c r="A2127" s="5" t="s">
        <v>5728</v>
      </c>
      <c r="B2127" s="5" t="s">
        <v>5729</v>
      </c>
      <c r="C2127" s="5">
        <v>8</v>
      </c>
      <c r="D2127" s="23">
        <v>11060</v>
      </c>
      <c r="F2127" t="str">
        <f>MID(Tabla3[[#This Row],[DESCRIPCION]],1,10)</f>
        <v xml:space="preserve">265/35R18 </v>
      </c>
    </row>
    <row r="2128" spans="1:6" x14ac:dyDescent="0.3">
      <c r="A2128" s="5" t="s">
        <v>5730</v>
      </c>
      <c r="B2128" s="5" t="s">
        <v>5731</v>
      </c>
      <c r="C2128" s="5">
        <v>4</v>
      </c>
      <c r="D2128" s="23">
        <v>12000</v>
      </c>
      <c r="F2128" t="str">
        <f>MID(Tabla3[[#This Row],[DESCRIPCION]],1,10)</f>
        <v xml:space="preserve">355/30R19 </v>
      </c>
    </row>
    <row r="2129" spans="1:6" x14ac:dyDescent="0.3">
      <c r="A2129" s="5" t="s">
        <v>5732</v>
      </c>
      <c r="B2129" s="5" t="s">
        <v>5733</v>
      </c>
      <c r="C2129" s="5">
        <v>9</v>
      </c>
      <c r="D2129" s="23">
        <v>1730</v>
      </c>
      <c r="F2129" t="str">
        <f>MID(Tabla3[[#This Row],[DESCRIPCION]],1,10)</f>
        <v xml:space="preserve">215/70R14 </v>
      </c>
    </row>
    <row r="2130" spans="1:6" x14ac:dyDescent="0.3">
      <c r="A2130" s="5" t="s">
        <v>5734</v>
      </c>
      <c r="B2130" s="5" t="s">
        <v>5735</v>
      </c>
      <c r="C2130" s="5">
        <v>7</v>
      </c>
      <c r="D2130" s="23">
        <v>9690</v>
      </c>
      <c r="F2130" t="str">
        <f>MID(Tabla3[[#This Row],[DESCRIPCION]],1,10)</f>
        <v xml:space="preserve">295/35R21 </v>
      </c>
    </row>
    <row r="2131" spans="1:6" x14ac:dyDescent="0.3">
      <c r="A2131" s="5" t="s">
        <v>5736</v>
      </c>
      <c r="B2131" s="5" t="s">
        <v>8887</v>
      </c>
      <c r="C2131" s="5">
        <v>4</v>
      </c>
      <c r="D2131" s="23">
        <v>2640</v>
      </c>
      <c r="F2131" t="str">
        <f>MID(Tabla3[[#This Row],[DESCRIPCION]],1,10)</f>
        <v xml:space="preserve">235/75R15 </v>
      </c>
    </row>
    <row r="2132" spans="1:6" x14ac:dyDescent="0.3">
      <c r="A2132" s="5" t="s">
        <v>5737</v>
      </c>
      <c r="B2132" s="5" t="s">
        <v>5738</v>
      </c>
      <c r="C2132" s="5">
        <v>20</v>
      </c>
      <c r="D2132" s="23">
        <v>6730</v>
      </c>
      <c r="F2132" t="str">
        <f>MID(Tabla3[[#This Row],[DESCRIPCION]],1,10)</f>
        <v xml:space="preserve">235/50R18 </v>
      </c>
    </row>
    <row r="2133" spans="1:6" x14ac:dyDescent="0.3">
      <c r="A2133" s="5" t="s">
        <v>8093</v>
      </c>
      <c r="B2133" s="5" t="s">
        <v>8094</v>
      </c>
      <c r="C2133" s="5">
        <v>2</v>
      </c>
      <c r="D2133" s="23">
        <v>1290</v>
      </c>
      <c r="F2133" t="str">
        <f>MID(Tabla3[[#This Row],[DESCRIPCION]],1,10)</f>
        <v xml:space="preserve">215/35R18 </v>
      </c>
    </row>
    <row r="2134" spans="1:6" x14ac:dyDescent="0.3">
      <c r="A2134" s="5" t="s">
        <v>5739</v>
      </c>
      <c r="B2134" s="5" t="s">
        <v>5740</v>
      </c>
      <c r="C2134" s="5">
        <v>1</v>
      </c>
      <c r="D2134" s="23">
        <v>1630</v>
      </c>
      <c r="F2134" t="str">
        <f>MID(Tabla3[[#This Row],[DESCRIPCION]],1,10)</f>
        <v xml:space="preserve">265/30R22 </v>
      </c>
    </row>
    <row r="2135" spans="1:6" x14ac:dyDescent="0.3">
      <c r="A2135" s="5" t="s">
        <v>5741</v>
      </c>
      <c r="B2135" s="5" t="s">
        <v>5742</v>
      </c>
      <c r="C2135" s="5">
        <v>1</v>
      </c>
      <c r="D2135" s="23">
        <v>1910</v>
      </c>
      <c r="F2135" t="str">
        <f>MID(Tabla3[[#This Row],[DESCRIPCION]],1,10)</f>
        <v xml:space="preserve">285/30R21 </v>
      </c>
    </row>
    <row r="2136" spans="1:6" x14ac:dyDescent="0.3">
      <c r="A2136" s="5" t="s">
        <v>5743</v>
      </c>
      <c r="B2136" s="5" t="s">
        <v>5744</v>
      </c>
      <c r="C2136" s="5">
        <v>3</v>
      </c>
      <c r="D2136" s="23">
        <v>1810</v>
      </c>
      <c r="F2136" t="str">
        <f>MID(Tabla3[[#This Row],[DESCRIPCION]],1,10)</f>
        <v xml:space="preserve">245/35R21 </v>
      </c>
    </row>
    <row r="2137" spans="1:6" x14ac:dyDescent="0.3">
      <c r="A2137" s="5" t="s">
        <v>5745</v>
      </c>
      <c r="B2137" s="5" t="s">
        <v>5746</v>
      </c>
      <c r="C2137" s="5">
        <v>2</v>
      </c>
      <c r="D2137" s="23">
        <v>780</v>
      </c>
      <c r="F2137" t="str">
        <f>MID(Tabla3[[#This Row],[DESCRIPCION]],1,10)</f>
        <v xml:space="preserve">165/60R14 </v>
      </c>
    </row>
    <row r="2138" spans="1:6" x14ac:dyDescent="0.3">
      <c r="A2138" s="5" t="s">
        <v>5747</v>
      </c>
      <c r="B2138" s="5" t="s">
        <v>5748</v>
      </c>
      <c r="C2138" s="5">
        <v>3</v>
      </c>
      <c r="D2138" s="23">
        <v>2690</v>
      </c>
      <c r="F2138" t="str">
        <f>MID(Tabla3[[#This Row],[DESCRIPCION]],1,10)</f>
        <v xml:space="preserve">275/45R21 </v>
      </c>
    </row>
    <row r="2139" spans="1:6" x14ac:dyDescent="0.3">
      <c r="A2139" s="5" t="s">
        <v>5749</v>
      </c>
      <c r="B2139" s="5" t="s">
        <v>5750</v>
      </c>
      <c r="C2139" s="5">
        <v>9</v>
      </c>
      <c r="D2139" s="23">
        <v>4480</v>
      </c>
      <c r="F2139" t="str">
        <f>MID(Tabla3[[#This Row],[DESCRIPCION]],1,10)</f>
        <v xml:space="preserve">255/35R18 </v>
      </c>
    </row>
    <row r="2140" spans="1:6" x14ac:dyDescent="0.3">
      <c r="A2140" s="5" t="s">
        <v>5751</v>
      </c>
      <c r="B2140" s="5" t="s">
        <v>5752</v>
      </c>
      <c r="C2140" s="5">
        <v>20</v>
      </c>
      <c r="D2140" s="23">
        <v>7110</v>
      </c>
      <c r="F2140" t="str">
        <f>MID(Tabla3[[#This Row],[DESCRIPCION]],1,10)</f>
        <v xml:space="preserve">275/45R21 </v>
      </c>
    </row>
    <row r="2141" spans="1:6" x14ac:dyDescent="0.3">
      <c r="A2141" s="5" t="s">
        <v>5753</v>
      </c>
      <c r="B2141" s="5" t="s">
        <v>5754</v>
      </c>
      <c r="C2141" s="5">
        <v>20</v>
      </c>
      <c r="D2141" s="23">
        <v>7250</v>
      </c>
      <c r="F2141" t="str">
        <f>MID(Tabla3[[#This Row],[DESCRIPCION]],1,10)</f>
        <v xml:space="preserve">265/40R21 </v>
      </c>
    </row>
    <row r="2142" spans="1:6" x14ac:dyDescent="0.3">
      <c r="A2142" s="24" t="s">
        <v>5755</v>
      </c>
      <c r="B2142" s="24" t="s">
        <v>5756</v>
      </c>
      <c r="C2142" s="24">
        <v>20</v>
      </c>
      <c r="D2142" s="25">
        <v>6200</v>
      </c>
      <c r="F2142" t="str">
        <f>MID(Tabla3[[#This Row],[DESCRIPCION]],1,10)</f>
        <v xml:space="preserve">245/40R20 </v>
      </c>
    </row>
    <row r="2143" spans="1:6" x14ac:dyDescent="0.3">
      <c r="A2143" s="5" t="s">
        <v>9761</v>
      </c>
      <c r="B2143" s="5" t="s">
        <v>9762</v>
      </c>
      <c r="C2143" s="5">
        <v>5</v>
      </c>
      <c r="D2143" s="23">
        <v>8060</v>
      </c>
      <c r="F2143" t="str">
        <f>MID(Tabla3[[#This Row],[DESCRIPCION]],1,10)</f>
        <v>33x 12.5R1</v>
      </c>
    </row>
    <row r="2144" spans="1:6" x14ac:dyDescent="0.3">
      <c r="A2144" s="5" t="s">
        <v>5757</v>
      </c>
      <c r="B2144" s="5" t="s">
        <v>5758</v>
      </c>
      <c r="C2144" s="5">
        <v>7</v>
      </c>
      <c r="D2144" s="23">
        <v>5560</v>
      </c>
      <c r="F2144" t="str">
        <f>MID(Tabla3[[#This Row],[DESCRIPCION]],1,10)</f>
        <v xml:space="preserve">215/55R18 </v>
      </c>
    </row>
    <row r="2145" spans="1:6" x14ac:dyDescent="0.3">
      <c r="A2145" s="5" t="s">
        <v>5759</v>
      </c>
      <c r="B2145" s="5" t="s">
        <v>5760</v>
      </c>
      <c r="C2145" s="5">
        <v>2</v>
      </c>
      <c r="D2145" s="23">
        <v>5740</v>
      </c>
      <c r="F2145" t="str">
        <f>MID(Tabla3[[#This Row],[DESCRIPCION]],1,10)</f>
        <v xml:space="preserve">225/50R18 </v>
      </c>
    </row>
    <row r="2146" spans="1:6" x14ac:dyDescent="0.3">
      <c r="A2146" s="5" t="s">
        <v>5761</v>
      </c>
      <c r="B2146" s="5" t="s">
        <v>5762</v>
      </c>
      <c r="C2146" s="5">
        <v>3</v>
      </c>
      <c r="D2146" s="23">
        <v>5850</v>
      </c>
      <c r="F2146" t="str">
        <f>MID(Tabla3[[#This Row],[DESCRIPCION]],1,10)</f>
        <v xml:space="preserve">245/55R19 </v>
      </c>
    </row>
    <row r="2147" spans="1:6" x14ac:dyDescent="0.3">
      <c r="A2147" s="5" t="s">
        <v>5763</v>
      </c>
      <c r="B2147" s="5" t="s">
        <v>5764</v>
      </c>
      <c r="C2147" s="5">
        <v>14</v>
      </c>
      <c r="D2147" s="23">
        <v>7670</v>
      </c>
      <c r="F2147" t="str">
        <f>MID(Tabla3[[#This Row],[DESCRIPCION]],1,10)</f>
        <v xml:space="preserve">255/40R18 </v>
      </c>
    </row>
    <row r="2148" spans="1:6" x14ac:dyDescent="0.3">
      <c r="A2148" s="5" t="s">
        <v>5765</v>
      </c>
      <c r="B2148" s="5" t="s">
        <v>5766</v>
      </c>
      <c r="C2148" s="5">
        <v>1</v>
      </c>
      <c r="D2148" s="23">
        <v>6650</v>
      </c>
      <c r="F2148" t="str">
        <f>MID(Tabla3[[#This Row],[DESCRIPCION]],1,10)</f>
        <v xml:space="preserve">255/40R18 </v>
      </c>
    </row>
    <row r="2149" spans="1:6" x14ac:dyDescent="0.3">
      <c r="A2149" s="5" t="s">
        <v>5767</v>
      </c>
      <c r="B2149" s="5" t="s">
        <v>5768</v>
      </c>
      <c r="C2149" s="5">
        <v>2</v>
      </c>
      <c r="D2149" s="23">
        <v>7100</v>
      </c>
      <c r="F2149" t="str">
        <f>MID(Tabla3[[#This Row],[DESCRIPCION]],1,10)</f>
        <v xml:space="preserve">255/45R18 </v>
      </c>
    </row>
    <row r="2150" spans="1:6" x14ac:dyDescent="0.3">
      <c r="A2150" s="5" t="s">
        <v>7733</v>
      </c>
      <c r="B2150" s="5" t="s">
        <v>7734</v>
      </c>
      <c r="C2150" s="5">
        <v>4</v>
      </c>
      <c r="D2150" s="23">
        <v>7800</v>
      </c>
      <c r="F2150" t="str">
        <f>MID(Tabla3[[#This Row],[DESCRIPCION]],1,10)</f>
        <v xml:space="preserve">255/50R19 </v>
      </c>
    </row>
    <row r="2151" spans="1:6" x14ac:dyDescent="0.3">
      <c r="A2151" s="5" t="s">
        <v>5769</v>
      </c>
      <c r="B2151" s="5" t="s">
        <v>5770</v>
      </c>
      <c r="C2151" s="5">
        <v>4</v>
      </c>
      <c r="D2151" s="23">
        <v>9310</v>
      </c>
      <c r="F2151" t="str">
        <f>MID(Tabla3[[#This Row],[DESCRIPCION]],1,10)</f>
        <v xml:space="preserve">285/30R20 </v>
      </c>
    </row>
    <row r="2152" spans="1:6" x14ac:dyDescent="0.3">
      <c r="A2152" s="5" t="s">
        <v>5771</v>
      </c>
      <c r="B2152" s="5" t="s">
        <v>5772</v>
      </c>
      <c r="C2152" s="5">
        <v>1</v>
      </c>
      <c r="D2152" s="23">
        <v>7050</v>
      </c>
      <c r="F2152" t="str">
        <f>MID(Tabla3[[#This Row],[DESCRIPCION]],1,10)</f>
        <v xml:space="preserve">245/40R18 </v>
      </c>
    </row>
    <row r="2153" spans="1:6" x14ac:dyDescent="0.3">
      <c r="A2153" s="5" t="s">
        <v>5773</v>
      </c>
      <c r="B2153" s="5" t="s">
        <v>5774</v>
      </c>
      <c r="C2153" s="5">
        <v>2</v>
      </c>
      <c r="D2153" s="23">
        <v>8280</v>
      </c>
      <c r="F2153" t="str">
        <f>MID(Tabla3[[#This Row],[DESCRIPCION]],1,10)</f>
        <v xml:space="preserve">285/30R18 </v>
      </c>
    </row>
    <row r="2154" spans="1:6" x14ac:dyDescent="0.3">
      <c r="A2154" s="5" t="s">
        <v>5775</v>
      </c>
      <c r="B2154" s="5" t="s">
        <v>5776</v>
      </c>
      <c r="C2154" s="5">
        <v>2</v>
      </c>
      <c r="D2154" s="23">
        <v>9730</v>
      </c>
      <c r="F2154" t="str">
        <f>MID(Tabla3[[#This Row],[DESCRIPCION]],1,10)</f>
        <v xml:space="preserve">295/30R19 </v>
      </c>
    </row>
    <row r="2155" spans="1:6" x14ac:dyDescent="0.3">
      <c r="A2155" s="5" t="s">
        <v>5777</v>
      </c>
      <c r="B2155" s="5" t="s">
        <v>5778</v>
      </c>
      <c r="C2155" s="5">
        <v>4</v>
      </c>
      <c r="D2155" s="23">
        <v>9650</v>
      </c>
      <c r="F2155" t="str">
        <f>MID(Tabla3[[#This Row],[DESCRIPCION]],1,10)</f>
        <v xml:space="preserve">255/30R19 </v>
      </c>
    </row>
    <row r="2156" spans="1:6" x14ac:dyDescent="0.3">
      <c r="A2156" s="5" t="s">
        <v>5779</v>
      </c>
      <c r="B2156" s="5" t="s">
        <v>5780</v>
      </c>
      <c r="C2156" s="5">
        <v>2</v>
      </c>
      <c r="D2156" s="23">
        <v>13380</v>
      </c>
      <c r="F2156" t="str">
        <f>MID(Tabla3[[#This Row],[DESCRIPCION]],1,10)</f>
        <v xml:space="preserve">325/30R21 </v>
      </c>
    </row>
    <row r="2157" spans="1:6" x14ac:dyDescent="0.3">
      <c r="A2157" s="5" t="s">
        <v>9763</v>
      </c>
      <c r="B2157" s="5" t="s">
        <v>9764</v>
      </c>
      <c r="C2157" s="5">
        <v>5</v>
      </c>
      <c r="D2157" s="23">
        <v>8920</v>
      </c>
      <c r="F2157" t="str">
        <f>MID(Tabla3[[#This Row],[DESCRIPCION]],1,10)</f>
        <v xml:space="preserve">255/35R19 </v>
      </c>
    </row>
    <row r="2158" spans="1:6" x14ac:dyDescent="0.3">
      <c r="A2158" s="5" t="s">
        <v>9765</v>
      </c>
      <c r="B2158" s="5" t="s">
        <v>9766</v>
      </c>
      <c r="C2158" s="5">
        <v>4</v>
      </c>
      <c r="D2158" s="23">
        <v>9650</v>
      </c>
      <c r="F2158" t="str">
        <f>MID(Tabla3[[#This Row],[DESCRIPCION]],1,10)</f>
        <v xml:space="preserve">265/45R20 </v>
      </c>
    </row>
    <row r="2159" spans="1:6" x14ac:dyDescent="0.3">
      <c r="A2159" s="5" t="s">
        <v>5781</v>
      </c>
      <c r="B2159" s="5" t="s">
        <v>5782</v>
      </c>
      <c r="C2159" s="5">
        <v>5</v>
      </c>
      <c r="D2159" s="23">
        <v>7750</v>
      </c>
      <c r="F2159" t="str">
        <f>MID(Tabla3[[#This Row],[DESCRIPCION]],1,10)</f>
        <v xml:space="preserve">265/60R18 </v>
      </c>
    </row>
    <row r="2160" spans="1:6" x14ac:dyDescent="0.3">
      <c r="A2160" s="5" t="s">
        <v>5783</v>
      </c>
      <c r="B2160" s="5" t="s">
        <v>5784</v>
      </c>
      <c r="C2160" s="5">
        <v>8</v>
      </c>
      <c r="D2160" s="23">
        <v>6830</v>
      </c>
      <c r="F2160" t="str">
        <f>MID(Tabla3[[#This Row],[DESCRIPCION]],1,10)</f>
        <v xml:space="preserve">265/70R18 </v>
      </c>
    </row>
    <row r="2161" spans="1:6" x14ac:dyDescent="0.3">
      <c r="A2161" s="5" t="s">
        <v>5785</v>
      </c>
      <c r="B2161" s="5" t="s">
        <v>5786</v>
      </c>
      <c r="C2161" s="5">
        <v>2</v>
      </c>
      <c r="D2161" s="23">
        <v>9250</v>
      </c>
      <c r="F2161" t="str">
        <f>MID(Tabla3[[#This Row],[DESCRIPCION]],1,10)</f>
        <v xml:space="preserve">265/30R20 </v>
      </c>
    </row>
    <row r="2162" spans="1:6" x14ac:dyDescent="0.3">
      <c r="A2162" s="24" t="s">
        <v>5787</v>
      </c>
      <c r="B2162" s="24" t="s">
        <v>5788</v>
      </c>
      <c r="C2162" s="24">
        <v>2</v>
      </c>
      <c r="D2162" s="25">
        <v>8280</v>
      </c>
      <c r="F2162" t="str">
        <f>MID(Tabla3[[#This Row],[DESCRIPCION]],1,10)</f>
        <v xml:space="preserve">275/35R18 </v>
      </c>
    </row>
    <row r="2163" spans="1:6" x14ac:dyDescent="0.3">
      <c r="A2163" s="5" t="s">
        <v>9767</v>
      </c>
      <c r="B2163" s="5" t="s">
        <v>9768</v>
      </c>
      <c r="C2163" s="5">
        <v>4</v>
      </c>
      <c r="D2163" s="23">
        <v>11860</v>
      </c>
      <c r="F2163" t="str">
        <f>MID(Tabla3[[#This Row],[DESCRIPCION]],1,10)</f>
        <v xml:space="preserve">285/35R22 </v>
      </c>
    </row>
    <row r="2164" spans="1:6" x14ac:dyDescent="0.3">
      <c r="A2164" s="5" t="s">
        <v>5789</v>
      </c>
      <c r="B2164" s="5" t="s">
        <v>5790</v>
      </c>
      <c r="C2164" s="5">
        <v>4</v>
      </c>
      <c r="D2164" s="23">
        <v>13030</v>
      </c>
      <c r="F2164" t="str">
        <f>MID(Tabla3[[#This Row],[DESCRIPCION]],1,10)</f>
        <v xml:space="preserve">265/35R19 </v>
      </c>
    </row>
    <row r="2165" spans="1:6" x14ac:dyDescent="0.3">
      <c r="A2165" s="5" t="s">
        <v>5791</v>
      </c>
      <c r="B2165" s="5" t="s">
        <v>5792</v>
      </c>
      <c r="C2165" s="5">
        <v>4</v>
      </c>
      <c r="D2165" s="23">
        <v>15880</v>
      </c>
      <c r="F2165" t="str">
        <f>MID(Tabla3[[#This Row],[DESCRIPCION]],1,10)</f>
        <v xml:space="preserve">345/30R19 </v>
      </c>
    </row>
    <row r="2166" spans="1:6" x14ac:dyDescent="0.3">
      <c r="A2166" s="5" t="s">
        <v>5793</v>
      </c>
      <c r="B2166" s="5" t="s">
        <v>5794</v>
      </c>
      <c r="C2166" s="5">
        <v>1</v>
      </c>
      <c r="D2166" s="23">
        <v>10880</v>
      </c>
      <c r="F2166" t="str">
        <f>MID(Tabla3[[#This Row],[DESCRIPCION]],1,10)</f>
        <v xml:space="preserve">265/35R19 </v>
      </c>
    </row>
    <row r="2167" spans="1:6" x14ac:dyDescent="0.3">
      <c r="A2167" s="5" t="s">
        <v>5795</v>
      </c>
      <c r="B2167" s="5" t="s">
        <v>5796</v>
      </c>
      <c r="C2167" s="5">
        <v>1</v>
      </c>
      <c r="D2167" s="23">
        <v>8410</v>
      </c>
      <c r="F2167" t="str">
        <f>MID(Tabla3[[#This Row],[DESCRIPCION]],1,10)</f>
        <v xml:space="preserve">225/40R19 </v>
      </c>
    </row>
    <row r="2168" spans="1:6" x14ac:dyDescent="0.3">
      <c r="A2168" s="5" t="s">
        <v>10151</v>
      </c>
      <c r="B2168" s="5" t="s">
        <v>10152</v>
      </c>
      <c r="C2168" s="5">
        <v>1</v>
      </c>
      <c r="D2168" s="23">
        <v>6800</v>
      </c>
      <c r="F2168" t="str">
        <f>MID(Tabla3[[#This Row],[DESCRIPCION]],1,10)</f>
        <v xml:space="preserve">265/60R20 </v>
      </c>
    </row>
    <row r="2169" spans="1:6" x14ac:dyDescent="0.3">
      <c r="A2169" s="5" t="s">
        <v>5797</v>
      </c>
      <c r="B2169" s="5" t="s">
        <v>5798</v>
      </c>
      <c r="C2169" s="5">
        <v>2</v>
      </c>
      <c r="D2169" s="23">
        <v>10880</v>
      </c>
      <c r="F2169" t="str">
        <f>MID(Tabla3[[#This Row],[DESCRIPCION]],1,10)</f>
        <v xml:space="preserve">265/35R19 </v>
      </c>
    </row>
    <row r="2170" spans="1:6" x14ac:dyDescent="0.3">
      <c r="A2170" s="5" t="s">
        <v>7735</v>
      </c>
      <c r="B2170" s="5" t="s">
        <v>7736</v>
      </c>
      <c r="C2170" s="5">
        <v>11</v>
      </c>
      <c r="D2170" s="23">
        <v>3190</v>
      </c>
      <c r="F2170" t="str">
        <f>MID(Tabla3[[#This Row],[DESCRIPCION]],1,10)</f>
        <v xml:space="preserve">235/60R18 </v>
      </c>
    </row>
    <row r="2171" spans="1:6" x14ac:dyDescent="0.3">
      <c r="A2171" s="5" t="s">
        <v>5799</v>
      </c>
      <c r="B2171" s="5" t="s">
        <v>8888</v>
      </c>
      <c r="C2171" s="5">
        <v>20</v>
      </c>
      <c r="D2171" s="23">
        <v>3300</v>
      </c>
      <c r="F2171" t="str">
        <f>MID(Tabla3[[#This Row],[DESCRIPCION]],1,10)</f>
        <v xml:space="preserve">225/40R18 </v>
      </c>
    </row>
    <row r="2172" spans="1:6" x14ac:dyDescent="0.3">
      <c r="A2172" s="5" t="s">
        <v>5800</v>
      </c>
      <c r="B2172" s="5" t="s">
        <v>5801</v>
      </c>
      <c r="C2172" s="5">
        <v>5</v>
      </c>
      <c r="D2172" s="23">
        <v>970</v>
      </c>
      <c r="F2172" t="str">
        <f>MID(Tabla3[[#This Row],[DESCRIPCION]],1,10)</f>
        <v xml:space="preserve">185/50R16 </v>
      </c>
    </row>
    <row r="2173" spans="1:6" x14ac:dyDescent="0.3">
      <c r="A2173" s="5" t="s">
        <v>9457</v>
      </c>
      <c r="B2173" s="5" t="s">
        <v>9458</v>
      </c>
      <c r="C2173" s="5">
        <v>3</v>
      </c>
      <c r="D2173" s="23">
        <v>1340</v>
      </c>
      <c r="F2173" t="str">
        <f>MID(Tabla3[[#This Row],[DESCRIPCION]],1,10)</f>
        <v xml:space="preserve">185/65R14 </v>
      </c>
    </row>
    <row r="2174" spans="1:6" x14ac:dyDescent="0.3">
      <c r="A2174" s="5" t="s">
        <v>5802</v>
      </c>
      <c r="B2174" s="5" t="s">
        <v>5803</v>
      </c>
      <c r="C2174" s="5">
        <v>8</v>
      </c>
      <c r="D2174" s="23">
        <v>790</v>
      </c>
      <c r="F2174" t="str">
        <f>MID(Tabla3[[#This Row],[DESCRIPCION]],1,10)</f>
        <v xml:space="preserve">185/70R13 </v>
      </c>
    </row>
    <row r="2175" spans="1:6" x14ac:dyDescent="0.3">
      <c r="A2175" s="5" t="s">
        <v>5804</v>
      </c>
      <c r="B2175" s="5" t="s">
        <v>5805</v>
      </c>
      <c r="C2175" s="5">
        <v>4</v>
      </c>
      <c r="D2175" s="23">
        <v>1250</v>
      </c>
      <c r="F2175" t="str">
        <f>MID(Tabla3[[#This Row],[DESCRIPCION]],1,10)</f>
        <v xml:space="preserve">185/75R14 </v>
      </c>
    </row>
    <row r="2176" spans="1:6" x14ac:dyDescent="0.3">
      <c r="A2176" s="5" t="s">
        <v>5806</v>
      </c>
      <c r="B2176" s="5" t="s">
        <v>5807</v>
      </c>
      <c r="C2176" s="5">
        <v>2</v>
      </c>
      <c r="D2176" s="23">
        <v>1110</v>
      </c>
      <c r="F2176" t="str">
        <f>MID(Tabla3[[#This Row],[DESCRIPCION]],1,10)</f>
        <v xml:space="preserve">195/70R14 </v>
      </c>
    </row>
    <row r="2177" spans="1:6" x14ac:dyDescent="0.3">
      <c r="A2177" s="5" t="s">
        <v>5808</v>
      </c>
      <c r="B2177" s="5" t="s">
        <v>5809</v>
      </c>
      <c r="C2177" s="5">
        <v>13</v>
      </c>
      <c r="D2177" s="23">
        <v>5130</v>
      </c>
      <c r="F2177" t="str">
        <f>MID(Tabla3[[#This Row],[DESCRIPCION]],1,10)</f>
        <v xml:space="preserve">235/55R19 </v>
      </c>
    </row>
    <row r="2178" spans="1:6" x14ac:dyDescent="0.3">
      <c r="A2178" s="5" t="s">
        <v>5810</v>
      </c>
      <c r="B2178" s="5" t="s">
        <v>5811</v>
      </c>
      <c r="C2178" s="5">
        <v>8</v>
      </c>
      <c r="D2178" s="23">
        <v>2930</v>
      </c>
      <c r="F2178" t="str">
        <f>MID(Tabla3[[#This Row],[DESCRIPCION]],1,10)</f>
        <v xml:space="preserve">235/70R16 </v>
      </c>
    </row>
    <row r="2179" spans="1:6" x14ac:dyDescent="0.3">
      <c r="A2179" s="5" t="s">
        <v>5812</v>
      </c>
      <c r="B2179" s="5" t="s">
        <v>5813</v>
      </c>
      <c r="C2179" s="5">
        <v>20</v>
      </c>
      <c r="D2179" s="23">
        <v>4620</v>
      </c>
      <c r="F2179" t="str">
        <f>MID(Tabla3[[#This Row],[DESCRIPCION]],1,10)</f>
        <v xml:space="preserve">255/50R19 </v>
      </c>
    </row>
    <row r="2180" spans="1:6" x14ac:dyDescent="0.3">
      <c r="A2180" s="5" t="s">
        <v>5814</v>
      </c>
      <c r="B2180" s="5" t="s">
        <v>5815</v>
      </c>
      <c r="C2180" s="5">
        <v>4</v>
      </c>
      <c r="D2180" s="23">
        <v>6380</v>
      </c>
      <c r="F2180" t="str">
        <f>MID(Tabla3[[#This Row],[DESCRIPCION]],1,10)</f>
        <v xml:space="preserve">255/60R19 </v>
      </c>
    </row>
    <row r="2181" spans="1:6" x14ac:dyDescent="0.3">
      <c r="A2181" s="5" t="s">
        <v>5816</v>
      </c>
      <c r="B2181" s="5" t="s">
        <v>5817</v>
      </c>
      <c r="C2181" s="5">
        <v>20</v>
      </c>
      <c r="D2181" s="23">
        <v>8190</v>
      </c>
      <c r="F2181" t="str">
        <f>MID(Tabla3[[#This Row],[DESCRIPCION]],1,10)</f>
        <v xml:space="preserve">285/40R20 </v>
      </c>
    </row>
    <row r="2182" spans="1:6" x14ac:dyDescent="0.3">
      <c r="A2182" s="24" t="s">
        <v>5818</v>
      </c>
      <c r="B2182" s="24" t="s">
        <v>5819</v>
      </c>
      <c r="C2182" s="24">
        <v>3</v>
      </c>
      <c r="D2182" s="25">
        <v>10290</v>
      </c>
      <c r="F2182" t="str">
        <f>MID(Tabla3[[#This Row],[DESCRIPCION]],1,10)</f>
        <v xml:space="preserve">305/30R20 </v>
      </c>
    </row>
    <row r="2183" spans="1:6" x14ac:dyDescent="0.3">
      <c r="A2183" s="5" t="s">
        <v>5820</v>
      </c>
      <c r="B2183" s="5" t="s">
        <v>5821</v>
      </c>
      <c r="C2183" s="5">
        <v>3</v>
      </c>
      <c r="D2183" s="23">
        <v>5330</v>
      </c>
      <c r="F2183" t="str">
        <f>MID(Tabla3[[#This Row],[DESCRIPCION]],1,10)</f>
        <v xml:space="preserve">245/40R19 </v>
      </c>
    </row>
    <row r="2184" spans="1:6" x14ac:dyDescent="0.3">
      <c r="A2184" s="5" t="s">
        <v>5822</v>
      </c>
      <c r="B2184" s="5" t="s">
        <v>5823</v>
      </c>
      <c r="C2184" s="5">
        <v>6</v>
      </c>
      <c r="D2184" s="23">
        <v>4110</v>
      </c>
      <c r="F2184" t="str">
        <f>MID(Tabla3[[#This Row],[DESCRIPCION]],1,10)</f>
        <v xml:space="preserve">225/55R17 </v>
      </c>
    </row>
    <row r="2185" spans="1:6" x14ac:dyDescent="0.3">
      <c r="A2185" s="5" t="s">
        <v>5824</v>
      </c>
      <c r="B2185" s="5" t="s">
        <v>5825</v>
      </c>
      <c r="C2185" s="5">
        <v>5</v>
      </c>
      <c r="D2185" s="23">
        <v>6580</v>
      </c>
      <c r="F2185" t="str">
        <f>MID(Tabla3[[#This Row],[DESCRIPCION]],1,10)</f>
        <v xml:space="preserve">225/50R18 </v>
      </c>
    </row>
    <row r="2186" spans="1:6" x14ac:dyDescent="0.3">
      <c r="A2186" s="5" t="s">
        <v>5826</v>
      </c>
      <c r="B2186" s="5" t="s">
        <v>5827</v>
      </c>
      <c r="C2186" s="5">
        <v>4</v>
      </c>
      <c r="D2186" s="23">
        <v>4530</v>
      </c>
      <c r="F2186" t="str">
        <f>MID(Tabla3[[#This Row],[DESCRIPCION]],1,10)</f>
        <v xml:space="preserve">205/75R14 </v>
      </c>
    </row>
    <row r="2187" spans="1:6" x14ac:dyDescent="0.3">
      <c r="A2187" s="5" t="s">
        <v>7912</v>
      </c>
      <c r="B2187" s="5" t="s">
        <v>7913</v>
      </c>
      <c r="C2187" s="5">
        <v>2</v>
      </c>
      <c r="D2187" s="23">
        <v>3180</v>
      </c>
      <c r="F2187" t="str">
        <f>MID(Tabla3[[#This Row],[DESCRIPCION]],1,10)</f>
        <v xml:space="preserve">235/60R18 </v>
      </c>
    </row>
    <row r="2188" spans="1:6" x14ac:dyDescent="0.3">
      <c r="A2188" s="5" t="s">
        <v>5828</v>
      </c>
      <c r="B2188" s="5" t="s">
        <v>5829</v>
      </c>
      <c r="C2188" s="5">
        <v>2</v>
      </c>
      <c r="D2188" s="23">
        <v>3860</v>
      </c>
      <c r="F2188" t="str">
        <f>MID(Tabla3[[#This Row],[DESCRIPCION]],1,10)</f>
        <v xml:space="preserve">315/35R20 </v>
      </c>
    </row>
    <row r="2189" spans="1:6" x14ac:dyDescent="0.3">
      <c r="A2189" s="5" t="s">
        <v>7914</v>
      </c>
      <c r="B2189" s="5" t="s">
        <v>7915</v>
      </c>
      <c r="C2189" s="5">
        <v>1</v>
      </c>
      <c r="D2189" s="23">
        <v>2670</v>
      </c>
      <c r="F2189" t="str">
        <f>MID(Tabla3[[#This Row],[DESCRIPCION]],1,10)</f>
        <v xml:space="preserve">225/45R17 </v>
      </c>
    </row>
    <row r="2190" spans="1:6" x14ac:dyDescent="0.3">
      <c r="A2190" s="5" t="s">
        <v>10153</v>
      </c>
      <c r="B2190" s="5" t="s">
        <v>10154</v>
      </c>
      <c r="C2190" s="5">
        <v>4</v>
      </c>
      <c r="D2190" s="23">
        <v>4270</v>
      </c>
      <c r="F2190" t="str">
        <f>MID(Tabla3[[#This Row],[DESCRIPCION]],1,10)</f>
        <v xml:space="preserve">275/60R20 </v>
      </c>
    </row>
    <row r="2191" spans="1:6" x14ac:dyDescent="0.3">
      <c r="A2191" s="5" t="s">
        <v>5830</v>
      </c>
      <c r="B2191" s="5" t="s">
        <v>7597</v>
      </c>
      <c r="C2191" s="5">
        <v>5</v>
      </c>
      <c r="D2191" s="23">
        <v>8640</v>
      </c>
      <c r="F2191" t="str">
        <f>MID(Tabla3[[#This Row],[DESCRIPCION]],1,10)</f>
        <v xml:space="preserve">285/35R19 </v>
      </c>
    </row>
    <row r="2192" spans="1:6" x14ac:dyDescent="0.3">
      <c r="A2192" s="5" t="s">
        <v>5831</v>
      </c>
      <c r="B2192" s="5" t="s">
        <v>5832</v>
      </c>
      <c r="C2192" s="5">
        <v>5</v>
      </c>
      <c r="D2192" s="23">
        <v>8910</v>
      </c>
      <c r="F2192" t="str">
        <f>MID(Tabla3[[#This Row],[DESCRIPCION]],1,10)</f>
        <v>33x 12.5R1</v>
      </c>
    </row>
    <row r="2193" spans="1:6" x14ac:dyDescent="0.3">
      <c r="A2193" s="5" t="s">
        <v>5833</v>
      </c>
      <c r="B2193" s="5" t="s">
        <v>5834</v>
      </c>
      <c r="C2193" s="5">
        <v>6</v>
      </c>
      <c r="D2193" s="23">
        <v>7000</v>
      </c>
      <c r="F2193" t="str">
        <f>MID(Tabla3[[#This Row],[DESCRIPCION]],1,10)</f>
        <v xml:space="preserve">245/45R17 </v>
      </c>
    </row>
    <row r="2194" spans="1:6" x14ac:dyDescent="0.3">
      <c r="A2194" s="5" t="s">
        <v>8407</v>
      </c>
      <c r="B2194" s="5" t="s">
        <v>8408</v>
      </c>
      <c r="C2194" s="5">
        <v>4</v>
      </c>
      <c r="D2194" s="23">
        <v>5750</v>
      </c>
      <c r="F2194" t="str">
        <f>MID(Tabla3[[#This Row],[DESCRIPCION]],1,10)</f>
        <v xml:space="preserve">225/40R18 </v>
      </c>
    </row>
    <row r="2195" spans="1:6" x14ac:dyDescent="0.3">
      <c r="A2195" s="5" t="s">
        <v>5835</v>
      </c>
      <c r="B2195" s="5" t="s">
        <v>5836</v>
      </c>
      <c r="C2195" s="5">
        <v>20</v>
      </c>
      <c r="D2195" s="23">
        <v>8670</v>
      </c>
      <c r="F2195" t="str">
        <f>MID(Tabla3[[#This Row],[DESCRIPCION]],1,10)</f>
        <v xml:space="preserve">255/35R20 </v>
      </c>
    </row>
    <row r="2196" spans="1:6" x14ac:dyDescent="0.3">
      <c r="A2196" s="5" t="s">
        <v>5837</v>
      </c>
      <c r="B2196" s="5" t="s">
        <v>5838</v>
      </c>
      <c r="C2196" s="5">
        <v>2</v>
      </c>
      <c r="D2196" s="23">
        <v>6450</v>
      </c>
      <c r="F2196" t="str">
        <f>MID(Tabla3[[#This Row],[DESCRIPCION]],1,10)</f>
        <v xml:space="preserve">255/40R17 </v>
      </c>
    </row>
    <row r="2197" spans="1:6" x14ac:dyDescent="0.3">
      <c r="A2197" s="5" t="s">
        <v>5839</v>
      </c>
      <c r="B2197" s="5" t="s">
        <v>5840</v>
      </c>
      <c r="C2197" s="5">
        <v>20</v>
      </c>
      <c r="D2197" s="23">
        <v>5340</v>
      </c>
      <c r="F2197" t="str">
        <f>MID(Tabla3[[#This Row],[DESCRIPCION]],1,10)</f>
        <v xml:space="preserve">245/30R20 </v>
      </c>
    </row>
    <row r="2198" spans="1:6" x14ac:dyDescent="0.3">
      <c r="A2198" s="5" t="s">
        <v>5841</v>
      </c>
      <c r="B2198" s="5" t="s">
        <v>5842</v>
      </c>
      <c r="C2198" s="5">
        <v>4</v>
      </c>
      <c r="D2198" s="23">
        <v>6750</v>
      </c>
      <c r="F2198" t="str">
        <f>MID(Tabla3[[#This Row],[DESCRIPCION]],1,10)</f>
        <v xml:space="preserve">305/30R20 </v>
      </c>
    </row>
    <row r="2199" spans="1:6" x14ac:dyDescent="0.3">
      <c r="A2199" s="5" t="s">
        <v>5843</v>
      </c>
      <c r="B2199" s="5" t="s">
        <v>5844</v>
      </c>
      <c r="C2199" s="5">
        <v>6</v>
      </c>
      <c r="D2199" s="23">
        <v>5130</v>
      </c>
      <c r="F2199" t="str">
        <f>MID(Tabla3[[#This Row],[DESCRIPCION]],1,10)</f>
        <v xml:space="preserve">245/40R19 </v>
      </c>
    </row>
    <row r="2200" spans="1:6" x14ac:dyDescent="0.3">
      <c r="A2200" s="5" t="s">
        <v>5845</v>
      </c>
      <c r="B2200" s="5" t="s">
        <v>5846</v>
      </c>
      <c r="C2200" s="5">
        <v>6</v>
      </c>
      <c r="D2200" s="23">
        <v>6830</v>
      </c>
      <c r="F2200" t="str">
        <f>MID(Tabla3[[#This Row],[DESCRIPCION]],1,10)</f>
        <v xml:space="preserve">275/40R19 </v>
      </c>
    </row>
    <row r="2201" spans="1:6" x14ac:dyDescent="0.3">
      <c r="A2201" s="5" t="s">
        <v>5847</v>
      </c>
      <c r="B2201" s="5" t="s">
        <v>5848</v>
      </c>
      <c r="C2201" s="5">
        <v>6</v>
      </c>
      <c r="D2201" s="23">
        <v>6050</v>
      </c>
      <c r="F2201" t="str">
        <f>MID(Tabla3[[#This Row],[DESCRIPCION]],1,10)</f>
        <v xml:space="preserve">275/35R19 </v>
      </c>
    </row>
    <row r="2202" spans="1:6" x14ac:dyDescent="0.3">
      <c r="A2202" s="24" t="s">
        <v>5849</v>
      </c>
      <c r="B2202" s="24" t="s">
        <v>5850</v>
      </c>
      <c r="C2202" s="24">
        <v>2</v>
      </c>
      <c r="D2202" s="25">
        <v>5930</v>
      </c>
      <c r="F2202" t="str">
        <f>MID(Tabla3[[#This Row],[DESCRIPCION]],1,10)</f>
        <v xml:space="preserve">265/35R19 </v>
      </c>
    </row>
    <row r="2203" spans="1:6" x14ac:dyDescent="0.3">
      <c r="A2203" s="5" t="s">
        <v>5851</v>
      </c>
      <c r="B2203" s="5" t="s">
        <v>5852</v>
      </c>
      <c r="C2203" s="5">
        <v>5</v>
      </c>
      <c r="D2203" s="23">
        <v>6660</v>
      </c>
      <c r="F2203" t="str">
        <f>MID(Tabla3[[#This Row],[DESCRIPCION]],1,10)</f>
        <v xml:space="preserve">275/40R20 </v>
      </c>
    </row>
    <row r="2204" spans="1:6" x14ac:dyDescent="0.3">
      <c r="A2204" s="5" t="s">
        <v>5853</v>
      </c>
      <c r="B2204" s="5" t="s">
        <v>5854</v>
      </c>
      <c r="C2204" s="5">
        <v>12</v>
      </c>
      <c r="D2204" s="23">
        <v>7320</v>
      </c>
      <c r="F2204" t="str">
        <f>MID(Tabla3[[#This Row],[DESCRIPCION]],1,10)</f>
        <v>35x 12.5R1</v>
      </c>
    </row>
    <row r="2205" spans="1:6" x14ac:dyDescent="0.3">
      <c r="A2205" s="5" t="s">
        <v>5855</v>
      </c>
      <c r="B2205" s="5" t="s">
        <v>5856</v>
      </c>
      <c r="C2205" s="5">
        <v>12</v>
      </c>
      <c r="D2205" s="23">
        <v>5540</v>
      </c>
      <c r="F2205" t="str">
        <f>MID(Tabla3[[#This Row],[DESCRIPCION]],1,10)</f>
        <v xml:space="preserve">255/35R20 </v>
      </c>
    </row>
    <row r="2206" spans="1:6" x14ac:dyDescent="0.3">
      <c r="A2206" s="5" t="s">
        <v>7916</v>
      </c>
      <c r="B2206" s="5" t="s">
        <v>7917</v>
      </c>
      <c r="C2206" s="5">
        <v>8</v>
      </c>
      <c r="D2206" s="23">
        <v>5750</v>
      </c>
      <c r="F2206" t="str">
        <f>MID(Tabla3[[#This Row],[DESCRIPCION]],1,10)</f>
        <v xml:space="preserve">265/35R20 </v>
      </c>
    </row>
    <row r="2207" spans="1:6" x14ac:dyDescent="0.3">
      <c r="A2207" s="5" t="s">
        <v>5857</v>
      </c>
      <c r="B2207" s="5" t="s">
        <v>5858</v>
      </c>
      <c r="C2207" s="5">
        <v>11</v>
      </c>
      <c r="D2207" s="23">
        <v>5050</v>
      </c>
      <c r="F2207" t="str">
        <f>MID(Tabla3[[#This Row],[DESCRIPCION]],1,10)</f>
        <v xml:space="preserve">265/30R20 </v>
      </c>
    </row>
    <row r="2208" spans="1:6" x14ac:dyDescent="0.3">
      <c r="A2208" s="5" t="s">
        <v>5859</v>
      </c>
      <c r="B2208" s="5" t="s">
        <v>5860</v>
      </c>
      <c r="C2208" s="5">
        <v>6</v>
      </c>
      <c r="D2208" s="23">
        <v>4930</v>
      </c>
      <c r="F2208" t="str">
        <f>MID(Tabla3[[#This Row],[DESCRIPCION]],1,10)</f>
        <v xml:space="preserve">245/50R20 </v>
      </c>
    </row>
    <row r="2209" spans="1:6" x14ac:dyDescent="0.3">
      <c r="A2209" s="5" t="s">
        <v>5861</v>
      </c>
      <c r="B2209" s="5" t="s">
        <v>5862</v>
      </c>
      <c r="C2209" s="5">
        <v>4</v>
      </c>
      <c r="D2209" s="23">
        <v>6270</v>
      </c>
      <c r="F2209" t="str">
        <f>MID(Tabla3[[#This Row],[DESCRIPCION]],1,10)</f>
        <v xml:space="preserve">285/30R20 </v>
      </c>
    </row>
    <row r="2210" spans="1:6" x14ac:dyDescent="0.3">
      <c r="A2210" s="5" t="s">
        <v>5863</v>
      </c>
      <c r="B2210" s="5" t="s">
        <v>5864</v>
      </c>
      <c r="C2210" s="5">
        <v>4</v>
      </c>
      <c r="D2210" s="23">
        <v>2850</v>
      </c>
      <c r="F2210" t="str">
        <f>MID(Tabla3[[#This Row],[DESCRIPCION]],1,10)</f>
        <v xml:space="preserve">215/50R17 </v>
      </c>
    </row>
    <row r="2211" spans="1:6" x14ac:dyDescent="0.3">
      <c r="A2211" s="5" t="s">
        <v>5865</v>
      </c>
      <c r="B2211" s="5" t="s">
        <v>5866</v>
      </c>
      <c r="C2211" s="5">
        <v>5</v>
      </c>
      <c r="D2211" s="23">
        <v>6660</v>
      </c>
      <c r="F2211" t="str">
        <f>MID(Tabla3[[#This Row],[DESCRIPCION]],1,10)</f>
        <v xml:space="preserve">225/35R18 </v>
      </c>
    </row>
    <row r="2212" spans="1:6" x14ac:dyDescent="0.3">
      <c r="A2212" s="5" t="s">
        <v>5867</v>
      </c>
      <c r="B2212" s="5" t="s">
        <v>8889</v>
      </c>
      <c r="C2212" s="5">
        <v>5</v>
      </c>
      <c r="D2212" s="23">
        <v>6060</v>
      </c>
      <c r="F2212" t="str">
        <f>MID(Tabla3[[#This Row],[DESCRIPCION]],1,10)</f>
        <v xml:space="preserve">235/40R19 </v>
      </c>
    </row>
    <row r="2213" spans="1:6" x14ac:dyDescent="0.3">
      <c r="A2213" s="5" t="s">
        <v>5868</v>
      </c>
      <c r="B2213" s="5" t="s">
        <v>5869</v>
      </c>
      <c r="C2213" s="5">
        <v>12</v>
      </c>
      <c r="D2213" s="23">
        <v>7390</v>
      </c>
      <c r="F2213" t="str">
        <f>MID(Tabla3[[#This Row],[DESCRIPCION]],1,10)</f>
        <v xml:space="preserve">275/40R20 </v>
      </c>
    </row>
    <row r="2214" spans="1:6" x14ac:dyDescent="0.3">
      <c r="A2214" s="5" t="s">
        <v>5870</v>
      </c>
      <c r="B2214" s="5" t="s">
        <v>5871</v>
      </c>
      <c r="C2214" s="5">
        <v>2</v>
      </c>
      <c r="D2214" s="23">
        <v>5000</v>
      </c>
      <c r="F2214" t="str">
        <f>MID(Tabla3[[#This Row],[DESCRIPCION]],1,10)</f>
        <v xml:space="preserve">225/45R19 </v>
      </c>
    </row>
    <row r="2215" spans="1:6" x14ac:dyDescent="0.3">
      <c r="A2215" s="5" t="s">
        <v>5872</v>
      </c>
      <c r="B2215" s="5" t="s">
        <v>5873</v>
      </c>
      <c r="C2215" s="5">
        <v>12</v>
      </c>
      <c r="D2215" s="23">
        <v>5410</v>
      </c>
      <c r="F2215" t="str">
        <f>MID(Tabla3[[#This Row],[DESCRIPCION]],1,10)</f>
        <v xml:space="preserve">235/55R19 </v>
      </c>
    </row>
    <row r="2216" spans="1:6" x14ac:dyDescent="0.3">
      <c r="A2216" s="5" t="s">
        <v>5874</v>
      </c>
      <c r="B2216" s="5" t="s">
        <v>8409</v>
      </c>
      <c r="C2216" s="5">
        <v>20</v>
      </c>
      <c r="D2216" s="23">
        <v>7120</v>
      </c>
      <c r="F2216" t="str">
        <f>MID(Tabla3[[#This Row],[DESCRIPCION]],1,10)</f>
        <v xml:space="preserve">275/50R20 </v>
      </c>
    </row>
    <row r="2217" spans="1:6" x14ac:dyDescent="0.3">
      <c r="A2217" s="5" t="s">
        <v>5875</v>
      </c>
      <c r="B2217" s="5" t="s">
        <v>5876</v>
      </c>
      <c r="C2217" s="5">
        <v>1</v>
      </c>
      <c r="D2217" s="23">
        <v>8380</v>
      </c>
      <c r="F2217" t="str">
        <f>MID(Tabla3[[#This Row],[DESCRIPCION]],1,10)</f>
        <v xml:space="preserve">275/35R21 </v>
      </c>
    </row>
    <row r="2218" spans="1:6" x14ac:dyDescent="0.3">
      <c r="A2218" s="5" t="s">
        <v>5877</v>
      </c>
      <c r="B2218" s="5" t="s">
        <v>5878</v>
      </c>
      <c r="C2218" s="5">
        <v>2</v>
      </c>
      <c r="D2218" s="23">
        <v>6450</v>
      </c>
      <c r="F2218" t="str">
        <f>MID(Tabla3[[#This Row],[DESCRIPCION]],1,10)</f>
        <v xml:space="preserve">245/35R19 </v>
      </c>
    </row>
    <row r="2219" spans="1:6" x14ac:dyDescent="0.3">
      <c r="A2219" s="5" t="s">
        <v>5879</v>
      </c>
      <c r="B2219" s="5" t="s">
        <v>5880</v>
      </c>
      <c r="C2219" s="5">
        <v>4</v>
      </c>
      <c r="D2219" s="23">
        <v>4350</v>
      </c>
      <c r="F2219" t="str">
        <f>MID(Tabla3[[#This Row],[DESCRIPCION]],1,10)</f>
        <v xml:space="preserve">245/40R19 </v>
      </c>
    </row>
    <row r="2220" spans="1:6" x14ac:dyDescent="0.3">
      <c r="A2220" s="5" t="s">
        <v>5881</v>
      </c>
      <c r="B2220" s="5" t="s">
        <v>5882</v>
      </c>
      <c r="C2220" s="5">
        <v>5</v>
      </c>
      <c r="D2220" s="23">
        <v>5280</v>
      </c>
      <c r="F2220" t="str">
        <f>MID(Tabla3[[#This Row],[DESCRIPCION]],1,10)</f>
        <v xml:space="preserve">245/45R18 </v>
      </c>
    </row>
    <row r="2221" spans="1:6" x14ac:dyDescent="0.3">
      <c r="A2221" s="5" t="s">
        <v>5883</v>
      </c>
      <c r="B2221" s="5" t="s">
        <v>5884</v>
      </c>
      <c r="C2221" s="5">
        <v>1</v>
      </c>
      <c r="D2221" s="23">
        <v>5150</v>
      </c>
      <c r="F2221" t="str">
        <f>MID(Tabla3[[#This Row],[DESCRIPCION]],1,10)</f>
        <v xml:space="preserve">245/45R18 </v>
      </c>
    </row>
    <row r="2222" spans="1:6" x14ac:dyDescent="0.3">
      <c r="A2222" s="24" t="s">
        <v>5885</v>
      </c>
      <c r="B2222" s="24" t="s">
        <v>5886</v>
      </c>
      <c r="C2222" s="24">
        <v>4</v>
      </c>
      <c r="D2222" s="25">
        <v>6730</v>
      </c>
      <c r="F2222" t="str">
        <f>MID(Tabla3[[#This Row],[DESCRIPCION]],1,10)</f>
        <v xml:space="preserve">275/40R18 </v>
      </c>
    </row>
    <row r="2223" spans="1:6" x14ac:dyDescent="0.3">
      <c r="A2223" s="5" t="s">
        <v>5887</v>
      </c>
      <c r="B2223" s="5" t="s">
        <v>5888</v>
      </c>
      <c r="C2223" s="5">
        <v>12</v>
      </c>
      <c r="D2223" s="23">
        <v>6330</v>
      </c>
      <c r="F2223" t="str">
        <f>MID(Tabla3[[#This Row],[DESCRIPCION]],1,10)</f>
        <v xml:space="preserve">275/50R20 </v>
      </c>
    </row>
    <row r="2224" spans="1:6" x14ac:dyDescent="0.3">
      <c r="A2224" s="5" t="s">
        <v>5889</v>
      </c>
      <c r="B2224" s="5" t="s">
        <v>5890</v>
      </c>
      <c r="C2224" s="5">
        <v>2</v>
      </c>
      <c r="D2224" s="23">
        <v>8180</v>
      </c>
      <c r="F2224" t="str">
        <f>MID(Tabla3[[#This Row],[DESCRIPCION]],1,10)</f>
        <v xml:space="preserve">295/30R21 </v>
      </c>
    </row>
    <row r="2225" spans="1:6" x14ac:dyDescent="0.3">
      <c r="A2225" s="5" t="s">
        <v>5891</v>
      </c>
      <c r="B2225" s="5" t="s">
        <v>5892</v>
      </c>
      <c r="C2225" s="5">
        <v>9</v>
      </c>
      <c r="D2225" s="23">
        <v>8300</v>
      </c>
      <c r="F2225" t="str">
        <f>MID(Tabla3[[#This Row],[DESCRIPCION]],1,10)</f>
        <v xml:space="preserve">245/35R20 </v>
      </c>
    </row>
    <row r="2226" spans="1:6" x14ac:dyDescent="0.3">
      <c r="A2226" s="5" t="s">
        <v>5893</v>
      </c>
      <c r="B2226" s="5" t="s">
        <v>5894</v>
      </c>
      <c r="C2226" s="5">
        <v>8</v>
      </c>
      <c r="D2226" s="23">
        <v>9360</v>
      </c>
      <c r="F2226" t="str">
        <f>MID(Tabla3[[#This Row],[DESCRIPCION]],1,10)</f>
        <v xml:space="preserve">275/40R22 </v>
      </c>
    </row>
    <row r="2227" spans="1:6" x14ac:dyDescent="0.3">
      <c r="A2227" s="5" t="s">
        <v>5895</v>
      </c>
      <c r="B2227" s="5" t="s">
        <v>5896</v>
      </c>
      <c r="C2227" s="5">
        <v>4</v>
      </c>
      <c r="D2227" s="23">
        <v>9430</v>
      </c>
      <c r="F2227" t="str">
        <f>MID(Tabla3[[#This Row],[DESCRIPCION]],1,10)</f>
        <v xml:space="preserve">315/30R21 </v>
      </c>
    </row>
    <row r="2228" spans="1:6" x14ac:dyDescent="0.3">
      <c r="A2228" s="5" t="s">
        <v>5897</v>
      </c>
      <c r="B2228" s="5" t="s">
        <v>5898</v>
      </c>
      <c r="C2228" s="5">
        <v>4</v>
      </c>
      <c r="D2228" s="23">
        <v>5410</v>
      </c>
      <c r="F2228" t="str">
        <f>MID(Tabla3[[#This Row],[DESCRIPCION]],1,10)</f>
        <v xml:space="preserve">225/35R19 </v>
      </c>
    </row>
    <row r="2229" spans="1:6" x14ac:dyDescent="0.3">
      <c r="A2229" s="5" t="s">
        <v>9257</v>
      </c>
      <c r="B2229" s="5" t="s">
        <v>9258</v>
      </c>
      <c r="C2229" s="5">
        <v>4</v>
      </c>
      <c r="D2229" s="23">
        <v>5920</v>
      </c>
      <c r="F2229" t="str">
        <f>MID(Tabla3[[#This Row],[DESCRIPCION]],1,10)</f>
        <v xml:space="preserve">235/55R19 </v>
      </c>
    </row>
    <row r="2230" spans="1:6" x14ac:dyDescent="0.3">
      <c r="A2230" s="5" t="s">
        <v>5899</v>
      </c>
      <c r="B2230" s="5" t="s">
        <v>5900</v>
      </c>
      <c r="C2230" s="5">
        <v>16</v>
      </c>
      <c r="D2230" s="23">
        <v>3950</v>
      </c>
      <c r="F2230" t="str">
        <f>MID(Tabla3[[#This Row],[DESCRIPCION]],1,10)</f>
        <v xml:space="preserve">245/45R18 </v>
      </c>
    </row>
    <row r="2231" spans="1:6" x14ac:dyDescent="0.3">
      <c r="A2231" s="5" t="s">
        <v>5901</v>
      </c>
      <c r="B2231" s="5" t="s">
        <v>5902</v>
      </c>
      <c r="C2231" s="5">
        <v>4</v>
      </c>
      <c r="D2231" s="23">
        <v>5410</v>
      </c>
      <c r="F2231" t="str">
        <f>MID(Tabla3[[#This Row],[DESCRIPCION]],1,10)</f>
        <v xml:space="preserve">245/45R18 </v>
      </c>
    </row>
    <row r="2232" spans="1:6" x14ac:dyDescent="0.3">
      <c r="A2232" s="5" t="s">
        <v>5903</v>
      </c>
      <c r="B2232" s="5" t="s">
        <v>5904</v>
      </c>
      <c r="C2232" s="5">
        <v>4</v>
      </c>
      <c r="D2232" s="23">
        <v>5150</v>
      </c>
      <c r="F2232" t="str">
        <f>MID(Tabla3[[#This Row],[DESCRIPCION]],1,10)</f>
        <v xml:space="preserve">245/45R18 </v>
      </c>
    </row>
    <row r="2233" spans="1:6" x14ac:dyDescent="0.3">
      <c r="A2233" s="5" t="s">
        <v>5905</v>
      </c>
      <c r="B2233" s="5" t="s">
        <v>5906</v>
      </c>
      <c r="C2233" s="5">
        <v>4</v>
      </c>
      <c r="D2233" s="23">
        <v>5870</v>
      </c>
      <c r="F2233" t="str">
        <f>MID(Tabla3[[#This Row],[DESCRIPCION]],1,10)</f>
        <v xml:space="preserve">245/45R18 </v>
      </c>
    </row>
    <row r="2234" spans="1:6" x14ac:dyDescent="0.3">
      <c r="A2234" s="5" t="s">
        <v>5907</v>
      </c>
      <c r="B2234" s="5" t="s">
        <v>5908</v>
      </c>
      <c r="C2234" s="5">
        <v>3</v>
      </c>
      <c r="D2234" s="23">
        <v>6580</v>
      </c>
      <c r="F2234" t="str">
        <f>MID(Tabla3[[#This Row],[DESCRIPCION]],1,10)</f>
        <v xml:space="preserve">245/45R20 </v>
      </c>
    </row>
    <row r="2235" spans="1:6" x14ac:dyDescent="0.3">
      <c r="A2235" s="5" t="s">
        <v>5909</v>
      </c>
      <c r="B2235" s="5" t="s">
        <v>5910</v>
      </c>
      <c r="C2235" s="5">
        <v>1</v>
      </c>
      <c r="D2235" s="23">
        <v>6330</v>
      </c>
      <c r="F2235" t="str">
        <f>MID(Tabla3[[#This Row],[DESCRIPCION]],1,10)</f>
        <v xml:space="preserve">245/50R19 </v>
      </c>
    </row>
    <row r="2236" spans="1:6" x14ac:dyDescent="0.3">
      <c r="A2236" s="5" t="s">
        <v>5911</v>
      </c>
      <c r="B2236" s="5" t="s">
        <v>5912</v>
      </c>
      <c r="C2236" s="5">
        <v>16</v>
      </c>
      <c r="D2236" s="23">
        <v>6270</v>
      </c>
      <c r="F2236" t="str">
        <f>MID(Tabla3[[#This Row],[DESCRIPCION]],1,10)</f>
        <v xml:space="preserve">255/40R19 </v>
      </c>
    </row>
    <row r="2237" spans="1:6" x14ac:dyDescent="0.3">
      <c r="A2237" s="5" t="s">
        <v>5913</v>
      </c>
      <c r="B2237" s="5" t="s">
        <v>5914</v>
      </c>
      <c r="C2237" s="5">
        <v>4</v>
      </c>
      <c r="D2237" s="23">
        <v>6460</v>
      </c>
      <c r="F2237" t="str">
        <f>MID(Tabla3[[#This Row],[DESCRIPCION]],1,10)</f>
        <v xml:space="preserve">255/40R19 </v>
      </c>
    </row>
    <row r="2238" spans="1:6" x14ac:dyDescent="0.3">
      <c r="A2238" s="5" t="s">
        <v>5915</v>
      </c>
      <c r="B2238" s="5" t="s">
        <v>5916</v>
      </c>
      <c r="C2238" s="5">
        <v>1</v>
      </c>
      <c r="D2238" s="23">
        <v>5540</v>
      </c>
      <c r="F2238" t="str">
        <f>MID(Tabla3[[#This Row],[DESCRIPCION]],1,10)</f>
        <v xml:space="preserve">255/40R20 </v>
      </c>
    </row>
    <row r="2239" spans="1:6" x14ac:dyDescent="0.3">
      <c r="A2239" s="5" t="s">
        <v>5917</v>
      </c>
      <c r="B2239" s="5" t="s">
        <v>5918</v>
      </c>
      <c r="C2239" s="5">
        <v>16</v>
      </c>
      <c r="D2239" s="23">
        <v>5560</v>
      </c>
      <c r="F2239" t="str">
        <f>MID(Tabla3[[#This Row],[DESCRIPCION]],1,10)</f>
        <v xml:space="preserve">255/45R18 </v>
      </c>
    </row>
    <row r="2240" spans="1:6" x14ac:dyDescent="0.3">
      <c r="A2240" s="5" t="s">
        <v>5919</v>
      </c>
      <c r="B2240" s="5" t="s">
        <v>5920</v>
      </c>
      <c r="C2240" s="5">
        <v>1</v>
      </c>
      <c r="D2240" s="23">
        <v>6580</v>
      </c>
      <c r="F2240" t="str">
        <f>MID(Tabla3[[#This Row],[DESCRIPCION]],1,10)</f>
        <v xml:space="preserve">255/45R19 </v>
      </c>
    </row>
    <row r="2241" spans="1:6" x14ac:dyDescent="0.3">
      <c r="A2241" s="5" t="s">
        <v>5921</v>
      </c>
      <c r="B2241" s="5" t="s">
        <v>5922</v>
      </c>
      <c r="C2241" s="5">
        <v>4</v>
      </c>
      <c r="D2241" s="23">
        <v>6600</v>
      </c>
      <c r="F2241" t="str">
        <f>MID(Tabla3[[#This Row],[DESCRIPCION]],1,10)</f>
        <v xml:space="preserve">255/45R19 </v>
      </c>
    </row>
    <row r="2242" spans="1:6" x14ac:dyDescent="0.3">
      <c r="A2242" s="24" t="s">
        <v>5923</v>
      </c>
      <c r="B2242" s="24" t="s">
        <v>5924</v>
      </c>
      <c r="C2242" s="24">
        <v>20</v>
      </c>
      <c r="D2242" s="25">
        <v>4590</v>
      </c>
      <c r="F2242" t="str">
        <f>MID(Tabla3[[#This Row],[DESCRIPCION]],1,10)</f>
        <v xml:space="preserve">255/45R20 </v>
      </c>
    </row>
    <row r="2243" spans="1:6" x14ac:dyDescent="0.3">
      <c r="A2243" s="5" t="s">
        <v>5925</v>
      </c>
      <c r="B2243" s="5" t="s">
        <v>5926</v>
      </c>
      <c r="C2243" s="5">
        <v>4</v>
      </c>
      <c r="D2243" s="23">
        <v>6600</v>
      </c>
      <c r="F2243" t="str">
        <f>MID(Tabla3[[#This Row],[DESCRIPCION]],1,10)</f>
        <v xml:space="preserve">255/45R20 </v>
      </c>
    </row>
    <row r="2244" spans="1:6" x14ac:dyDescent="0.3">
      <c r="A2244" s="5" t="s">
        <v>5927</v>
      </c>
      <c r="B2244" s="5" t="s">
        <v>5928</v>
      </c>
      <c r="C2244" s="5">
        <v>3</v>
      </c>
      <c r="D2244" s="23">
        <v>6070</v>
      </c>
      <c r="F2244" t="str">
        <f>MID(Tabla3[[#This Row],[DESCRIPCION]],1,10)</f>
        <v xml:space="preserve">255/45R20 </v>
      </c>
    </row>
    <row r="2245" spans="1:6" x14ac:dyDescent="0.3">
      <c r="A2245" s="5" t="s">
        <v>5929</v>
      </c>
      <c r="B2245" s="5" t="s">
        <v>8890</v>
      </c>
      <c r="C2245" s="5">
        <v>16</v>
      </c>
      <c r="D2245" s="23">
        <v>7120</v>
      </c>
      <c r="F2245" t="str">
        <f>MID(Tabla3[[#This Row],[DESCRIPCION]],1,10)</f>
        <v xml:space="preserve">255/50R19 </v>
      </c>
    </row>
    <row r="2246" spans="1:6" x14ac:dyDescent="0.3">
      <c r="A2246" s="5" t="s">
        <v>5930</v>
      </c>
      <c r="B2246" s="5" t="s">
        <v>5931</v>
      </c>
      <c r="C2246" s="5">
        <v>8</v>
      </c>
      <c r="D2246" s="23">
        <v>5110</v>
      </c>
      <c r="F2246" t="str">
        <f>MID(Tabla3[[#This Row],[DESCRIPCION]],1,10)</f>
        <v xml:space="preserve">255/50R19 </v>
      </c>
    </row>
    <row r="2247" spans="1:6" x14ac:dyDescent="0.3">
      <c r="A2247" s="5" t="s">
        <v>5932</v>
      </c>
      <c r="B2247" s="5" t="s">
        <v>8891</v>
      </c>
      <c r="C2247" s="5">
        <v>7</v>
      </c>
      <c r="D2247" s="23">
        <v>7380</v>
      </c>
      <c r="F2247" t="str">
        <f>MID(Tabla3[[#This Row],[DESCRIPCION]],1,10)</f>
        <v xml:space="preserve">255/55R18 </v>
      </c>
    </row>
    <row r="2248" spans="1:6" x14ac:dyDescent="0.3">
      <c r="A2248" s="5" t="s">
        <v>5933</v>
      </c>
      <c r="B2248" s="5" t="s">
        <v>8892</v>
      </c>
      <c r="C2248" s="5">
        <v>20</v>
      </c>
      <c r="D2248" s="23">
        <v>4130</v>
      </c>
      <c r="F2248" t="str">
        <f>MID(Tabla3[[#This Row],[DESCRIPCION]],1,10)</f>
        <v xml:space="preserve">255/55R19 </v>
      </c>
    </row>
    <row r="2249" spans="1:6" x14ac:dyDescent="0.3">
      <c r="A2249" s="5" t="s">
        <v>5934</v>
      </c>
      <c r="B2249" s="5" t="s">
        <v>5935</v>
      </c>
      <c r="C2249" s="5">
        <v>2</v>
      </c>
      <c r="D2249" s="23">
        <v>7250</v>
      </c>
      <c r="F2249" t="str">
        <f>MID(Tabla3[[#This Row],[DESCRIPCION]],1,10)</f>
        <v xml:space="preserve">265/30R20 </v>
      </c>
    </row>
    <row r="2250" spans="1:6" x14ac:dyDescent="0.3">
      <c r="A2250" s="5" t="s">
        <v>8410</v>
      </c>
      <c r="B2250" s="5" t="s">
        <v>8411</v>
      </c>
      <c r="C2250" s="5">
        <v>2</v>
      </c>
      <c r="D2250" s="23">
        <v>5130</v>
      </c>
      <c r="F2250" t="str">
        <f>MID(Tabla3[[#This Row],[DESCRIPCION]],1,10)</f>
        <v xml:space="preserve">275/35R19 </v>
      </c>
    </row>
    <row r="2251" spans="1:6" x14ac:dyDescent="0.3">
      <c r="A2251" s="5" t="s">
        <v>5936</v>
      </c>
      <c r="B2251" s="5" t="s">
        <v>5937</v>
      </c>
      <c r="C2251" s="5">
        <v>4</v>
      </c>
      <c r="D2251" s="23">
        <v>8240</v>
      </c>
      <c r="F2251" t="str">
        <f>MID(Tabla3[[#This Row],[DESCRIPCION]],1,10)</f>
        <v xml:space="preserve">275/35R20 </v>
      </c>
    </row>
    <row r="2252" spans="1:6" x14ac:dyDescent="0.3">
      <c r="A2252" s="5" t="s">
        <v>5938</v>
      </c>
      <c r="B2252" s="5" t="s">
        <v>5939</v>
      </c>
      <c r="C2252" s="5">
        <v>2</v>
      </c>
      <c r="D2252" s="23">
        <v>6730</v>
      </c>
      <c r="F2252" t="str">
        <f>MID(Tabla3[[#This Row],[DESCRIPCION]],1,10)</f>
        <v xml:space="preserve">275/40R18 </v>
      </c>
    </row>
    <row r="2253" spans="1:6" x14ac:dyDescent="0.3">
      <c r="A2253" s="5" t="s">
        <v>5940</v>
      </c>
      <c r="B2253" s="5" t="s">
        <v>5941</v>
      </c>
      <c r="C2253" s="5">
        <v>4</v>
      </c>
      <c r="D2253" s="23">
        <v>7300</v>
      </c>
      <c r="F2253" t="str">
        <f>MID(Tabla3[[#This Row],[DESCRIPCION]],1,10)</f>
        <v xml:space="preserve">275/40R20 </v>
      </c>
    </row>
    <row r="2254" spans="1:6" x14ac:dyDescent="0.3">
      <c r="A2254" s="5" t="s">
        <v>5942</v>
      </c>
      <c r="B2254" s="5" t="s">
        <v>5943</v>
      </c>
      <c r="C2254" s="5">
        <v>4</v>
      </c>
      <c r="D2254" s="23">
        <v>7390</v>
      </c>
      <c r="F2254" t="str">
        <f>MID(Tabla3[[#This Row],[DESCRIPCION]],1,10)</f>
        <v xml:space="preserve">275/40R20 </v>
      </c>
    </row>
    <row r="2255" spans="1:6" x14ac:dyDescent="0.3">
      <c r="A2255" s="5" t="s">
        <v>5944</v>
      </c>
      <c r="B2255" s="5" t="s">
        <v>5945</v>
      </c>
      <c r="C2255" s="5">
        <v>4</v>
      </c>
      <c r="D2255" s="23">
        <v>6270</v>
      </c>
      <c r="F2255" t="str">
        <f>MID(Tabla3[[#This Row],[DESCRIPCION]],1,10)</f>
        <v xml:space="preserve">275/40R21 </v>
      </c>
    </row>
    <row r="2256" spans="1:6" x14ac:dyDescent="0.3">
      <c r="A2256" s="5" t="s">
        <v>5946</v>
      </c>
      <c r="B2256" s="5" t="s">
        <v>5947</v>
      </c>
      <c r="C2256" s="5">
        <v>4</v>
      </c>
      <c r="D2256" s="23">
        <v>5340</v>
      </c>
      <c r="F2256" t="str">
        <f>MID(Tabla3[[#This Row],[DESCRIPCION]],1,10)</f>
        <v xml:space="preserve">275/55R19 </v>
      </c>
    </row>
    <row r="2257" spans="1:6" x14ac:dyDescent="0.3">
      <c r="A2257" s="5" t="s">
        <v>5948</v>
      </c>
      <c r="B2257" s="5" t="s">
        <v>5949</v>
      </c>
      <c r="C2257" s="5">
        <v>2</v>
      </c>
      <c r="D2257" s="23">
        <v>8310</v>
      </c>
      <c r="F2257" t="str">
        <f>MID(Tabla3[[#This Row],[DESCRIPCION]],1,10)</f>
        <v xml:space="preserve">285/30R20 </v>
      </c>
    </row>
    <row r="2258" spans="1:6" x14ac:dyDescent="0.3">
      <c r="A2258" s="5" t="s">
        <v>5950</v>
      </c>
      <c r="B2258" s="5" t="s">
        <v>5951</v>
      </c>
      <c r="C2258" s="5">
        <v>8</v>
      </c>
      <c r="D2258" s="23">
        <v>4850</v>
      </c>
      <c r="F2258" t="str">
        <f>MID(Tabla3[[#This Row],[DESCRIPCION]],1,10)</f>
        <v xml:space="preserve">285/35R19 </v>
      </c>
    </row>
    <row r="2259" spans="1:6" x14ac:dyDescent="0.3">
      <c r="A2259" s="5" t="s">
        <v>5952</v>
      </c>
      <c r="B2259" s="5" t="s">
        <v>5953</v>
      </c>
      <c r="C2259" s="5">
        <v>4</v>
      </c>
      <c r="D2259" s="23">
        <v>7900</v>
      </c>
      <c r="F2259" t="str">
        <f>MID(Tabla3[[#This Row],[DESCRIPCION]],1,10)</f>
        <v xml:space="preserve">285/40R19 </v>
      </c>
    </row>
    <row r="2260" spans="1:6" x14ac:dyDescent="0.3">
      <c r="A2260" s="5" t="s">
        <v>5954</v>
      </c>
      <c r="B2260" s="5" t="s">
        <v>5955</v>
      </c>
      <c r="C2260" s="5">
        <v>4</v>
      </c>
      <c r="D2260" s="23">
        <v>6060</v>
      </c>
      <c r="F2260" t="str">
        <f>MID(Tabla3[[#This Row],[DESCRIPCION]],1,10)</f>
        <v xml:space="preserve">295/30R19 </v>
      </c>
    </row>
    <row r="2261" spans="1:6" x14ac:dyDescent="0.3">
      <c r="A2261" s="5" t="s">
        <v>5956</v>
      </c>
      <c r="B2261" s="5" t="s">
        <v>9259</v>
      </c>
      <c r="C2261" s="5">
        <v>4</v>
      </c>
      <c r="D2261" s="23">
        <v>10020</v>
      </c>
      <c r="F2261" t="str">
        <f>MID(Tabla3[[#This Row],[DESCRIPCION]],1,10)</f>
        <v xml:space="preserve">295/35R20 </v>
      </c>
    </row>
    <row r="2262" spans="1:6" x14ac:dyDescent="0.3">
      <c r="A2262" s="24" t="s">
        <v>5957</v>
      </c>
      <c r="B2262" s="24" t="s">
        <v>8893</v>
      </c>
      <c r="C2262" s="24">
        <v>10</v>
      </c>
      <c r="D2262" s="25">
        <v>10020</v>
      </c>
      <c r="F2262" t="str">
        <f>MID(Tabla3[[#This Row],[DESCRIPCION]],1,10)</f>
        <v xml:space="preserve">295/35R21 </v>
      </c>
    </row>
    <row r="2263" spans="1:6" x14ac:dyDescent="0.3">
      <c r="A2263" s="5" t="s">
        <v>5958</v>
      </c>
      <c r="B2263" s="5" t="s">
        <v>5959</v>
      </c>
      <c r="C2263" s="5">
        <v>4</v>
      </c>
      <c r="D2263" s="23">
        <v>8570</v>
      </c>
      <c r="F2263" t="str">
        <f>MID(Tabla3[[#This Row],[DESCRIPCION]],1,10)</f>
        <v xml:space="preserve">295/45R19 </v>
      </c>
    </row>
    <row r="2264" spans="1:6" x14ac:dyDescent="0.3">
      <c r="A2264" s="5" t="s">
        <v>8412</v>
      </c>
      <c r="B2264" s="5" t="s">
        <v>8413</v>
      </c>
      <c r="C2264" s="5">
        <v>3</v>
      </c>
      <c r="D2264" s="23">
        <v>7200</v>
      </c>
      <c r="F2264" t="str">
        <f>MID(Tabla3[[#This Row],[DESCRIPCION]],1,10)</f>
        <v xml:space="preserve">315/60R20 </v>
      </c>
    </row>
    <row r="2265" spans="1:6" x14ac:dyDescent="0.3">
      <c r="A2265" s="5" t="s">
        <v>5960</v>
      </c>
      <c r="B2265" s="5" t="s">
        <v>5961</v>
      </c>
      <c r="C2265" s="5">
        <v>7</v>
      </c>
      <c r="D2265" s="23">
        <v>38000</v>
      </c>
      <c r="F2265" t="str">
        <f>MID(Tabla3[[#This Row],[DESCRIPCION]],1,10)</f>
        <v xml:space="preserve">355/25R21 </v>
      </c>
    </row>
    <row r="2266" spans="1:6" x14ac:dyDescent="0.3">
      <c r="A2266" s="5" t="s">
        <v>5962</v>
      </c>
      <c r="B2266" s="5" t="s">
        <v>5963</v>
      </c>
      <c r="C2266" s="5">
        <v>3</v>
      </c>
      <c r="D2266" s="23">
        <v>8050</v>
      </c>
      <c r="F2266" t="str">
        <f>MID(Tabla3[[#This Row],[DESCRIPCION]],1,10)</f>
        <v xml:space="preserve">275/40R20 </v>
      </c>
    </row>
    <row r="2267" spans="1:6" x14ac:dyDescent="0.3">
      <c r="A2267" s="5" t="s">
        <v>5964</v>
      </c>
      <c r="B2267" s="5" t="s">
        <v>5965</v>
      </c>
      <c r="C2267" s="5">
        <v>3</v>
      </c>
      <c r="D2267" s="23">
        <v>6600</v>
      </c>
      <c r="F2267" t="str">
        <f>MID(Tabla3[[#This Row],[DESCRIPCION]],1,10)</f>
        <v xml:space="preserve">245/40R20 </v>
      </c>
    </row>
    <row r="2268" spans="1:6" x14ac:dyDescent="0.3">
      <c r="A2268" s="5" t="s">
        <v>9769</v>
      </c>
      <c r="B2268" s="5" t="s">
        <v>9770</v>
      </c>
      <c r="C2268" s="5">
        <v>1</v>
      </c>
      <c r="D2268" s="23">
        <v>5360</v>
      </c>
      <c r="F2268" t="str">
        <f>MID(Tabla3[[#This Row],[DESCRIPCION]],1,10)</f>
        <v xml:space="preserve">245/35R18 </v>
      </c>
    </row>
    <row r="2269" spans="1:6" x14ac:dyDescent="0.3">
      <c r="A2269" s="5" t="s">
        <v>5966</v>
      </c>
      <c r="B2269" s="5" t="s">
        <v>5967</v>
      </c>
      <c r="C2269" s="5">
        <v>8</v>
      </c>
      <c r="D2269" s="23">
        <v>5260</v>
      </c>
      <c r="F2269" t="str">
        <f>MID(Tabla3[[#This Row],[DESCRIPCION]],1,10)</f>
        <v>31X/10.5R1</v>
      </c>
    </row>
    <row r="2270" spans="1:6" x14ac:dyDescent="0.3">
      <c r="A2270" s="5" t="s">
        <v>7918</v>
      </c>
      <c r="B2270" s="5" t="s">
        <v>7919</v>
      </c>
      <c r="C2270" s="5">
        <v>8</v>
      </c>
      <c r="D2270" s="23">
        <v>1180</v>
      </c>
      <c r="F2270" t="str">
        <f>MID(Tabla3[[#This Row],[DESCRIPCION]],1,10)</f>
        <v xml:space="preserve">195/70R14 </v>
      </c>
    </row>
    <row r="2271" spans="1:6" x14ac:dyDescent="0.3">
      <c r="A2271" s="5" t="s">
        <v>5968</v>
      </c>
      <c r="B2271" s="5" t="s">
        <v>5969</v>
      </c>
      <c r="C2271" s="5">
        <v>20</v>
      </c>
      <c r="D2271" s="23">
        <v>3150</v>
      </c>
      <c r="F2271" t="str">
        <f>MID(Tabla3[[#This Row],[DESCRIPCION]],1,10)</f>
        <v xml:space="preserve">235/45R18 </v>
      </c>
    </row>
    <row r="2272" spans="1:6" x14ac:dyDescent="0.3">
      <c r="A2272" s="5" t="s">
        <v>7737</v>
      </c>
      <c r="B2272" s="5" t="s">
        <v>7738</v>
      </c>
      <c r="C2272" s="5">
        <v>2</v>
      </c>
      <c r="D2272" s="23">
        <v>2150</v>
      </c>
      <c r="F2272" t="str">
        <f>MID(Tabla3[[#This Row],[DESCRIPCION]],1,10)</f>
        <v xml:space="preserve">265/65R18 </v>
      </c>
    </row>
    <row r="2273" spans="1:6" x14ac:dyDescent="0.3">
      <c r="A2273" s="5" t="s">
        <v>5970</v>
      </c>
      <c r="B2273" s="5" t="s">
        <v>5971</v>
      </c>
      <c r="C2273" s="5">
        <v>1</v>
      </c>
      <c r="D2273" s="23">
        <v>4720</v>
      </c>
      <c r="F2273" t="str">
        <f>MID(Tabla3[[#This Row],[DESCRIPCION]],1,10)</f>
        <v xml:space="preserve">215/55R17 </v>
      </c>
    </row>
    <row r="2274" spans="1:6" x14ac:dyDescent="0.3">
      <c r="A2274" s="5" t="s">
        <v>7920</v>
      </c>
      <c r="B2274" s="5" t="s">
        <v>7921</v>
      </c>
      <c r="C2274" s="5">
        <v>1</v>
      </c>
      <c r="D2274" s="23">
        <v>3950</v>
      </c>
      <c r="F2274" t="str">
        <f>MID(Tabla3[[#This Row],[DESCRIPCION]],1,10)</f>
        <v xml:space="preserve">235/45R18 </v>
      </c>
    </row>
    <row r="2275" spans="1:6" x14ac:dyDescent="0.3">
      <c r="A2275" s="5" t="s">
        <v>5972</v>
      </c>
      <c r="B2275" s="5" t="s">
        <v>5973</v>
      </c>
      <c r="C2275" s="5">
        <v>1</v>
      </c>
      <c r="D2275" s="23">
        <v>2220</v>
      </c>
      <c r="F2275" t="str">
        <f>MID(Tabla3[[#This Row],[DESCRIPCION]],1,10)</f>
        <v xml:space="preserve">235/50R20 </v>
      </c>
    </row>
    <row r="2276" spans="1:6" x14ac:dyDescent="0.3">
      <c r="A2276" s="5" t="s">
        <v>5974</v>
      </c>
      <c r="B2276" s="5" t="s">
        <v>5975</v>
      </c>
      <c r="C2276" s="5">
        <v>12</v>
      </c>
      <c r="D2276" s="23">
        <v>6440</v>
      </c>
      <c r="F2276" t="str">
        <f>MID(Tabla3[[#This Row],[DESCRIPCION]],1,10)</f>
        <v xml:space="preserve">255/50R19 </v>
      </c>
    </row>
    <row r="2277" spans="1:6" x14ac:dyDescent="0.3">
      <c r="A2277" s="5" t="s">
        <v>5976</v>
      </c>
      <c r="B2277" s="5" t="s">
        <v>5977</v>
      </c>
      <c r="C2277" s="5">
        <v>4</v>
      </c>
      <c r="D2277" s="23">
        <v>6000</v>
      </c>
      <c r="F2277" t="str">
        <f>MID(Tabla3[[#This Row],[DESCRIPCION]],1,10)</f>
        <v xml:space="preserve">295/70R17 </v>
      </c>
    </row>
    <row r="2278" spans="1:6" x14ac:dyDescent="0.3">
      <c r="A2278" s="5" t="s">
        <v>5978</v>
      </c>
      <c r="B2278" s="5" t="s">
        <v>5979</v>
      </c>
      <c r="C2278" s="5">
        <v>4</v>
      </c>
      <c r="D2278" s="23">
        <v>10650</v>
      </c>
      <c r="F2278" t="str">
        <f>MID(Tabla3[[#This Row],[DESCRIPCION]],1,10)</f>
        <v xml:space="preserve">315/30R21 </v>
      </c>
    </row>
    <row r="2279" spans="1:6" x14ac:dyDescent="0.3">
      <c r="A2279" s="5" t="s">
        <v>5980</v>
      </c>
      <c r="B2279" s="5" t="s">
        <v>5981</v>
      </c>
      <c r="C2279" s="5">
        <v>8</v>
      </c>
      <c r="D2279" s="23">
        <v>1610</v>
      </c>
      <c r="F2279" t="str">
        <f>MID(Tabla3[[#This Row],[DESCRIPCION]],1,10)</f>
        <v xml:space="preserve">215/65R16 </v>
      </c>
    </row>
    <row r="2280" spans="1:6" x14ac:dyDescent="0.3">
      <c r="A2280" s="5" t="s">
        <v>5982</v>
      </c>
      <c r="B2280" s="5" t="s">
        <v>5983</v>
      </c>
      <c r="C2280" s="5">
        <v>20</v>
      </c>
      <c r="D2280" s="23">
        <v>1490</v>
      </c>
      <c r="F2280" t="str">
        <f>MID(Tabla3[[#This Row],[DESCRIPCION]],1,10)</f>
        <v xml:space="preserve">225/45R18 </v>
      </c>
    </row>
    <row r="2281" spans="1:6" x14ac:dyDescent="0.3">
      <c r="A2281" s="5" t="s">
        <v>5984</v>
      </c>
      <c r="B2281" s="5" t="s">
        <v>5985</v>
      </c>
      <c r="C2281" s="5">
        <v>8</v>
      </c>
      <c r="D2281" s="23">
        <v>1460</v>
      </c>
      <c r="F2281" t="str">
        <f>MID(Tabla3[[#This Row],[DESCRIPCION]],1,10)</f>
        <v xml:space="preserve">225/50R16 </v>
      </c>
    </row>
    <row r="2282" spans="1:6" x14ac:dyDescent="0.3">
      <c r="A2282" s="24" t="s">
        <v>5986</v>
      </c>
      <c r="B2282" s="24" t="s">
        <v>5987</v>
      </c>
      <c r="C2282" s="24">
        <v>12</v>
      </c>
      <c r="D2282" s="25">
        <v>770</v>
      </c>
      <c r="F2282" t="str">
        <f>MID(Tabla3[[#This Row],[DESCRIPCION]],1,10)</f>
        <v xml:space="preserve">155/65R14 </v>
      </c>
    </row>
    <row r="2283" spans="1:6" x14ac:dyDescent="0.3">
      <c r="A2283" s="5" t="s">
        <v>5988</v>
      </c>
      <c r="B2283" s="5" t="s">
        <v>5989</v>
      </c>
      <c r="C2283" s="5">
        <v>8</v>
      </c>
      <c r="D2283" s="23">
        <v>1340</v>
      </c>
      <c r="F2283" t="str">
        <f>MID(Tabla3[[#This Row],[DESCRIPCION]],1,10)</f>
        <v xml:space="preserve">215/75R15 </v>
      </c>
    </row>
    <row r="2284" spans="1:6" x14ac:dyDescent="0.3">
      <c r="A2284" s="5" t="s">
        <v>5990</v>
      </c>
      <c r="B2284" s="5" t="s">
        <v>5991</v>
      </c>
      <c r="C2284" s="5">
        <v>9</v>
      </c>
      <c r="D2284" s="23">
        <v>1310</v>
      </c>
      <c r="F2284" t="str">
        <f>MID(Tabla3[[#This Row],[DESCRIPCION]],1,10)</f>
        <v xml:space="preserve">235/40R17 </v>
      </c>
    </row>
    <row r="2285" spans="1:6" x14ac:dyDescent="0.3">
      <c r="A2285" s="5" t="s">
        <v>5992</v>
      </c>
      <c r="B2285" s="5" t="s">
        <v>5993</v>
      </c>
      <c r="C2285" s="5">
        <v>4</v>
      </c>
      <c r="D2285" s="23">
        <v>2350</v>
      </c>
      <c r="F2285" t="str">
        <f>MID(Tabla3[[#This Row],[DESCRIPCION]],1,10)</f>
        <v xml:space="preserve">235/85R16 </v>
      </c>
    </row>
    <row r="2286" spans="1:6" x14ac:dyDescent="0.3">
      <c r="A2286" s="5" t="s">
        <v>8414</v>
      </c>
      <c r="B2286" s="5" t="s">
        <v>8415</v>
      </c>
      <c r="C2286" s="5">
        <v>1</v>
      </c>
      <c r="D2286" s="23">
        <v>11050</v>
      </c>
      <c r="F2286" t="str">
        <f>MID(Tabla3[[#This Row],[DESCRIPCION]],1,10)</f>
        <v xml:space="preserve">245/40R19 </v>
      </c>
    </row>
    <row r="2287" spans="1:6" x14ac:dyDescent="0.3">
      <c r="A2287" s="5" t="s">
        <v>8095</v>
      </c>
      <c r="B2287" s="5" t="s">
        <v>8096</v>
      </c>
      <c r="C2287" s="5">
        <v>2</v>
      </c>
      <c r="D2287" s="23">
        <v>2380</v>
      </c>
      <c r="F2287" t="str">
        <f>MID(Tabla3[[#This Row],[DESCRIPCION]],1,10)</f>
        <v xml:space="preserve">265/50R19 </v>
      </c>
    </row>
    <row r="2288" spans="1:6" x14ac:dyDescent="0.3">
      <c r="A2288" s="5" t="s">
        <v>5994</v>
      </c>
      <c r="B2288" s="5" t="s">
        <v>5995</v>
      </c>
      <c r="C2288" s="5">
        <v>5</v>
      </c>
      <c r="D2288" s="23">
        <v>2600</v>
      </c>
      <c r="F2288" t="str">
        <f>MID(Tabla3[[#This Row],[DESCRIPCION]],1,10)</f>
        <v xml:space="preserve">285/35R21 </v>
      </c>
    </row>
    <row r="2289" spans="1:6" x14ac:dyDescent="0.3">
      <c r="A2289" s="5" t="s">
        <v>5996</v>
      </c>
      <c r="B2289" s="5" t="s">
        <v>5997</v>
      </c>
      <c r="C2289" s="5">
        <v>8</v>
      </c>
      <c r="D2289" s="23">
        <v>5430</v>
      </c>
      <c r="F2289" t="str">
        <f>MID(Tabla3[[#This Row],[DESCRIPCION]],1,10)</f>
        <v>33X 12.5R1</v>
      </c>
    </row>
    <row r="2290" spans="1:6" x14ac:dyDescent="0.3">
      <c r="A2290" s="5" t="s">
        <v>5998</v>
      </c>
      <c r="B2290" s="5" t="s">
        <v>5999</v>
      </c>
      <c r="C2290" s="5">
        <v>4</v>
      </c>
      <c r="D2290" s="23">
        <v>13010</v>
      </c>
      <c r="F2290" t="str">
        <f>MID(Tabla3[[#This Row],[DESCRIPCION]],1,10)</f>
        <v>35X 12.5R2</v>
      </c>
    </row>
    <row r="2291" spans="1:6" x14ac:dyDescent="0.3">
      <c r="A2291" s="5" t="s">
        <v>6000</v>
      </c>
      <c r="B2291" s="5" t="s">
        <v>6001</v>
      </c>
      <c r="C2291" s="5">
        <v>2</v>
      </c>
      <c r="D2291" s="23">
        <v>11570</v>
      </c>
      <c r="F2291" t="str">
        <f>MID(Tabla3[[#This Row],[DESCRIPCION]],1,10)</f>
        <v xml:space="preserve">275/35R22 </v>
      </c>
    </row>
    <row r="2292" spans="1:6" x14ac:dyDescent="0.3">
      <c r="A2292" s="5" t="s">
        <v>8097</v>
      </c>
      <c r="B2292" s="5" t="s">
        <v>8098</v>
      </c>
      <c r="C2292" s="5">
        <v>4</v>
      </c>
      <c r="D2292" s="23">
        <v>3180</v>
      </c>
      <c r="F2292" t="str">
        <f>MID(Tabla3[[#This Row],[DESCRIPCION]],1,10)</f>
        <v xml:space="preserve">325/30R21 </v>
      </c>
    </row>
    <row r="2293" spans="1:6" x14ac:dyDescent="0.3">
      <c r="A2293" s="5" t="s">
        <v>6002</v>
      </c>
      <c r="B2293" s="5" t="s">
        <v>6003</v>
      </c>
      <c r="C2293" s="5">
        <v>2</v>
      </c>
      <c r="D2293" s="23">
        <v>2000</v>
      </c>
      <c r="F2293" t="str">
        <f>MID(Tabla3[[#This Row],[DESCRIPCION]],1,10)</f>
        <v xml:space="preserve">205/55R16 </v>
      </c>
    </row>
    <row r="2294" spans="1:6" x14ac:dyDescent="0.3">
      <c r="A2294" s="5" t="s">
        <v>6004</v>
      </c>
      <c r="B2294" s="5" t="s">
        <v>6005</v>
      </c>
      <c r="C2294" s="5">
        <v>20</v>
      </c>
      <c r="D2294" s="23">
        <v>6730</v>
      </c>
      <c r="F2294" t="str">
        <f>MID(Tabla3[[#This Row],[DESCRIPCION]],1,10)</f>
        <v xml:space="preserve">275/40R22 </v>
      </c>
    </row>
    <row r="2295" spans="1:6" x14ac:dyDescent="0.3">
      <c r="A2295" s="5" t="s">
        <v>6006</v>
      </c>
      <c r="B2295" s="5" t="s">
        <v>6007</v>
      </c>
      <c r="C2295" s="5">
        <v>2</v>
      </c>
      <c r="D2295" s="23">
        <v>3160</v>
      </c>
      <c r="F2295" t="str">
        <f>MID(Tabla3[[#This Row],[DESCRIPCION]],1,10)</f>
        <v xml:space="preserve">235/60R18 </v>
      </c>
    </row>
    <row r="2296" spans="1:6" x14ac:dyDescent="0.3">
      <c r="A2296" s="5" t="s">
        <v>9771</v>
      </c>
      <c r="B2296" s="5" t="s">
        <v>9772</v>
      </c>
      <c r="C2296" s="5">
        <v>7</v>
      </c>
      <c r="D2296" s="23">
        <v>3960</v>
      </c>
      <c r="F2296" t="str">
        <f>MID(Tabla3[[#This Row],[DESCRIPCION]],1,10)</f>
        <v xml:space="preserve">275/60R20 </v>
      </c>
    </row>
    <row r="2297" spans="1:6" x14ac:dyDescent="0.3">
      <c r="A2297" s="5" t="s">
        <v>6008</v>
      </c>
      <c r="B2297" s="5" t="s">
        <v>8894</v>
      </c>
      <c r="C2297" s="5">
        <v>20</v>
      </c>
      <c r="D2297" s="23">
        <v>3700</v>
      </c>
      <c r="F2297" t="str">
        <f>MID(Tabla3[[#This Row],[DESCRIPCION]],1,10)</f>
        <v xml:space="preserve">215/85R16 </v>
      </c>
    </row>
    <row r="2298" spans="1:6" x14ac:dyDescent="0.3">
      <c r="A2298" s="5" t="s">
        <v>8416</v>
      </c>
      <c r="B2298" s="5" t="s">
        <v>8417</v>
      </c>
      <c r="C2298" s="5">
        <v>4</v>
      </c>
      <c r="D2298" s="23">
        <v>5230</v>
      </c>
      <c r="F2298" t="str">
        <f>MID(Tabla3[[#This Row],[DESCRIPCION]],1,10)</f>
        <v xml:space="preserve">275/35R19 </v>
      </c>
    </row>
    <row r="2299" spans="1:6" x14ac:dyDescent="0.3">
      <c r="A2299" s="5" t="s">
        <v>6009</v>
      </c>
      <c r="B2299" s="5" t="s">
        <v>6010</v>
      </c>
      <c r="C2299" s="5">
        <v>19</v>
      </c>
      <c r="D2299" s="23">
        <v>10150</v>
      </c>
      <c r="F2299" t="str">
        <f>MID(Tabla3[[#This Row],[DESCRIPCION]],1,10)</f>
        <v xml:space="preserve">315/35R20 </v>
      </c>
    </row>
    <row r="2300" spans="1:6" x14ac:dyDescent="0.3">
      <c r="A2300" s="5" t="s">
        <v>6011</v>
      </c>
      <c r="B2300" s="5" t="s">
        <v>6012</v>
      </c>
      <c r="C2300" s="5">
        <v>6</v>
      </c>
      <c r="D2300" s="23">
        <v>1880</v>
      </c>
      <c r="F2300" t="str">
        <f>MID(Tabla3[[#This Row],[DESCRIPCION]],1,10)</f>
        <v xml:space="preserve">205/40R17 </v>
      </c>
    </row>
    <row r="2301" spans="1:6" x14ac:dyDescent="0.3">
      <c r="A2301" s="5" t="s">
        <v>9773</v>
      </c>
      <c r="B2301" s="5" t="s">
        <v>9774</v>
      </c>
      <c r="C2301" s="5">
        <v>17</v>
      </c>
      <c r="D2301" s="23">
        <v>7300</v>
      </c>
      <c r="F2301" t="str">
        <f>MID(Tabla3[[#This Row],[DESCRIPCION]],1,10)</f>
        <v xml:space="preserve">225/40R19 </v>
      </c>
    </row>
    <row r="2302" spans="1:6" x14ac:dyDescent="0.3">
      <c r="A2302" s="24" t="s">
        <v>6013</v>
      </c>
      <c r="B2302" s="24" t="s">
        <v>6014</v>
      </c>
      <c r="C2302" s="24">
        <v>12</v>
      </c>
      <c r="D2302" s="25">
        <v>5510</v>
      </c>
      <c r="F2302" t="str">
        <f>MID(Tabla3[[#This Row],[DESCRIPCION]],1,10)</f>
        <v xml:space="preserve">245/60R18 </v>
      </c>
    </row>
    <row r="2303" spans="1:6" x14ac:dyDescent="0.3">
      <c r="A2303" s="5" t="s">
        <v>6015</v>
      </c>
      <c r="B2303" s="5" t="s">
        <v>6016</v>
      </c>
      <c r="C2303" s="5">
        <v>6</v>
      </c>
      <c r="D2303" s="23">
        <v>1770</v>
      </c>
      <c r="F2303" t="str">
        <f>MID(Tabla3[[#This Row],[DESCRIPCION]],1,10)</f>
        <v xml:space="preserve">185/70R14 </v>
      </c>
    </row>
    <row r="2304" spans="1:6" x14ac:dyDescent="0.3">
      <c r="A2304" s="5" t="s">
        <v>6017</v>
      </c>
      <c r="B2304" s="5" t="s">
        <v>6018</v>
      </c>
      <c r="C2304" s="5">
        <v>20</v>
      </c>
      <c r="D2304" s="23">
        <v>13920</v>
      </c>
      <c r="F2304" t="str">
        <f>MID(Tabla3[[#This Row],[DESCRIPCION]],1,10)</f>
        <v xml:space="preserve">305/30R21 </v>
      </c>
    </row>
    <row r="2305" spans="1:6" x14ac:dyDescent="0.3">
      <c r="A2305" s="5" t="s">
        <v>6019</v>
      </c>
      <c r="B2305" s="5" t="s">
        <v>6020</v>
      </c>
      <c r="C2305" s="5">
        <v>4</v>
      </c>
      <c r="D2305" s="23">
        <v>19010</v>
      </c>
      <c r="F2305" t="str">
        <f>MID(Tabla3[[#This Row],[DESCRIPCION]],1,10)</f>
        <v xml:space="preserve">345/25R21 </v>
      </c>
    </row>
    <row r="2306" spans="1:6" x14ac:dyDescent="0.3">
      <c r="A2306" s="5" t="s">
        <v>6021</v>
      </c>
      <c r="B2306" s="5" t="s">
        <v>6022</v>
      </c>
      <c r="C2306" s="5">
        <v>4</v>
      </c>
      <c r="D2306" s="23">
        <v>21560</v>
      </c>
      <c r="F2306" t="str">
        <f>MID(Tabla3[[#This Row],[DESCRIPCION]],1,10)</f>
        <v xml:space="preserve">275/30R20 </v>
      </c>
    </row>
    <row r="2307" spans="1:6" x14ac:dyDescent="0.3">
      <c r="A2307" s="5" t="s">
        <v>6023</v>
      </c>
      <c r="B2307" s="5" t="s">
        <v>6024</v>
      </c>
      <c r="C2307" s="5">
        <v>11</v>
      </c>
      <c r="D2307" s="23">
        <v>4490</v>
      </c>
      <c r="F2307" t="str">
        <f>MID(Tabla3[[#This Row],[DESCRIPCION]],1,10)</f>
        <v xml:space="preserve">215/85R16 </v>
      </c>
    </row>
    <row r="2308" spans="1:6" x14ac:dyDescent="0.3">
      <c r="A2308" s="5" t="s">
        <v>6025</v>
      </c>
      <c r="B2308" s="5" t="s">
        <v>6026</v>
      </c>
      <c r="C2308" s="5">
        <v>1</v>
      </c>
      <c r="D2308" s="23">
        <v>4100</v>
      </c>
      <c r="F2308" t="str">
        <f>MID(Tabla3[[#This Row],[DESCRIPCION]],1,10)</f>
        <v xml:space="preserve">265/65R18 </v>
      </c>
    </row>
    <row r="2309" spans="1:6" x14ac:dyDescent="0.3">
      <c r="A2309" s="5" t="s">
        <v>6027</v>
      </c>
      <c r="B2309" s="5" t="s">
        <v>6028</v>
      </c>
      <c r="C2309" s="5">
        <v>8</v>
      </c>
      <c r="D2309" s="23">
        <v>1260</v>
      </c>
      <c r="F2309" t="str">
        <f>MID(Tabla3[[#This Row],[DESCRIPCION]],1,10)</f>
        <v xml:space="preserve">195/55R15 </v>
      </c>
    </row>
    <row r="2310" spans="1:6" x14ac:dyDescent="0.3">
      <c r="A2310" s="5" t="s">
        <v>6029</v>
      </c>
      <c r="B2310" s="5" t="s">
        <v>6030</v>
      </c>
      <c r="C2310" s="5">
        <v>20</v>
      </c>
      <c r="D2310" s="23">
        <v>980</v>
      </c>
      <c r="F2310" t="str">
        <f>MID(Tabla3[[#This Row],[DESCRIPCION]],1,10)</f>
        <v xml:space="preserve">185/50R16 </v>
      </c>
    </row>
    <row r="2311" spans="1:6" x14ac:dyDescent="0.3">
      <c r="A2311" s="5" t="s">
        <v>6031</v>
      </c>
      <c r="B2311" s="5" t="s">
        <v>6032</v>
      </c>
      <c r="C2311" s="5">
        <v>20</v>
      </c>
      <c r="D2311" s="23">
        <v>14240</v>
      </c>
      <c r="F2311" t="str">
        <f>MID(Tabla3[[#This Row],[DESCRIPCION]],1,10)</f>
        <v xml:space="preserve">325/35R22 </v>
      </c>
    </row>
    <row r="2312" spans="1:6" x14ac:dyDescent="0.3">
      <c r="A2312" s="5" t="s">
        <v>10155</v>
      </c>
      <c r="B2312" s="5" t="s">
        <v>10156</v>
      </c>
      <c r="C2312" s="5">
        <v>7</v>
      </c>
      <c r="D2312" s="23">
        <v>3180</v>
      </c>
      <c r="F2312" t="str">
        <f>MID(Tabla3[[#This Row],[DESCRIPCION]],1,10)</f>
        <v xml:space="preserve">225/40R18 </v>
      </c>
    </row>
    <row r="2313" spans="1:6" x14ac:dyDescent="0.3">
      <c r="A2313" s="5" t="s">
        <v>6033</v>
      </c>
      <c r="B2313" s="5" t="s">
        <v>6034</v>
      </c>
      <c r="C2313" s="5">
        <v>19</v>
      </c>
      <c r="D2313" s="23">
        <v>2380</v>
      </c>
      <c r="F2313" t="str">
        <f>MID(Tabla3[[#This Row],[DESCRIPCION]],1,10)</f>
        <v xml:space="preserve">205/40R17 </v>
      </c>
    </row>
    <row r="2314" spans="1:6" x14ac:dyDescent="0.3">
      <c r="A2314" s="5" t="s">
        <v>6035</v>
      </c>
      <c r="B2314" s="5" t="s">
        <v>6036</v>
      </c>
      <c r="C2314" s="5">
        <v>14</v>
      </c>
      <c r="D2314" s="23">
        <v>5150</v>
      </c>
      <c r="F2314" t="str">
        <f>MID(Tabla3[[#This Row],[DESCRIPCION]],1,10)</f>
        <v xml:space="preserve">245/45R20 </v>
      </c>
    </row>
    <row r="2315" spans="1:6" x14ac:dyDescent="0.3">
      <c r="A2315" s="5" t="s">
        <v>6037</v>
      </c>
      <c r="B2315" s="5" t="s">
        <v>6038</v>
      </c>
      <c r="C2315" s="5">
        <v>4</v>
      </c>
      <c r="D2315" s="23">
        <v>11790</v>
      </c>
      <c r="F2315" t="str">
        <f>MID(Tabla3[[#This Row],[DESCRIPCION]],1,10)</f>
        <v>37x 12.5R2</v>
      </c>
    </row>
    <row r="2316" spans="1:6" x14ac:dyDescent="0.3">
      <c r="A2316" s="5" t="s">
        <v>8895</v>
      </c>
      <c r="B2316" s="5" t="s">
        <v>8896</v>
      </c>
      <c r="C2316" s="5">
        <v>4</v>
      </c>
      <c r="D2316" s="23">
        <v>3890</v>
      </c>
      <c r="F2316" t="str">
        <f>MID(Tabla3[[#This Row],[DESCRIPCION]],1,10)</f>
        <v xml:space="preserve">235/40R18 </v>
      </c>
    </row>
    <row r="2317" spans="1:6" x14ac:dyDescent="0.3">
      <c r="A2317" s="5" t="s">
        <v>6039</v>
      </c>
      <c r="B2317" s="5" t="s">
        <v>6040</v>
      </c>
      <c r="C2317" s="5">
        <v>4</v>
      </c>
      <c r="D2317" s="23">
        <v>3950</v>
      </c>
      <c r="F2317" t="str">
        <f>MID(Tabla3[[#This Row],[DESCRIPCION]],1,10)</f>
        <v xml:space="preserve">235/45R17 </v>
      </c>
    </row>
    <row r="2318" spans="1:6" x14ac:dyDescent="0.3">
      <c r="A2318" s="5" t="s">
        <v>6041</v>
      </c>
      <c r="B2318" s="5" t="s">
        <v>6042</v>
      </c>
      <c r="C2318" s="5">
        <v>3</v>
      </c>
      <c r="D2318" s="23">
        <v>5840</v>
      </c>
      <c r="F2318" t="str">
        <f>MID(Tabla3[[#This Row],[DESCRIPCION]],1,10)</f>
        <v xml:space="preserve">235/60R17 </v>
      </c>
    </row>
    <row r="2319" spans="1:6" x14ac:dyDescent="0.3">
      <c r="A2319" s="5" t="s">
        <v>6043</v>
      </c>
      <c r="B2319" s="5" t="s">
        <v>6044</v>
      </c>
      <c r="C2319" s="5">
        <v>11</v>
      </c>
      <c r="D2319" s="23">
        <v>3100</v>
      </c>
      <c r="F2319" t="str">
        <f>MID(Tabla3[[#This Row],[DESCRIPCION]],1,10)</f>
        <v xml:space="preserve">245/35R19 </v>
      </c>
    </row>
    <row r="2320" spans="1:6" x14ac:dyDescent="0.3">
      <c r="A2320" s="5" t="s">
        <v>6045</v>
      </c>
      <c r="B2320" s="5" t="s">
        <v>6046</v>
      </c>
      <c r="C2320" s="5">
        <v>4</v>
      </c>
      <c r="D2320" s="23">
        <v>3950</v>
      </c>
      <c r="F2320" t="str">
        <f>MID(Tabla3[[#This Row],[DESCRIPCION]],1,10)</f>
        <v xml:space="preserve">245/40R20 </v>
      </c>
    </row>
    <row r="2321" spans="1:6" x14ac:dyDescent="0.3">
      <c r="A2321" s="5" t="s">
        <v>6047</v>
      </c>
      <c r="B2321" s="5" t="s">
        <v>6048</v>
      </c>
      <c r="C2321" s="5">
        <v>4</v>
      </c>
      <c r="D2321" s="23">
        <v>6730</v>
      </c>
      <c r="F2321" t="str">
        <f>MID(Tabla3[[#This Row],[DESCRIPCION]],1,10)</f>
        <v xml:space="preserve">305/50R20 </v>
      </c>
    </row>
    <row r="2322" spans="1:6" x14ac:dyDescent="0.3">
      <c r="A2322" s="24" t="s">
        <v>6049</v>
      </c>
      <c r="B2322" s="24" t="s">
        <v>6050</v>
      </c>
      <c r="C2322" s="24">
        <v>5</v>
      </c>
      <c r="D2322" s="25">
        <v>9480</v>
      </c>
      <c r="F2322" t="str">
        <f>MID(Tabla3[[#This Row],[DESCRIPCION]],1,10)</f>
        <v xml:space="preserve">285/30R20 </v>
      </c>
    </row>
    <row r="2323" spans="1:6" x14ac:dyDescent="0.3">
      <c r="A2323" s="5" t="s">
        <v>7588</v>
      </c>
      <c r="B2323" s="5" t="s">
        <v>7589</v>
      </c>
      <c r="C2323" s="5">
        <v>20</v>
      </c>
      <c r="D2323" s="23">
        <v>3300</v>
      </c>
      <c r="F2323" t="str">
        <f>MID(Tabla3[[#This Row],[DESCRIPCION]],1,10)</f>
        <v xml:space="preserve">235/40R19 </v>
      </c>
    </row>
    <row r="2324" spans="1:6" x14ac:dyDescent="0.3">
      <c r="A2324" s="5" t="s">
        <v>6051</v>
      </c>
      <c r="B2324" s="5" t="s">
        <v>6052</v>
      </c>
      <c r="C2324" s="5">
        <v>4</v>
      </c>
      <c r="D2324" s="23">
        <v>5480</v>
      </c>
      <c r="F2324" t="str">
        <f>MID(Tabla3[[#This Row],[DESCRIPCION]],1,10)</f>
        <v xml:space="preserve">275/55R21 </v>
      </c>
    </row>
    <row r="2325" spans="1:6" x14ac:dyDescent="0.3">
      <c r="A2325" s="5" t="s">
        <v>10342</v>
      </c>
      <c r="B2325" s="5" t="s">
        <v>10343</v>
      </c>
      <c r="C2325" s="5">
        <v>2</v>
      </c>
      <c r="D2325" s="23">
        <v>4680</v>
      </c>
      <c r="F2325" t="str">
        <f>MID(Tabla3[[#This Row],[DESCRIPCION]],1,10)</f>
        <v xml:space="preserve">275/65R18 </v>
      </c>
    </row>
    <row r="2326" spans="1:6" x14ac:dyDescent="0.3">
      <c r="A2326" s="5" t="s">
        <v>6053</v>
      </c>
      <c r="B2326" s="5" t="s">
        <v>8897</v>
      </c>
      <c r="C2326" s="5">
        <v>8</v>
      </c>
      <c r="D2326" s="23">
        <v>3290</v>
      </c>
      <c r="F2326" t="str">
        <f>MID(Tabla3[[#This Row],[DESCRIPCION]],1,10)</f>
        <v xml:space="preserve">215/80R16 </v>
      </c>
    </row>
    <row r="2327" spans="1:6" x14ac:dyDescent="0.3">
      <c r="A2327" s="5" t="s">
        <v>6054</v>
      </c>
      <c r="B2327" s="5" t="s">
        <v>6055</v>
      </c>
      <c r="C2327" s="5">
        <v>10</v>
      </c>
      <c r="D2327" s="23">
        <v>4000</v>
      </c>
      <c r="F2327" t="str">
        <f>MID(Tabla3[[#This Row],[DESCRIPCION]],1,10)</f>
        <v xml:space="preserve">215/55R17 </v>
      </c>
    </row>
    <row r="2328" spans="1:6" x14ac:dyDescent="0.3">
      <c r="A2328" s="5" t="s">
        <v>6056</v>
      </c>
      <c r="B2328" s="5" t="s">
        <v>6057</v>
      </c>
      <c r="C2328" s="5">
        <v>2</v>
      </c>
      <c r="D2328" s="23">
        <v>3760</v>
      </c>
      <c r="F2328" t="str">
        <f>MID(Tabla3[[#This Row],[DESCRIPCION]],1,10)</f>
        <v xml:space="preserve">225/65R16 </v>
      </c>
    </row>
    <row r="2329" spans="1:6" x14ac:dyDescent="0.3">
      <c r="A2329" s="5" t="s">
        <v>8898</v>
      </c>
      <c r="B2329" s="5" t="s">
        <v>8899</v>
      </c>
      <c r="C2329" s="5">
        <v>11</v>
      </c>
      <c r="D2329" s="23">
        <v>6600</v>
      </c>
      <c r="F2329" t="str">
        <f>MID(Tabla3[[#This Row],[DESCRIPCION]],1,10)</f>
        <v xml:space="preserve">235/50R20 </v>
      </c>
    </row>
    <row r="2330" spans="1:6" x14ac:dyDescent="0.3">
      <c r="A2330" s="5" t="s">
        <v>7739</v>
      </c>
      <c r="B2330" s="5" t="s">
        <v>7740</v>
      </c>
      <c r="C2330" s="5">
        <v>1</v>
      </c>
      <c r="D2330" s="23">
        <v>1900</v>
      </c>
      <c r="F2330" t="str">
        <f>MID(Tabla3[[#This Row],[DESCRIPCION]],1,10)</f>
        <v xml:space="preserve">245/60R18 </v>
      </c>
    </row>
    <row r="2331" spans="1:6" x14ac:dyDescent="0.3">
      <c r="A2331" s="5" t="s">
        <v>7741</v>
      </c>
      <c r="B2331" s="5" t="s">
        <v>7742</v>
      </c>
      <c r="C2331" s="5">
        <v>15</v>
      </c>
      <c r="D2331" s="23">
        <v>1900</v>
      </c>
      <c r="F2331" t="str">
        <f>MID(Tabla3[[#This Row],[DESCRIPCION]],1,10)</f>
        <v xml:space="preserve">235/65R18 </v>
      </c>
    </row>
    <row r="2332" spans="1:6" x14ac:dyDescent="0.3">
      <c r="A2332" s="5" t="s">
        <v>7743</v>
      </c>
      <c r="B2332" s="5" t="s">
        <v>7744</v>
      </c>
      <c r="C2332" s="5">
        <v>2</v>
      </c>
      <c r="D2332" s="23">
        <v>6160</v>
      </c>
      <c r="F2332" t="str">
        <f>MID(Tabla3[[#This Row],[DESCRIPCION]],1,10)</f>
        <v xml:space="preserve">255/35R18 </v>
      </c>
    </row>
    <row r="2333" spans="1:6" x14ac:dyDescent="0.3">
      <c r="A2333" s="5" t="s">
        <v>6058</v>
      </c>
      <c r="B2333" s="5" t="s">
        <v>6059</v>
      </c>
      <c r="C2333" s="5">
        <v>16</v>
      </c>
      <c r="D2333" s="23">
        <v>5670</v>
      </c>
      <c r="F2333" t="str">
        <f>MID(Tabla3[[#This Row],[DESCRIPCION]],1,10)</f>
        <v xml:space="preserve">235/55R19 </v>
      </c>
    </row>
    <row r="2334" spans="1:6" x14ac:dyDescent="0.3">
      <c r="A2334" s="5" t="s">
        <v>6060</v>
      </c>
      <c r="B2334" s="5" t="s">
        <v>6061</v>
      </c>
      <c r="C2334" s="5">
        <v>6</v>
      </c>
      <c r="D2334" s="23">
        <v>2220</v>
      </c>
      <c r="F2334" t="str">
        <f>MID(Tabla3[[#This Row],[DESCRIPCION]],1,10)</f>
        <v xml:space="preserve">225/60R17 </v>
      </c>
    </row>
    <row r="2335" spans="1:6" x14ac:dyDescent="0.3">
      <c r="A2335" s="5" t="s">
        <v>10344</v>
      </c>
      <c r="B2335" s="5" t="s">
        <v>10345</v>
      </c>
      <c r="C2335" s="5">
        <v>2</v>
      </c>
      <c r="D2335" s="23">
        <v>1720</v>
      </c>
      <c r="F2335" t="str">
        <f>MID(Tabla3[[#This Row],[DESCRIPCION]],1,10)</f>
        <v xml:space="preserve">205/55R17 </v>
      </c>
    </row>
    <row r="2336" spans="1:6" x14ac:dyDescent="0.3">
      <c r="A2336" s="5" t="s">
        <v>6062</v>
      </c>
      <c r="B2336" s="5" t="s">
        <v>6063</v>
      </c>
      <c r="C2336" s="5">
        <v>15</v>
      </c>
      <c r="D2336" s="23">
        <v>8720</v>
      </c>
      <c r="F2336" t="str">
        <f>MID(Tabla3[[#This Row],[DESCRIPCION]],1,10)</f>
        <v xml:space="preserve">275/45R21 </v>
      </c>
    </row>
    <row r="2337" spans="1:6" x14ac:dyDescent="0.3">
      <c r="A2337" s="5" t="s">
        <v>6064</v>
      </c>
      <c r="B2337" s="5" t="s">
        <v>6065</v>
      </c>
      <c r="C2337" s="5">
        <v>16</v>
      </c>
      <c r="D2337" s="23">
        <v>4220</v>
      </c>
      <c r="F2337" t="str">
        <f>MID(Tabla3[[#This Row],[DESCRIPCION]],1,10)</f>
        <v xml:space="preserve">275/45R22 </v>
      </c>
    </row>
    <row r="2338" spans="1:6" x14ac:dyDescent="0.3">
      <c r="A2338" s="5" t="s">
        <v>6066</v>
      </c>
      <c r="B2338" s="5" t="s">
        <v>6067</v>
      </c>
      <c r="C2338" s="5">
        <v>3</v>
      </c>
      <c r="D2338" s="23">
        <v>8960</v>
      </c>
      <c r="F2338" t="str">
        <f>MID(Tabla3[[#This Row],[DESCRIPCION]],1,10)</f>
        <v xml:space="preserve">245/40R21 </v>
      </c>
    </row>
    <row r="2339" spans="1:6" x14ac:dyDescent="0.3">
      <c r="A2339" s="5" t="s">
        <v>6068</v>
      </c>
      <c r="B2339" s="5" t="s">
        <v>6069</v>
      </c>
      <c r="C2339" s="5">
        <v>1</v>
      </c>
      <c r="D2339" s="23">
        <v>13650</v>
      </c>
      <c r="F2339" t="str">
        <f>MID(Tabla3[[#This Row],[DESCRIPCION]],1,10)</f>
        <v xml:space="preserve">295/35R23 </v>
      </c>
    </row>
    <row r="2340" spans="1:6" x14ac:dyDescent="0.3">
      <c r="A2340" s="5" t="s">
        <v>6070</v>
      </c>
      <c r="B2340" s="5" t="s">
        <v>6071</v>
      </c>
      <c r="C2340" s="5">
        <v>12</v>
      </c>
      <c r="D2340" s="23">
        <v>5200</v>
      </c>
      <c r="F2340" t="str">
        <f>MID(Tabla3[[#This Row],[DESCRIPCION]],1,10)</f>
        <v xml:space="preserve">235/45R20 </v>
      </c>
    </row>
    <row r="2341" spans="1:6" x14ac:dyDescent="0.3">
      <c r="A2341" s="5" t="s">
        <v>10346</v>
      </c>
      <c r="B2341" s="5" t="s">
        <v>10347</v>
      </c>
      <c r="C2341" s="5">
        <v>6</v>
      </c>
      <c r="D2341" s="23">
        <v>3960</v>
      </c>
      <c r="F2341" t="str">
        <f>MID(Tabla3[[#This Row],[DESCRIPCION]],1,10)</f>
        <v xml:space="preserve">235/50R19 </v>
      </c>
    </row>
    <row r="2342" spans="1:6" x14ac:dyDescent="0.3">
      <c r="A2342" s="24" t="s">
        <v>7745</v>
      </c>
      <c r="B2342" s="24" t="s">
        <v>7746</v>
      </c>
      <c r="C2342" s="24">
        <v>20</v>
      </c>
      <c r="D2342" s="25">
        <v>2350</v>
      </c>
      <c r="F2342" t="str">
        <f>MID(Tabla3[[#This Row],[DESCRIPCION]],1,10)</f>
        <v xml:space="preserve">235/55R18 </v>
      </c>
    </row>
    <row r="2343" spans="1:6" x14ac:dyDescent="0.3">
      <c r="A2343" s="5" t="s">
        <v>6072</v>
      </c>
      <c r="B2343" s="5" t="s">
        <v>6073</v>
      </c>
      <c r="C2343" s="5">
        <v>8</v>
      </c>
      <c r="D2343" s="23">
        <v>4610</v>
      </c>
      <c r="F2343" t="str">
        <f>MID(Tabla3[[#This Row],[DESCRIPCION]],1,10)</f>
        <v xml:space="preserve">245/55R19 </v>
      </c>
    </row>
    <row r="2344" spans="1:6" x14ac:dyDescent="0.3">
      <c r="A2344" s="5" t="s">
        <v>8418</v>
      </c>
      <c r="B2344" s="5" t="s">
        <v>8419</v>
      </c>
      <c r="C2344" s="5">
        <v>8</v>
      </c>
      <c r="D2344" s="23">
        <v>4550</v>
      </c>
      <c r="F2344" t="str">
        <f>MID(Tabla3[[#This Row],[DESCRIPCION]],1,10)</f>
        <v xml:space="preserve">255/50R19 </v>
      </c>
    </row>
    <row r="2345" spans="1:6" x14ac:dyDescent="0.3">
      <c r="A2345" s="5" t="s">
        <v>6074</v>
      </c>
      <c r="B2345" s="5" t="s">
        <v>6075</v>
      </c>
      <c r="C2345" s="5">
        <v>4</v>
      </c>
      <c r="D2345" s="23">
        <v>2970</v>
      </c>
      <c r="F2345" t="str">
        <f>MID(Tabla3[[#This Row],[DESCRIPCION]],1,10)</f>
        <v xml:space="preserve">265/65R18 </v>
      </c>
    </row>
    <row r="2346" spans="1:6" x14ac:dyDescent="0.3">
      <c r="A2346" s="5" t="s">
        <v>6076</v>
      </c>
      <c r="B2346" s="5" t="s">
        <v>6077</v>
      </c>
      <c r="C2346" s="5">
        <v>20</v>
      </c>
      <c r="D2346" s="23">
        <v>9760</v>
      </c>
      <c r="F2346" t="str">
        <f>MID(Tabla3[[#This Row],[DESCRIPCION]],1,10)</f>
        <v xml:space="preserve">285/30R21 </v>
      </c>
    </row>
    <row r="2347" spans="1:6" x14ac:dyDescent="0.3">
      <c r="A2347" s="5" t="s">
        <v>6078</v>
      </c>
      <c r="B2347" s="5" t="s">
        <v>6079</v>
      </c>
      <c r="C2347" s="5">
        <v>6</v>
      </c>
      <c r="D2347" s="23">
        <v>8830</v>
      </c>
      <c r="F2347" t="str">
        <f>MID(Tabla3[[#This Row],[DESCRIPCION]],1,10)</f>
        <v xml:space="preserve">325/35R22 </v>
      </c>
    </row>
    <row r="2348" spans="1:6" x14ac:dyDescent="0.3">
      <c r="A2348" s="5" t="s">
        <v>6080</v>
      </c>
      <c r="B2348" s="5" t="s">
        <v>6081</v>
      </c>
      <c r="C2348" s="5">
        <v>12</v>
      </c>
      <c r="D2348" s="23">
        <v>9890</v>
      </c>
      <c r="F2348" t="str">
        <f>MID(Tabla3[[#This Row],[DESCRIPCION]],1,10)</f>
        <v xml:space="preserve">275/35R21 </v>
      </c>
    </row>
    <row r="2349" spans="1:6" x14ac:dyDescent="0.3">
      <c r="A2349" s="5" t="s">
        <v>8420</v>
      </c>
      <c r="B2349" s="5" t="s">
        <v>8421</v>
      </c>
      <c r="C2349" s="5">
        <v>2</v>
      </c>
      <c r="D2349" s="23">
        <v>4920</v>
      </c>
      <c r="F2349" t="str">
        <f>MID(Tabla3[[#This Row],[DESCRIPCION]],1,10)</f>
        <v xml:space="preserve">235/55R18 </v>
      </c>
    </row>
    <row r="2350" spans="1:6" x14ac:dyDescent="0.3">
      <c r="A2350" s="5" t="s">
        <v>6082</v>
      </c>
      <c r="B2350" s="5" t="s">
        <v>9260</v>
      </c>
      <c r="C2350" s="5">
        <v>4</v>
      </c>
      <c r="D2350" s="5" t="s">
        <v>3104</v>
      </c>
      <c r="F2350" t="str">
        <f>MID(Tabla3[[#This Row],[DESCRIPCION]],1,10)</f>
        <v xml:space="preserve">275/35R20 </v>
      </c>
    </row>
    <row r="2351" spans="1:6" x14ac:dyDescent="0.3">
      <c r="A2351" s="5" t="s">
        <v>9261</v>
      </c>
      <c r="B2351" s="5" t="s">
        <v>9262</v>
      </c>
      <c r="C2351" s="5">
        <v>2</v>
      </c>
      <c r="D2351" s="23">
        <v>10250</v>
      </c>
      <c r="F2351" t="str">
        <f>MID(Tabla3[[#This Row],[DESCRIPCION]],1,10)</f>
        <v xml:space="preserve">285/30R20 </v>
      </c>
    </row>
    <row r="2352" spans="1:6" x14ac:dyDescent="0.3">
      <c r="A2352" s="5" t="s">
        <v>6083</v>
      </c>
      <c r="B2352" s="5" t="s">
        <v>6084</v>
      </c>
      <c r="C2352" s="5">
        <v>3</v>
      </c>
      <c r="D2352" s="23">
        <v>8050</v>
      </c>
      <c r="F2352" t="str">
        <f>MID(Tabla3[[#This Row],[DESCRIPCION]],1,10)</f>
        <v xml:space="preserve">295/35R19 </v>
      </c>
    </row>
    <row r="2353" spans="1:6" x14ac:dyDescent="0.3">
      <c r="A2353" s="5" t="s">
        <v>6085</v>
      </c>
      <c r="B2353" s="5" t="s">
        <v>6086</v>
      </c>
      <c r="C2353" s="5">
        <v>20</v>
      </c>
      <c r="D2353" s="23">
        <v>1720</v>
      </c>
      <c r="F2353" t="str">
        <f>MID(Tabla3[[#This Row],[DESCRIPCION]],1,10)</f>
        <v xml:space="preserve">205/60R16 </v>
      </c>
    </row>
    <row r="2354" spans="1:6" x14ac:dyDescent="0.3">
      <c r="A2354" s="5" t="s">
        <v>6087</v>
      </c>
      <c r="B2354" s="5" t="s">
        <v>8900</v>
      </c>
      <c r="C2354" s="5">
        <v>2</v>
      </c>
      <c r="D2354" s="23">
        <v>3840</v>
      </c>
      <c r="F2354" t="str">
        <f>MID(Tabla3[[#This Row],[DESCRIPCION]],1,10)</f>
        <v xml:space="preserve">265/40R21 </v>
      </c>
    </row>
    <row r="2355" spans="1:6" x14ac:dyDescent="0.3">
      <c r="A2355" s="5" t="s">
        <v>8422</v>
      </c>
      <c r="B2355" s="5" t="s">
        <v>9775</v>
      </c>
      <c r="C2355" s="5">
        <v>20</v>
      </c>
      <c r="D2355" s="23">
        <v>2800</v>
      </c>
      <c r="F2355" t="str">
        <f>MID(Tabla3[[#This Row],[DESCRIPCION]],1,10)</f>
        <v xml:space="preserve">255/50R20 </v>
      </c>
    </row>
    <row r="2356" spans="1:6" x14ac:dyDescent="0.3">
      <c r="A2356" s="5" t="s">
        <v>6088</v>
      </c>
      <c r="B2356" s="5" t="s">
        <v>6089</v>
      </c>
      <c r="C2356" s="5">
        <v>2</v>
      </c>
      <c r="D2356" s="23">
        <v>4830</v>
      </c>
      <c r="F2356" t="str">
        <f>MID(Tabla3[[#This Row],[DESCRIPCION]],1,10)</f>
        <v xml:space="preserve">225/70R17 </v>
      </c>
    </row>
    <row r="2357" spans="1:6" x14ac:dyDescent="0.3">
      <c r="A2357" s="5" t="s">
        <v>6090</v>
      </c>
      <c r="B2357" s="5" t="s">
        <v>6091</v>
      </c>
      <c r="C2357" s="5">
        <v>3</v>
      </c>
      <c r="D2357" s="23">
        <v>10740</v>
      </c>
      <c r="F2357" t="str">
        <f>MID(Tabla3[[#This Row],[DESCRIPCION]],1,10)</f>
        <v xml:space="preserve">265/35R22 </v>
      </c>
    </row>
    <row r="2358" spans="1:6" x14ac:dyDescent="0.3">
      <c r="A2358" s="5" t="s">
        <v>6092</v>
      </c>
      <c r="B2358" s="5" t="s">
        <v>6093</v>
      </c>
      <c r="C2358" s="5">
        <v>2</v>
      </c>
      <c r="D2358" s="23">
        <v>3760</v>
      </c>
      <c r="F2358" t="str">
        <f>MID(Tabla3[[#This Row],[DESCRIPCION]],1,10)</f>
        <v xml:space="preserve">255/55R20 </v>
      </c>
    </row>
    <row r="2359" spans="1:6" x14ac:dyDescent="0.3">
      <c r="A2359" s="5" t="s">
        <v>6094</v>
      </c>
      <c r="B2359" s="5" t="s">
        <v>6095</v>
      </c>
      <c r="C2359" s="5">
        <v>20</v>
      </c>
      <c r="D2359" s="23">
        <v>5260</v>
      </c>
      <c r="F2359" t="str">
        <f>MID(Tabla3[[#This Row],[DESCRIPCION]],1,10)</f>
        <v xml:space="preserve">205/40R18 </v>
      </c>
    </row>
    <row r="2360" spans="1:6" x14ac:dyDescent="0.3">
      <c r="A2360" s="5" t="s">
        <v>6096</v>
      </c>
      <c r="B2360" s="5" t="s">
        <v>6097</v>
      </c>
      <c r="C2360" s="5">
        <v>4</v>
      </c>
      <c r="D2360" s="23">
        <v>5990</v>
      </c>
      <c r="F2360" t="str">
        <f>MID(Tabla3[[#This Row],[DESCRIPCION]],1,10)</f>
        <v>29X/11.0R1</v>
      </c>
    </row>
    <row r="2361" spans="1:6" x14ac:dyDescent="0.3">
      <c r="A2361" s="5" t="s">
        <v>6098</v>
      </c>
      <c r="B2361" s="5" t="s">
        <v>6099</v>
      </c>
      <c r="C2361" s="5">
        <v>1</v>
      </c>
      <c r="D2361" s="23">
        <v>950</v>
      </c>
      <c r="F2361" t="str">
        <f>MID(Tabla3[[#This Row],[DESCRIPCION]],1,10)</f>
        <v xml:space="preserve">205/70R15 </v>
      </c>
    </row>
    <row r="2362" spans="1:6" x14ac:dyDescent="0.3">
      <c r="A2362" s="24" t="s">
        <v>6100</v>
      </c>
      <c r="B2362" s="24" t="s">
        <v>6101</v>
      </c>
      <c r="C2362" s="24">
        <v>1</v>
      </c>
      <c r="D2362" s="24" t="s">
        <v>3104</v>
      </c>
      <c r="F2362" t="str">
        <f>MID(Tabla3[[#This Row],[DESCRIPCION]],1,10)</f>
        <v>245/645R18</v>
      </c>
    </row>
    <row r="2363" spans="1:6" x14ac:dyDescent="0.3">
      <c r="A2363" s="5" t="s">
        <v>10157</v>
      </c>
      <c r="B2363" s="5" t="s">
        <v>10158</v>
      </c>
      <c r="C2363" s="5">
        <v>20</v>
      </c>
      <c r="D2363" s="23">
        <v>2350</v>
      </c>
      <c r="F2363" t="str">
        <f>MID(Tabla3[[#This Row],[DESCRIPCION]],1,10)</f>
        <v xml:space="preserve">195/55R16 </v>
      </c>
    </row>
    <row r="2364" spans="1:6" x14ac:dyDescent="0.3">
      <c r="A2364" s="5" t="s">
        <v>10348</v>
      </c>
      <c r="B2364" s="5" t="s">
        <v>10349</v>
      </c>
      <c r="C2364" s="5">
        <v>20</v>
      </c>
      <c r="D2364" s="23">
        <v>3300</v>
      </c>
      <c r="F2364" t="str">
        <f>MID(Tabla3[[#This Row],[DESCRIPCION]],1,10)</f>
        <v xml:space="preserve">255/40R18 </v>
      </c>
    </row>
    <row r="2365" spans="1:6" x14ac:dyDescent="0.3">
      <c r="A2365" s="5" t="s">
        <v>6102</v>
      </c>
      <c r="B2365" s="5" t="s">
        <v>6103</v>
      </c>
      <c r="C2365" s="5">
        <v>20</v>
      </c>
      <c r="D2365" s="23">
        <v>3560</v>
      </c>
      <c r="F2365" t="str">
        <f>MID(Tabla3[[#This Row],[DESCRIPCION]],1,10)</f>
        <v xml:space="preserve">265/50R20 </v>
      </c>
    </row>
    <row r="2366" spans="1:6" x14ac:dyDescent="0.3">
      <c r="A2366" s="5" t="s">
        <v>6104</v>
      </c>
      <c r="B2366" s="5" t="s">
        <v>6105</v>
      </c>
      <c r="C2366" s="5">
        <v>15</v>
      </c>
      <c r="D2366" s="23">
        <v>5940</v>
      </c>
      <c r="F2366" t="str">
        <f>MID(Tabla3[[#This Row],[DESCRIPCION]],1,10)</f>
        <v xml:space="preserve">305/30R19 </v>
      </c>
    </row>
    <row r="2367" spans="1:6" x14ac:dyDescent="0.3">
      <c r="A2367" s="5" t="s">
        <v>6106</v>
      </c>
      <c r="B2367" s="5" t="s">
        <v>6107</v>
      </c>
      <c r="C2367" s="5">
        <v>20</v>
      </c>
      <c r="D2367" s="23">
        <v>11470</v>
      </c>
      <c r="F2367" t="str">
        <f>MID(Tabla3[[#This Row],[DESCRIPCION]],1,10)</f>
        <v xml:space="preserve">325/30R21 </v>
      </c>
    </row>
    <row r="2368" spans="1:6" x14ac:dyDescent="0.3">
      <c r="A2368" s="5" t="s">
        <v>6108</v>
      </c>
      <c r="B2368" s="5" t="s">
        <v>6109</v>
      </c>
      <c r="C2368" s="5">
        <v>4</v>
      </c>
      <c r="D2368" s="23">
        <v>1780</v>
      </c>
      <c r="F2368" t="str">
        <f>MID(Tabla3[[#This Row],[DESCRIPCION]],1,10)</f>
        <v xml:space="preserve">185/55R16 </v>
      </c>
    </row>
    <row r="2369" spans="1:6" x14ac:dyDescent="0.3">
      <c r="A2369" s="5" t="s">
        <v>6110</v>
      </c>
      <c r="B2369" s="5" t="s">
        <v>6111</v>
      </c>
      <c r="C2369" s="5">
        <v>7</v>
      </c>
      <c r="D2369" s="23">
        <v>2200</v>
      </c>
      <c r="F2369" t="str">
        <f>MID(Tabla3[[#This Row],[DESCRIPCION]],1,10)</f>
        <v xml:space="preserve">215/60R17 </v>
      </c>
    </row>
    <row r="2370" spans="1:6" x14ac:dyDescent="0.3">
      <c r="A2370" s="5" t="s">
        <v>6112</v>
      </c>
      <c r="B2370" s="5" t="s">
        <v>8901</v>
      </c>
      <c r="C2370" s="5">
        <v>8</v>
      </c>
      <c r="D2370" s="23">
        <v>1610</v>
      </c>
      <c r="F2370" t="str">
        <f>MID(Tabla3[[#This Row],[DESCRIPCION]],1,10)</f>
        <v xml:space="preserve">185/55R15 </v>
      </c>
    </row>
    <row r="2371" spans="1:6" x14ac:dyDescent="0.3">
      <c r="A2371" s="5" t="s">
        <v>7922</v>
      </c>
      <c r="B2371" s="5" t="s">
        <v>7923</v>
      </c>
      <c r="C2371" s="5">
        <v>4</v>
      </c>
      <c r="D2371" s="23">
        <v>1390</v>
      </c>
      <c r="F2371" t="str">
        <f>MID(Tabla3[[#This Row],[DESCRIPCION]],1,10)</f>
        <v xml:space="preserve">195/60R15 </v>
      </c>
    </row>
    <row r="2372" spans="1:6" x14ac:dyDescent="0.3">
      <c r="A2372" s="5" t="s">
        <v>6113</v>
      </c>
      <c r="B2372" s="5" t="s">
        <v>6114</v>
      </c>
      <c r="C2372" s="5">
        <v>4</v>
      </c>
      <c r="D2372" s="23">
        <v>4390</v>
      </c>
      <c r="F2372" t="str">
        <f>MID(Tabla3[[#This Row],[DESCRIPCION]],1,10)</f>
        <v xml:space="preserve">245/75R16 </v>
      </c>
    </row>
    <row r="2373" spans="1:6" x14ac:dyDescent="0.3">
      <c r="A2373" s="5" t="s">
        <v>6115</v>
      </c>
      <c r="B2373" s="5" t="s">
        <v>6116</v>
      </c>
      <c r="C2373" s="5">
        <v>1</v>
      </c>
      <c r="D2373" s="5" t="s">
        <v>3104</v>
      </c>
      <c r="F2373" t="str">
        <f>MID(Tabla3[[#This Row],[DESCRIPCION]],1,10)</f>
        <v xml:space="preserve">305/35R15 </v>
      </c>
    </row>
    <row r="2374" spans="1:6" x14ac:dyDescent="0.3">
      <c r="A2374" s="5" t="s">
        <v>6117</v>
      </c>
      <c r="B2374" s="5" t="s">
        <v>6118</v>
      </c>
      <c r="C2374" s="5">
        <v>7</v>
      </c>
      <c r="D2374" s="5" t="s">
        <v>3104</v>
      </c>
      <c r="F2374" t="str">
        <f>MID(Tabla3[[#This Row],[DESCRIPCION]],1,10)</f>
        <v xml:space="preserve">215/45R15 </v>
      </c>
    </row>
    <row r="2375" spans="1:6" x14ac:dyDescent="0.3">
      <c r="A2375" s="5" t="s">
        <v>6119</v>
      </c>
      <c r="B2375" s="5" t="s">
        <v>6120</v>
      </c>
      <c r="C2375" s="5">
        <v>14</v>
      </c>
      <c r="D2375" s="23">
        <v>1600</v>
      </c>
      <c r="F2375" t="str">
        <f>MID(Tabla3[[#This Row],[DESCRIPCION]],1,10)</f>
        <v xml:space="preserve">195/65R15 </v>
      </c>
    </row>
    <row r="2376" spans="1:6" x14ac:dyDescent="0.3">
      <c r="A2376" s="5" t="s">
        <v>6121</v>
      </c>
      <c r="B2376" s="5" t="s">
        <v>6122</v>
      </c>
      <c r="C2376" s="5">
        <v>20</v>
      </c>
      <c r="D2376" s="23">
        <v>3260</v>
      </c>
      <c r="F2376" t="str">
        <f>MID(Tabla3[[#This Row],[DESCRIPCION]],1,10)</f>
        <v xml:space="preserve">245/50R20 </v>
      </c>
    </row>
    <row r="2377" spans="1:6" x14ac:dyDescent="0.3">
      <c r="A2377" s="5" t="s">
        <v>6123</v>
      </c>
      <c r="B2377" s="5" t="s">
        <v>6124</v>
      </c>
      <c r="C2377" s="5">
        <v>20</v>
      </c>
      <c r="D2377" s="23">
        <v>3900</v>
      </c>
      <c r="F2377" t="str">
        <f>MID(Tabla3[[#This Row],[DESCRIPCION]],1,10)</f>
        <v xml:space="preserve">205/55R17 </v>
      </c>
    </row>
    <row r="2378" spans="1:6" x14ac:dyDescent="0.3">
      <c r="A2378" s="5" t="s">
        <v>6125</v>
      </c>
      <c r="B2378" s="5" t="s">
        <v>6126</v>
      </c>
      <c r="C2378" s="5">
        <v>4</v>
      </c>
      <c r="D2378" s="23">
        <v>1060</v>
      </c>
      <c r="F2378" t="str">
        <f>MID(Tabla3[[#This Row],[DESCRIPCION]],1,10)</f>
        <v xml:space="preserve">185/70R14 </v>
      </c>
    </row>
    <row r="2379" spans="1:6" x14ac:dyDescent="0.3">
      <c r="A2379" s="5" t="s">
        <v>6127</v>
      </c>
      <c r="B2379" s="5" t="s">
        <v>6128</v>
      </c>
      <c r="C2379" s="5">
        <v>11</v>
      </c>
      <c r="D2379" s="23">
        <v>3370</v>
      </c>
      <c r="F2379" t="str">
        <f>MID(Tabla3[[#This Row],[DESCRIPCION]],1,10)</f>
        <v xml:space="preserve">195/50R20 </v>
      </c>
    </row>
    <row r="2380" spans="1:6" x14ac:dyDescent="0.3">
      <c r="A2380" s="5" t="s">
        <v>6129</v>
      </c>
      <c r="B2380" s="5" t="s">
        <v>6130</v>
      </c>
      <c r="C2380" s="5">
        <v>9</v>
      </c>
      <c r="D2380" s="23">
        <v>2280</v>
      </c>
      <c r="F2380" t="str">
        <f>MID(Tabla3[[#This Row],[DESCRIPCION]],1,10)</f>
        <v xml:space="preserve">215/55R17 </v>
      </c>
    </row>
    <row r="2381" spans="1:6" x14ac:dyDescent="0.3">
      <c r="A2381" s="5" t="s">
        <v>7924</v>
      </c>
      <c r="B2381" s="5" t="s">
        <v>7925</v>
      </c>
      <c r="C2381" s="5">
        <v>8</v>
      </c>
      <c r="D2381" s="23">
        <v>3980</v>
      </c>
      <c r="F2381" t="str">
        <f>MID(Tabla3[[#This Row],[DESCRIPCION]],1,10)</f>
        <v xml:space="preserve">215/60R16 </v>
      </c>
    </row>
    <row r="2382" spans="1:6" x14ac:dyDescent="0.3">
      <c r="A2382" s="24" t="s">
        <v>6131</v>
      </c>
      <c r="B2382" s="24" t="s">
        <v>8902</v>
      </c>
      <c r="C2382" s="24">
        <v>3</v>
      </c>
      <c r="D2382" s="25">
        <v>4940</v>
      </c>
      <c r="F2382" t="str">
        <f>MID(Tabla3[[#This Row],[DESCRIPCION]],1,10)</f>
        <v xml:space="preserve">245/45R18 </v>
      </c>
    </row>
    <row r="2383" spans="1:6" x14ac:dyDescent="0.3">
      <c r="A2383" s="5" t="s">
        <v>6132</v>
      </c>
      <c r="B2383" s="5" t="s">
        <v>6133</v>
      </c>
      <c r="C2383" s="5">
        <v>11</v>
      </c>
      <c r="D2383" s="23">
        <v>6580</v>
      </c>
      <c r="F2383" t="str">
        <f>MID(Tabla3[[#This Row],[DESCRIPCION]],1,10)</f>
        <v xml:space="preserve">245/45R20 </v>
      </c>
    </row>
    <row r="2384" spans="1:6" x14ac:dyDescent="0.3">
      <c r="A2384" s="5" t="s">
        <v>6134</v>
      </c>
      <c r="B2384" s="5" t="s">
        <v>6135</v>
      </c>
      <c r="C2384" s="5">
        <v>4</v>
      </c>
      <c r="D2384" s="23">
        <v>4850</v>
      </c>
      <c r="F2384" t="str">
        <f>MID(Tabla3[[#This Row],[DESCRIPCION]],1,10)</f>
        <v xml:space="preserve">245/70R17 </v>
      </c>
    </row>
    <row r="2385" spans="1:6" x14ac:dyDescent="0.3">
      <c r="A2385" s="5" t="s">
        <v>6136</v>
      </c>
      <c r="B2385" s="5" t="s">
        <v>6137</v>
      </c>
      <c r="C2385" s="5">
        <v>5</v>
      </c>
      <c r="D2385" s="23">
        <v>5720</v>
      </c>
      <c r="F2385" t="str">
        <f>MID(Tabla3[[#This Row],[DESCRIPCION]],1,10)</f>
        <v xml:space="preserve">275/60R20 </v>
      </c>
    </row>
    <row r="2386" spans="1:6" x14ac:dyDescent="0.3">
      <c r="A2386" s="5" t="s">
        <v>6138</v>
      </c>
      <c r="B2386" s="5" t="s">
        <v>6139</v>
      </c>
      <c r="C2386" s="5">
        <v>20</v>
      </c>
      <c r="D2386" s="23">
        <v>4680</v>
      </c>
      <c r="F2386" t="str">
        <f>MID(Tabla3[[#This Row],[DESCRIPCION]],1,10)</f>
        <v xml:space="preserve">275/30R21 </v>
      </c>
    </row>
    <row r="2387" spans="1:6" x14ac:dyDescent="0.3">
      <c r="A2387" s="5" t="s">
        <v>6140</v>
      </c>
      <c r="B2387" s="5" t="s">
        <v>6141</v>
      </c>
      <c r="C2387" s="5">
        <v>20</v>
      </c>
      <c r="D2387" s="23">
        <v>3880</v>
      </c>
      <c r="F2387" t="str">
        <f>MID(Tabla3[[#This Row],[DESCRIPCION]],1,10)</f>
        <v xml:space="preserve">295/30R19 </v>
      </c>
    </row>
    <row r="2388" spans="1:6" x14ac:dyDescent="0.3">
      <c r="A2388" s="5" t="s">
        <v>6142</v>
      </c>
      <c r="B2388" s="5" t="s">
        <v>6143</v>
      </c>
      <c r="C2388" s="5">
        <v>14</v>
      </c>
      <c r="D2388" s="23">
        <v>4620</v>
      </c>
      <c r="F2388" t="str">
        <f>MID(Tabla3[[#This Row],[DESCRIPCION]],1,10)</f>
        <v xml:space="preserve">295/40R21 </v>
      </c>
    </row>
    <row r="2389" spans="1:6" x14ac:dyDescent="0.3">
      <c r="A2389" s="5" t="s">
        <v>6144</v>
      </c>
      <c r="B2389" s="5" t="s">
        <v>6145</v>
      </c>
      <c r="C2389" s="5">
        <v>20</v>
      </c>
      <c r="D2389" s="23">
        <v>6500</v>
      </c>
      <c r="F2389" t="str">
        <f>MID(Tabla3[[#This Row],[DESCRIPCION]],1,10)</f>
        <v xml:space="preserve">285/35R18 </v>
      </c>
    </row>
    <row r="2390" spans="1:6" x14ac:dyDescent="0.3">
      <c r="A2390" s="5" t="s">
        <v>6146</v>
      </c>
      <c r="B2390" s="5" t="s">
        <v>6147</v>
      </c>
      <c r="C2390" s="5">
        <v>9</v>
      </c>
      <c r="D2390" s="23">
        <v>6460</v>
      </c>
      <c r="F2390" t="str">
        <f>MID(Tabla3[[#This Row],[DESCRIPCION]],1,10)</f>
        <v xml:space="preserve">235/35R20 </v>
      </c>
    </row>
    <row r="2391" spans="1:6" x14ac:dyDescent="0.3">
      <c r="A2391" s="5" t="s">
        <v>6148</v>
      </c>
      <c r="B2391" s="5" t="s">
        <v>6149</v>
      </c>
      <c r="C2391" s="5">
        <v>4</v>
      </c>
      <c r="D2391" s="23">
        <v>9360</v>
      </c>
      <c r="F2391" t="str">
        <f>MID(Tabla3[[#This Row],[DESCRIPCION]],1,10)</f>
        <v xml:space="preserve">295/40R22 </v>
      </c>
    </row>
    <row r="2392" spans="1:6" x14ac:dyDescent="0.3">
      <c r="A2392" s="5" t="s">
        <v>6150</v>
      </c>
      <c r="B2392" s="5" t="s">
        <v>6151</v>
      </c>
      <c r="C2392" s="5">
        <v>8</v>
      </c>
      <c r="D2392" s="23">
        <v>3120</v>
      </c>
      <c r="F2392" t="str">
        <f>MID(Tabla3[[#This Row],[DESCRIPCION]],1,10)</f>
        <v xml:space="preserve">215/55R18 </v>
      </c>
    </row>
    <row r="2393" spans="1:6" x14ac:dyDescent="0.3">
      <c r="A2393" s="5" t="s">
        <v>6152</v>
      </c>
      <c r="B2393" s="5" t="s">
        <v>6153</v>
      </c>
      <c r="C2393" s="5">
        <v>2</v>
      </c>
      <c r="D2393" s="23">
        <v>4920</v>
      </c>
      <c r="F2393" t="str">
        <f>MID(Tabla3[[#This Row],[DESCRIPCION]],1,10)</f>
        <v xml:space="preserve">225/55R17 </v>
      </c>
    </row>
    <row r="2394" spans="1:6" x14ac:dyDescent="0.3">
      <c r="A2394" s="5" t="s">
        <v>6154</v>
      </c>
      <c r="B2394" s="5" t="s">
        <v>6155</v>
      </c>
      <c r="C2394" s="5">
        <v>20</v>
      </c>
      <c r="D2394" s="23">
        <v>3020</v>
      </c>
      <c r="F2394" t="str">
        <f>MID(Tabla3[[#This Row],[DESCRIPCION]],1,10)</f>
        <v xml:space="preserve">215/45R18 </v>
      </c>
    </row>
    <row r="2395" spans="1:6" x14ac:dyDescent="0.3">
      <c r="A2395" s="5" t="s">
        <v>6156</v>
      </c>
      <c r="B2395" s="5" t="s">
        <v>6157</v>
      </c>
      <c r="C2395" s="5">
        <v>8</v>
      </c>
      <c r="D2395" s="23">
        <v>3830</v>
      </c>
      <c r="F2395" t="str">
        <f>MID(Tabla3[[#This Row],[DESCRIPCION]],1,10)</f>
        <v xml:space="preserve">235/55R19 </v>
      </c>
    </row>
    <row r="2396" spans="1:6" x14ac:dyDescent="0.3">
      <c r="A2396" s="5" t="s">
        <v>6158</v>
      </c>
      <c r="B2396" s="5" t="s">
        <v>6159</v>
      </c>
      <c r="C2396" s="5">
        <v>8</v>
      </c>
      <c r="D2396" s="23">
        <v>4750</v>
      </c>
      <c r="F2396" t="str">
        <f>MID(Tabla3[[#This Row],[DESCRIPCION]],1,10)</f>
        <v xml:space="preserve">275/45R21 </v>
      </c>
    </row>
    <row r="2397" spans="1:6" x14ac:dyDescent="0.3">
      <c r="A2397" s="5" t="s">
        <v>6160</v>
      </c>
      <c r="B2397" s="5" t="s">
        <v>6161</v>
      </c>
      <c r="C2397" s="5">
        <v>20</v>
      </c>
      <c r="D2397" s="23">
        <v>11050</v>
      </c>
      <c r="F2397" t="str">
        <f>MID(Tabla3[[#This Row],[DESCRIPCION]],1,10)</f>
        <v xml:space="preserve">245/35R21 </v>
      </c>
    </row>
    <row r="2398" spans="1:6" x14ac:dyDescent="0.3">
      <c r="A2398" s="5" t="s">
        <v>6162</v>
      </c>
      <c r="B2398" s="5" t="s">
        <v>6163</v>
      </c>
      <c r="C2398" s="5">
        <v>1</v>
      </c>
      <c r="D2398" s="23">
        <v>1180</v>
      </c>
      <c r="F2398" t="str">
        <f>MID(Tabla3[[#This Row],[DESCRIPCION]],1,10)</f>
        <v xml:space="preserve">215/60R15 </v>
      </c>
    </row>
    <row r="2399" spans="1:6" x14ac:dyDescent="0.3">
      <c r="A2399" s="5" t="s">
        <v>6164</v>
      </c>
      <c r="B2399" s="5" t="s">
        <v>6165</v>
      </c>
      <c r="C2399" s="5">
        <v>20</v>
      </c>
      <c r="D2399" s="23">
        <v>2090</v>
      </c>
      <c r="F2399" t="str">
        <f>MID(Tabla3[[#This Row],[DESCRIPCION]],1,10)</f>
        <v xml:space="preserve">205/65R15 </v>
      </c>
    </row>
    <row r="2400" spans="1:6" x14ac:dyDescent="0.3">
      <c r="A2400" s="5" t="s">
        <v>6166</v>
      </c>
      <c r="B2400" s="5" t="s">
        <v>8903</v>
      </c>
      <c r="C2400" s="5">
        <v>20</v>
      </c>
      <c r="D2400" s="23">
        <v>4200</v>
      </c>
      <c r="F2400" t="str">
        <f>MID(Tabla3[[#This Row],[DESCRIPCION]],1,10)</f>
        <v xml:space="preserve">235/35R19 </v>
      </c>
    </row>
    <row r="2401" spans="1:6" x14ac:dyDescent="0.3">
      <c r="A2401" s="5" t="s">
        <v>6167</v>
      </c>
      <c r="B2401" s="5" t="s">
        <v>6168</v>
      </c>
      <c r="C2401" s="5">
        <v>20</v>
      </c>
      <c r="D2401" s="23">
        <v>5670</v>
      </c>
      <c r="F2401" t="str">
        <f>MID(Tabla3[[#This Row],[DESCRIPCION]],1,10)</f>
        <v xml:space="preserve">265/35R18 </v>
      </c>
    </row>
    <row r="2402" spans="1:6" x14ac:dyDescent="0.3">
      <c r="A2402" s="24" t="s">
        <v>6169</v>
      </c>
      <c r="B2402" s="24" t="s">
        <v>6170</v>
      </c>
      <c r="C2402" s="24">
        <v>17</v>
      </c>
      <c r="D2402" s="25">
        <v>1850</v>
      </c>
      <c r="F2402" t="str">
        <f>MID(Tabla3[[#This Row],[DESCRIPCION]],1,10)</f>
        <v xml:space="preserve">215/65R17 </v>
      </c>
    </row>
    <row r="2403" spans="1:6" x14ac:dyDescent="0.3">
      <c r="A2403" s="5" t="s">
        <v>6171</v>
      </c>
      <c r="B2403" s="5" t="s">
        <v>6172</v>
      </c>
      <c r="C2403" s="5">
        <v>13</v>
      </c>
      <c r="D2403" s="23">
        <v>4490</v>
      </c>
      <c r="F2403" t="str">
        <f>MID(Tabla3[[#This Row],[DESCRIPCION]],1,10)</f>
        <v xml:space="preserve">295/35R20 </v>
      </c>
    </row>
    <row r="2404" spans="1:6" x14ac:dyDescent="0.3">
      <c r="A2404" s="5" t="s">
        <v>6173</v>
      </c>
      <c r="B2404" s="5" t="s">
        <v>6174</v>
      </c>
      <c r="C2404" s="5">
        <v>20</v>
      </c>
      <c r="D2404" s="23">
        <v>5910</v>
      </c>
      <c r="F2404" t="str">
        <f>MID(Tabla3[[#This Row],[DESCRIPCION]],1,10)</f>
        <v xml:space="preserve">305/30R19 </v>
      </c>
    </row>
    <row r="2405" spans="1:6" x14ac:dyDescent="0.3">
      <c r="A2405" s="5" t="s">
        <v>6175</v>
      </c>
      <c r="B2405" s="5" t="s">
        <v>6176</v>
      </c>
      <c r="C2405" s="5">
        <v>2</v>
      </c>
      <c r="D2405" s="23">
        <v>5940</v>
      </c>
      <c r="F2405" t="str">
        <f>MID(Tabla3[[#This Row],[DESCRIPCION]],1,10)</f>
        <v xml:space="preserve">305/30R20 </v>
      </c>
    </row>
    <row r="2406" spans="1:6" x14ac:dyDescent="0.3">
      <c r="A2406" s="5" t="s">
        <v>10350</v>
      </c>
      <c r="B2406" s="5" t="s">
        <v>10351</v>
      </c>
      <c r="C2406" s="5">
        <v>15</v>
      </c>
      <c r="D2406" s="23">
        <v>3630</v>
      </c>
      <c r="F2406" t="str">
        <f>MID(Tabla3[[#This Row],[DESCRIPCION]],1,10)</f>
        <v xml:space="preserve">255/70R18 </v>
      </c>
    </row>
    <row r="2407" spans="1:6" x14ac:dyDescent="0.3">
      <c r="A2407" s="5" t="s">
        <v>6177</v>
      </c>
      <c r="B2407" s="5" t="s">
        <v>8904</v>
      </c>
      <c r="C2407" s="5">
        <v>4</v>
      </c>
      <c r="D2407" s="23">
        <v>5410</v>
      </c>
      <c r="F2407" t="str">
        <f>MID(Tabla3[[#This Row],[DESCRIPCION]],1,10)</f>
        <v xml:space="preserve">295/30R20 </v>
      </c>
    </row>
    <row r="2408" spans="1:6" x14ac:dyDescent="0.3">
      <c r="A2408" s="5" t="s">
        <v>10352</v>
      </c>
      <c r="B2408" s="5" t="s">
        <v>10353</v>
      </c>
      <c r="C2408" s="5">
        <v>14</v>
      </c>
      <c r="D2408" s="23">
        <v>1670</v>
      </c>
      <c r="F2408" t="str">
        <f>MID(Tabla3[[#This Row],[DESCRIPCION]],1,10)</f>
        <v xml:space="preserve">195/45R16 </v>
      </c>
    </row>
    <row r="2409" spans="1:6" x14ac:dyDescent="0.3">
      <c r="A2409" s="5" t="s">
        <v>6178</v>
      </c>
      <c r="B2409" s="5" t="s">
        <v>6179</v>
      </c>
      <c r="C2409" s="5">
        <v>17</v>
      </c>
      <c r="D2409" s="23">
        <v>2800</v>
      </c>
      <c r="F2409" t="str">
        <f>MID(Tabla3[[#This Row],[DESCRIPCION]],1,10)</f>
        <v xml:space="preserve">195/55R15 </v>
      </c>
    </row>
    <row r="2410" spans="1:6" x14ac:dyDescent="0.3">
      <c r="A2410" s="5" t="s">
        <v>6180</v>
      </c>
      <c r="B2410" s="5" t="s">
        <v>6181</v>
      </c>
      <c r="C2410" s="5">
        <v>20</v>
      </c>
      <c r="D2410" s="23">
        <v>3560</v>
      </c>
      <c r="F2410" t="str">
        <f>MID(Tabla3[[#This Row],[DESCRIPCION]],1,10)</f>
        <v xml:space="preserve">225/40R18 </v>
      </c>
    </row>
    <row r="2411" spans="1:6" x14ac:dyDescent="0.3">
      <c r="A2411" s="5" t="s">
        <v>6182</v>
      </c>
      <c r="B2411" s="5" t="s">
        <v>6183</v>
      </c>
      <c r="C2411" s="5">
        <v>1</v>
      </c>
      <c r="D2411" s="23">
        <v>6860</v>
      </c>
      <c r="F2411" t="str">
        <f>MID(Tabla3[[#This Row],[DESCRIPCION]],1,10)</f>
        <v xml:space="preserve">245/45R18 </v>
      </c>
    </row>
    <row r="2412" spans="1:6" x14ac:dyDescent="0.3">
      <c r="A2412" s="5" t="s">
        <v>6184</v>
      </c>
      <c r="B2412" s="5" t="s">
        <v>6185</v>
      </c>
      <c r="C2412" s="5">
        <v>2</v>
      </c>
      <c r="D2412" s="23">
        <v>710</v>
      </c>
      <c r="F2412" t="str">
        <f>MID(Tabla3[[#This Row],[DESCRIPCION]],1,10)</f>
        <v xml:space="preserve">175/70R13 </v>
      </c>
    </row>
    <row r="2413" spans="1:6" x14ac:dyDescent="0.3">
      <c r="A2413" s="5" t="s">
        <v>6186</v>
      </c>
      <c r="B2413" s="5" t="s">
        <v>6187</v>
      </c>
      <c r="C2413" s="5">
        <v>20</v>
      </c>
      <c r="D2413" s="23">
        <v>690</v>
      </c>
      <c r="F2413" t="str">
        <f>MID(Tabla3[[#This Row],[DESCRIPCION]],1,10)</f>
        <v xml:space="preserve">175/70R13 </v>
      </c>
    </row>
    <row r="2414" spans="1:6" x14ac:dyDescent="0.3">
      <c r="A2414" s="5" t="s">
        <v>6188</v>
      </c>
      <c r="B2414" s="5" t="s">
        <v>6189</v>
      </c>
      <c r="C2414" s="5">
        <v>20</v>
      </c>
      <c r="D2414" s="23">
        <v>1090</v>
      </c>
      <c r="F2414" t="str">
        <f>MID(Tabla3[[#This Row],[DESCRIPCION]],1,10)</f>
        <v xml:space="preserve">205/40R17 </v>
      </c>
    </row>
    <row r="2415" spans="1:6" x14ac:dyDescent="0.3">
      <c r="A2415" s="5" t="s">
        <v>8099</v>
      </c>
      <c r="B2415" s="5" t="s">
        <v>8100</v>
      </c>
      <c r="C2415" s="5">
        <v>15</v>
      </c>
      <c r="D2415" s="23">
        <v>1320</v>
      </c>
      <c r="F2415" t="str">
        <f>MID(Tabla3[[#This Row],[DESCRIPCION]],1,10)</f>
        <v xml:space="preserve">205/65R16 </v>
      </c>
    </row>
    <row r="2416" spans="1:6" x14ac:dyDescent="0.3">
      <c r="A2416" s="5" t="s">
        <v>8101</v>
      </c>
      <c r="B2416" s="5" t="s">
        <v>8102</v>
      </c>
      <c r="C2416" s="5">
        <v>7</v>
      </c>
      <c r="D2416" s="23">
        <v>820</v>
      </c>
      <c r="F2416" t="str">
        <f>MID(Tabla3[[#This Row],[DESCRIPCION]],1,10)</f>
        <v xml:space="preserve">175/60R13 </v>
      </c>
    </row>
    <row r="2417" spans="1:6" x14ac:dyDescent="0.3">
      <c r="A2417" s="5" t="s">
        <v>6190</v>
      </c>
      <c r="B2417" s="5" t="s">
        <v>6191</v>
      </c>
      <c r="C2417" s="5">
        <v>1</v>
      </c>
      <c r="D2417" s="23">
        <v>1790</v>
      </c>
      <c r="F2417" t="str">
        <f>MID(Tabla3[[#This Row],[DESCRIPCION]],1,10)</f>
        <v xml:space="preserve">245/60R18 </v>
      </c>
    </row>
    <row r="2418" spans="1:6" x14ac:dyDescent="0.3">
      <c r="A2418" s="5" t="s">
        <v>6192</v>
      </c>
      <c r="B2418" s="5" t="s">
        <v>6193</v>
      </c>
      <c r="C2418" s="5">
        <v>20</v>
      </c>
      <c r="D2418" s="23">
        <v>5670</v>
      </c>
      <c r="F2418" t="str">
        <f>MID(Tabla3[[#This Row],[DESCRIPCION]],1,10)</f>
        <v xml:space="preserve">315/70R17 </v>
      </c>
    </row>
    <row r="2419" spans="1:6" x14ac:dyDescent="0.3">
      <c r="A2419" s="5" t="s">
        <v>10354</v>
      </c>
      <c r="B2419" s="5" t="s">
        <v>10355</v>
      </c>
      <c r="C2419" s="5">
        <v>12</v>
      </c>
      <c r="D2419" s="23">
        <v>1980</v>
      </c>
      <c r="F2419" t="str">
        <f>MID(Tabla3[[#This Row],[DESCRIPCION]],1,10)</f>
        <v xml:space="preserve">195/55R15 </v>
      </c>
    </row>
    <row r="2420" spans="1:6" x14ac:dyDescent="0.3">
      <c r="A2420" s="5" t="s">
        <v>8905</v>
      </c>
      <c r="B2420" s="5" t="s">
        <v>8906</v>
      </c>
      <c r="C2420" s="5">
        <v>12</v>
      </c>
      <c r="D2420" s="23">
        <v>2100</v>
      </c>
      <c r="F2420" t="str">
        <f>MID(Tabla3[[#This Row],[DESCRIPCION]],1,10)</f>
        <v xml:space="preserve">225/45R17 </v>
      </c>
    </row>
    <row r="2421" spans="1:6" x14ac:dyDescent="0.3">
      <c r="A2421" s="5" t="s">
        <v>6194</v>
      </c>
      <c r="B2421" s="5" t="s">
        <v>6195</v>
      </c>
      <c r="C2421" s="5">
        <v>5</v>
      </c>
      <c r="D2421" s="23">
        <v>5160</v>
      </c>
      <c r="F2421" t="str">
        <f>MID(Tabla3[[#This Row],[DESCRIPCION]],1,10)</f>
        <v xml:space="preserve">305/55R20 </v>
      </c>
    </row>
    <row r="2422" spans="1:6" x14ac:dyDescent="0.3">
      <c r="A2422" s="24" t="s">
        <v>6196</v>
      </c>
      <c r="B2422" s="24" t="s">
        <v>6197</v>
      </c>
      <c r="C2422" s="24">
        <v>4</v>
      </c>
      <c r="D2422" s="25">
        <v>7170</v>
      </c>
      <c r="F2422" t="str">
        <f>MID(Tabla3[[#This Row],[DESCRIPCION]],1,10)</f>
        <v xml:space="preserve">235/55R20 </v>
      </c>
    </row>
    <row r="2423" spans="1:6" x14ac:dyDescent="0.3">
      <c r="A2423" s="5" t="s">
        <v>9776</v>
      </c>
      <c r="B2423" s="5" t="s">
        <v>9777</v>
      </c>
      <c r="C2423" s="5">
        <v>5</v>
      </c>
      <c r="D2423" s="23">
        <v>2950</v>
      </c>
      <c r="F2423" t="str">
        <f>MID(Tabla3[[#This Row],[DESCRIPCION]],1,10)</f>
        <v xml:space="preserve">195/55R16 </v>
      </c>
    </row>
    <row r="2424" spans="1:6" x14ac:dyDescent="0.3">
      <c r="A2424" s="5" t="s">
        <v>9263</v>
      </c>
      <c r="B2424" s="5" t="s">
        <v>9264</v>
      </c>
      <c r="C2424" s="5">
        <v>4</v>
      </c>
      <c r="D2424" s="23">
        <v>4950</v>
      </c>
      <c r="F2424" t="str">
        <f>MID(Tabla3[[#This Row],[DESCRIPCION]],1,10)</f>
        <v xml:space="preserve">235/55R18 </v>
      </c>
    </row>
    <row r="2425" spans="1:6" x14ac:dyDescent="0.3">
      <c r="A2425" s="5" t="s">
        <v>6198</v>
      </c>
      <c r="B2425" s="5" t="s">
        <v>6199</v>
      </c>
      <c r="C2425" s="5">
        <v>4</v>
      </c>
      <c r="D2425" s="23">
        <v>6600</v>
      </c>
      <c r="F2425" t="str">
        <f>MID(Tabla3[[#This Row],[DESCRIPCION]],1,10)</f>
        <v xml:space="preserve">245/45R20 </v>
      </c>
    </row>
    <row r="2426" spans="1:6" x14ac:dyDescent="0.3">
      <c r="A2426" s="5" t="s">
        <v>6200</v>
      </c>
      <c r="B2426" s="5" t="s">
        <v>6201</v>
      </c>
      <c r="C2426" s="5">
        <v>1</v>
      </c>
      <c r="D2426" s="23">
        <v>1590</v>
      </c>
      <c r="F2426" t="str">
        <f>MID(Tabla3[[#This Row],[DESCRIPCION]],1,10)</f>
        <v xml:space="preserve">205/55R15 </v>
      </c>
    </row>
    <row r="2427" spans="1:6" x14ac:dyDescent="0.3">
      <c r="A2427" s="5" t="s">
        <v>6202</v>
      </c>
      <c r="B2427" s="5" t="s">
        <v>6203</v>
      </c>
      <c r="C2427" s="5">
        <v>1</v>
      </c>
      <c r="D2427" s="23">
        <v>1810</v>
      </c>
      <c r="F2427" t="str">
        <f>MID(Tabla3[[#This Row],[DESCRIPCION]],1,10)</f>
        <v xml:space="preserve">215/75R16 </v>
      </c>
    </row>
    <row r="2428" spans="1:6" x14ac:dyDescent="0.3">
      <c r="A2428" s="5" t="s">
        <v>6204</v>
      </c>
      <c r="B2428" s="5" t="s">
        <v>6205</v>
      </c>
      <c r="C2428" s="5">
        <v>1</v>
      </c>
      <c r="D2428" s="23">
        <v>1520</v>
      </c>
      <c r="F2428" t="str">
        <f>MID(Tabla3[[#This Row],[DESCRIPCION]],1,10)</f>
        <v xml:space="preserve">225/50R16 </v>
      </c>
    </row>
    <row r="2429" spans="1:6" x14ac:dyDescent="0.3">
      <c r="A2429" s="5" t="s">
        <v>6206</v>
      </c>
      <c r="B2429" s="5" t="s">
        <v>6207</v>
      </c>
      <c r="C2429" s="5">
        <v>12</v>
      </c>
      <c r="D2429" s="23">
        <v>3910</v>
      </c>
      <c r="F2429" t="str">
        <f>MID(Tabla3[[#This Row],[DESCRIPCION]],1,10)</f>
        <v xml:space="preserve">225/50R18 </v>
      </c>
    </row>
    <row r="2430" spans="1:6" x14ac:dyDescent="0.3">
      <c r="A2430" s="5" t="s">
        <v>8103</v>
      </c>
      <c r="B2430" s="5" t="s">
        <v>8907</v>
      </c>
      <c r="C2430" s="5">
        <v>3</v>
      </c>
      <c r="D2430" s="23">
        <v>1590</v>
      </c>
      <c r="F2430" t="str">
        <f>MID(Tabla3[[#This Row],[DESCRIPCION]],1,10)</f>
        <v xml:space="preserve">245/40R17 </v>
      </c>
    </row>
    <row r="2431" spans="1:6" x14ac:dyDescent="0.3">
      <c r="A2431" s="5" t="s">
        <v>6208</v>
      </c>
      <c r="B2431" s="5" t="s">
        <v>6209</v>
      </c>
      <c r="C2431" s="5">
        <v>4</v>
      </c>
      <c r="D2431" s="23">
        <v>9210</v>
      </c>
      <c r="F2431" t="str">
        <f>MID(Tabla3[[#This Row],[DESCRIPCION]],1,10)</f>
        <v xml:space="preserve">245/45R19 </v>
      </c>
    </row>
    <row r="2432" spans="1:6" x14ac:dyDescent="0.3">
      <c r="A2432" s="5" t="s">
        <v>6210</v>
      </c>
      <c r="B2432" s="5" t="s">
        <v>6211</v>
      </c>
      <c r="C2432" s="5">
        <v>6</v>
      </c>
      <c r="D2432" s="23">
        <v>5690</v>
      </c>
      <c r="F2432" t="str">
        <f>MID(Tabla3[[#This Row],[DESCRIPCION]],1,10)</f>
        <v xml:space="preserve">245/45R19 </v>
      </c>
    </row>
    <row r="2433" spans="1:6" x14ac:dyDescent="0.3">
      <c r="A2433" s="5" t="s">
        <v>6212</v>
      </c>
      <c r="B2433" s="5" t="s">
        <v>6213</v>
      </c>
      <c r="C2433" s="5">
        <v>1</v>
      </c>
      <c r="D2433" s="23">
        <v>6360</v>
      </c>
      <c r="F2433" t="str">
        <f>MID(Tabla3[[#This Row],[DESCRIPCION]],1,10)</f>
        <v xml:space="preserve">255/70R18 </v>
      </c>
    </row>
    <row r="2434" spans="1:6" x14ac:dyDescent="0.3">
      <c r="A2434" s="5" t="s">
        <v>6214</v>
      </c>
      <c r="B2434" s="5" t="s">
        <v>6215</v>
      </c>
      <c r="C2434" s="5">
        <v>4</v>
      </c>
      <c r="D2434" s="23">
        <v>7240</v>
      </c>
      <c r="F2434" t="str">
        <f>MID(Tabla3[[#This Row],[DESCRIPCION]],1,10)</f>
        <v xml:space="preserve">275/40R20 </v>
      </c>
    </row>
    <row r="2435" spans="1:6" x14ac:dyDescent="0.3">
      <c r="A2435" s="5" t="s">
        <v>9265</v>
      </c>
      <c r="B2435" s="5" t="s">
        <v>9266</v>
      </c>
      <c r="C2435" s="5">
        <v>3</v>
      </c>
      <c r="D2435" s="23">
        <v>9090</v>
      </c>
      <c r="F2435" t="str">
        <f>MID(Tabla3[[#This Row],[DESCRIPCION]],1,10)</f>
        <v xml:space="preserve">275/40R22 </v>
      </c>
    </row>
    <row r="2436" spans="1:6" x14ac:dyDescent="0.3">
      <c r="A2436" s="5" t="s">
        <v>6216</v>
      </c>
      <c r="B2436" s="5" t="s">
        <v>6217</v>
      </c>
      <c r="C2436" s="5">
        <v>1</v>
      </c>
      <c r="D2436" s="23">
        <v>3320</v>
      </c>
      <c r="F2436" t="str">
        <f>MID(Tabla3[[#This Row],[DESCRIPCION]],1,10)</f>
        <v xml:space="preserve">255/55R20 </v>
      </c>
    </row>
    <row r="2437" spans="1:6" x14ac:dyDescent="0.3">
      <c r="A2437" s="5" t="s">
        <v>6218</v>
      </c>
      <c r="B2437" s="5" t="s">
        <v>6219</v>
      </c>
      <c r="C2437" s="5">
        <v>7</v>
      </c>
      <c r="D2437" s="23">
        <v>3290</v>
      </c>
      <c r="F2437" t="str">
        <f>MID(Tabla3[[#This Row],[DESCRIPCION]],1,10)</f>
        <v xml:space="preserve">225/50R18 </v>
      </c>
    </row>
    <row r="2438" spans="1:6" x14ac:dyDescent="0.3">
      <c r="A2438" s="5" t="s">
        <v>10159</v>
      </c>
      <c r="B2438" s="5" t="s">
        <v>10160</v>
      </c>
      <c r="C2438" s="5">
        <v>1</v>
      </c>
      <c r="D2438" s="23">
        <v>2310</v>
      </c>
      <c r="F2438" t="str">
        <f>MID(Tabla3[[#This Row],[DESCRIPCION]],1,10)</f>
        <v xml:space="preserve">225/75R15 </v>
      </c>
    </row>
    <row r="2439" spans="1:6" x14ac:dyDescent="0.3">
      <c r="A2439" s="5" t="s">
        <v>9459</v>
      </c>
      <c r="B2439" s="5" t="s">
        <v>9460</v>
      </c>
      <c r="C2439" s="5">
        <v>20</v>
      </c>
      <c r="D2439" s="23">
        <v>1870</v>
      </c>
      <c r="F2439" t="str">
        <f>MID(Tabla3[[#This Row],[DESCRIPCION]],1,10)</f>
        <v xml:space="preserve">195/55R16 </v>
      </c>
    </row>
    <row r="2440" spans="1:6" x14ac:dyDescent="0.3">
      <c r="A2440" s="5" t="s">
        <v>6220</v>
      </c>
      <c r="B2440" s="5" t="s">
        <v>6221</v>
      </c>
      <c r="C2440" s="5">
        <v>14</v>
      </c>
      <c r="D2440" s="23">
        <v>3430</v>
      </c>
      <c r="F2440" t="str">
        <f>MID(Tabla3[[#This Row],[DESCRIPCION]],1,10)</f>
        <v xml:space="preserve">205/55R16 </v>
      </c>
    </row>
    <row r="2441" spans="1:6" x14ac:dyDescent="0.3">
      <c r="A2441" s="5" t="s">
        <v>6222</v>
      </c>
      <c r="B2441" s="5" t="s">
        <v>6223</v>
      </c>
      <c r="C2441" s="5">
        <v>1</v>
      </c>
      <c r="D2441" s="23">
        <v>4790</v>
      </c>
      <c r="F2441" t="str">
        <f>MID(Tabla3[[#This Row],[DESCRIPCION]],1,10)</f>
        <v xml:space="preserve">215/60R17 </v>
      </c>
    </row>
    <row r="2442" spans="1:6" x14ac:dyDescent="0.3">
      <c r="A2442" s="24" t="s">
        <v>6224</v>
      </c>
      <c r="B2442" s="24" t="s">
        <v>6225</v>
      </c>
      <c r="C2442" s="24">
        <v>8</v>
      </c>
      <c r="D2442" s="25">
        <v>2400</v>
      </c>
      <c r="F2442" t="str">
        <f>MID(Tabla3[[#This Row],[DESCRIPCION]],1,10)</f>
        <v xml:space="preserve">215/75R15 </v>
      </c>
    </row>
    <row r="2443" spans="1:6" x14ac:dyDescent="0.3">
      <c r="A2443" s="5" t="s">
        <v>6226</v>
      </c>
      <c r="B2443" s="5" t="s">
        <v>6227</v>
      </c>
      <c r="C2443" s="5">
        <v>4</v>
      </c>
      <c r="D2443" s="23">
        <v>4580</v>
      </c>
      <c r="F2443" t="str">
        <f>MID(Tabla3[[#This Row],[DESCRIPCION]],1,10)</f>
        <v xml:space="preserve">225/35R19 </v>
      </c>
    </row>
    <row r="2444" spans="1:6" x14ac:dyDescent="0.3">
      <c r="A2444" s="5" t="s">
        <v>9778</v>
      </c>
      <c r="B2444" s="5" t="s">
        <v>9779</v>
      </c>
      <c r="C2444" s="5">
        <v>8</v>
      </c>
      <c r="D2444" s="23">
        <v>5290</v>
      </c>
      <c r="F2444" t="str">
        <f>MID(Tabla3[[#This Row],[DESCRIPCION]],1,10)</f>
        <v xml:space="preserve">225/40R18 </v>
      </c>
    </row>
    <row r="2445" spans="1:6" x14ac:dyDescent="0.3">
      <c r="A2445" s="5" t="s">
        <v>6228</v>
      </c>
      <c r="B2445" s="5" t="s">
        <v>6229</v>
      </c>
      <c r="C2445" s="5">
        <v>3</v>
      </c>
      <c r="D2445" s="23">
        <v>3180</v>
      </c>
      <c r="F2445" t="str">
        <f>MID(Tabla3[[#This Row],[DESCRIPCION]],1,10)</f>
        <v xml:space="preserve">225/60R17 </v>
      </c>
    </row>
    <row r="2446" spans="1:6" x14ac:dyDescent="0.3">
      <c r="A2446" s="5" t="s">
        <v>9780</v>
      </c>
      <c r="B2446" s="5" t="s">
        <v>9781</v>
      </c>
      <c r="C2446" s="5">
        <v>4</v>
      </c>
      <c r="D2446" s="23">
        <v>4490</v>
      </c>
      <c r="F2446" t="str">
        <f>MID(Tabla3[[#This Row],[DESCRIPCION]],1,10)</f>
        <v xml:space="preserve">225/65R17 </v>
      </c>
    </row>
    <row r="2447" spans="1:6" x14ac:dyDescent="0.3">
      <c r="A2447" s="5" t="s">
        <v>6230</v>
      </c>
      <c r="B2447" s="5" t="s">
        <v>6231</v>
      </c>
      <c r="C2447" s="5">
        <v>8</v>
      </c>
      <c r="D2447" s="23">
        <v>3560</v>
      </c>
      <c r="F2447" t="str">
        <f>MID(Tabla3[[#This Row],[DESCRIPCION]],1,10)</f>
        <v xml:space="preserve">225/70R16 </v>
      </c>
    </row>
    <row r="2448" spans="1:6" x14ac:dyDescent="0.3">
      <c r="A2448" s="5" t="s">
        <v>6232</v>
      </c>
      <c r="B2448" s="5" t="s">
        <v>6233</v>
      </c>
      <c r="C2448" s="5">
        <v>8</v>
      </c>
      <c r="D2448" s="23">
        <v>5010</v>
      </c>
      <c r="F2448" t="str">
        <f>MID(Tabla3[[#This Row],[DESCRIPCION]],1,10)</f>
        <v xml:space="preserve">225/75R16 </v>
      </c>
    </row>
    <row r="2449" spans="1:6" x14ac:dyDescent="0.3">
      <c r="A2449" s="5" t="s">
        <v>6234</v>
      </c>
      <c r="B2449" s="5" t="s">
        <v>6235</v>
      </c>
      <c r="C2449" s="5">
        <v>4</v>
      </c>
      <c r="D2449" s="23">
        <v>5590</v>
      </c>
      <c r="F2449" t="str">
        <f>MID(Tabla3[[#This Row],[DESCRIPCION]],1,10)</f>
        <v xml:space="preserve">235/60R17 </v>
      </c>
    </row>
    <row r="2450" spans="1:6" x14ac:dyDescent="0.3">
      <c r="A2450" s="5" t="s">
        <v>6236</v>
      </c>
      <c r="B2450" s="5" t="s">
        <v>6237</v>
      </c>
      <c r="C2450" s="5">
        <v>4</v>
      </c>
      <c r="D2450" s="23">
        <v>4600</v>
      </c>
      <c r="F2450" t="str">
        <f>MID(Tabla3[[#This Row],[DESCRIPCION]],1,10)</f>
        <v xml:space="preserve">235/65R17 </v>
      </c>
    </row>
    <row r="2451" spans="1:6" x14ac:dyDescent="0.3">
      <c r="A2451" s="5" t="s">
        <v>6238</v>
      </c>
      <c r="B2451" s="5" t="s">
        <v>6239</v>
      </c>
      <c r="C2451" s="5">
        <v>4</v>
      </c>
      <c r="D2451" s="23">
        <v>3700</v>
      </c>
      <c r="F2451" t="str">
        <f>MID(Tabla3[[#This Row],[DESCRIPCION]],1,10)</f>
        <v xml:space="preserve">235/65R17 </v>
      </c>
    </row>
    <row r="2452" spans="1:6" x14ac:dyDescent="0.3">
      <c r="A2452" s="5" t="s">
        <v>6240</v>
      </c>
      <c r="B2452" s="5" t="s">
        <v>6241</v>
      </c>
      <c r="C2452" s="5">
        <v>8</v>
      </c>
      <c r="D2452" s="23">
        <v>3870</v>
      </c>
      <c r="F2452" t="str">
        <f>MID(Tabla3[[#This Row],[DESCRIPCION]],1,10)</f>
        <v xml:space="preserve">235/65R17 </v>
      </c>
    </row>
    <row r="2453" spans="1:6" x14ac:dyDescent="0.3">
      <c r="A2453" s="5" t="s">
        <v>6242</v>
      </c>
      <c r="B2453" s="5" t="s">
        <v>6243</v>
      </c>
      <c r="C2453" s="5">
        <v>2</v>
      </c>
      <c r="D2453" s="23">
        <v>6260</v>
      </c>
      <c r="F2453" t="str">
        <f>MID(Tabla3[[#This Row],[DESCRIPCION]],1,10)</f>
        <v xml:space="preserve">235/65R18 </v>
      </c>
    </row>
    <row r="2454" spans="1:6" x14ac:dyDescent="0.3">
      <c r="A2454" s="5" t="s">
        <v>6244</v>
      </c>
      <c r="B2454" s="5" t="s">
        <v>6245</v>
      </c>
      <c r="C2454" s="5">
        <v>6</v>
      </c>
      <c r="D2454" s="23">
        <v>8970</v>
      </c>
      <c r="F2454" t="str">
        <f>MID(Tabla3[[#This Row],[DESCRIPCION]],1,10)</f>
        <v xml:space="preserve">245/35R20 </v>
      </c>
    </row>
    <row r="2455" spans="1:6" x14ac:dyDescent="0.3">
      <c r="A2455" s="5" t="s">
        <v>6246</v>
      </c>
      <c r="B2455" s="5" t="s">
        <v>6247</v>
      </c>
      <c r="C2455" s="5">
        <v>1</v>
      </c>
      <c r="D2455" s="23">
        <v>3310</v>
      </c>
      <c r="F2455" t="str">
        <f>MID(Tabla3[[#This Row],[DESCRIPCION]],1,10)</f>
        <v xml:space="preserve">245/70R16 </v>
      </c>
    </row>
    <row r="2456" spans="1:6" x14ac:dyDescent="0.3">
      <c r="A2456" s="5" t="s">
        <v>6248</v>
      </c>
      <c r="B2456" s="5" t="s">
        <v>6249</v>
      </c>
      <c r="C2456" s="5">
        <v>4</v>
      </c>
      <c r="D2456" s="23">
        <v>6580</v>
      </c>
      <c r="F2456" t="str">
        <f>MID(Tabla3[[#This Row],[DESCRIPCION]],1,10)</f>
        <v xml:space="preserve">255/35R20 </v>
      </c>
    </row>
    <row r="2457" spans="1:6" x14ac:dyDescent="0.3">
      <c r="A2457" s="5" t="s">
        <v>6250</v>
      </c>
      <c r="B2457" s="5" t="s">
        <v>6251</v>
      </c>
      <c r="C2457" s="5">
        <v>7</v>
      </c>
      <c r="D2457" s="23">
        <v>7510</v>
      </c>
      <c r="F2457" t="str">
        <f>MID(Tabla3[[#This Row],[DESCRIPCION]],1,10)</f>
        <v xml:space="preserve">255/40R20 </v>
      </c>
    </row>
    <row r="2458" spans="1:6" x14ac:dyDescent="0.3">
      <c r="A2458" s="5" t="s">
        <v>6252</v>
      </c>
      <c r="B2458" s="5" t="s">
        <v>6253</v>
      </c>
      <c r="C2458" s="5">
        <v>2</v>
      </c>
      <c r="D2458" s="23">
        <v>3950</v>
      </c>
      <c r="F2458" t="str">
        <f>MID(Tabla3[[#This Row],[DESCRIPCION]],1,10)</f>
        <v xml:space="preserve">255/70R16 </v>
      </c>
    </row>
    <row r="2459" spans="1:6" x14ac:dyDescent="0.3">
      <c r="A2459" s="5" t="s">
        <v>6254</v>
      </c>
      <c r="B2459" s="5" t="s">
        <v>6255</v>
      </c>
      <c r="C2459" s="5">
        <v>4</v>
      </c>
      <c r="D2459" s="23">
        <v>6550</v>
      </c>
      <c r="F2459" t="str">
        <f>MID(Tabla3[[#This Row],[DESCRIPCION]],1,10)</f>
        <v xml:space="preserve">265/45R20 </v>
      </c>
    </row>
    <row r="2460" spans="1:6" x14ac:dyDescent="0.3">
      <c r="A2460" s="5" t="s">
        <v>6256</v>
      </c>
      <c r="B2460" s="5" t="s">
        <v>6257</v>
      </c>
      <c r="C2460" s="5">
        <v>1</v>
      </c>
      <c r="D2460" s="23">
        <v>7060</v>
      </c>
      <c r="F2460" t="str">
        <f>MID(Tabla3[[#This Row],[DESCRIPCION]],1,10)</f>
        <v xml:space="preserve">265/60R18 </v>
      </c>
    </row>
    <row r="2461" spans="1:6" x14ac:dyDescent="0.3">
      <c r="A2461" s="5" t="s">
        <v>6258</v>
      </c>
      <c r="B2461" s="5" t="s">
        <v>6259</v>
      </c>
      <c r="C2461" s="5">
        <v>4</v>
      </c>
      <c r="D2461" s="23">
        <v>9220</v>
      </c>
      <c r="F2461" t="str">
        <f>MID(Tabla3[[#This Row],[DESCRIPCION]],1,10)</f>
        <v xml:space="preserve">275/30R21 </v>
      </c>
    </row>
    <row r="2462" spans="1:6" x14ac:dyDescent="0.3">
      <c r="A2462" s="24" t="s">
        <v>6260</v>
      </c>
      <c r="B2462" s="24" t="s">
        <v>6261</v>
      </c>
      <c r="C2462" s="24">
        <v>4</v>
      </c>
      <c r="D2462" s="25">
        <v>8410</v>
      </c>
      <c r="F2462" t="str">
        <f>MID(Tabla3[[#This Row],[DESCRIPCION]],1,10)</f>
        <v xml:space="preserve">275/35R19 </v>
      </c>
    </row>
    <row r="2463" spans="1:6" x14ac:dyDescent="0.3">
      <c r="A2463" s="5" t="s">
        <v>6262</v>
      </c>
      <c r="B2463" s="5" t="s">
        <v>6263</v>
      </c>
      <c r="C2463" s="5">
        <v>8</v>
      </c>
      <c r="D2463" s="23">
        <v>4270</v>
      </c>
      <c r="F2463" t="str">
        <f>MID(Tabla3[[#This Row],[DESCRIPCION]],1,10)</f>
        <v xml:space="preserve">275/40R18 </v>
      </c>
    </row>
    <row r="2464" spans="1:6" x14ac:dyDescent="0.3">
      <c r="A2464" s="5" t="s">
        <v>6264</v>
      </c>
      <c r="B2464" s="5" t="s">
        <v>6265</v>
      </c>
      <c r="C2464" s="5">
        <v>1</v>
      </c>
      <c r="D2464" s="23">
        <v>2170</v>
      </c>
      <c r="F2464" t="str">
        <f>MID(Tabla3[[#This Row],[DESCRIPCION]],1,10)</f>
        <v xml:space="preserve">285/35R20 </v>
      </c>
    </row>
    <row r="2465" spans="1:6" x14ac:dyDescent="0.3">
      <c r="A2465" s="5" t="s">
        <v>6266</v>
      </c>
      <c r="B2465" s="5" t="s">
        <v>6267</v>
      </c>
      <c r="C2465" s="5">
        <v>4</v>
      </c>
      <c r="D2465" s="23">
        <v>5750</v>
      </c>
      <c r="F2465" t="str">
        <f>MID(Tabla3[[#This Row],[DESCRIPCION]],1,10)</f>
        <v xml:space="preserve">285/70R17 </v>
      </c>
    </row>
    <row r="2466" spans="1:6" x14ac:dyDescent="0.3">
      <c r="A2466" s="5" t="s">
        <v>6268</v>
      </c>
      <c r="B2466" s="5" t="s">
        <v>6269</v>
      </c>
      <c r="C2466" s="5">
        <v>5</v>
      </c>
      <c r="D2466" s="23">
        <v>11470</v>
      </c>
      <c r="F2466" t="str">
        <f>MID(Tabla3[[#This Row],[DESCRIPCION]],1,10)</f>
        <v xml:space="preserve">305/35R21 </v>
      </c>
    </row>
    <row r="2467" spans="1:6" x14ac:dyDescent="0.3">
      <c r="A2467" s="5" t="s">
        <v>6270</v>
      </c>
      <c r="B2467" s="5" t="s">
        <v>6271</v>
      </c>
      <c r="C2467" s="5">
        <v>4</v>
      </c>
      <c r="D2467" s="23">
        <v>3340</v>
      </c>
      <c r="F2467" t="str">
        <f>MID(Tabla3[[#This Row],[DESCRIPCION]],1,10)</f>
        <v>31X/10.5R1</v>
      </c>
    </row>
    <row r="2468" spans="1:6" x14ac:dyDescent="0.3">
      <c r="A2468" s="5" t="s">
        <v>6272</v>
      </c>
      <c r="B2468" s="5" t="s">
        <v>6273</v>
      </c>
      <c r="C2468" s="5">
        <v>1</v>
      </c>
      <c r="D2468" s="23">
        <v>8280</v>
      </c>
      <c r="F2468" t="str">
        <f>MID(Tabla3[[#This Row],[DESCRIPCION]],1,10)</f>
        <v xml:space="preserve">325/35R22 </v>
      </c>
    </row>
    <row r="2469" spans="1:6" x14ac:dyDescent="0.3">
      <c r="A2469" s="5" t="s">
        <v>7747</v>
      </c>
      <c r="B2469" s="5" t="s">
        <v>7748</v>
      </c>
      <c r="C2469" s="5">
        <v>4</v>
      </c>
      <c r="D2469" s="23">
        <v>7470</v>
      </c>
      <c r="F2469" t="str">
        <f>MID(Tabla3[[#This Row],[DESCRIPCION]],1,10)</f>
        <v xml:space="preserve">265/35R22 </v>
      </c>
    </row>
    <row r="2470" spans="1:6" x14ac:dyDescent="0.3">
      <c r="A2470" s="5" t="s">
        <v>6274</v>
      </c>
      <c r="B2470" s="5" t="s">
        <v>6275</v>
      </c>
      <c r="C2470" s="5">
        <v>4</v>
      </c>
      <c r="D2470" s="23">
        <v>4720</v>
      </c>
      <c r="F2470" t="str">
        <f>MID(Tabla3[[#This Row],[DESCRIPCION]],1,10)</f>
        <v xml:space="preserve">265/60R18 </v>
      </c>
    </row>
    <row r="2471" spans="1:6" x14ac:dyDescent="0.3">
      <c r="A2471" s="5" t="s">
        <v>10356</v>
      </c>
      <c r="B2471" s="5" t="s">
        <v>10357</v>
      </c>
      <c r="C2471" s="5">
        <v>12</v>
      </c>
      <c r="D2471" s="23">
        <v>1740</v>
      </c>
      <c r="F2471" t="str">
        <f>MID(Tabla3[[#This Row],[DESCRIPCION]],1,10)</f>
        <v xml:space="preserve">195/65R15 </v>
      </c>
    </row>
    <row r="2472" spans="1:6" x14ac:dyDescent="0.3">
      <c r="A2472" s="5" t="s">
        <v>6276</v>
      </c>
      <c r="B2472" s="5" t="s">
        <v>6277</v>
      </c>
      <c r="C2472" s="5">
        <v>3</v>
      </c>
      <c r="D2472" s="23">
        <v>2450</v>
      </c>
      <c r="F2472" t="str">
        <f>MID(Tabla3[[#This Row],[DESCRIPCION]],1,10)</f>
        <v xml:space="preserve">205/70R15 </v>
      </c>
    </row>
    <row r="2473" spans="1:6" x14ac:dyDescent="0.3">
      <c r="A2473" s="5" t="s">
        <v>10358</v>
      </c>
      <c r="B2473" s="5" t="s">
        <v>10359</v>
      </c>
      <c r="C2473" s="5">
        <v>8</v>
      </c>
      <c r="D2473" s="23">
        <v>3570</v>
      </c>
      <c r="F2473" t="str">
        <f>MID(Tabla3[[#This Row],[DESCRIPCION]],1,10)</f>
        <v xml:space="preserve">265/65R17 </v>
      </c>
    </row>
    <row r="2474" spans="1:6" x14ac:dyDescent="0.3">
      <c r="A2474" s="5" t="s">
        <v>6278</v>
      </c>
      <c r="B2474" s="5" t="s">
        <v>6279</v>
      </c>
      <c r="C2474" s="5">
        <v>3</v>
      </c>
      <c r="D2474" s="23">
        <v>5860</v>
      </c>
      <c r="F2474" t="str">
        <f>MID(Tabla3[[#This Row],[DESCRIPCION]],1,10)</f>
        <v xml:space="preserve">275/70R18 </v>
      </c>
    </row>
    <row r="2475" spans="1:6" x14ac:dyDescent="0.3">
      <c r="A2475" s="5" t="s">
        <v>6280</v>
      </c>
      <c r="B2475" s="5" t="s">
        <v>6281</v>
      </c>
      <c r="C2475" s="5">
        <v>8</v>
      </c>
      <c r="D2475" s="23">
        <v>10370</v>
      </c>
      <c r="F2475" t="str">
        <f>MID(Tabla3[[#This Row],[DESCRIPCION]],1,10)</f>
        <v xml:space="preserve">285/35R20 </v>
      </c>
    </row>
    <row r="2476" spans="1:6" x14ac:dyDescent="0.3">
      <c r="A2476" s="5" t="s">
        <v>6282</v>
      </c>
      <c r="B2476" s="5" t="s">
        <v>6283</v>
      </c>
      <c r="C2476" s="5">
        <v>4</v>
      </c>
      <c r="D2476" s="23">
        <v>10550</v>
      </c>
      <c r="F2476" t="str">
        <f>MID(Tabla3[[#This Row],[DESCRIPCION]],1,10)</f>
        <v xml:space="preserve">295/40R20 </v>
      </c>
    </row>
    <row r="2477" spans="1:6" x14ac:dyDescent="0.3">
      <c r="A2477" s="5" t="s">
        <v>8908</v>
      </c>
      <c r="B2477" s="5" t="s">
        <v>8909</v>
      </c>
      <c r="C2477" s="5">
        <v>16</v>
      </c>
      <c r="D2477" s="23">
        <v>2190</v>
      </c>
      <c r="F2477" t="str">
        <f>MID(Tabla3[[#This Row],[DESCRIPCION]],1,10)</f>
        <v xml:space="preserve">205/60R15 </v>
      </c>
    </row>
    <row r="2478" spans="1:6" x14ac:dyDescent="0.3">
      <c r="A2478" s="5" t="s">
        <v>10161</v>
      </c>
      <c r="B2478" s="5" t="s">
        <v>10162</v>
      </c>
      <c r="C2478" s="5">
        <v>4</v>
      </c>
      <c r="D2478" s="23">
        <v>3140</v>
      </c>
      <c r="F2478" t="str">
        <f>MID(Tabla3[[#This Row],[DESCRIPCION]],1,10)</f>
        <v xml:space="preserve">235/80R17 </v>
      </c>
    </row>
    <row r="2479" spans="1:6" x14ac:dyDescent="0.3">
      <c r="A2479" s="5" t="s">
        <v>6284</v>
      </c>
      <c r="B2479" s="5" t="s">
        <v>6285</v>
      </c>
      <c r="C2479" s="5">
        <v>7</v>
      </c>
      <c r="D2479" s="23">
        <v>3000</v>
      </c>
      <c r="F2479" t="str">
        <f>MID(Tabla3[[#This Row],[DESCRIPCION]],1,10)</f>
        <v xml:space="preserve">215/55R18 </v>
      </c>
    </row>
    <row r="2480" spans="1:6" x14ac:dyDescent="0.3">
      <c r="A2480" s="5" t="s">
        <v>7749</v>
      </c>
      <c r="B2480" s="5" t="s">
        <v>7750</v>
      </c>
      <c r="C2480" s="5">
        <v>1</v>
      </c>
      <c r="D2480" s="23">
        <v>1790</v>
      </c>
      <c r="F2480" t="str">
        <f>MID(Tabla3[[#This Row],[DESCRIPCION]],1,10)</f>
        <v xml:space="preserve">175/65R14 </v>
      </c>
    </row>
    <row r="2481" spans="1:6" x14ac:dyDescent="0.3">
      <c r="A2481" s="5" t="s">
        <v>6286</v>
      </c>
      <c r="B2481" s="5" t="s">
        <v>6287</v>
      </c>
      <c r="C2481" s="5">
        <v>8</v>
      </c>
      <c r="D2481" s="23">
        <v>3170</v>
      </c>
      <c r="F2481" t="str">
        <f>MID(Tabla3[[#This Row],[DESCRIPCION]],1,10)</f>
        <v>205/R14 Co</v>
      </c>
    </row>
    <row r="2482" spans="1:6" x14ac:dyDescent="0.3">
      <c r="A2482" s="24" t="s">
        <v>6288</v>
      </c>
      <c r="B2482" s="24" t="s">
        <v>6289</v>
      </c>
      <c r="C2482" s="24">
        <v>11</v>
      </c>
      <c r="D2482" s="25">
        <v>2770</v>
      </c>
      <c r="F2482" t="str">
        <f>MID(Tabla3[[#This Row],[DESCRIPCION]],1,10)</f>
        <v xml:space="preserve">215/65R17 </v>
      </c>
    </row>
    <row r="2483" spans="1:6" x14ac:dyDescent="0.3">
      <c r="A2483" s="5" t="s">
        <v>10163</v>
      </c>
      <c r="B2483" s="5" t="s">
        <v>10164</v>
      </c>
      <c r="C2483" s="5">
        <v>8</v>
      </c>
      <c r="D2483" s="23">
        <v>3350</v>
      </c>
      <c r="F2483" t="str">
        <f>MID(Tabla3[[#This Row],[DESCRIPCION]],1,10)</f>
        <v xml:space="preserve">255/50R19 </v>
      </c>
    </row>
    <row r="2484" spans="1:6" x14ac:dyDescent="0.3">
      <c r="A2484" s="5" t="s">
        <v>6290</v>
      </c>
      <c r="B2484" s="5" t="s">
        <v>6291</v>
      </c>
      <c r="C2484" s="5">
        <v>1</v>
      </c>
      <c r="D2484" s="23">
        <v>5430</v>
      </c>
      <c r="F2484" t="str">
        <f>MID(Tabla3[[#This Row],[DESCRIPCION]],1,10)</f>
        <v xml:space="preserve">265/60R18 </v>
      </c>
    </row>
    <row r="2485" spans="1:6" x14ac:dyDescent="0.3">
      <c r="A2485" s="5" t="s">
        <v>6292</v>
      </c>
      <c r="B2485" s="5" t="s">
        <v>6293</v>
      </c>
      <c r="C2485" s="5">
        <v>2</v>
      </c>
      <c r="D2485" s="23">
        <v>3760</v>
      </c>
      <c r="F2485" t="str">
        <f>MID(Tabla3[[#This Row],[DESCRIPCION]],1,10)</f>
        <v xml:space="preserve">235/70R16 </v>
      </c>
    </row>
    <row r="2486" spans="1:6" x14ac:dyDescent="0.3">
      <c r="A2486" s="5" t="s">
        <v>6294</v>
      </c>
      <c r="B2486" s="5" t="s">
        <v>6295</v>
      </c>
      <c r="C2486" s="5">
        <v>1</v>
      </c>
      <c r="D2486" s="23">
        <v>1720</v>
      </c>
      <c r="F2486" t="str">
        <f>MID(Tabla3[[#This Row],[DESCRIPCION]],1,10)</f>
        <v xml:space="preserve">215/60R16 </v>
      </c>
    </row>
    <row r="2487" spans="1:6" x14ac:dyDescent="0.3">
      <c r="A2487" s="5" t="s">
        <v>9461</v>
      </c>
      <c r="B2487" s="5" t="s">
        <v>9462</v>
      </c>
      <c r="C2487" s="5">
        <v>20</v>
      </c>
      <c r="D2487" s="23">
        <v>5130</v>
      </c>
      <c r="F2487" t="str">
        <f>MID(Tabla3[[#This Row],[DESCRIPCION]],1,10)</f>
        <v xml:space="preserve">235/45R19 </v>
      </c>
    </row>
    <row r="2488" spans="1:6" x14ac:dyDescent="0.3">
      <c r="A2488" s="5" t="s">
        <v>7751</v>
      </c>
      <c r="B2488" s="5" t="s">
        <v>7752</v>
      </c>
      <c r="C2488" s="5">
        <v>1</v>
      </c>
      <c r="D2488" s="23">
        <v>1950</v>
      </c>
      <c r="F2488" t="str">
        <f>MID(Tabla3[[#This Row],[DESCRIPCION]],1,10)</f>
        <v xml:space="preserve">265/65R17 </v>
      </c>
    </row>
    <row r="2489" spans="1:6" x14ac:dyDescent="0.3">
      <c r="A2489" s="5" t="s">
        <v>6296</v>
      </c>
      <c r="B2489" s="5" t="s">
        <v>6297</v>
      </c>
      <c r="C2489" s="5">
        <v>20</v>
      </c>
      <c r="D2489" s="23">
        <v>9760</v>
      </c>
      <c r="F2489" t="str">
        <f>MID(Tabla3[[#This Row],[DESCRIPCION]],1,10)</f>
        <v xml:space="preserve">275/35R22 </v>
      </c>
    </row>
    <row r="2490" spans="1:6" x14ac:dyDescent="0.3">
      <c r="A2490" s="5" t="s">
        <v>6298</v>
      </c>
      <c r="B2490" s="5" t="s">
        <v>6299</v>
      </c>
      <c r="C2490" s="5">
        <v>20</v>
      </c>
      <c r="D2490" s="23">
        <v>10800</v>
      </c>
      <c r="F2490" t="str">
        <f>MID(Tabla3[[#This Row],[DESCRIPCION]],1,10)</f>
        <v xml:space="preserve">315/30R22 </v>
      </c>
    </row>
    <row r="2491" spans="1:6" x14ac:dyDescent="0.3">
      <c r="A2491" s="5" t="s">
        <v>9782</v>
      </c>
      <c r="B2491" s="5" t="s">
        <v>9783</v>
      </c>
      <c r="C2491" s="5">
        <v>18</v>
      </c>
      <c r="D2491" s="23">
        <v>1330</v>
      </c>
      <c r="F2491" t="str">
        <f>MID(Tabla3[[#This Row],[DESCRIPCION]],1,10)</f>
        <v xml:space="preserve">205/55R16 </v>
      </c>
    </row>
    <row r="2492" spans="1:6" x14ac:dyDescent="0.3">
      <c r="A2492" s="5" t="s">
        <v>6300</v>
      </c>
      <c r="B2492" s="5" t="s">
        <v>6301</v>
      </c>
      <c r="C2492" s="5">
        <v>8</v>
      </c>
      <c r="D2492" s="23">
        <v>1720</v>
      </c>
      <c r="F2492" t="str">
        <f>MID(Tabla3[[#This Row],[DESCRIPCION]],1,10)</f>
        <v xml:space="preserve">225/75R15 </v>
      </c>
    </row>
    <row r="2493" spans="1:6" x14ac:dyDescent="0.3">
      <c r="A2493" s="5" t="s">
        <v>6302</v>
      </c>
      <c r="B2493" s="5" t="s">
        <v>6303</v>
      </c>
      <c r="C2493" s="5">
        <v>8</v>
      </c>
      <c r="D2493" s="23">
        <v>2080</v>
      </c>
      <c r="F2493" t="str">
        <f>MID(Tabla3[[#This Row],[DESCRIPCION]],1,10)</f>
        <v xml:space="preserve">235/45R18 </v>
      </c>
    </row>
    <row r="2494" spans="1:6" x14ac:dyDescent="0.3">
      <c r="A2494" s="5" t="s">
        <v>6304</v>
      </c>
      <c r="B2494" s="5" t="s">
        <v>6305</v>
      </c>
      <c r="C2494" s="5">
        <v>20</v>
      </c>
      <c r="D2494" s="23">
        <v>3830</v>
      </c>
      <c r="F2494" t="str">
        <f>MID(Tabla3[[#This Row],[DESCRIPCION]],1,10)</f>
        <v xml:space="preserve">265/40R22 </v>
      </c>
    </row>
    <row r="2495" spans="1:6" x14ac:dyDescent="0.3">
      <c r="A2495" s="5" t="s">
        <v>6306</v>
      </c>
      <c r="B2495" s="5" t="s">
        <v>6307</v>
      </c>
      <c r="C2495" s="5">
        <v>6</v>
      </c>
      <c r="D2495" s="23">
        <v>4050</v>
      </c>
      <c r="F2495" t="str">
        <f>MID(Tabla3[[#This Row],[DESCRIPCION]],1,10)</f>
        <v xml:space="preserve">275/30R20 </v>
      </c>
    </row>
    <row r="2496" spans="1:6" x14ac:dyDescent="0.3">
      <c r="A2496" s="5" t="s">
        <v>6308</v>
      </c>
      <c r="B2496" s="5" t="s">
        <v>9267</v>
      </c>
      <c r="C2496" s="5">
        <v>4</v>
      </c>
      <c r="D2496" s="23">
        <v>3230</v>
      </c>
      <c r="F2496" t="str">
        <f>MID(Tabla3[[#This Row],[DESCRIPCION]],1,10)</f>
        <v xml:space="preserve">215/45R16 </v>
      </c>
    </row>
    <row r="2497" spans="1:6" x14ac:dyDescent="0.3">
      <c r="A2497" s="5" t="s">
        <v>8910</v>
      </c>
      <c r="B2497" s="5" t="s">
        <v>8911</v>
      </c>
      <c r="C2497" s="5">
        <v>1</v>
      </c>
      <c r="D2497" s="23">
        <v>7580</v>
      </c>
      <c r="F2497" t="str">
        <f>MID(Tabla3[[#This Row],[DESCRIPCION]],1,10)</f>
        <v xml:space="preserve">225/50R18 </v>
      </c>
    </row>
    <row r="2498" spans="1:6" x14ac:dyDescent="0.3">
      <c r="A2498" s="5" t="s">
        <v>10165</v>
      </c>
      <c r="B2498" s="5" t="s">
        <v>10166</v>
      </c>
      <c r="C2498" s="5">
        <v>20</v>
      </c>
      <c r="D2498" s="23">
        <v>1980</v>
      </c>
      <c r="F2498" t="str">
        <f>MID(Tabla3[[#This Row],[DESCRIPCION]],1,10)</f>
        <v xml:space="preserve">205/50R17 </v>
      </c>
    </row>
    <row r="2499" spans="1:6" x14ac:dyDescent="0.3">
      <c r="A2499" s="5" t="s">
        <v>10167</v>
      </c>
      <c r="B2499" s="5" t="s">
        <v>10168</v>
      </c>
      <c r="C2499" s="5">
        <v>3</v>
      </c>
      <c r="D2499" s="23">
        <v>1720</v>
      </c>
      <c r="F2499" t="str">
        <f>MID(Tabla3[[#This Row],[DESCRIPCION]],1,10)</f>
        <v xml:space="preserve">205/55R16 </v>
      </c>
    </row>
    <row r="2500" spans="1:6" x14ac:dyDescent="0.3">
      <c r="A2500" s="5" t="s">
        <v>10169</v>
      </c>
      <c r="B2500" s="5" t="s">
        <v>10170</v>
      </c>
      <c r="C2500" s="5">
        <v>20</v>
      </c>
      <c r="D2500" s="23">
        <v>2110</v>
      </c>
      <c r="F2500" t="str">
        <f>MID(Tabla3[[#This Row],[DESCRIPCION]],1,10)</f>
        <v xml:space="preserve">205/55R17 </v>
      </c>
    </row>
    <row r="2501" spans="1:6" x14ac:dyDescent="0.3">
      <c r="A2501" s="5" t="s">
        <v>9268</v>
      </c>
      <c r="B2501" s="5" t="s">
        <v>9269</v>
      </c>
      <c r="C2501" s="5">
        <v>20</v>
      </c>
      <c r="D2501" s="23">
        <v>2900</v>
      </c>
      <c r="F2501" t="str">
        <f>MID(Tabla3[[#This Row],[DESCRIPCION]],1,10)</f>
        <v xml:space="preserve">215/50R17 </v>
      </c>
    </row>
    <row r="2502" spans="1:6" x14ac:dyDescent="0.3">
      <c r="A2502" s="24" t="s">
        <v>9270</v>
      </c>
      <c r="B2502" s="24" t="s">
        <v>9271</v>
      </c>
      <c r="C2502" s="24">
        <v>7</v>
      </c>
      <c r="D2502" s="25">
        <v>5150</v>
      </c>
      <c r="F2502" t="str">
        <f>MID(Tabla3[[#This Row],[DESCRIPCION]],1,10)</f>
        <v xml:space="preserve">265/45R20 </v>
      </c>
    </row>
    <row r="2503" spans="1:6" x14ac:dyDescent="0.3">
      <c r="A2503" s="5" t="s">
        <v>6309</v>
      </c>
      <c r="B2503" s="5" t="s">
        <v>6310</v>
      </c>
      <c r="C2503" s="5">
        <v>1</v>
      </c>
      <c r="D2503" s="23">
        <v>1140</v>
      </c>
      <c r="F2503" t="str">
        <f>MID(Tabla3[[#This Row],[DESCRIPCION]],1,10)</f>
        <v xml:space="preserve">195/65R16 </v>
      </c>
    </row>
    <row r="2504" spans="1:6" x14ac:dyDescent="0.3">
      <c r="A2504" s="5" t="s">
        <v>6311</v>
      </c>
      <c r="B2504" s="5" t="s">
        <v>6312</v>
      </c>
      <c r="C2504" s="5">
        <v>3</v>
      </c>
      <c r="D2504" s="23">
        <v>4300</v>
      </c>
      <c r="F2504" t="str">
        <f>MID(Tabla3[[#This Row],[DESCRIPCION]],1,10)</f>
        <v xml:space="preserve">205/40R17 </v>
      </c>
    </row>
    <row r="2505" spans="1:6" x14ac:dyDescent="0.3">
      <c r="A2505" s="5" t="s">
        <v>6313</v>
      </c>
      <c r="B2505" s="5" t="s">
        <v>6314</v>
      </c>
      <c r="C2505" s="5">
        <v>20</v>
      </c>
      <c r="D2505" s="23">
        <v>1520</v>
      </c>
      <c r="F2505" t="str">
        <f>MID(Tabla3[[#This Row],[DESCRIPCION]],1,10)</f>
        <v xml:space="preserve">205/65R15 </v>
      </c>
    </row>
    <row r="2506" spans="1:6" x14ac:dyDescent="0.3">
      <c r="A2506" s="5" t="s">
        <v>6315</v>
      </c>
      <c r="B2506" s="5" t="s">
        <v>6316</v>
      </c>
      <c r="C2506" s="5">
        <v>5</v>
      </c>
      <c r="D2506" s="23">
        <v>2370</v>
      </c>
      <c r="F2506" t="str">
        <f>MID(Tabla3[[#This Row],[DESCRIPCION]],1,10)</f>
        <v xml:space="preserve">205/65R15 </v>
      </c>
    </row>
    <row r="2507" spans="1:6" x14ac:dyDescent="0.3">
      <c r="A2507" s="5" t="s">
        <v>6317</v>
      </c>
      <c r="B2507" s="5" t="s">
        <v>6318</v>
      </c>
      <c r="C2507" s="5">
        <v>4</v>
      </c>
      <c r="D2507" s="23">
        <v>3390</v>
      </c>
      <c r="F2507" t="str">
        <f>MID(Tabla3[[#This Row],[DESCRIPCION]],1,10)</f>
        <v xml:space="preserve">225/65R17 </v>
      </c>
    </row>
    <row r="2508" spans="1:6" x14ac:dyDescent="0.3">
      <c r="A2508" s="5" t="s">
        <v>6319</v>
      </c>
      <c r="B2508" s="5" t="s">
        <v>6320</v>
      </c>
      <c r="C2508" s="5">
        <v>7</v>
      </c>
      <c r="D2508" s="23">
        <v>5540</v>
      </c>
      <c r="F2508" t="str">
        <f>MID(Tabla3[[#This Row],[DESCRIPCION]],1,10)</f>
        <v xml:space="preserve">255/55R19 </v>
      </c>
    </row>
    <row r="2509" spans="1:6" x14ac:dyDescent="0.3">
      <c r="A2509" s="5" t="s">
        <v>6321</v>
      </c>
      <c r="B2509" s="5" t="s">
        <v>6322</v>
      </c>
      <c r="C2509" s="5">
        <v>3</v>
      </c>
      <c r="D2509" s="23">
        <v>4210</v>
      </c>
      <c r="F2509" t="str">
        <f>MID(Tabla3[[#This Row],[DESCRIPCION]],1,10)</f>
        <v xml:space="preserve">265/65R17 </v>
      </c>
    </row>
    <row r="2510" spans="1:6" x14ac:dyDescent="0.3">
      <c r="A2510" s="5" t="s">
        <v>6323</v>
      </c>
      <c r="B2510" s="5" t="s">
        <v>6324</v>
      </c>
      <c r="C2510" s="5">
        <v>3</v>
      </c>
      <c r="D2510" s="23">
        <v>9100</v>
      </c>
      <c r="F2510" t="str">
        <f>MID(Tabla3[[#This Row],[DESCRIPCION]],1,10)</f>
        <v xml:space="preserve">285/30R21 </v>
      </c>
    </row>
    <row r="2511" spans="1:6" x14ac:dyDescent="0.3">
      <c r="A2511" s="5" t="s">
        <v>6325</v>
      </c>
      <c r="B2511" s="5" t="s">
        <v>6326</v>
      </c>
      <c r="C2511" s="5">
        <v>8</v>
      </c>
      <c r="D2511" s="23">
        <v>3660</v>
      </c>
      <c r="F2511" t="str">
        <f>MID(Tabla3[[#This Row],[DESCRIPCION]],1,10)</f>
        <v xml:space="preserve">215/60R16 </v>
      </c>
    </row>
    <row r="2512" spans="1:6" x14ac:dyDescent="0.3">
      <c r="A2512" s="5" t="s">
        <v>6327</v>
      </c>
      <c r="B2512" s="5" t="s">
        <v>6328</v>
      </c>
      <c r="C2512" s="5">
        <v>4</v>
      </c>
      <c r="D2512" s="23">
        <v>5090</v>
      </c>
      <c r="F2512" t="str">
        <f>MID(Tabla3[[#This Row],[DESCRIPCION]],1,10)</f>
        <v xml:space="preserve">215/70R16 </v>
      </c>
    </row>
    <row r="2513" spans="1:6" x14ac:dyDescent="0.3">
      <c r="A2513" s="5" t="s">
        <v>6329</v>
      </c>
      <c r="B2513" s="5" t="s">
        <v>6330</v>
      </c>
      <c r="C2513" s="5">
        <v>20</v>
      </c>
      <c r="D2513" s="23">
        <v>2310</v>
      </c>
      <c r="F2513" t="str">
        <f>MID(Tabla3[[#This Row],[DESCRIPCION]],1,10)</f>
        <v xml:space="preserve">225/45R18 </v>
      </c>
    </row>
    <row r="2514" spans="1:6" x14ac:dyDescent="0.3">
      <c r="A2514" s="5" t="s">
        <v>6331</v>
      </c>
      <c r="B2514" s="5" t="s">
        <v>6332</v>
      </c>
      <c r="C2514" s="5">
        <v>20</v>
      </c>
      <c r="D2514" s="23">
        <v>2110</v>
      </c>
      <c r="F2514" t="str">
        <f>MID(Tabla3[[#This Row],[DESCRIPCION]],1,10)</f>
        <v xml:space="preserve">225/40R18 </v>
      </c>
    </row>
    <row r="2515" spans="1:6" x14ac:dyDescent="0.3">
      <c r="A2515" s="5" t="s">
        <v>6333</v>
      </c>
      <c r="B2515" s="5" t="s">
        <v>6334</v>
      </c>
      <c r="C2515" s="5">
        <v>4</v>
      </c>
      <c r="D2515" s="23">
        <v>6860</v>
      </c>
      <c r="F2515" t="str">
        <f>MID(Tabla3[[#This Row],[DESCRIPCION]],1,10)</f>
        <v xml:space="preserve">285/40R20 </v>
      </c>
    </row>
    <row r="2516" spans="1:6" x14ac:dyDescent="0.3">
      <c r="A2516" s="5" t="s">
        <v>6335</v>
      </c>
      <c r="B2516" s="5" t="s">
        <v>6336</v>
      </c>
      <c r="C2516" s="5">
        <v>4</v>
      </c>
      <c r="D2516" s="23">
        <v>2550</v>
      </c>
      <c r="F2516" t="str">
        <f>MID(Tabla3[[#This Row],[DESCRIPCION]],1,10)</f>
        <v xml:space="preserve">225/60R17 </v>
      </c>
    </row>
    <row r="2517" spans="1:6" x14ac:dyDescent="0.3">
      <c r="A2517" s="5" t="s">
        <v>8423</v>
      </c>
      <c r="B2517" s="5" t="s">
        <v>8424</v>
      </c>
      <c r="C2517" s="5">
        <v>1</v>
      </c>
      <c r="D2517" s="23">
        <v>3810</v>
      </c>
      <c r="F2517" t="str">
        <f>MID(Tabla3[[#This Row],[DESCRIPCION]],1,10)</f>
        <v xml:space="preserve">245/45R20 </v>
      </c>
    </row>
    <row r="2518" spans="1:6" x14ac:dyDescent="0.3">
      <c r="A2518" s="5" t="s">
        <v>6337</v>
      </c>
      <c r="B2518" s="5" t="s">
        <v>6338</v>
      </c>
      <c r="C2518" s="5">
        <v>4</v>
      </c>
      <c r="D2518" s="23">
        <v>6460</v>
      </c>
      <c r="F2518" t="str">
        <f>MID(Tabla3[[#This Row],[DESCRIPCION]],1,10)</f>
        <v xml:space="preserve">255/35R20 </v>
      </c>
    </row>
    <row r="2519" spans="1:6" x14ac:dyDescent="0.3">
      <c r="A2519" s="5" t="s">
        <v>6339</v>
      </c>
      <c r="B2519" s="5" t="s">
        <v>9272</v>
      </c>
      <c r="C2519" s="5">
        <v>4</v>
      </c>
      <c r="D2519" s="23">
        <v>6850</v>
      </c>
      <c r="F2519" t="str">
        <f>MID(Tabla3[[#This Row],[DESCRIPCION]],1,10)</f>
        <v xml:space="preserve">255/40R20 </v>
      </c>
    </row>
    <row r="2520" spans="1:6" x14ac:dyDescent="0.3">
      <c r="A2520" s="5" t="s">
        <v>6340</v>
      </c>
      <c r="B2520" s="5" t="s">
        <v>6341</v>
      </c>
      <c r="C2520" s="5">
        <v>4</v>
      </c>
      <c r="D2520" s="23">
        <v>8300</v>
      </c>
      <c r="F2520" t="str">
        <f>MID(Tabla3[[#This Row],[DESCRIPCION]],1,10)</f>
        <v xml:space="preserve">265/45R21 </v>
      </c>
    </row>
    <row r="2521" spans="1:6" x14ac:dyDescent="0.3">
      <c r="A2521" s="5" t="s">
        <v>6342</v>
      </c>
      <c r="B2521" s="5" t="s">
        <v>6343</v>
      </c>
      <c r="C2521" s="5">
        <v>3</v>
      </c>
      <c r="D2521" s="23">
        <v>9360</v>
      </c>
      <c r="F2521" t="str">
        <f>MID(Tabla3[[#This Row],[DESCRIPCION]],1,10)</f>
        <v xml:space="preserve">275/35R21 </v>
      </c>
    </row>
    <row r="2522" spans="1:6" x14ac:dyDescent="0.3">
      <c r="A2522" s="24" t="s">
        <v>6344</v>
      </c>
      <c r="B2522" s="24" t="s">
        <v>6345</v>
      </c>
      <c r="C2522" s="24">
        <v>20</v>
      </c>
      <c r="D2522" s="25">
        <v>11340</v>
      </c>
      <c r="F2522" t="str">
        <f>MID(Tabla3[[#This Row],[DESCRIPCION]],1,10)</f>
        <v xml:space="preserve">275/40R22 </v>
      </c>
    </row>
    <row r="2523" spans="1:6" x14ac:dyDescent="0.3">
      <c r="A2523" s="5" t="s">
        <v>6346</v>
      </c>
      <c r="B2523" s="5" t="s">
        <v>6347</v>
      </c>
      <c r="C2523" s="5">
        <v>20</v>
      </c>
      <c r="D2523" s="23">
        <v>7340</v>
      </c>
      <c r="F2523" t="str">
        <f>MID(Tabla3[[#This Row],[DESCRIPCION]],1,10)</f>
        <v xml:space="preserve">285/45R21 </v>
      </c>
    </row>
    <row r="2524" spans="1:6" x14ac:dyDescent="0.3">
      <c r="A2524" s="5" t="s">
        <v>6348</v>
      </c>
      <c r="B2524" s="5" t="s">
        <v>6349</v>
      </c>
      <c r="C2524" s="5">
        <v>4</v>
      </c>
      <c r="D2524" s="23">
        <v>8570</v>
      </c>
      <c r="F2524" t="str">
        <f>MID(Tabla3[[#This Row],[DESCRIPCION]],1,10)</f>
        <v xml:space="preserve">295/30R21 </v>
      </c>
    </row>
    <row r="2525" spans="1:6" x14ac:dyDescent="0.3">
      <c r="A2525" s="5" t="s">
        <v>6350</v>
      </c>
      <c r="B2525" s="5" t="s">
        <v>6351</v>
      </c>
      <c r="C2525" s="5">
        <v>1</v>
      </c>
      <c r="D2525" s="23">
        <v>5920</v>
      </c>
      <c r="F2525" t="str">
        <f>MID(Tabla3[[#This Row],[DESCRIPCION]],1,10)</f>
        <v xml:space="preserve">245/45R20 </v>
      </c>
    </row>
    <row r="2526" spans="1:6" x14ac:dyDescent="0.3">
      <c r="A2526" s="5" t="s">
        <v>6352</v>
      </c>
      <c r="B2526" s="5" t="s">
        <v>6353</v>
      </c>
      <c r="C2526" s="5">
        <v>4</v>
      </c>
      <c r="D2526" s="23">
        <v>5660</v>
      </c>
      <c r="F2526" t="str">
        <f>MID(Tabla3[[#This Row],[DESCRIPCION]],1,10)</f>
        <v xml:space="preserve">265/50R19 </v>
      </c>
    </row>
    <row r="2527" spans="1:6" x14ac:dyDescent="0.3">
      <c r="A2527" s="5" t="s">
        <v>6354</v>
      </c>
      <c r="B2527" s="5" t="s">
        <v>6355</v>
      </c>
      <c r="C2527" s="5">
        <v>1</v>
      </c>
      <c r="D2527" s="23">
        <v>7650</v>
      </c>
      <c r="F2527" t="str">
        <f>MID(Tabla3[[#This Row],[DESCRIPCION]],1,10)</f>
        <v xml:space="preserve">275/40R19 </v>
      </c>
    </row>
    <row r="2528" spans="1:6" x14ac:dyDescent="0.3">
      <c r="A2528" s="5" t="s">
        <v>6356</v>
      </c>
      <c r="B2528" s="5" t="s">
        <v>6357</v>
      </c>
      <c r="C2528" s="5">
        <v>4</v>
      </c>
      <c r="D2528" s="23">
        <v>9890</v>
      </c>
      <c r="F2528" t="str">
        <f>MID(Tabla3[[#This Row],[DESCRIPCION]],1,10)</f>
        <v xml:space="preserve">305/35R19 </v>
      </c>
    </row>
    <row r="2529" spans="1:6" x14ac:dyDescent="0.3">
      <c r="A2529" s="5" t="s">
        <v>6358</v>
      </c>
      <c r="B2529" s="5" t="s">
        <v>6359</v>
      </c>
      <c r="C2529" s="5">
        <v>2</v>
      </c>
      <c r="D2529" s="23">
        <v>1520</v>
      </c>
      <c r="F2529" t="str">
        <f>MID(Tabla3[[#This Row],[DESCRIPCION]],1,10)</f>
        <v xml:space="preserve">195/65R14 </v>
      </c>
    </row>
    <row r="2530" spans="1:6" x14ac:dyDescent="0.3">
      <c r="A2530" s="5" t="s">
        <v>6360</v>
      </c>
      <c r="B2530" s="5" t="s">
        <v>6361</v>
      </c>
      <c r="C2530" s="5">
        <v>4</v>
      </c>
      <c r="D2530" s="23">
        <v>4050</v>
      </c>
      <c r="F2530" t="str">
        <f>MID(Tabla3[[#This Row],[DESCRIPCION]],1,10)</f>
        <v>33X 12.5R1</v>
      </c>
    </row>
    <row r="2531" spans="1:6" x14ac:dyDescent="0.3">
      <c r="A2531" s="5" t="s">
        <v>9463</v>
      </c>
      <c r="B2531" s="5" t="s">
        <v>9464</v>
      </c>
      <c r="C2531" s="5">
        <v>2</v>
      </c>
      <c r="D2531" s="23">
        <v>1190</v>
      </c>
      <c r="F2531" t="str">
        <f>MID(Tabla3[[#This Row],[DESCRIPCION]],1,10)</f>
        <v xml:space="preserve">195/60R15 </v>
      </c>
    </row>
    <row r="2532" spans="1:6" x14ac:dyDescent="0.3">
      <c r="A2532" s="5" t="s">
        <v>6362</v>
      </c>
      <c r="B2532" s="5" t="s">
        <v>6363</v>
      </c>
      <c r="C2532" s="5">
        <v>9</v>
      </c>
      <c r="D2532" s="23">
        <v>4130</v>
      </c>
      <c r="F2532" t="str">
        <f>MID(Tabla3[[#This Row],[DESCRIPCION]],1,10)</f>
        <v xml:space="preserve">215/70R15 </v>
      </c>
    </row>
    <row r="2533" spans="1:6" x14ac:dyDescent="0.3">
      <c r="A2533" s="5" t="s">
        <v>6364</v>
      </c>
      <c r="B2533" s="5" t="s">
        <v>6365</v>
      </c>
      <c r="C2533" s="5">
        <v>4</v>
      </c>
      <c r="D2533" s="23">
        <v>1050</v>
      </c>
      <c r="F2533" t="str">
        <f>MID(Tabla3[[#This Row],[DESCRIPCION]],1,10)</f>
        <v xml:space="preserve">185/70R14 </v>
      </c>
    </row>
    <row r="2534" spans="1:6" x14ac:dyDescent="0.3">
      <c r="A2534" s="5" t="s">
        <v>10360</v>
      </c>
      <c r="B2534" s="5" t="s">
        <v>10361</v>
      </c>
      <c r="C2534" s="5">
        <v>20</v>
      </c>
      <c r="D2534" s="23">
        <v>1060</v>
      </c>
      <c r="F2534" t="str">
        <f>MID(Tabla3[[#This Row],[DESCRIPCION]],1,10)</f>
        <v xml:space="preserve">185/60R15 </v>
      </c>
    </row>
    <row r="2535" spans="1:6" x14ac:dyDescent="0.3">
      <c r="A2535" s="5" t="s">
        <v>10171</v>
      </c>
      <c r="B2535" s="5" t="s">
        <v>10172</v>
      </c>
      <c r="C2535" s="5">
        <v>20</v>
      </c>
      <c r="D2535" s="23">
        <v>2150</v>
      </c>
      <c r="F2535" t="str">
        <f>MID(Tabla3[[#This Row],[DESCRIPCION]],1,10)</f>
        <v xml:space="preserve">185/60R16 </v>
      </c>
    </row>
    <row r="2536" spans="1:6" x14ac:dyDescent="0.3">
      <c r="A2536" s="5" t="s">
        <v>6366</v>
      </c>
      <c r="B2536" s="5" t="s">
        <v>6367</v>
      </c>
      <c r="C2536" s="5">
        <v>3</v>
      </c>
      <c r="D2536" s="23">
        <v>3520</v>
      </c>
      <c r="F2536" t="str">
        <f>MID(Tabla3[[#This Row],[DESCRIPCION]],1,10)</f>
        <v xml:space="preserve">215/65R16 </v>
      </c>
    </row>
    <row r="2537" spans="1:6" x14ac:dyDescent="0.3">
      <c r="A2537" s="5" t="s">
        <v>10173</v>
      </c>
      <c r="B2537" s="5" t="s">
        <v>10174</v>
      </c>
      <c r="C2537" s="5">
        <v>20</v>
      </c>
      <c r="D2537" s="23">
        <v>2360</v>
      </c>
      <c r="F2537" t="str">
        <f>MID(Tabla3[[#This Row],[DESCRIPCION]],1,10)</f>
        <v xml:space="preserve">185/60R16 </v>
      </c>
    </row>
    <row r="2538" spans="1:6" x14ac:dyDescent="0.3">
      <c r="A2538" s="5" t="s">
        <v>7753</v>
      </c>
      <c r="B2538" s="5" t="s">
        <v>7754</v>
      </c>
      <c r="C2538" s="5">
        <v>8</v>
      </c>
      <c r="D2538" s="23">
        <v>1710</v>
      </c>
      <c r="F2538" t="str">
        <f>MID(Tabla3[[#This Row],[DESCRIPCION]],1,10)</f>
        <v xml:space="preserve">195/55R15 </v>
      </c>
    </row>
    <row r="2539" spans="1:6" x14ac:dyDescent="0.3">
      <c r="A2539" s="5" t="s">
        <v>6368</v>
      </c>
      <c r="B2539" s="5" t="s">
        <v>6369</v>
      </c>
      <c r="C2539" s="5">
        <v>3</v>
      </c>
      <c r="D2539" s="23">
        <v>4000</v>
      </c>
      <c r="F2539" t="str">
        <f>MID(Tabla3[[#This Row],[DESCRIPCION]],1,10)</f>
        <v xml:space="preserve">235/55R18 </v>
      </c>
    </row>
    <row r="2540" spans="1:6" x14ac:dyDescent="0.3">
      <c r="A2540" s="5" t="s">
        <v>9273</v>
      </c>
      <c r="B2540" s="5" t="s">
        <v>9274</v>
      </c>
      <c r="C2540" s="5">
        <v>13</v>
      </c>
      <c r="D2540" s="23">
        <v>6660</v>
      </c>
      <c r="F2540" t="str">
        <f>MID(Tabla3[[#This Row],[DESCRIPCION]],1,10)</f>
        <v xml:space="preserve">305/35R24 </v>
      </c>
    </row>
    <row r="2541" spans="1:6" x14ac:dyDescent="0.3">
      <c r="A2541" s="5" t="s">
        <v>6370</v>
      </c>
      <c r="B2541" s="5" t="s">
        <v>6371</v>
      </c>
      <c r="C2541" s="5">
        <v>1</v>
      </c>
      <c r="D2541" s="23">
        <v>5280</v>
      </c>
      <c r="F2541" t="str">
        <f>MID(Tabla3[[#This Row],[DESCRIPCION]],1,10)</f>
        <v xml:space="preserve">255/45R19 </v>
      </c>
    </row>
    <row r="2542" spans="1:6" x14ac:dyDescent="0.3">
      <c r="A2542" s="24" t="s">
        <v>6372</v>
      </c>
      <c r="B2542" s="24" t="s">
        <v>6373</v>
      </c>
      <c r="C2542" s="24">
        <v>20</v>
      </c>
      <c r="D2542" s="25">
        <v>3700</v>
      </c>
      <c r="F2542" t="str">
        <f>MID(Tabla3[[#This Row],[DESCRIPCION]],1,10)</f>
        <v xml:space="preserve">235/50R18 </v>
      </c>
    </row>
    <row r="2543" spans="1:6" x14ac:dyDescent="0.3">
      <c r="A2543" s="5" t="s">
        <v>6374</v>
      </c>
      <c r="B2543" s="5" t="s">
        <v>6375</v>
      </c>
      <c r="C2543" s="5">
        <v>12</v>
      </c>
      <c r="D2543" s="23">
        <v>2420</v>
      </c>
      <c r="F2543" t="str">
        <f>MID(Tabla3[[#This Row],[DESCRIPCION]],1,10)</f>
        <v xml:space="preserve">195/45R16 </v>
      </c>
    </row>
    <row r="2544" spans="1:6" x14ac:dyDescent="0.3">
      <c r="A2544" s="5" t="s">
        <v>6376</v>
      </c>
      <c r="B2544" s="5" t="s">
        <v>6377</v>
      </c>
      <c r="C2544" s="5">
        <v>4</v>
      </c>
      <c r="D2544" s="23">
        <v>7780</v>
      </c>
      <c r="F2544" t="str">
        <f>MID(Tabla3[[#This Row],[DESCRIPCION]],1,10)</f>
        <v xml:space="preserve">245/35R20 </v>
      </c>
    </row>
    <row r="2545" spans="1:6" x14ac:dyDescent="0.3">
      <c r="A2545" s="5" t="s">
        <v>6378</v>
      </c>
      <c r="B2545" s="5" t="s">
        <v>8912</v>
      </c>
      <c r="C2545" s="5">
        <v>12</v>
      </c>
      <c r="D2545" s="23">
        <v>3470</v>
      </c>
      <c r="F2545" t="str">
        <f>MID(Tabla3[[#This Row],[DESCRIPCION]],1,10)</f>
        <v xml:space="preserve">245/60R18 </v>
      </c>
    </row>
    <row r="2546" spans="1:6" x14ac:dyDescent="0.3">
      <c r="A2546" s="5" t="s">
        <v>6379</v>
      </c>
      <c r="B2546" s="5" t="s">
        <v>6380</v>
      </c>
      <c r="C2546" s="5">
        <v>8</v>
      </c>
      <c r="D2546" s="23">
        <v>7990</v>
      </c>
      <c r="F2546" t="str">
        <f>MID(Tabla3[[#This Row],[DESCRIPCION]],1,10)</f>
        <v xml:space="preserve">245/40R19 </v>
      </c>
    </row>
    <row r="2547" spans="1:6" x14ac:dyDescent="0.3">
      <c r="A2547" s="5" t="s">
        <v>6381</v>
      </c>
      <c r="B2547" s="5" t="s">
        <v>6382</v>
      </c>
      <c r="C2547" s="5">
        <v>5</v>
      </c>
      <c r="D2547" s="23">
        <v>5260</v>
      </c>
      <c r="F2547" t="str">
        <f>MID(Tabla3[[#This Row],[DESCRIPCION]],1,10)</f>
        <v xml:space="preserve">255/40R19 </v>
      </c>
    </row>
    <row r="2548" spans="1:6" x14ac:dyDescent="0.3">
      <c r="A2548" s="5" t="s">
        <v>6383</v>
      </c>
      <c r="B2548" s="5" t="s">
        <v>6384</v>
      </c>
      <c r="C2548" s="5">
        <v>4</v>
      </c>
      <c r="D2548" s="23">
        <v>3680</v>
      </c>
      <c r="F2548" t="str">
        <f>MID(Tabla3[[#This Row],[DESCRIPCION]],1,10)</f>
        <v>31X10.5R15</v>
      </c>
    </row>
    <row r="2549" spans="1:6" x14ac:dyDescent="0.3">
      <c r="A2549" s="5" t="s">
        <v>6385</v>
      </c>
      <c r="B2549" s="5" t="s">
        <v>6386</v>
      </c>
      <c r="C2549" s="5">
        <v>20</v>
      </c>
      <c r="D2549" s="23">
        <v>2440</v>
      </c>
      <c r="F2549" t="str">
        <f>MID(Tabla3[[#This Row],[DESCRIPCION]],1,10)</f>
        <v xml:space="preserve">205/60R16 </v>
      </c>
    </row>
    <row r="2550" spans="1:6" x14ac:dyDescent="0.3">
      <c r="A2550" s="5" t="s">
        <v>6387</v>
      </c>
      <c r="B2550" s="5" t="s">
        <v>6388</v>
      </c>
      <c r="C2550" s="5">
        <v>4</v>
      </c>
      <c r="D2550" s="23">
        <v>12810</v>
      </c>
      <c r="F2550" t="str">
        <f>MID(Tabla3[[#This Row],[DESCRIPCION]],1,10)</f>
        <v xml:space="preserve">305/35R19 </v>
      </c>
    </row>
    <row r="2551" spans="1:6" x14ac:dyDescent="0.3">
      <c r="A2551" s="5" t="s">
        <v>6389</v>
      </c>
      <c r="B2551" s="5" t="s">
        <v>6390</v>
      </c>
      <c r="C2551" s="5">
        <v>10</v>
      </c>
      <c r="D2551" s="23">
        <v>3020</v>
      </c>
      <c r="F2551" t="str">
        <f>MID(Tabla3[[#This Row],[DESCRIPCION]],1,10)</f>
        <v xml:space="preserve">225/55R17 </v>
      </c>
    </row>
    <row r="2552" spans="1:6" x14ac:dyDescent="0.3">
      <c r="A2552" s="5" t="s">
        <v>7926</v>
      </c>
      <c r="B2552" s="5" t="s">
        <v>7927</v>
      </c>
      <c r="C2552" s="5">
        <v>20</v>
      </c>
      <c r="D2552" s="23">
        <v>820</v>
      </c>
      <c r="F2552" t="str">
        <f>MID(Tabla3[[#This Row],[DESCRIPCION]],1,10)</f>
        <v xml:space="preserve">185/60R14 </v>
      </c>
    </row>
    <row r="2553" spans="1:6" x14ac:dyDescent="0.3">
      <c r="A2553" s="5" t="s">
        <v>6391</v>
      </c>
      <c r="B2553" s="5" t="s">
        <v>8913</v>
      </c>
      <c r="C2553" s="5">
        <v>6</v>
      </c>
      <c r="D2553" s="23">
        <v>1250</v>
      </c>
      <c r="F2553" t="str">
        <f>MID(Tabla3[[#This Row],[DESCRIPCION]],1,10)</f>
        <v xml:space="preserve">205/65R15 </v>
      </c>
    </row>
    <row r="2554" spans="1:6" x14ac:dyDescent="0.3">
      <c r="A2554" s="5" t="s">
        <v>6392</v>
      </c>
      <c r="B2554" s="5" t="s">
        <v>6393</v>
      </c>
      <c r="C2554" s="5">
        <v>4</v>
      </c>
      <c r="D2554" s="23">
        <v>1580</v>
      </c>
      <c r="F2554" t="str">
        <f>MID(Tabla3[[#This Row],[DESCRIPCION]],1,10)</f>
        <v xml:space="preserve">205/70R15 </v>
      </c>
    </row>
    <row r="2555" spans="1:6" x14ac:dyDescent="0.3">
      <c r="A2555" s="5" t="s">
        <v>6394</v>
      </c>
      <c r="B2555" s="5" t="s">
        <v>6395</v>
      </c>
      <c r="C2555" s="5">
        <v>1</v>
      </c>
      <c r="D2555" s="23">
        <v>2410</v>
      </c>
      <c r="F2555" t="str">
        <f>MID(Tabla3[[#This Row],[DESCRIPCION]],1,10)</f>
        <v xml:space="preserve">265/65R18 </v>
      </c>
    </row>
    <row r="2556" spans="1:6" x14ac:dyDescent="0.3">
      <c r="A2556" s="5" t="s">
        <v>6396</v>
      </c>
      <c r="B2556" s="5" t="s">
        <v>6397</v>
      </c>
      <c r="C2556" s="5">
        <v>1</v>
      </c>
      <c r="D2556" s="23">
        <v>2650</v>
      </c>
      <c r="F2556" t="str">
        <f>MID(Tabla3[[#This Row],[DESCRIPCION]],1,10)</f>
        <v xml:space="preserve">295/30R20 </v>
      </c>
    </row>
    <row r="2557" spans="1:6" x14ac:dyDescent="0.3">
      <c r="A2557" s="5" t="s">
        <v>6398</v>
      </c>
      <c r="B2557" s="5" t="s">
        <v>6399</v>
      </c>
      <c r="C2557" s="5">
        <v>5</v>
      </c>
      <c r="D2557" s="23">
        <v>3050</v>
      </c>
      <c r="F2557" t="str">
        <f>MID(Tabla3[[#This Row],[DESCRIPCION]],1,10)</f>
        <v xml:space="preserve">285/65R16 </v>
      </c>
    </row>
    <row r="2558" spans="1:6" x14ac:dyDescent="0.3">
      <c r="A2558" s="5" t="s">
        <v>7928</v>
      </c>
      <c r="B2558" s="5" t="s">
        <v>7929</v>
      </c>
      <c r="C2558" s="5">
        <v>20</v>
      </c>
      <c r="D2558" s="23">
        <v>820</v>
      </c>
      <c r="F2558" t="str">
        <f>MID(Tabla3[[#This Row],[DESCRIPCION]],1,10)</f>
        <v xml:space="preserve">185/60R14 </v>
      </c>
    </row>
    <row r="2559" spans="1:6" x14ac:dyDescent="0.3">
      <c r="A2559" s="5" t="s">
        <v>7930</v>
      </c>
      <c r="B2559" s="5" t="s">
        <v>7931</v>
      </c>
      <c r="C2559" s="5">
        <v>20</v>
      </c>
      <c r="D2559" s="23">
        <v>840</v>
      </c>
      <c r="F2559" t="str">
        <f>MID(Tabla3[[#This Row],[DESCRIPCION]],1,10)</f>
        <v xml:space="preserve">185/65R14 </v>
      </c>
    </row>
    <row r="2560" spans="1:6" x14ac:dyDescent="0.3">
      <c r="A2560" s="5" t="s">
        <v>9465</v>
      </c>
      <c r="B2560" s="5" t="s">
        <v>9466</v>
      </c>
      <c r="C2560" s="5">
        <v>3</v>
      </c>
      <c r="D2560" s="23">
        <v>1520</v>
      </c>
      <c r="F2560" t="str">
        <f>MID(Tabla3[[#This Row],[DESCRIPCION]],1,10)</f>
        <v xml:space="preserve">205/55R16 </v>
      </c>
    </row>
    <row r="2561" spans="1:6" x14ac:dyDescent="0.3">
      <c r="A2561" s="5" t="s">
        <v>6400</v>
      </c>
      <c r="B2561" s="5" t="s">
        <v>9275</v>
      </c>
      <c r="C2561" s="5">
        <v>4</v>
      </c>
      <c r="D2561" s="23">
        <v>26660</v>
      </c>
      <c r="F2561" t="str">
        <f>MID(Tabla3[[#This Row],[DESCRIPCION]],1,10)</f>
        <v xml:space="preserve">305/35R20 </v>
      </c>
    </row>
    <row r="2562" spans="1:6" x14ac:dyDescent="0.3">
      <c r="A2562" s="24" t="s">
        <v>6401</v>
      </c>
      <c r="B2562" s="24" t="s">
        <v>6402</v>
      </c>
      <c r="C2562" s="24">
        <v>1</v>
      </c>
      <c r="D2562" s="25">
        <v>1370</v>
      </c>
      <c r="F2562" t="str">
        <f>MID(Tabla3[[#This Row],[DESCRIPCION]],1,10)</f>
        <v xml:space="preserve">205/65R16 </v>
      </c>
    </row>
    <row r="2563" spans="1:6" x14ac:dyDescent="0.3">
      <c r="A2563" s="5" t="s">
        <v>9467</v>
      </c>
      <c r="B2563" s="5" t="s">
        <v>9468</v>
      </c>
      <c r="C2563" s="5">
        <v>8</v>
      </c>
      <c r="D2563" s="23">
        <v>1620</v>
      </c>
      <c r="F2563" t="str">
        <f>MID(Tabla3[[#This Row],[DESCRIPCION]],1,10)</f>
        <v xml:space="preserve">215/55R17 </v>
      </c>
    </row>
    <row r="2564" spans="1:6" x14ac:dyDescent="0.3">
      <c r="A2564" s="5" t="s">
        <v>6403</v>
      </c>
      <c r="B2564" s="5" t="s">
        <v>6404</v>
      </c>
      <c r="C2564" s="5">
        <v>6</v>
      </c>
      <c r="D2564" s="23">
        <v>4350</v>
      </c>
      <c r="F2564" t="str">
        <f>MID(Tabla3[[#This Row],[DESCRIPCION]],1,10)</f>
        <v>33X/12.5R1</v>
      </c>
    </row>
    <row r="2565" spans="1:6" x14ac:dyDescent="0.3">
      <c r="A2565" s="5" t="s">
        <v>7755</v>
      </c>
      <c r="B2565" s="5" t="s">
        <v>7756</v>
      </c>
      <c r="C2565" s="5">
        <v>20</v>
      </c>
      <c r="D2565" s="23">
        <v>3050</v>
      </c>
      <c r="F2565" t="str">
        <f>MID(Tabla3[[#This Row],[DESCRIPCION]],1,10)</f>
        <v>35X12.5R20</v>
      </c>
    </row>
    <row r="2566" spans="1:6" x14ac:dyDescent="0.3">
      <c r="A2566" s="5" t="s">
        <v>7757</v>
      </c>
      <c r="B2566" s="5" t="s">
        <v>7758</v>
      </c>
      <c r="C2566" s="5">
        <v>1</v>
      </c>
      <c r="D2566" s="23">
        <v>2450</v>
      </c>
      <c r="F2566" t="str">
        <f>MID(Tabla3[[#This Row],[DESCRIPCION]],1,10)</f>
        <v xml:space="preserve">275/70R18 </v>
      </c>
    </row>
    <row r="2567" spans="1:6" x14ac:dyDescent="0.3">
      <c r="A2567" s="5" t="s">
        <v>7759</v>
      </c>
      <c r="B2567" s="5" t="s">
        <v>7760</v>
      </c>
      <c r="C2567" s="5">
        <v>9</v>
      </c>
      <c r="D2567" s="23">
        <v>2950</v>
      </c>
      <c r="F2567" t="str">
        <f>MID(Tabla3[[#This Row],[DESCRIPCION]],1,10)</f>
        <v>35X12.5R18</v>
      </c>
    </row>
    <row r="2568" spans="1:6" x14ac:dyDescent="0.3">
      <c r="A2568" s="5" t="s">
        <v>7761</v>
      </c>
      <c r="B2568" s="5" t="s">
        <v>7762</v>
      </c>
      <c r="C2568" s="5">
        <v>1</v>
      </c>
      <c r="D2568" s="23">
        <v>3510</v>
      </c>
      <c r="F2568" t="str">
        <f>MID(Tabla3[[#This Row],[DESCRIPCION]],1,10)</f>
        <v>35X12.5R20</v>
      </c>
    </row>
    <row r="2569" spans="1:6" x14ac:dyDescent="0.3">
      <c r="A2569" s="5" t="s">
        <v>7763</v>
      </c>
      <c r="B2569" s="5" t="s">
        <v>7764</v>
      </c>
      <c r="C2569" s="5">
        <v>1</v>
      </c>
      <c r="D2569" s="23">
        <v>2700</v>
      </c>
      <c r="F2569" t="str">
        <f>MID(Tabla3[[#This Row],[DESCRIPCION]],1,10)</f>
        <v xml:space="preserve">275/65R20 </v>
      </c>
    </row>
    <row r="2570" spans="1:6" x14ac:dyDescent="0.3">
      <c r="A2570" s="5" t="s">
        <v>7765</v>
      </c>
      <c r="B2570" s="5" t="s">
        <v>7766</v>
      </c>
      <c r="C2570" s="5">
        <v>5</v>
      </c>
      <c r="D2570" s="23">
        <v>2950</v>
      </c>
      <c r="F2570" t="str">
        <f>MID(Tabla3[[#This Row],[DESCRIPCION]],1,10)</f>
        <v xml:space="preserve">275/60R20 </v>
      </c>
    </row>
    <row r="2571" spans="1:6" x14ac:dyDescent="0.3">
      <c r="A2571" s="5" t="s">
        <v>7767</v>
      </c>
      <c r="B2571" s="5" t="s">
        <v>7768</v>
      </c>
      <c r="C2571" s="5">
        <v>1</v>
      </c>
      <c r="D2571" s="23">
        <v>2950</v>
      </c>
      <c r="F2571" t="str">
        <f>MID(Tabla3[[#This Row],[DESCRIPCION]],1,10)</f>
        <v xml:space="preserve">275/60R20 </v>
      </c>
    </row>
    <row r="2572" spans="1:6" x14ac:dyDescent="0.3">
      <c r="A2572" s="5" t="s">
        <v>7769</v>
      </c>
      <c r="B2572" s="5" t="s">
        <v>7770</v>
      </c>
      <c r="C2572" s="5">
        <v>1</v>
      </c>
      <c r="D2572" s="23">
        <v>1890</v>
      </c>
      <c r="F2572" t="str">
        <f>MID(Tabla3[[#This Row],[DESCRIPCION]],1,10)</f>
        <v xml:space="preserve">235/70R16 </v>
      </c>
    </row>
    <row r="2573" spans="1:6" x14ac:dyDescent="0.3">
      <c r="A2573" s="5" t="s">
        <v>6405</v>
      </c>
      <c r="B2573" s="5" t="s">
        <v>8914</v>
      </c>
      <c r="C2573" s="5">
        <v>20</v>
      </c>
      <c r="D2573" s="23">
        <v>6860</v>
      </c>
      <c r="F2573" t="str">
        <f>MID(Tabla3[[#This Row],[DESCRIPCION]],1,10)</f>
        <v xml:space="preserve">315/30R22 </v>
      </c>
    </row>
    <row r="2574" spans="1:6" x14ac:dyDescent="0.3">
      <c r="A2574" s="5" t="s">
        <v>6406</v>
      </c>
      <c r="B2574" s="5" t="s">
        <v>6407</v>
      </c>
      <c r="C2574" s="5">
        <v>20</v>
      </c>
      <c r="D2574" s="23">
        <v>4140</v>
      </c>
      <c r="F2574" t="str">
        <f>MID(Tabla3[[#This Row],[DESCRIPCION]],1,10)</f>
        <v xml:space="preserve">305/40R22 </v>
      </c>
    </row>
    <row r="2575" spans="1:6" x14ac:dyDescent="0.3">
      <c r="A2575" s="5" t="s">
        <v>6408</v>
      </c>
      <c r="B2575" s="5" t="s">
        <v>6409</v>
      </c>
      <c r="C2575" s="5">
        <v>20</v>
      </c>
      <c r="D2575" s="23">
        <v>4090</v>
      </c>
      <c r="F2575" t="str">
        <f>MID(Tabla3[[#This Row],[DESCRIPCION]],1,10)</f>
        <v xml:space="preserve">245/40R18 </v>
      </c>
    </row>
    <row r="2576" spans="1:6" x14ac:dyDescent="0.3">
      <c r="A2576" s="5" t="s">
        <v>6410</v>
      </c>
      <c r="B2576" s="5" t="s">
        <v>6411</v>
      </c>
      <c r="C2576" s="5">
        <v>20</v>
      </c>
      <c r="D2576" s="23">
        <v>3850</v>
      </c>
      <c r="F2576" t="str">
        <f>MID(Tabla3[[#This Row],[DESCRIPCION]],1,10)</f>
        <v xml:space="preserve">275/35R19 </v>
      </c>
    </row>
    <row r="2577" spans="1:6" x14ac:dyDescent="0.3">
      <c r="A2577" s="5" t="s">
        <v>6412</v>
      </c>
      <c r="B2577" s="5" t="s">
        <v>6413</v>
      </c>
      <c r="C2577" s="5">
        <v>1</v>
      </c>
      <c r="D2577" s="23">
        <v>2440</v>
      </c>
      <c r="F2577" t="str">
        <f>MID(Tabla3[[#This Row],[DESCRIPCION]],1,10)</f>
        <v xml:space="preserve">235/55R18 </v>
      </c>
    </row>
    <row r="2578" spans="1:6" x14ac:dyDescent="0.3">
      <c r="A2578" s="5" t="s">
        <v>9469</v>
      </c>
      <c r="B2578" s="5" t="s">
        <v>9470</v>
      </c>
      <c r="C2578" s="5">
        <v>17</v>
      </c>
      <c r="D2578" s="23">
        <v>3830</v>
      </c>
      <c r="F2578" t="str">
        <f>MID(Tabla3[[#This Row],[DESCRIPCION]],1,10)</f>
        <v xml:space="preserve">275/35R20 </v>
      </c>
    </row>
    <row r="2579" spans="1:6" x14ac:dyDescent="0.3">
      <c r="A2579" s="5" t="s">
        <v>6414</v>
      </c>
      <c r="B2579" s="5" t="s">
        <v>8915</v>
      </c>
      <c r="C2579" s="5">
        <v>4</v>
      </c>
      <c r="D2579" s="23">
        <v>3410</v>
      </c>
      <c r="F2579" t="str">
        <f>MID(Tabla3[[#This Row],[DESCRIPCION]],1,10)</f>
        <v xml:space="preserve">245/40R17 </v>
      </c>
    </row>
    <row r="2580" spans="1:6" x14ac:dyDescent="0.3">
      <c r="A2580" s="5" t="s">
        <v>6415</v>
      </c>
      <c r="B2580" s="5" t="s">
        <v>6416</v>
      </c>
      <c r="C2580" s="5">
        <v>2</v>
      </c>
      <c r="D2580" s="23">
        <v>3170</v>
      </c>
      <c r="F2580" t="str">
        <f>MID(Tabla3[[#This Row],[DESCRIPCION]],1,10)</f>
        <v xml:space="preserve">295/30R19 </v>
      </c>
    </row>
    <row r="2581" spans="1:6" x14ac:dyDescent="0.3">
      <c r="A2581" s="5" t="s">
        <v>6417</v>
      </c>
      <c r="B2581" s="5" t="s">
        <v>8916</v>
      </c>
      <c r="C2581" s="5">
        <v>12</v>
      </c>
      <c r="D2581" s="23">
        <v>6800</v>
      </c>
      <c r="F2581" t="str">
        <f>MID(Tabla3[[#This Row],[DESCRIPCION]],1,10)</f>
        <v xml:space="preserve">265/45R16 </v>
      </c>
    </row>
    <row r="2582" spans="1:6" x14ac:dyDescent="0.3">
      <c r="A2582" s="24" t="s">
        <v>10362</v>
      </c>
      <c r="B2582" s="24" t="s">
        <v>10363</v>
      </c>
      <c r="C2582" s="24">
        <v>14</v>
      </c>
      <c r="D2582" s="25">
        <v>2650</v>
      </c>
      <c r="F2582" t="str">
        <f>MID(Tabla3[[#This Row],[DESCRIPCION]],1,10)</f>
        <v xml:space="preserve">235/55R17 </v>
      </c>
    </row>
    <row r="2583" spans="1:6" x14ac:dyDescent="0.3">
      <c r="A2583" s="5" t="s">
        <v>6418</v>
      </c>
      <c r="B2583" s="5" t="s">
        <v>6419</v>
      </c>
      <c r="C2583" s="5">
        <v>5</v>
      </c>
      <c r="D2583" s="23">
        <v>4050</v>
      </c>
      <c r="F2583" t="str">
        <f>MID(Tabla3[[#This Row],[DESCRIPCION]],1,10)</f>
        <v xml:space="preserve">275/45R20 </v>
      </c>
    </row>
    <row r="2584" spans="1:6" x14ac:dyDescent="0.3">
      <c r="A2584" s="5" t="s">
        <v>6420</v>
      </c>
      <c r="B2584" s="5" t="s">
        <v>6421</v>
      </c>
      <c r="C2584" s="5">
        <v>5</v>
      </c>
      <c r="D2584" s="23">
        <v>5740</v>
      </c>
      <c r="F2584" t="str">
        <f>MID(Tabla3[[#This Row],[DESCRIPCION]],1,10)</f>
        <v xml:space="preserve">285/35R22 </v>
      </c>
    </row>
    <row r="2585" spans="1:6" x14ac:dyDescent="0.3">
      <c r="A2585" s="5" t="s">
        <v>6422</v>
      </c>
      <c r="B2585" s="5" t="s">
        <v>6423</v>
      </c>
      <c r="C2585" s="5">
        <v>20</v>
      </c>
      <c r="D2585" s="23">
        <v>4420</v>
      </c>
      <c r="F2585" t="str">
        <f>MID(Tabla3[[#This Row],[DESCRIPCION]],1,10)</f>
        <v xml:space="preserve">285/40R20 </v>
      </c>
    </row>
    <row r="2586" spans="1:6" x14ac:dyDescent="0.3">
      <c r="A2586" s="5" t="s">
        <v>6424</v>
      </c>
      <c r="B2586" s="5" t="s">
        <v>8917</v>
      </c>
      <c r="C2586" s="5">
        <v>20</v>
      </c>
      <c r="D2586" s="23">
        <v>3660</v>
      </c>
      <c r="F2586" t="str">
        <f>MID(Tabla3[[#This Row],[DESCRIPCION]],1,10)</f>
        <v xml:space="preserve">285/50R20 </v>
      </c>
    </row>
    <row r="2587" spans="1:6" x14ac:dyDescent="0.3">
      <c r="A2587" s="5" t="s">
        <v>6425</v>
      </c>
      <c r="B2587" s="5" t="s">
        <v>6426</v>
      </c>
      <c r="C2587" s="5">
        <v>5</v>
      </c>
      <c r="D2587" s="23">
        <v>10280</v>
      </c>
      <c r="F2587" t="str">
        <f>MID(Tabla3[[#This Row],[DESCRIPCION]],1,10)</f>
        <v xml:space="preserve">245/35R19 </v>
      </c>
    </row>
    <row r="2588" spans="1:6" x14ac:dyDescent="0.3">
      <c r="A2588" s="5" t="s">
        <v>6427</v>
      </c>
      <c r="B2588" s="5" t="s">
        <v>9276</v>
      </c>
      <c r="C2588" s="5">
        <v>1</v>
      </c>
      <c r="D2588" s="23">
        <v>600</v>
      </c>
      <c r="F2588" t="str">
        <f>MID(Tabla3[[#This Row],[DESCRIPCION]],1,10)</f>
        <v xml:space="preserve">165/60R14 </v>
      </c>
    </row>
    <row r="2589" spans="1:6" x14ac:dyDescent="0.3">
      <c r="A2589" s="5" t="s">
        <v>6428</v>
      </c>
      <c r="B2589" s="5" t="s">
        <v>6429</v>
      </c>
      <c r="C2589" s="5">
        <v>8</v>
      </c>
      <c r="D2589" s="23">
        <v>18700</v>
      </c>
      <c r="F2589" t="str">
        <f>MID(Tabla3[[#This Row],[DESCRIPCION]],1,10)</f>
        <v xml:space="preserve">285/40R22 </v>
      </c>
    </row>
    <row r="2590" spans="1:6" x14ac:dyDescent="0.3">
      <c r="A2590" s="5" t="s">
        <v>6430</v>
      </c>
      <c r="B2590" s="5" t="s">
        <v>6431</v>
      </c>
      <c r="C2590" s="5">
        <v>8</v>
      </c>
      <c r="D2590" s="23">
        <v>19500</v>
      </c>
      <c r="F2590" t="str">
        <f>MID(Tabla3[[#This Row],[DESCRIPCION]],1,10)</f>
        <v xml:space="preserve">325/35R22 </v>
      </c>
    </row>
    <row r="2591" spans="1:6" x14ac:dyDescent="0.3">
      <c r="A2591" s="5" t="s">
        <v>6432</v>
      </c>
      <c r="B2591" s="5" t="s">
        <v>6433</v>
      </c>
      <c r="C2591" s="5">
        <v>10</v>
      </c>
      <c r="D2591" s="5" t="s">
        <v>3104</v>
      </c>
      <c r="F2591" t="str">
        <f>MID(Tabla3[[#This Row],[DESCRIPCION]],1,10)</f>
        <v xml:space="preserve">245/35R19 </v>
      </c>
    </row>
    <row r="2592" spans="1:6" x14ac:dyDescent="0.3">
      <c r="A2592" s="5" t="s">
        <v>6434</v>
      </c>
      <c r="B2592" s="5" t="s">
        <v>6435</v>
      </c>
      <c r="C2592" s="5">
        <v>4</v>
      </c>
      <c r="D2592" s="23">
        <v>8310</v>
      </c>
      <c r="F2592" t="str">
        <f>MID(Tabla3[[#This Row],[DESCRIPCION]],1,10)</f>
        <v xml:space="preserve">315/30R18 </v>
      </c>
    </row>
    <row r="2593" spans="1:6" x14ac:dyDescent="0.3">
      <c r="A2593" s="5" t="s">
        <v>6436</v>
      </c>
      <c r="B2593" s="5" t="s">
        <v>6437</v>
      </c>
      <c r="C2593" s="5">
        <v>13</v>
      </c>
      <c r="D2593" s="23">
        <v>3720</v>
      </c>
      <c r="F2593" t="str">
        <f>MID(Tabla3[[#This Row],[DESCRIPCION]],1,10)</f>
        <v xml:space="preserve">275/40R19 </v>
      </c>
    </row>
    <row r="2594" spans="1:6" x14ac:dyDescent="0.3">
      <c r="A2594" s="5" t="s">
        <v>9277</v>
      </c>
      <c r="B2594" s="5" t="s">
        <v>9278</v>
      </c>
      <c r="C2594" s="5">
        <v>14</v>
      </c>
      <c r="D2594" s="23">
        <v>5280</v>
      </c>
      <c r="F2594" t="str">
        <f>MID(Tabla3[[#This Row],[DESCRIPCION]],1,10)</f>
        <v xml:space="preserve">245/55R18 </v>
      </c>
    </row>
    <row r="2595" spans="1:6" x14ac:dyDescent="0.3">
      <c r="A2595" s="5" t="s">
        <v>6438</v>
      </c>
      <c r="B2595" s="5" t="s">
        <v>6439</v>
      </c>
      <c r="C2595" s="5">
        <v>8</v>
      </c>
      <c r="D2595" s="23">
        <v>7250</v>
      </c>
      <c r="F2595" t="str">
        <f>MID(Tabla3[[#This Row],[DESCRIPCION]],1,10)</f>
        <v xml:space="preserve">245/30R20 </v>
      </c>
    </row>
    <row r="2596" spans="1:6" x14ac:dyDescent="0.3">
      <c r="A2596" s="5" t="s">
        <v>6440</v>
      </c>
      <c r="B2596" s="5" t="s">
        <v>6441</v>
      </c>
      <c r="C2596" s="5">
        <v>4</v>
      </c>
      <c r="D2596" s="23">
        <v>6860</v>
      </c>
      <c r="F2596" t="str">
        <f>MID(Tabla3[[#This Row],[DESCRIPCION]],1,10)</f>
        <v xml:space="preserve">255/40R20 </v>
      </c>
    </row>
    <row r="2597" spans="1:6" x14ac:dyDescent="0.3">
      <c r="A2597" s="5" t="s">
        <v>6442</v>
      </c>
      <c r="B2597" s="5" t="s">
        <v>8918</v>
      </c>
      <c r="C2597" s="5">
        <v>16</v>
      </c>
      <c r="D2597" s="23">
        <v>7910</v>
      </c>
      <c r="F2597" t="str">
        <f>MID(Tabla3[[#This Row],[DESCRIPCION]],1,10)</f>
        <v xml:space="preserve">265/35R21 </v>
      </c>
    </row>
    <row r="2598" spans="1:6" x14ac:dyDescent="0.3">
      <c r="A2598" s="5" t="s">
        <v>9279</v>
      </c>
      <c r="B2598" s="5" t="s">
        <v>9280</v>
      </c>
      <c r="C2598" s="5">
        <v>1</v>
      </c>
      <c r="D2598" s="23">
        <v>10550</v>
      </c>
      <c r="F2598" t="str">
        <f>MID(Tabla3[[#This Row],[DESCRIPCION]],1,10)</f>
        <v xml:space="preserve">305/30R21 </v>
      </c>
    </row>
    <row r="2599" spans="1:6" x14ac:dyDescent="0.3">
      <c r="A2599" s="5" t="s">
        <v>6443</v>
      </c>
      <c r="B2599" s="5" t="s">
        <v>6444</v>
      </c>
      <c r="C2599" s="5">
        <v>16</v>
      </c>
      <c r="D2599" s="23">
        <v>1040</v>
      </c>
      <c r="F2599" t="str">
        <f>MID(Tabla3[[#This Row],[DESCRIPCION]],1,10)</f>
        <v xml:space="preserve">175/70R14 </v>
      </c>
    </row>
    <row r="2600" spans="1:6" x14ac:dyDescent="0.3">
      <c r="A2600" s="5" t="s">
        <v>6445</v>
      </c>
      <c r="B2600" s="5" t="s">
        <v>6446</v>
      </c>
      <c r="C2600" s="5">
        <v>20</v>
      </c>
      <c r="D2600" s="23">
        <v>9150</v>
      </c>
      <c r="F2600" t="str">
        <f>MID(Tabla3[[#This Row],[DESCRIPCION]],1,10)</f>
        <v xml:space="preserve">285/40R22 </v>
      </c>
    </row>
    <row r="2601" spans="1:6" x14ac:dyDescent="0.3">
      <c r="A2601" s="5" t="s">
        <v>6447</v>
      </c>
      <c r="B2601" s="5" t="s">
        <v>6448</v>
      </c>
      <c r="C2601" s="5">
        <v>20</v>
      </c>
      <c r="D2601" s="23">
        <v>8440</v>
      </c>
      <c r="F2601" t="str">
        <f>MID(Tabla3[[#This Row],[DESCRIPCION]],1,10)</f>
        <v xml:space="preserve">325/35R22 </v>
      </c>
    </row>
    <row r="2602" spans="1:6" x14ac:dyDescent="0.3">
      <c r="A2602" s="24" t="s">
        <v>6449</v>
      </c>
      <c r="B2602" s="24" t="s">
        <v>6450</v>
      </c>
      <c r="C2602" s="24">
        <v>4</v>
      </c>
      <c r="D2602" s="25">
        <v>3850</v>
      </c>
      <c r="F2602" t="str">
        <f>MID(Tabla3[[#This Row],[DESCRIPCION]],1,10)</f>
        <v xml:space="preserve">255/55R18 </v>
      </c>
    </row>
    <row r="2603" spans="1:6" x14ac:dyDescent="0.3">
      <c r="A2603" s="5" t="s">
        <v>6451</v>
      </c>
      <c r="B2603" s="5" t="s">
        <v>6452</v>
      </c>
      <c r="C2603" s="5">
        <v>1</v>
      </c>
      <c r="D2603" s="23">
        <v>3640</v>
      </c>
      <c r="F2603" t="str">
        <f>MID(Tabla3[[#This Row],[DESCRIPCION]],1,10)</f>
        <v xml:space="preserve">225/50R17 </v>
      </c>
    </row>
    <row r="2604" spans="1:6" x14ac:dyDescent="0.3">
      <c r="A2604" s="5" t="s">
        <v>6453</v>
      </c>
      <c r="B2604" s="5" t="s">
        <v>6454</v>
      </c>
      <c r="C2604" s="5">
        <v>4</v>
      </c>
      <c r="D2604" s="23">
        <v>4300</v>
      </c>
      <c r="F2604" t="str">
        <f>MID(Tabla3[[#This Row],[DESCRIPCION]],1,10)</f>
        <v xml:space="preserve">245/45R17 </v>
      </c>
    </row>
    <row r="2605" spans="1:6" x14ac:dyDescent="0.3">
      <c r="A2605" s="5" t="s">
        <v>6455</v>
      </c>
      <c r="B2605" s="5" t="s">
        <v>6456</v>
      </c>
      <c r="C2605" s="5">
        <v>8</v>
      </c>
      <c r="D2605" s="23">
        <v>5410</v>
      </c>
      <c r="F2605" t="str">
        <f>MID(Tabla3[[#This Row],[DESCRIPCION]],1,10)</f>
        <v xml:space="preserve">255/35R20 </v>
      </c>
    </row>
    <row r="2606" spans="1:6" x14ac:dyDescent="0.3">
      <c r="A2606" s="5" t="s">
        <v>9784</v>
      </c>
      <c r="B2606" s="5" t="s">
        <v>9785</v>
      </c>
      <c r="C2606" s="5">
        <v>19</v>
      </c>
      <c r="D2606" s="23">
        <v>4740</v>
      </c>
      <c r="F2606" t="str">
        <f>MID(Tabla3[[#This Row],[DESCRIPCION]],1,10)</f>
        <v xml:space="preserve">205/45R17 </v>
      </c>
    </row>
    <row r="2607" spans="1:6" x14ac:dyDescent="0.3">
      <c r="A2607" s="5" t="s">
        <v>7771</v>
      </c>
      <c r="B2607" s="5" t="s">
        <v>7772</v>
      </c>
      <c r="C2607" s="5">
        <v>10</v>
      </c>
      <c r="D2607" s="23">
        <v>5420</v>
      </c>
      <c r="F2607" t="str">
        <f>MID(Tabla3[[#This Row],[DESCRIPCION]],1,10)</f>
        <v xml:space="preserve">275/35R18 </v>
      </c>
    </row>
    <row r="2608" spans="1:6" x14ac:dyDescent="0.3">
      <c r="A2608" s="5" t="s">
        <v>6457</v>
      </c>
      <c r="B2608" s="5" t="s">
        <v>6458</v>
      </c>
      <c r="C2608" s="5">
        <v>4</v>
      </c>
      <c r="D2608" s="23">
        <v>9390</v>
      </c>
      <c r="F2608" t="str">
        <f>MID(Tabla3[[#This Row],[DESCRIPCION]],1,10)</f>
        <v xml:space="preserve">285/35R20 </v>
      </c>
    </row>
    <row r="2609" spans="1:6" x14ac:dyDescent="0.3">
      <c r="A2609" s="5" t="s">
        <v>6459</v>
      </c>
      <c r="B2609" s="5" t="s">
        <v>6460</v>
      </c>
      <c r="C2609" s="5">
        <v>14</v>
      </c>
      <c r="D2609" s="23">
        <v>4580</v>
      </c>
      <c r="F2609" t="str">
        <f>MID(Tabla3[[#This Row],[DESCRIPCION]],1,10)</f>
        <v xml:space="preserve">255/35R18 </v>
      </c>
    </row>
    <row r="2610" spans="1:6" x14ac:dyDescent="0.3">
      <c r="A2610" s="5" t="s">
        <v>6461</v>
      </c>
      <c r="B2610" s="5" t="s">
        <v>6462</v>
      </c>
      <c r="C2610" s="5">
        <v>1</v>
      </c>
      <c r="D2610" s="23">
        <v>1360</v>
      </c>
      <c r="F2610" t="str">
        <f>MID(Tabla3[[#This Row],[DESCRIPCION]],1,10)</f>
        <v xml:space="preserve">205/65R16 </v>
      </c>
    </row>
    <row r="2611" spans="1:6" x14ac:dyDescent="0.3">
      <c r="A2611" s="5" t="s">
        <v>6463</v>
      </c>
      <c r="B2611" s="5" t="s">
        <v>6464</v>
      </c>
      <c r="C2611" s="5">
        <v>1</v>
      </c>
      <c r="D2611" s="23">
        <v>7360</v>
      </c>
      <c r="F2611" t="str">
        <f>MID(Tabla3[[#This Row],[DESCRIPCION]],1,10)</f>
        <v xml:space="preserve">265/50R19 </v>
      </c>
    </row>
    <row r="2612" spans="1:6" x14ac:dyDescent="0.3">
      <c r="A2612" s="5" t="s">
        <v>6465</v>
      </c>
      <c r="B2612" s="5" t="s">
        <v>6466</v>
      </c>
      <c r="C2612" s="5">
        <v>1</v>
      </c>
      <c r="D2612" s="23">
        <v>12950</v>
      </c>
      <c r="F2612" t="str">
        <f>MID(Tabla3[[#This Row],[DESCRIPCION]],1,10)</f>
        <v xml:space="preserve">295/45R18 </v>
      </c>
    </row>
    <row r="2613" spans="1:6" x14ac:dyDescent="0.3">
      <c r="A2613" s="5" t="s">
        <v>7932</v>
      </c>
      <c r="B2613" s="5" t="s">
        <v>7933</v>
      </c>
      <c r="C2613" s="5">
        <v>4</v>
      </c>
      <c r="D2613" s="23">
        <v>5180</v>
      </c>
      <c r="F2613" t="str">
        <f>MID(Tabla3[[#This Row],[DESCRIPCION]],1,10)</f>
        <v xml:space="preserve">225/40R18 </v>
      </c>
    </row>
    <row r="2614" spans="1:6" x14ac:dyDescent="0.3">
      <c r="A2614" s="5" t="s">
        <v>6467</v>
      </c>
      <c r="B2614" s="5" t="s">
        <v>6468</v>
      </c>
      <c r="C2614" s="5">
        <v>1</v>
      </c>
      <c r="D2614" s="23">
        <v>3910</v>
      </c>
      <c r="F2614" t="str">
        <f>MID(Tabla3[[#This Row],[DESCRIPCION]],1,10)</f>
        <v xml:space="preserve">265/75R16 </v>
      </c>
    </row>
    <row r="2615" spans="1:6" x14ac:dyDescent="0.3">
      <c r="A2615" s="5" t="s">
        <v>9471</v>
      </c>
      <c r="B2615" s="5" t="s">
        <v>9472</v>
      </c>
      <c r="C2615" s="5">
        <v>1</v>
      </c>
      <c r="D2615" s="23">
        <v>910</v>
      </c>
      <c r="F2615" t="str">
        <f>MID(Tabla3[[#This Row],[DESCRIPCION]],1,10)</f>
        <v xml:space="preserve">175/65R14 </v>
      </c>
    </row>
    <row r="2616" spans="1:6" x14ac:dyDescent="0.3">
      <c r="A2616" s="5" t="s">
        <v>6469</v>
      </c>
      <c r="B2616" s="5" t="s">
        <v>9281</v>
      </c>
      <c r="C2616" s="5">
        <v>2</v>
      </c>
      <c r="D2616" s="23">
        <v>1880</v>
      </c>
      <c r="F2616" t="str">
        <f>MID(Tabla3[[#This Row],[DESCRIPCION]],1,10)</f>
        <v xml:space="preserve">215/60R15 </v>
      </c>
    </row>
    <row r="2617" spans="1:6" x14ac:dyDescent="0.3">
      <c r="A2617" s="5" t="s">
        <v>6470</v>
      </c>
      <c r="B2617" s="5" t="s">
        <v>10364</v>
      </c>
      <c r="C2617" s="5">
        <v>20</v>
      </c>
      <c r="D2617" s="23">
        <v>5080</v>
      </c>
      <c r="F2617" t="str">
        <f>MID(Tabla3[[#This Row],[DESCRIPCION]],1,10)</f>
        <v xml:space="preserve">275/35R22 </v>
      </c>
    </row>
    <row r="2618" spans="1:6" x14ac:dyDescent="0.3">
      <c r="A2618" s="5" t="s">
        <v>6471</v>
      </c>
      <c r="B2618" s="5" t="s">
        <v>6472</v>
      </c>
      <c r="C2618" s="5">
        <v>14</v>
      </c>
      <c r="D2618" s="23">
        <v>3700</v>
      </c>
      <c r="F2618" t="str">
        <f>MID(Tabla3[[#This Row],[DESCRIPCION]],1,10)</f>
        <v xml:space="preserve">275/35R19 </v>
      </c>
    </row>
    <row r="2619" spans="1:6" x14ac:dyDescent="0.3">
      <c r="A2619" s="5" t="s">
        <v>9786</v>
      </c>
      <c r="B2619" s="5" t="s">
        <v>9787</v>
      </c>
      <c r="C2619" s="5">
        <v>2</v>
      </c>
      <c r="D2619" s="23">
        <v>3700</v>
      </c>
      <c r="F2619" t="str">
        <f>MID(Tabla3[[#This Row],[DESCRIPCION]],1,10)</f>
        <v xml:space="preserve">275/40R22 </v>
      </c>
    </row>
    <row r="2620" spans="1:6" x14ac:dyDescent="0.3">
      <c r="A2620" s="5" t="s">
        <v>6473</v>
      </c>
      <c r="B2620" s="5" t="s">
        <v>6474</v>
      </c>
      <c r="C2620" s="5">
        <v>1</v>
      </c>
      <c r="D2620" s="23">
        <v>1340</v>
      </c>
      <c r="F2620" t="str">
        <f>MID(Tabla3[[#This Row],[DESCRIPCION]],1,10)</f>
        <v xml:space="preserve">175/65R14 </v>
      </c>
    </row>
    <row r="2621" spans="1:6" x14ac:dyDescent="0.3">
      <c r="A2621" s="5" t="s">
        <v>6475</v>
      </c>
      <c r="B2621" s="5" t="s">
        <v>6476</v>
      </c>
      <c r="C2621" s="5">
        <v>4</v>
      </c>
      <c r="D2621" s="23">
        <v>5980</v>
      </c>
      <c r="F2621" t="str">
        <f>MID(Tabla3[[#This Row],[DESCRIPCION]],1,10)</f>
        <v xml:space="preserve">235/70R16 </v>
      </c>
    </row>
    <row r="2622" spans="1:6" x14ac:dyDescent="0.3">
      <c r="A2622" s="24" t="s">
        <v>8425</v>
      </c>
      <c r="B2622" s="24" t="s">
        <v>8426</v>
      </c>
      <c r="C2622" s="24">
        <v>14</v>
      </c>
      <c r="D2622" s="25">
        <v>8960</v>
      </c>
      <c r="F2622" t="str">
        <f>MID(Tabla3[[#This Row],[DESCRIPCION]],1,10)</f>
        <v xml:space="preserve">265/40R21 </v>
      </c>
    </row>
    <row r="2623" spans="1:6" x14ac:dyDescent="0.3">
      <c r="A2623" s="5" t="s">
        <v>10175</v>
      </c>
      <c r="B2623" s="5" t="s">
        <v>10176</v>
      </c>
      <c r="C2623" s="5">
        <v>3</v>
      </c>
      <c r="D2623" s="23">
        <v>980</v>
      </c>
      <c r="F2623" t="str">
        <f>MID(Tabla3[[#This Row],[DESCRIPCION]],1,10)</f>
        <v xml:space="preserve">175/60R15 </v>
      </c>
    </row>
    <row r="2624" spans="1:6" x14ac:dyDescent="0.3">
      <c r="A2624" s="5" t="s">
        <v>6477</v>
      </c>
      <c r="B2624" s="5" t="s">
        <v>6478</v>
      </c>
      <c r="C2624" s="5">
        <v>11</v>
      </c>
      <c r="D2624" s="23">
        <v>4090</v>
      </c>
      <c r="F2624" t="str">
        <f>MID(Tabla3[[#This Row],[DESCRIPCION]],1,10)</f>
        <v xml:space="preserve">235/45R18 </v>
      </c>
    </row>
    <row r="2625" spans="1:6" x14ac:dyDescent="0.3">
      <c r="A2625" s="5" t="s">
        <v>8104</v>
      </c>
      <c r="B2625" s="5" t="s">
        <v>8105</v>
      </c>
      <c r="C2625" s="5">
        <v>1</v>
      </c>
      <c r="D2625" s="23">
        <v>1400</v>
      </c>
      <c r="F2625" t="str">
        <f>MID(Tabla3[[#This Row],[DESCRIPCION]],1,10)</f>
        <v xml:space="preserve">215/60R17 </v>
      </c>
    </row>
    <row r="2626" spans="1:6" x14ac:dyDescent="0.3">
      <c r="A2626" s="5" t="s">
        <v>8106</v>
      </c>
      <c r="B2626" s="5" t="s">
        <v>8107</v>
      </c>
      <c r="C2626" s="5">
        <v>8</v>
      </c>
      <c r="D2626" s="23">
        <v>2120</v>
      </c>
      <c r="F2626" t="str">
        <f>MID(Tabla3[[#This Row],[DESCRIPCION]],1,10)</f>
        <v xml:space="preserve">255/60R17 </v>
      </c>
    </row>
    <row r="2627" spans="1:6" x14ac:dyDescent="0.3">
      <c r="A2627" s="5" t="s">
        <v>9282</v>
      </c>
      <c r="B2627" s="5" t="s">
        <v>9283</v>
      </c>
      <c r="C2627" s="5">
        <v>13</v>
      </c>
      <c r="D2627" s="23">
        <v>1640</v>
      </c>
      <c r="F2627" t="str">
        <f>MID(Tabla3[[#This Row],[DESCRIPCION]],1,10)</f>
        <v xml:space="preserve">185/65R15 </v>
      </c>
    </row>
    <row r="2628" spans="1:6" x14ac:dyDescent="0.3">
      <c r="A2628" s="5" t="s">
        <v>9788</v>
      </c>
      <c r="B2628" s="5" t="s">
        <v>9789</v>
      </c>
      <c r="C2628" s="5">
        <v>2</v>
      </c>
      <c r="D2628" s="23">
        <v>4670</v>
      </c>
      <c r="F2628" t="str">
        <f>MID(Tabla3[[#This Row],[DESCRIPCION]],1,10)</f>
        <v xml:space="preserve">215/45R18 </v>
      </c>
    </row>
    <row r="2629" spans="1:6" x14ac:dyDescent="0.3">
      <c r="A2629" s="5" t="s">
        <v>9284</v>
      </c>
      <c r="B2629" s="5" t="s">
        <v>9285</v>
      </c>
      <c r="C2629" s="5">
        <v>4</v>
      </c>
      <c r="D2629" s="23">
        <v>3490</v>
      </c>
      <c r="F2629" t="str">
        <f>MID(Tabla3[[#This Row],[DESCRIPCION]],1,10)</f>
        <v xml:space="preserve">205/50R15 </v>
      </c>
    </row>
    <row r="2630" spans="1:6" x14ac:dyDescent="0.3">
      <c r="A2630" s="5" t="s">
        <v>9790</v>
      </c>
      <c r="B2630" s="5" t="s">
        <v>9791</v>
      </c>
      <c r="C2630" s="5">
        <v>3</v>
      </c>
      <c r="D2630" s="23">
        <v>7940</v>
      </c>
      <c r="F2630" t="str">
        <f>MID(Tabla3[[#This Row],[DESCRIPCION]],1,10)</f>
        <v xml:space="preserve">225/40R19 </v>
      </c>
    </row>
    <row r="2631" spans="1:6" x14ac:dyDescent="0.3">
      <c r="A2631" s="5" t="s">
        <v>9792</v>
      </c>
      <c r="B2631" s="5" t="s">
        <v>9793</v>
      </c>
      <c r="C2631" s="5">
        <v>2</v>
      </c>
      <c r="D2631" s="23">
        <v>6310</v>
      </c>
      <c r="F2631" t="str">
        <f>MID(Tabla3[[#This Row],[DESCRIPCION]],1,10)</f>
        <v xml:space="preserve">235/40R19 </v>
      </c>
    </row>
    <row r="2632" spans="1:6" x14ac:dyDescent="0.3">
      <c r="A2632" s="5" t="s">
        <v>6479</v>
      </c>
      <c r="B2632" s="5" t="s">
        <v>6480</v>
      </c>
      <c r="C2632" s="5">
        <v>2</v>
      </c>
      <c r="D2632" s="23">
        <v>6870</v>
      </c>
      <c r="F2632" t="str">
        <f>MID(Tabla3[[#This Row],[DESCRIPCION]],1,10)</f>
        <v xml:space="preserve">235/50R18 </v>
      </c>
    </row>
    <row r="2633" spans="1:6" x14ac:dyDescent="0.3">
      <c r="A2633" s="5" t="s">
        <v>9794</v>
      </c>
      <c r="B2633" s="5" t="s">
        <v>9795</v>
      </c>
      <c r="C2633" s="5">
        <v>4</v>
      </c>
      <c r="D2633" s="23">
        <v>10560</v>
      </c>
      <c r="F2633" t="str">
        <f>MID(Tabla3[[#This Row],[DESCRIPCION]],1,10)</f>
        <v xml:space="preserve">245/35R20 </v>
      </c>
    </row>
    <row r="2634" spans="1:6" x14ac:dyDescent="0.3">
      <c r="A2634" s="5" t="s">
        <v>7773</v>
      </c>
      <c r="B2634" s="5" t="s">
        <v>7774</v>
      </c>
      <c r="C2634" s="5">
        <v>4</v>
      </c>
      <c r="D2634" s="23">
        <v>6810</v>
      </c>
      <c r="F2634" t="str">
        <f>MID(Tabla3[[#This Row],[DESCRIPCION]],1,10)</f>
        <v xml:space="preserve">245/40R18 </v>
      </c>
    </row>
    <row r="2635" spans="1:6" x14ac:dyDescent="0.3">
      <c r="A2635" s="5" t="s">
        <v>6481</v>
      </c>
      <c r="B2635" s="5" t="s">
        <v>6482</v>
      </c>
      <c r="C2635" s="5">
        <v>2</v>
      </c>
      <c r="D2635" s="23">
        <v>7310</v>
      </c>
      <c r="F2635" t="str">
        <f>MID(Tabla3[[#This Row],[DESCRIPCION]],1,10)</f>
        <v xml:space="preserve">265/60R18 </v>
      </c>
    </row>
    <row r="2636" spans="1:6" x14ac:dyDescent="0.3">
      <c r="A2636" s="5" t="s">
        <v>6483</v>
      </c>
      <c r="B2636" s="5" t="s">
        <v>6484</v>
      </c>
      <c r="C2636" s="5">
        <v>4</v>
      </c>
      <c r="D2636" s="23">
        <v>7760</v>
      </c>
      <c r="F2636" t="str">
        <f>MID(Tabla3[[#This Row],[DESCRIPCION]],1,10)</f>
        <v xml:space="preserve">275/65R18 </v>
      </c>
    </row>
    <row r="2637" spans="1:6" x14ac:dyDescent="0.3">
      <c r="A2637" s="5" t="s">
        <v>6485</v>
      </c>
      <c r="B2637" s="5" t="s">
        <v>6486</v>
      </c>
      <c r="C2637" s="5">
        <v>8</v>
      </c>
      <c r="D2637" s="23">
        <v>8460</v>
      </c>
      <c r="F2637" t="str">
        <f>MID(Tabla3[[#This Row],[DESCRIPCION]],1,10)</f>
        <v xml:space="preserve">275/35R18 </v>
      </c>
    </row>
    <row r="2638" spans="1:6" x14ac:dyDescent="0.3">
      <c r="A2638" s="5" t="s">
        <v>6487</v>
      </c>
      <c r="B2638" s="5" t="s">
        <v>6488</v>
      </c>
      <c r="C2638" s="5">
        <v>3</v>
      </c>
      <c r="D2638" s="23">
        <v>10550</v>
      </c>
      <c r="F2638" t="str">
        <f>MID(Tabla3[[#This Row],[DESCRIPCION]],1,10)</f>
        <v xml:space="preserve">235/35R20 </v>
      </c>
    </row>
    <row r="2639" spans="1:6" x14ac:dyDescent="0.3">
      <c r="A2639" s="5" t="s">
        <v>6489</v>
      </c>
      <c r="B2639" s="5" t="s">
        <v>6490</v>
      </c>
      <c r="C2639" s="5">
        <v>4</v>
      </c>
      <c r="D2639" s="23">
        <v>14960</v>
      </c>
      <c r="F2639" t="str">
        <f>MID(Tabla3[[#This Row],[DESCRIPCION]],1,10)</f>
        <v xml:space="preserve">305/30R20 </v>
      </c>
    </row>
    <row r="2640" spans="1:6" x14ac:dyDescent="0.3">
      <c r="A2640" s="5" t="s">
        <v>6491</v>
      </c>
      <c r="B2640" s="5" t="s">
        <v>6492</v>
      </c>
      <c r="C2640" s="5">
        <v>1</v>
      </c>
      <c r="D2640" s="23">
        <v>10220</v>
      </c>
      <c r="F2640" t="str">
        <f>MID(Tabla3[[#This Row],[DESCRIPCION]],1,10)</f>
        <v xml:space="preserve">245/35R19 </v>
      </c>
    </row>
    <row r="2641" spans="1:6" x14ac:dyDescent="0.3">
      <c r="A2641" s="5" t="s">
        <v>7775</v>
      </c>
      <c r="B2641" s="5" t="s">
        <v>7776</v>
      </c>
      <c r="C2641" s="5">
        <v>20</v>
      </c>
      <c r="D2641" s="23">
        <v>810</v>
      </c>
      <c r="F2641" t="str">
        <f>MID(Tabla3[[#This Row],[DESCRIPCION]],1,10)</f>
        <v xml:space="preserve">185/55R15 </v>
      </c>
    </row>
    <row r="2642" spans="1:6" x14ac:dyDescent="0.3">
      <c r="A2642" s="24" t="s">
        <v>9796</v>
      </c>
      <c r="B2642" s="24" t="s">
        <v>9797</v>
      </c>
      <c r="C2642" s="24">
        <v>7</v>
      </c>
      <c r="D2642" s="25">
        <v>3770</v>
      </c>
      <c r="F2642" t="str">
        <f>MID(Tabla3[[#This Row],[DESCRIPCION]],1,10)</f>
        <v xml:space="preserve">205/55R17 </v>
      </c>
    </row>
    <row r="2643" spans="1:6" x14ac:dyDescent="0.3">
      <c r="A2643" s="5" t="s">
        <v>6493</v>
      </c>
      <c r="B2643" s="5" t="s">
        <v>6494</v>
      </c>
      <c r="C2643" s="5">
        <v>4</v>
      </c>
      <c r="D2643" s="23">
        <v>8750</v>
      </c>
      <c r="F2643" t="str">
        <f>MID(Tabla3[[#This Row],[DESCRIPCION]],1,10)</f>
        <v xml:space="preserve">245/35R20 </v>
      </c>
    </row>
    <row r="2644" spans="1:6" x14ac:dyDescent="0.3">
      <c r="A2644" s="5" t="s">
        <v>6495</v>
      </c>
      <c r="B2644" s="5" t="s">
        <v>6496</v>
      </c>
      <c r="C2644" s="5">
        <v>4</v>
      </c>
      <c r="D2644" s="23">
        <v>22520</v>
      </c>
      <c r="F2644" t="str">
        <f>MID(Tabla3[[#This Row],[DESCRIPCION]],1,10)</f>
        <v xml:space="preserve">245/35R20 </v>
      </c>
    </row>
    <row r="2645" spans="1:6" x14ac:dyDescent="0.3">
      <c r="A2645" s="5" t="s">
        <v>6497</v>
      </c>
      <c r="B2645" s="5" t="s">
        <v>6498</v>
      </c>
      <c r="C2645" s="5">
        <v>1</v>
      </c>
      <c r="D2645" s="23">
        <v>9950</v>
      </c>
      <c r="F2645" t="str">
        <f>MID(Tabla3[[#This Row],[DESCRIPCION]],1,10)</f>
        <v xml:space="preserve">255/30R20 </v>
      </c>
    </row>
    <row r="2646" spans="1:6" x14ac:dyDescent="0.3">
      <c r="A2646" s="5" t="s">
        <v>6499</v>
      </c>
      <c r="B2646" s="5" t="s">
        <v>6500</v>
      </c>
      <c r="C2646" s="5">
        <v>4</v>
      </c>
      <c r="D2646" s="23">
        <v>12970</v>
      </c>
      <c r="F2646" t="str">
        <f>MID(Tabla3[[#This Row],[DESCRIPCION]],1,10)</f>
        <v xml:space="preserve">325/30R19 </v>
      </c>
    </row>
    <row r="2647" spans="1:6" x14ac:dyDescent="0.3">
      <c r="A2647" s="5" t="s">
        <v>6501</v>
      </c>
      <c r="B2647" s="5" t="s">
        <v>6502</v>
      </c>
      <c r="C2647" s="5">
        <v>2</v>
      </c>
      <c r="D2647" s="23">
        <v>6040</v>
      </c>
      <c r="F2647" t="str">
        <f>MID(Tabla3[[#This Row],[DESCRIPCION]],1,10)</f>
        <v xml:space="preserve">255/35R18 </v>
      </c>
    </row>
    <row r="2648" spans="1:6" x14ac:dyDescent="0.3">
      <c r="A2648" s="5" t="s">
        <v>8919</v>
      </c>
      <c r="B2648" s="5" t="s">
        <v>8920</v>
      </c>
      <c r="C2648" s="5">
        <v>4</v>
      </c>
      <c r="D2648" s="23">
        <v>8250</v>
      </c>
      <c r="F2648" t="str">
        <f>MID(Tabla3[[#This Row],[DESCRIPCION]],1,10)</f>
        <v xml:space="preserve">255/35R19 </v>
      </c>
    </row>
    <row r="2649" spans="1:6" x14ac:dyDescent="0.3">
      <c r="A2649" s="5" t="s">
        <v>6503</v>
      </c>
      <c r="B2649" s="5" t="s">
        <v>6504</v>
      </c>
      <c r="C2649" s="5">
        <v>20</v>
      </c>
      <c r="D2649" s="23">
        <v>3040</v>
      </c>
      <c r="F2649" t="str">
        <f>MID(Tabla3[[#This Row],[DESCRIPCION]],1,10)</f>
        <v xml:space="preserve">205/60R16 </v>
      </c>
    </row>
    <row r="2650" spans="1:6" x14ac:dyDescent="0.3">
      <c r="A2650" s="5" t="s">
        <v>6505</v>
      </c>
      <c r="B2650" s="5" t="s">
        <v>6506</v>
      </c>
      <c r="C2650" s="5">
        <v>4</v>
      </c>
      <c r="D2650" s="23">
        <v>2080</v>
      </c>
      <c r="F2650" t="str">
        <f>MID(Tabla3[[#This Row],[DESCRIPCION]],1,10)</f>
        <v xml:space="preserve">195/70R15 </v>
      </c>
    </row>
    <row r="2651" spans="1:6" x14ac:dyDescent="0.3">
      <c r="A2651" s="5" t="s">
        <v>9473</v>
      </c>
      <c r="B2651" s="5" t="s">
        <v>9474</v>
      </c>
      <c r="C2651" s="5">
        <v>2</v>
      </c>
      <c r="D2651" s="23">
        <v>1180</v>
      </c>
      <c r="F2651" t="str">
        <f>MID(Tabla3[[#This Row],[DESCRIPCION]],1,10)</f>
        <v xml:space="preserve">205/55R16 </v>
      </c>
    </row>
    <row r="2652" spans="1:6" x14ac:dyDescent="0.3">
      <c r="A2652" s="5" t="s">
        <v>6507</v>
      </c>
      <c r="B2652" s="5" t="s">
        <v>6508</v>
      </c>
      <c r="C2652" s="5">
        <v>8</v>
      </c>
      <c r="D2652" s="23">
        <v>1400</v>
      </c>
      <c r="F2652" t="str">
        <f>MID(Tabla3[[#This Row],[DESCRIPCION]],1,10)</f>
        <v xml:space="preserve">215/60R15 </v>
      </c>
    </row>
    <row r="2653" spans="1:6" x14ac:dyDescent="0.3">
      <c r="A2653" s="5" t="s">
        <v>6509</v>
      </c>
      <c r="B2653" s="5" t="s">
        <v>6510</v>
      </c>
      <c r="C2653" s="5">
        <v>8</v>
      </c>
      <c r="D2653" s="23">
        <v>1320</v>
      </c>
      <c r="F2653" t="str">
        <f>MID(Tabla3[[#This Row],[DESCRIPCION]],1,10)</f>
        <v xml:space="preserve">215/65R15 </v>
      </c>
    </row>
    <row r="2654" spans="1:6" x14ac:dyDescent="0.3">
      <c r="A2654" s="5" t="s">
        <v>6511</v>
      </c>
      <c r="B2654" s="5" t="s">
        <v>6512</v>
      </c>
      <c r="C2654" s="5">
        <v>2</v>
      </c>
      <c r="D2654" s="23">
        <v>1570</v>
      </c>
      <c r="F2654" t="str">
        <f>MID(Tabla3[[#This Row],[DESCRIPCION]],1,10)</f>
        <v xml:space="preserve">215/65R16 </v>
      </c>
    </row>
    <row r="2655" spans="1:6" x14ac:dyDescent="0.3">
      <c r="A2655" s="5" t="s">
        <v>6513</v>
      </c>
      <c r="B2655" s="5" t="s">
        <v>6514</v>
      </c>
      <c r="C2655" s="5">
        <v>20</v>
      </c>
      <c r="D2655" s="23">
        <v>1900</v>
      </c>
      <c r="F2655" t="str">
        <f>MID(Tabla3[[#This Row],[DESCRIPCION]],1,10)</f>
        <v xml:space="preserve">225/45R18 </v>
      </c>
    </row>
    <row r="2656" spans="1:6" x14ac:dyDescent="0.3">
      <c r="A2656" s="5" t="s">
        <v>9798</v>
      </c>
      <c r="B2656" s="5" t="s">
        <v>9799</v>
      </c>
      <c r="C2656" s="5">
        <v>3</v>
      </c>
      <c r="D2656" s="23">
        <v>2060</v>
      </c>
      <c r="F2656" t="str">
        <f>MID(Tabla3[[#This Row],[DESCRIPCION]],1,10)</f>
        <v xml:space="preserve">225/50R18 </v>
      </c>
    </row>
    <row r="2657" spans="1:6" x14ac:dyDescent="0.3">
      <c r="A2657" s="5" t="s">
        <v>6515</v>
      </c>
      <c r="B2657" s="5" t="s">
        <v>9286</v>
      </c>
      <c r="C2657" s="5">
        <v>1</v>
      </c>
      <c r="D2657" s="23">
        <v>2130</v>
      </c>
      <c r="F2657" t="str">
        <f>MID(Tabla3[[#This Row],[DESCRIPCION]],1,10)</f>
        <v xml:space="preserve">225/70R15 </v>
      </c>
    </row>
    <row r="2658" spans="1:6" x14ac:dyDescent="0.3">
      <c r="A2658" s="5" t="s">
        <v>9475</v>
      </c>
      <c r="B2658" s="5" t="s">
        <v>9476</v>
      </c>
      <c r="C2658" s="5">
        <v>2</v>
      </c>
      <c r="D2658" s="23">
        <v>4140</v>
      </c>
      <c r="F2658" t="str">
        <f>MID(Tabla3[[#This Row],[DESCRIPCION]],1,10)</f>
        <v xml:space="preserve">235/50R19 </v>
      </c>
    </row>
    <row r="2659" spans="1:6" x14ac:dyDescent="0.3">
      <c r="A2659" s="5" t="s">
        <v>9477</v>
      </c>
      <c r="B2659" s="5" t="s">
        <v>9478</v>
      </c>
      <c r="C2659" s="5">
        <v>12</v>
      </c>
      <c r="D2659" s="23">
        <v>1890</v>
      </c>
      <c r="F2659" t="str">
        <f>MID(Tabla3[[#This Row],[DESCRIPCION]],1,10)</f>
        <v xml:space="preserve">225/55R17 </v>
      </c>
    </row>
    <row r="2660" spans="1:6" x14ac:dyDescent="0.3">
      <c r="A2660" s="5" t="s">
        <v>6516</v>
      </c>
      <c r="B2660" s="5" t="s">
        <v>6517</v>
      </c>
      <c r="C2660" s="5">
        <v>8</v>
      </c>
      <c r="D2660" s="23">
        <v>3600</v>
      </c>
      <c r="F2660" t="str">
        <f>MID(Tabla3[[#This Row],[DESCRIPCION]],1,10)</f>
        <v xml:space="preserve">225/75R16 </v>
      </c>
    </row>
    <row r="2661" spans="1:6" x14ac:dyDescent="0.3">
      <c r="A2661" s="5" t="s">
        <v>6518</v>
      </c>
      <c r="B2661" s="5" t="s">
        <v>6519</v>
      </c>
      <c r="C2661" s="5">
        <v>4</v>
      </c>
      <c r="D2661" s="23">
        <v>8150</v>
      </c>
      <c r="F2661" t="str">
        <f>MID(Tabla3[[#This Row],[DESCRIPCION]],1,10)</f>
        <v xml:space="preserve">235/35R20 </v>
      </c>
    </row>
    <row r="2662" spans="1:6" x14ac:dyDescent="0.3">
      <c r="A2662" s="24" t="s">
        <v>6520</v>
      </c>
      <c r="B2662" s="24" t="s">
        <v>6521</v>
      </c>
      <c r="C2662" s="24">
        <v>20</v>
      </c>
      <c r="D2662" s="25">
        <v>2710</v>
      </c>
      <c r="F2662" t="str">
        <f>MID(Tabla3[[#This Row],[DESCRIPCION]],1,10)</f>
        <v xml:space="preserve">215/60R17 </v>
      </c>
    </row>
    <row r="2663" spans="1:6" x14ac:dyDescent="0.3">
      <c r="A2663" s="5" t="s">
        <v>7777</v>
      </c>
      <c r="B2663" s="5" t="s">
        <v>7778</v>
      </c>
      <c r="C2663" s="5">
        <v>1</v>
      </c>
      <c r="D2663" s="23">
        <v>2610</v>
      </c>
      <c r="F2663" t="str">
        <f>MID(Tabla3[[#This Row],[DESCRIPCION]],1,10)</f>
        <v xml:space="preserve">245/75R16 </v>
      </c>
    </row>
    <row r="2664" spans="1:6" x14ac:dyDescent="0.3">
      <c r="A2664" s="5" t="s">
        <v>7779</v>
      </c>
      <c r="B2664" s="5" t="s">
        <v>7780</v>
      </c>
      <c r="C2664" s="5">
        <v>1</v>
      </c>
      <c r="D2664" s="23">
        <v>2650</v>
      </c>
      <c r="F2664" t="str">
        <f>MID(Tabla3[[#This Row],[DESCRIPCION]],1,10)</f>
        <v xml:space="preserve">285/65R18 </v>
      </c>
    </row>
    <row r="2665" spans="1:6" x14ac:dyDescent="0.3">
      <c r="A2665" s="5" t="s">
        <v>7574</v>
      </c>
      <c r="B2665" s="5" t="s">
        <v>7575</v>
      </c>
      <c r="C2665" s="5">
        <v>4</v>
      </c>
      <c r="D2665" s="23">
        <v>1190</v>
      </c>
      <c r="F2665" t="str">
        <f>MID(Tabla3[[#This Row],[DESCRIPCION]],1,10)</f>
        <v xml:space="preserve">195/50R16 </v>
      </c>
    </row>
    <row r="2666" spans="1:6" x14ac:dyDescent="0.3">
      <c r="A2666" s="5" t="s">
        <v>8427</v>
      </c>
      <c r="B2666" s="5" t="s">
        <v>8428</v>
      </c>
      <c r="C2666" s="5">
        <v>8</v>
      </c>
      <c r="D2666" s="23">
        <v>1740</v>
      </c>
      <c r="F2666" t="str">
        <f>MID(Tabla3[[#This Row],[DESCRIPCION]],1,10)</f>
        <v xml:space="preserve">225/60R18 </v>
      </c>
    </row>
    <row r="2667" spans="1:6" x14ac:dyDescent="0.3">
      <c r="A2667" s="5" t="s">
        <v>6522</v>
      </c>
      <c r="B2667" s="5" t="s">
        <v>6523</v>
      </c>
      <c r="C2667" s="5">
        <v>4</v>
      </c>
      <c r="D2667" s="23">
        <v>1310</v>
      </c>
      <c r="F2667" t="str">
        <f>MID(Tabla3[[#This Row],[DESCRIPCION]],1,10)</f>
        <v xml:space="preserve">205/70R15 </v>
      </c>
    </row>
    <row r="2668" spans="1:6" x14ac:dyDescent="0.3">
      <c r="A2668" s="5" t="s">
        <v>6524</v>
      </c>
      <c r="B2668" s="5" t="s">
        <v>6525</v>
      </c>
      <c r="C2668" s="5">
        <v>1</v>
      </c>
      <c r="D2668" s="23">
        <v>1320</v>
      </c>
      <c r="F2668" t="str">
        <f>MID(Tabla3[[#This Row],[DESCRIPCION]],1,10)</f>
        <v xml:space="preserve">215/65R16 </v>
      </c>
    </row>
    <row r="2669" spans="1:6" x14ac:dyDescent="0.3">
      <c r="A2669" s="5" t="s">
        <v>6526</v>
      </c>
      <c r="B2669" s="5" t="s">
        <v>6527</v>
      </c>
      <c r="C2669" s="5">
        <v>1</v>
      </c>
      <c r="D2669" s="23">
        <v>2970</v>
      </c>
      <c r="F2669" t="str">
        <f>MID(Tabla3[[#This Row],[DESCRIPCION]],1,10)</f>
        <v xml:space="preserve">295/40R20 </v>
      </c>
    </row>
    <row r="2670" spans="1:6" x14ac:dyDescent="0.3">
      <c r="A2670" s="5" t="s">
        <v>6528</v>
      </c>
      <c r="B2670" s="5" t="s">
        <v>6529</v>
      </c>
      <c r="C2670" s="5">
        <v>20</v>
      </c>
      <c r="D2670" s="23">
        <v>1850</v>
      </c>
      <c r="F2670" t="str">
        <f>MID(Tabla3[[#This Row],[DESCRIPCION]],1,10)</f>
        <v xml:space="preserve">235/35R19 </v>
      </c>
    </row>
    <row r="2671" spans="1:6" x14ac:dyDescent="0.3">
      <c r="A2671" s="5" t="s">
        <v>6530</v>
      </c>
      <c r="B2671" s="5" t="s">
        <v>6531</v>
      </c>
      <c r="C2671" s="5">
        <v>16</v>
      </c>
      <c r="D2671" s="23">
        <v>3950</v>
      </c>
      <c r="F2671" t="str">
        <f>MID(Tabla3[[#This Row],[DESCRIPCION]],1,10)</f>
        <v xml:space="preserve">285/35R19 </v>
      </c>
    </row>
    <row r="2672" spans="1:6" x14ac:dyDescent="0.3">
      <c r="A2672" s="5" t="s">
        <v>6532</v>
      </c>
      <c r="B2672" s="5" t="s">
        <v>6533</v>
      </c>
      <c r="C2672" s="5">
        <v>4</v>
      </c>
      <c r="D2672" s="23">
        <v>3960</v>
      </c>
      <c r="F2672" t="str">
        <f>MID(Tabla3[[#This Row],[DESCRIPCION]],1,10)</f>
        <v xml:space="preserve">285/45R19 </v>
      </c>
    </row>
    <row r="2673" spans="1:6" x14ac:dyDescent="0.3">
      <c r="A2673" s="5" t="s">
        <v>9479</v>
      </c>
      <c r="B2673" s="5" t="s">
        <v>9480</v>
      </c>
      <c r="C2673" s="5">
        <v>8</v>
      </c>
      <c r="D2673" s="23">
        <v>2430</v>
      </c>
      <c r="F2673" t="str">
        <f>MID(Tabla3[[#This Row],[DESCRIPCION]],1,10)</f>
        <v xml:space="preserve">205/50R17 </v>
      </c>
    </row>
    <row r="2674" spans="1:6" x14ac:dyDescent="0.3">
      <c r="A2674" s="5" t="s">
        <v>6534</v>
      </c>
      <c r="B2674" s="5" t="s">
        <v>6535</v>
      </c>
      <c r="C2674" s="5">
        <v>1</v>
      </c>
      <c r="D2674" s="23">
        <v>3210</v>
      </c>
      <c r="F2674" t="str">
        <f>MID(Tabla3[[#This Row],[DESCRIPCION]],1,10)</f>
        <v xml:space="preserve">215/65R16 </v>
      </c>
    </row>
    <row r="2675" spans="1:6" x14ac:dyDescent="0.3">
      <c r="A2675" s="5" t="s">
        <v>9800</v>
      </c>
      <c r="B2675" s="5" t="s">
        <v>9801</v>
      </c>
      <c r="C2675" s="5">
        <v>3</v>
      </c>
      <c r="D2675" s="23">
        <v>2560</v>
      </c>
      <c r="F2675" t="str">
        <f>MID(Tabla3[[#This Row],[DESCRIPCION]],1,10)</f>
        <v xml:space="preserve">235/40R18 </v>
      </c>
    </row>
    <row r="2676" spans="1:6" x14ac:dyDescent="0.3">
      <c r="A2676" s="5" t="s">
        <v>6536</v>
      </c>
      <c r="B2676" s="5" t="s">
        <v>6537</v>
      </c>
      <c r="C2676" s="5">
        <v>2</v>
      </c>
      <c r="D2676" s="23">
        <v>4700</v>
      </c>
      <c r="F2676" t="str">
        <f>MID(Tabla3[[#This Row],[DESCRIPCION]],1,10)</f>
        <v xml:space="preserve">235/65R17 </v>
      </c>
    </row>
    <row r="2677" spans="1:6" x14ac:dyDescent="0.3">
      <c r="A2677" s="5" t="s">
        <v>6538</v>
      </c>
      <c r="B2677" s="5" t="s">
        <v>9287</v>
      </c>
      <c r="C2677" s="5">
        <v>4</v>
      </c>
      <c r="D2677" s="23">
        <v>4390</v>
      </c>
      <c r="F2677" t="str">
        <f>MID(Tabla3[[#This Row],[DESCRIPCION]],1,10)</f>
        <v xml:space="preserve">275/40R20 </v>
      </c>
    </row>
    <row r="2678" spans="1:6" x14ac:dyDescent="0.3">
      <c r="A2678" s="5" t="s">
        <v>6539</v>
      </c>
      <c r="B2678" s="5" t="s">
        <v>6540</v>
      </c>
      <c r="C2678" s="5">
        <v>12</v>
      </c>
      <c r="D2678" s="23">
        <v>2640</v>
      </c>
      <c r="F2678" t="str">
        <f>MID(Tabla3[[#This Row],[DESCRIPCION]],1,10)</f>
        <v xml:space="preserve">215/60R17 </v>
      </c>
    </row>
    <row r="2679" spans="1:6" x14ac:dyDescent="0.3">
      <c r="A2679" s="5" t="s">
        <v>6541</v>
      </c>
      <c r="B2679" s="5" t="s">
        <v>6542</v>
      </c>
      <c r="C2679" s="5">
        <v>4</v>
      </c>
      <c r="D2679" s="23">
        <v>2630</v>
      </c>
      <c r="F2679" t="str">
        <f>MID(Tabla3[[#This Row],[DESCRIPCION]],1,10)</f>
        <v xml:space="preserve">225/50R17 </v>
      </c>
    </row>
    <row r="2680" spans="1:6" x14ac:dyDescent="0.3">
      <c r="A2680" s="5" t="s">
        <v>6543</v>
      </c>
      <c r="B2680" s="5" t="s">
        <v>6544</v>
      </c>
      <c r="C2680" s="5">
        <v>1</v>
      </c>
      <c r="D2680" s="23">
        <v>2350</v>
      </c>
      <c r="F2680" t="str">
        <f>MID(Tabla3[[#This Row],[DESCRIPCION]],1,10)</f>
        <v xml:space="preserve">275/40R19 </v>
      </c>
    </row>
    <row r="2681" spans="1:6" x14ac:dyDescent="0.3">
      <c r="A2681" s="5" t="s">
        <v>9288</v>
      </c>
      <c r="B2681" s="5" t="s">
        <v>9289</v>
      </c>
      <c r="C2681" s="5">
        <v>1</v>
      </c>
      <c r="D2681" s="23">
        <v>2760</v>
      </c>
      <c r="F2681" t="str">
        <f>MID(Tabla3[[#This Row],[DESCRIPCION]],1,10)</f>
        <v xml:space="preserve">235/40R18 </v>
      </c>
    </row>
    <row r="2682" spans="1:6" x14ac:dyDescent="0.3">
      <c r="A2682" s="24" t="s">
        <v>6545</v>
      </c>
      <c r="B2682" s="24" t="s">
        <v>6546</v>
      </c>
      <c r="C2682" s="24">
        <v>6</v>
      </c>
      <c r="D2682" s="25">
        <v>1870</v>
      </c>
      <c r="F2682" t="str">
        <f>MID(Tabla3[[#This Row],[DESCRIPCION]],1,10)</f>
        <v xml:space="preserve">205/55R16 </v>
      </c>
    </row>
    <row r="2683" spans="1:6" x14ac:dyDescent="0.3">
      <c r="A2683" s="5" t="s">
        <v>8108</v>
      </c>
      <c r="B2683" s="5" t="s">
        <v>8921</v>
      </c>
      <c r="C2683" s="5">
        <v>4</v>
      </c>
      <c r="D2683" s="23">
        <v>1860</v>
      </c>
      <c r="F2683" t="str">
        <f>MID(Tabla3[[#This Row],[DESCRIPCION]],1,10)</f>
        <v xml:space="preserve">225/60R18 </v>
      </c>
    </row>
    <row r="2684" spans="1:6" x14ac:dyDescent="0.3">
      <c r="A2684" s="5" t="s">
        <v>10365</v>
      </c>
      <c r="B2684" s="5" t="s">
        <v>10366</v>
      </c>
      <c r="C2684" s="5">
        <v>8</v>
      </c>
      <c r="D2684" s="23">
        <v>1650</v>
      </c>
      <c r="F2684" t="str">
        <f>MID(Tabla3[[#This Row],[DESCRIPCION]],1,10)</f>
        <v xml:space="preserve">165/70R14 </v>
      </c>
    </row>
    <row r="2685" spans="1:6" x14ac:dyDescent="0.3">
      <c r="A2685" s="5" t="s">
        <v>8922</v>
      </c>
      <c r="B2685" s="5" t="s">
        <v>8923</v>
      </c>
      <c r="C2685" s="5">
        <v>1</v>
      </c>
      <c r="D2685" s="23">
        <v>8500</v>
      </c>
      <c r="F2685" t="str">
        <f>MID(Tabla3[[#This Row],[DESCRIPCION]],1,10)</f>
        <v xml:space="preserve">255/45R19 </v>
      </c>
    </row>
    <row r="2686" spans="1:6" x14ac:dyDescent="0.3">
      <c r="A2686" s="5" t="s">
        <v>9290</v>
      </c>
      <c r="B2686" s="5" t="s">
        <v>9291</v>
      </c>
      <c r="C2686" s="5">
        <v>2</v>
      </c>
      <c r="D2686" s="23">
        <v>4210</v>
      </c>
      <c r="F2686" t="str">
        <f>MID(Tabla3[[#This Row],[DESCRIPCION]],1,10)</f>
        <v xml:space="preserve">255/70R16 </v>
      </c>
    </row>
    <row r="2687" spans="1:6" x14ac:dyDescent="0.3">
      <c r="A2687" s="5" t="s">
        <v>6547</v>
      </c>
      <c r="B2687" s="5" t="s">
        <v>6548</v>
      </c>
      <c r="C2687" s="5">
        <v>4</v>
      </c>
      <c r="D2687" s="23">
        <v>8700</v>
      </c>
      <c r="F2687" t="str">
        <f>MID(Tabla3[[#This Row],[DESCRIPCION]],1,10)</f>
        <v xml:space="preserve">285/40R19 </v>
      </c>
    </row>
    <row r="2688" spans="1:6" x14ac:dyDescent="0.3">
      <c r="A2688" s="5" t="s">
        <v>6549</v>
      </c>
      <c r="B2688" s="5" t="s">
        <v>6550</v>
      </c>
      <c r="C2688" s="5">
        <v>6</v>
      </c>
      <c r="D2688" s="23">
        <v>10290</v>
      </c>
      <c r="F2688" t="str">
        <f>MID(Tabla3[[#This Row],[DESCRIPCION]],1,10)</f>
        <v xml:space="preserve">275/35R20 </v>
      </c>
    </row>
    <row r="2689" spans="1:6" x14ac:dyDescent="0.3">
      <c r="A2689" s="5" t="s">
        <v>6551</v>
      </c>
      <c r="B2689" s="5" t="s">
        <v>6552</v>
      </c>
      <c r="C2689" s="5">
        <v>4</v>
      </c>
      <c r="D2689" s="23">
        <v>8240</v>
      </c>
      <c r="F2689" t="str">
        <f>MID(Tabla3[[#This Row],[DESCRIPCION]],1,10)</f>
        <v xml:space="preserve">285/35R20 </v>
      </c>
    </row>
    <row r="2690" spans="1:6" x14ac:dyDescent="0.3">
      <c r="A2690" s="5" t="s">
        <v>9802</v>
      </c>
      <c r="B2690" s="5" t="s">
        <v>9803</v>
      </c>
      <c r="C2690" s="5">
        <v>4</v>
      </c>
      <c r="D2690" s="23">
        <v>2290</v>
      </c>
      <c r="F2690" t="str">
        <f>MID(Tabla3[[#This Row],[DESCRIPCION]],1,10)</f>
        <v xml:space="preserve">195/65R15 </v>
      </c>
    </row>
    <row r="2691" spans="1:6" x14ac:dyDescent="0.3">
      <c r="A2691" s="5" t="s">
        <v>9292</v>
      </c>
      <c r="B2691" s="5" t="s">
        <v>9293</v>
      </c>
      <c r="C2691" s="5">
        <v>4</v>
      </c>
      <c r="D2691" s="23">
        <v>3950</v>
      </c>
      <c r="F2691" t="str">
        <f>MID(Tabla3[[#This Row],[DESCRIPCION]],1,10)</f>
        <v xml:space="preserve">235/85R16 </v>
      </c>
    </row>
    <row r="2692" spans="1:6" x14ac:dyDescent="0.3">
      <c r="A2692" s="5" t="s">
        <v>6553</v>
      </c>
      <c r="B2692" s="5" t="s">
        <v>6554</v>
      </c>
      <c r="C2692" s="5">
        <v>6</v>
      </c>
      <c r="D2692" s="23">
        <v>6960</v>
      </c>
      <c r="F2692" t="str">
        <f>MID(Tabla3[[#This Row],[DESCRIPCION]],1,10)</f>
        <v xml:space="preserve">275/35R20 </v>
      </c>
    </row>
    <row r="2693" spans="1:6" x14ac:dyDescent="0.3">
      <c r="A2693" s="5" t="s">
        <v>6555</v>
      </c>
      <c r="B2693" s="5" t="s">
        <v>6556</v>
      </c>
      <c r="C2693" s="5">
        <v>4</v>
      </c>
      <c r="D2693" s="23">
        <v>7530</v>
      </c>
      <c r="F2693" t="str">
        <f>MID(Tabla3[[#This Row],[DESCRIPCION]],1,10)</f>
        <v xml:space="preserve">295/30R20 </v>
      </c>
    </row>
    <row r="2694" spans="1:6" x14ac:dyDescent="0.3">
      <c r="A2694" s="5" t="s">
        <v>10367</v>
      </c>
      <c r="B2694" s="5" t="s">
        <v>10368</v>
      </c>
      <c r="C2694" s="5">
        <v>6</v>
      </c>
      <c r="D2694" s="23">
        <v>2470</v>
      </c>
      <c r="F2694" t="str">
        <f>MID(Tabla3[[#This Row],[DESCRIPCION]],1,10)</f>
        <v xml:space="preserve">265/50R19 </v>
      </c>
    </row>
    <row r="2695" spans="1:6" x14ac:dyDescent="0.3">
      <c r="A2695" s="5" t="s">
        <v>10369</v>
      </c>
      <c r="B2695" s="5" t="s">
        <v>10370</v>
      </c>
      <c r="C2695" s="5">
        <v>1</v>
      </c>
      <c r="D2695" s="23">
        <v>9740</v>
      </c>
      <c r="F2695" t="str">
        <f>MID(Tabla3[[#This Row],[DESCRIPCION]],1,10)</f>
        <v>33X12.5R20</v>
      </c>
    </row>
    <row r="2696" spans="1:6" x14ac:dyDescent="0.3">
      <c r="A2696" s="5" t="s">
        <v>9481</v>
      </c>
      <c r="B2696" s="5" t="s">
        <v>9482</v>
      </c>
      <c r="C2696" s="5">
        <v>2</v>
      </c>
      <c r="D2696" s="23">
        <v>4390</v>
      </c>
      <c r="F2696" t="str">
        <f>MID(Tabla3[[#This Row],[DESCRIPCION]],1,10)</f>
        <v xml:space="preserve">255/45R19 </v>
      </c>
    </row>
    <row r="2697" spans="1:6" x14ac:dyDescent="0.3">
      <c r="A2697" s="5" t="s">
        <v>6557</v>
      </c>
      <c r="B2697" s="5" t="s">
        <v>6558</v>
      </c>
      <c r="C2697" s="5">
        <v>1</v>
      </c>
      <c r="D2697" s="23">
        <v>2540</v>
      </c>
      <c r="F2697" t="str">
        <f>MID(Tabla3[[#This Row],[DESCRIPCION]],1,10)</f>
        <v xml:space="preserve">255/70R16 </v>
      </c>
    </row>
    <row r="2698" spans="1:6" x14ac:dyDescent="0.3">
      <c r="A2698" s="5" t="s">
        <v>9294</v>
      </c>
      <c r="B2698" s="5" t="s">
        <v>9295</v>
      </c>
      <c r="C2698" s="5">
        <v>19</v>
      </c>
      <c r="D2698" s="23">
        <v>3950</v>
      </c>
      <c r="F2698" t="str">
        <f>MID(Tabla3[[#This Row],[DESCRIPCION]],1,10)</f>
        <v xml:space="preserve">225/75R16 </v>
      </c>
    </row>
    <row r="2699" spans="1:6" x14ac:dyDescent="0.3">
      <c r="A2699" s="5" t="s">
        <v>6559</v>
      </c>
      <c r="B2699" s="5" t="s">
        <v>6560</v>
      </c>
      <c r="C2699" s="5">
        <v>4</v>
      </c>
      <c r="D2699" s="23">
        <v>3160</v>
      </c>
      <c r="F2699" t="str">
        <f>MID(Tabla3[[#This Row],[DESCRIPCION]],1,10)</f>
        <v xml:space="preserve">225/60R18 </v>
      </c>
    </row>
    <row r="2700" spans="1:6" x14ac:dyDescent="0.3">
      <c r="A2700" s="5" t="s">
        <v>6561</v>
      </c>
      <c r="B2700" s="5" t="s">
        <v>6562</v>
      </c>
      <c r="C2700" s="5">
        <v>4</v>
      </c>
      <c r="D2700" s="23">
        <v>9360</v>
      </c>
      <c r="F2700" t="str">
        <f>MID(Tabla3[[#This Row],[DESCRIPCION]],1,10)</f>
        <v xml:space="preserve">275/35R21 </v>
      </c>
    </row>
    <row r="2701" spans="1:6" x14ac:dyDescent="0.3">
      <c r="A2701" s="5" t="s">
        <v>6563</v>
      </c>
      <c r="B2701" s="5" t="s">
        <v>6564</v>
      </c>
      <c r="C2701" s="5">
        <v>1</v>
      </c>
      <c r="D2701" s="23">
        <v>4710</v>
      </c>
      <c r="F2701" t="str">
        <f>MID(Tabla3[[#This Row],[DESCRIPCION]],1,10)</f>
        <v xml:space="preserve">225/60R16 </v>
      </c>
    </row>
    <row r="2702" spans="1:6" x14ac:dyDescent="0.3">
      <c r="A2702" s="24" t="s">
        <v>6565</v>
      </c>
      <c r="B2702" s="24" t="s">
        <v>6566</v>
      </c>
      <c r="C2702" s="24">
        <v>1</v>
      </c>
      <c r="D2702" s="25">
        <v>9020</v>
      </c>
      <c r="F2702" t="str">
        <f>MID(Tabla3[[#This Row],[DESCRIPCION]],1,10)</f>
        <v xml:space="preserve">255/35R21 </v>
      </c>
    </row>
    <row r="2703" spans="1:6" x14ac:dyDescent="0.3">
      <c r="A2703" s="5" t="s">
        <v>6567</v>
      </c>
      <c r="B2703" s="5" t="s">
        <v>6568</v>
      </c>
      <c r="C2703" s="5">
        <v>4</v>
      </c>
      <c r="D2703" s="23">
        <v>2180</v>
      </c>
      <c r="F2703" t="str">
        <f>MID(Tabla3[[#This Row],[DESCRIPCION]],1,10)</f>
        <v>185/R14 Ge</v>
      </c>
    </row>
    <row r="2704" spans="1:6" x14ac:dyDescent="0.3">
      <c r="A2704" s="5" t="s">
        <v>6569</v>
      </c>
      <c r="B2704" s="5" t="s">
        <v>6570</v>
      </c>
      <c r="C2704" s="5">
        <v>14</v>
      </c>
      <c r="D2704" s="23">
        <v>3700</v>
      </c>
      <c r="F2704" t="str">
        <f>MID(Tabla3[[#This Row],[DESCRIPCION]],1,10)</f>
        <v xml:space="preserve">205/65R16 </v>
      </c>
    </row>
    <row r="2705" spans="1:6" x14ac:dyDescent="0.3">
      <c r="A2705" s="5" t="s">
        <v>6571</v>
      </c>
      <c r="B2705" s="5" t="s">
        <v>8924</v>
      </c>
      <c r="C2705" s="5">
        <v>8</v>
      </c>
      <c r="D2705" s="23">
        <v>7530</v>
      </c>
      <c r="F2705" t="str">
        <f>MID(Tabla3[[#This Row],[DESCRIPCION]],1,10)</f>
        <v xml:space="preserve">255/40R20 </v>
      </c>
    </row>
    <row r="2706" spans="1:6" x14ac:dyDescent="0.3">
      <c r="A2706" s="5" t="s">
        <v>10371</v>
      </c>
      <c r="B2706" s="5" t="s">
        <v>10372</v>
      </c>
      <c r="C2706" s="5">
        <v>4</v>
      </c>
      <c r="D2706" s="23">
        <v>7500</v>
      </c>
      <c r="F2706" t="str">
        <f>MID(Tabla3[[#This Row],[DESCRIPCION]],1,10)</f>
        <v xml:space="preserve">265/45R21 </v>
      </c>
    </row>
    <row r="2707" spans="1:6" x14ac:dyDescent="0.3">
      <c r="A2707" s="5" t="s">
        <v>7781</v>
      </c>
      <c r="B2707" s="5" t="s">
        <v>7782</v>
      </c>
      <c r="C2707" s="5">
        <v>1</v>
      </c>
      <c r="D2707" s="23">
        <v>4360</v>
      </c>
      <c r="F2707" t="str">
        <f>MID(Tabla3[[#This Row],[DESCRIPCION]],1,10)</f>
        <v xml:space="preserve">245/40R18 </v>
      </c>
    </row>
    <row r="2708" spans="1:6" x14ac:dyDescent="0.3">
      <c r="A2708" s="5" t="s">
        <v>10373</v>
      </c>
      <c r="B2708" s="5" t="s">
        <v>10374</v>
      </c>
      <c r="C2708" s="5">
        <v>2</v>
      </c>
      <c r="D2708" s="23">
        <v>2930</v>
      </c>
      <c r="F2708" t="str">
        <f>MID(Tabla3[[#This Row],[DESCRIPCION]],1,10)</f>
        <v xml:space="preserve">225/50R17 </v>
      </c>
    </row>
    <row r="2709" spans="1:6" x14ac:dyDescent="0.3">
      <c r="A2709" s="5" t="s">
        <v>6572</v>
      </c>
      <c r="B2709" s="5" t="s">
        <v>6573</v>
      </c>
      <c r="C2709" s="5">
        <v>1</v>
      </c>
      <c r="D2709" s="23">
        <v>3500</v>
      </c>
      <c r="F2709" t="str">
        <f>MID(Tabla3[[#This Row],[DESCRIPCION]],1,10)</f>
        <v xml:space="preserve">245/40R19 </v>
      </c>
    </row>
    <row r="2710" spans="1:6" x14ac:dyDescent="0.3">
      <c r="A2710" s="5" t="s">
        <v>6574</v>
      </c>
      <c r="B2710" s="5" t="s">
        <v>6575</v>
      </c>
      <c r="C2710" s="5">
        <v>3</v>
      </c>
      <c r="D2710" s="23">
        <v>2210</v>
      </c>
      <c r="F2710" t="str">
        <f>MID(Tabla3[[#This Row],[DESCRIPCION]],1,10)</f>
        <v xml:space="preserve">255/45R20 </v>
      </c>
    </row>
    <row r="2711" spans="1:6" x14ac:dyDescent="0.3">
      <c r="A2711" s="5" t="s">
        <v>6576</v>
      </c>
      <c r="B2711" s="5" t="s">
        <v>6577</v>
      </c>
      <c r="C2711" s="5">
        <v>4</v>
      </c>
      <c r="D2711" s="23">
        <v>1680</v>
      </c>
      <c r="F2711" t="str">
        <f>MID(Tabla3[[#This Row],[DESCRIPCION]],1,10)</f>
        <v xml:space="preserve">205/55R16 </v>
      </c>
    </row>
    <row r="2712" spans="1:6" x14ac:dyDescent="0.3">
      <c r="A2712" s="5" t="s">
        <v>7783</v>
      </c>
      <c r="B2712" s="5" t="s">
        <v>7784</v>
      </c>
      <c r="C2712" s="5">
        <v>1</v>
      </c>
      <c r="D2712" s="23">
        <v>1440</v>
      </c>
      <c r="F2712" t="str">
        <f>MID(Tabla3[[#This Row],[DESCRIPCION]],1,10)</f>
        <v xml:space="preserve">225/60R18 </v>
      </c>
    </row>
    <row r="2713" spans="1:6" x14ac:dyDescent="0.3">
      <c r="A2713" s="5" t="s">
        <v>6578</v>
      </c>
      <c r="B2713" s="5" t="s">
        <v>6579</v>
      </c>
      <c r="C2713" s="5">
        <v>3</v>
      </c>
      <c r="D2713" s="23">
        <v>2470</v>
      </c>
      <c r="F2713" t="str">
        <f>MID(Tabla3[[#This Row],[DESCRIPCION]],1,10)</f>
        <v xml:space="preserve">225/50R17 </v>
      </c>
    </row>
    <row r="2714" spans="1:6" x14ac:dyDescent="0.3">
      <c r="A2714" s="5" t="s">
        <v>6580</v>
      </c>
      <c r="B2714" s="5" t="s">
        <v>6581</v>
      </c>
      <c r="C2714" s="5">
        <v>20</v>
      </c>
      <c r="D2714" s="23">
        <v>3540</v>
      </c>
      <c r="F2714" t="str">
        <f>MID(Tabla3[[#This Row],[DESCRIPCION]],1,10)</f>
        <v xml:space="preserve">235/50R20 </v>
      </c>
    </row>
    <row r="2715" spans="1:6" x14ac:dyDescent="0.3">
      <c r="A2715" s="5" t="s">
        <v>6582</v>
      </c>
      <c r="B2715" s="5" t="s">
        <v>6583</v>
      </c>
      <c r="C2715" s="5">
        <v>4</v>
      </c>
      <c r="D2715" s="23">
        <v>3170</v>
      </c>
      <c r="F2715" t="str">
        <f>MID(Tabla3[[#This Row],[DESCRIPCION]],1,10)</f>
        <v xml:space="preserve">215/40R18 </v>
      </c>
    </row>
    <row r="2716" spans="1:6" x14ac:dyDescent="0.3">
      <c r="A2716" s="5" t="s">
        <v>6584</v>
      </c>
      <c r="B2716" s="5" t="s">
        <v>6585</v>
      </c>
      <c r="C2716" s="5">
        <v>7</v>
      </c>
      <c r="D2716" s="23">
        <v>3960</v>
      </c>
      <c r="F2716" t="str">
        <f>MID(Tabla3[[#This Row],[DESCRIPCION]],1,10)</f>
        <v xml:space="preserve">225/45R19 </v>
      </c>
    </row>
    <row r="2717" spans="1:6" x14ac:dyDescent="0.3">
      <c r="A2717" s="5" t="s">
        <v>9804</v>
      </c>
      <c r="B2717" s="5" t="s">
        <v>9805</v>
      </c>
      <c r="C2717" s="5">
        <v>10</v>
      </c>
      <c r="D2717" s="23">
        <v>3460</v>
      </c>
      <c r="F2717" t="str">
        <f>MID(Tabla3[[#This Row],[DESCRIPCION]],1,10)</f>
        <v xml:space="preserve">225/60R18 </v>
      </c>
    </row>
    <row r="2718" spans="1:6" x14ac:dyDescent="0.3">
      <c r="A2718" s="5" t="s">
        <v>6586</v>
      </c>
      <c r="B2718" s="5" t="s">
        <v>6587</v>
      </c>
      <c r="C2718" s="5">
        <v>4</v>
      </c>
      <c r="D2718" s="23">
        <v>2750</v>
      </c>
      <c r="F2718" t="str">
        <f>MID(Tabla3[[#This Row],[DESCRIPCION]],1,10)</f>
        <v xml:space="preserve">225/70R16 </v>
      </c>
    </row>
    <row r="2719" spans="1:6" x14ac:dyDescent="0.3">
      <c r="A2719" s="5" t="s">
        <v>6588</v>
      </c>
      <c r="B2719" s="5" t="s">
        <v>6589</v>
      </c>
      <c r="C2719" s="5">
        <v>20</v>
      </c>
      <c r="D2719" s="23">
        <v>3960</v>
      </c>
      <c r="F2719" t="str">
        <f>MID(Tabla3[[#This Row],[DESCRIPCION]],1,10)</f>
        <v xml:space="preserve">245/45R19 </v>
      </c>
    </row>
    <row r="2720" spans="1:6" x14ac:dyDescent="0.3">
      <c r="A2720" s="5" t="s">
        <v>9483</v>
      </c>
      <c r="B2720" s="5" t="s">
        <v>9484</v>
      </c>
      <c r="C2720" s="5">
        <v>5</v>
      </c>
      <c r="D2720" s="23">
        <v>3730</v>
      </c>
      <c r="F2720" t="str">
        <f>MID(Tabla3[[#This Row],[DESCRIPCION]],1,10)</f>
        <v xml:space="preserve">245/50R18 </v>
      </c>
    </row>
    <row r="2721" spans="1:6" x14ac:dyDescent="0.3">
      <c r="A2721" s="5" t="s">
        <v>6590</v>
      </c>
      <c r="B2721" s="5" t="s">
        <v>6591</v>
      </c>
      <c r="C2721" s="5">
        <v>3</v>
      </c>
      <c r="D2721" s="23">
        <v>7940</v>
      </c>
      <c r="F2721" t="str">
        <f>MID(Tabla3[[#This Row],[DESCRIPCION]],1,10)</f>
        <v xml:space="preserve">275/40R20 </v>
      </c>
    </row>
    <row r="2722" spans="1:6" x14ac:dyDescent="0.3">
      <c r="A2722" s="24" t="s">
        <v>6592</v>
      </c>
      <c r="B2722" s="24" t="s">
        <v>6593</v>
      </c>
      <c r="C2722" s="24">
        <v>20</v>
      </c>
      <c r="D2722" s="25">
        <v>22500</v>
      </c>
      <c r="F2722" t="str">
        <f>MID(Tabla3[[#This Row],[DESCRIPCION]],1,10)</f>
        <v xml:space="preserve">285/35R23 </v>
      </c>
    </row>
    <row r="2723" spans="1:6" x14ac:dyDescent="0.3">
      <c r="A2723" s="5" t="s">
        <v>6594</v>
      </c>
      <c r="B2723" s="5" t="s">
        <v>6595</v>
      </c>
      <c r="C2723" s="5">
        <v>8</v>
      </c>
      <c r="D2723" s="23">
        <v>5060</v>
      </c>
      <c r="F2723" t="str">
        <f>MID(Tabla3[[#This Row],[DESCRIPCION]],1,10)</f>
        <v xml:space="preserve">205/50R17 </v>
      </c>
    </row>
    <row r="2724" spans="1:6" x14ac:dyDescent="0.3">
      <c r="A2724" s="5" t="s">
        <v>6596</v>
      </c>
      <c r="B2724" s="5" t="s">
        <v>8925</v>
      </c>
      <c r="C2724" s="5">
        <v>20</v>
      </c>
      <c r="D2724" s="23">
        <v>1220</v>
      </c>
      <c r="F2724" t="str">
        <f>MID(Tabla3[[#This Row],[DESCRIPCION]],1,10)</f>
        <v xml:space="preserve">215/65R15 </v>
      </c>
    </row>
    <row r="2725" spans="1:6" x14ac:dyDescent="0.3">
      <c r="A2725" s="5" t="s">
        <v>6597</v>
      </c>
      <c r="B2725" s="5" t="s">
        <v>9296</v>
      </c>
      <c r="C2725" s="5">
        <v>2</v>
      </c>
      <c r="D2725" s="23">
        <v>2280</v>
      </c>
      <c r="F2725" t="str">
        <f>MID(Tabla3[[#This Row],[DESCRIPCION]],1,10)</f>
        <v xml:space="preserve">265/45R20 </v>
      </c>
    </row>
    <row r="2726" spans="1:6" x14ac:dyDescent="0.3">
      <c r="A2726" s="5" t="s">
        <v>6598</v>
      </c>
      <c r="B2726" s="5" t="s">
        <v>6599</v>
      </c>
      <c r="C2726" s="5">
        <v>1</v>
      </c>
      <c r="D2726" s="23">
        <v>3290</v>
      </c>
      <c r="F2726" t="str">
        <f>MID(Tabla3[[#This Row],[DESCRIPCION]],1,10)</f>
        <v xml:space="preserve">265/65R17 </v>
      </c>
    </row>
    <row r="2727" spans="1:6" x14ac:dyDescent="0.3">
      <c r="A2727" s="5" t="s">
        <v>10177</v>
      </c>
      <c r="B2727" s="5" t="s">
        <v>10178</v>
      </c>
      <c r="C2727" s="5">
        <v>4</v>
      </c>
      <c r="D2727" s="23">
        <v>6860</v>
      </c>
      <c r="F2727" t="str">
        <f>MID(Tabla3[[#This Row],[DESCRIPCION]],1,10)</f>
        <v xml:space="preserve">235/35R19 </v>
      </c>
    </row>
    <row r="2728" spans="1:6" x14ac:dyDescent="0.3">
      <c r="A2728" s="5" t="s">
        <v>10179</v>
      </c>
      <c r="B2728" s="5" t="s">
        <v>10180</v>
      </c>
      <c r="C2728" s="5">
        <v>4</v>
      </c>
      <c r="D2728" s="23">
        <v>3750</v>
      </c>
      <c r="F2728" t="str">
        <f>MID(Tabla3[[#This Row],[DESCRIPCION]],1,10)</f>
        <v xml:space="preserve">235/50R18 </v>
      </c>
    </row>
    <row r="2729" spans="1:6" x14ac:dyDescent="0.3">
      <c r="A2729" s="5" t="s">
        <v>7785</v>
      </c>
      <c r="B2729" s="5" t="s">
        <v>7786</v>
      </c>
      <c r="C2729" s="5">
        <v>3</v>
      </c>
      <c r="D2729" s="23">
        <v>2950</v>
      </c>
      <c r="F2729" t="str">
        <f>MID(Tabla3[[#This Row],[DESCRIPCION]],1,10)</f>
        <v>35X12.5R18</v>
      </c>
    </row>
    <row r="2730" spans="1:6" x14ac:dyDescent="0.3">
      <c r="A2730" s="5" t="s">
        <v>8109</v>
      </c>
      <c r="B2730" s="5" t="s">
        <v>8110</v>
      </c>
      <c r="C2730" s="5">
        <v>1</v>
      </c>
      <c r="D2730" s="23">
        <v>24000</v>
      </c>
      <c r="F2730" t="str">
        <f>MID(Tabla3[[#This Row],[DESCRIPCION]],1,10)</f>
        <v xml:space="preserve">315/30R23 </v>
      </c>
    </row>
    <row r="2731" spans="1:6" x14ac:dyDescent="0.3">
      <c r="A2731" s="5" t="s">
        <v>9485</v>
      </c>
      <c r="B2731" s="5" t="s">
        <v>9486</v>
      </c>
      <c r="C2731" s="5">
        <v>5</v>
      </c>
      <c r="D2731" s="23">
        <v>3220</v>
      </c>
      <c r="F2731" t="str">
        <f>MID(Tabla3[[#This Row],[DESCRIPCION]],1,10)</f>
        <v xml:space="preserve">205/75R16 </v>
      </c>
    </row>
    <row r="2732" spans="1:6" x14ac:dyDescent="0.3">
      <c r="A2732" s="5" t="s">
        <v>6600</v>
      </c>
      <c r="B2732" s="5" t="s">
        <v>6601</v>
      </c>
      <c r="C2732" s="5">
        <v>20</v>
      </c>
      <c r="D2732" s="23">
        <v>1320</v>
      </c>
      <c r="F2732" t="str">
        <f>MID(Tabla3[[#This Row],[DESCRIPCION]],1,10)</f>
        <v xml:space="preserve">195/60R14 </v>
      </c>
    </row>
    <row r="2733" spans="1:6" x14ac:dyDescent="0.3">
      <c r="A2733" s="5" t="s">
        <v>6602</v>
      </c>
      <c r="B2733" s="5" t="s">
        <v>6603</v>
      </c>
      <c r="C2733" s="5">
        <v>16</v>
      </c>
      <c r="D2733" s="23">
        <v>1320</v>
      </c>
      <c r="F2733" t="str">
        <f>MID(Tabla3[[#This Row],[DESCRIPCION]],1,10)</f>
        <v xml:space="preserve">175/50R15 </v>
      </c>
    </row>
    <row r="2734" spans="1:6" x14ac:dyDescent="0.3">
      <c r="A2734" s="5" t="s">
        <v>6604</v>
      </c>
      <c r="B2734" s="5" t="s">
        <v>6605</v>
      </c>
      <c r="C2734" s="5">
        <v>20</v>
      </c>
      <c r="D2734" s="23">
        <v>2500</v>
      </c>
      <c r="F2734" t="str">
        <f>MID(Tabla3[[#This Row],[DESCRIPCION]],1,10)</f>
        <v xml:space="preserve">235/55R18 </v>
      </c>
    </row>
    <row r="2735" spans="1:6" x14ac:dyDescent="0.3">
      <c r="A2735" s="5" t="s">
        <v>6606</v>
      </c>
      <c r="B2735" s="5" t="s">
        <v>6607</v>
      </c>
      <c r="C2735" s="5">
        <v>20</v>
      </c>
      <c r="D2735" s="23">
        <v>2770</v>
      </c>
      <c r="F2735" t="str">
        <f>MID(Tabla3[[#This Row],[DESCRIPCION]],1,10)</f>
        <v xml:space="preserve">275/45R19 </v>
      </c>
    </row>
    <row r="2736" spans="1:6" x14ac:dyDescent="0.3">
      <c r="A2736" s="5" t="s">
        <v>10375</v>
      </c>
      <c r="B2736" s="5" t="s">
        <v>10376</v>
      </c>
      <c r="C2736" s="5">
        <v>20</v>
      </c>
      <c r="D2736" s="23">
        <v>2470</v>
      </c>
      <c r="F2736" t="str">
        <f>MID(Tabla3[[#This Row],[DESCRIPCION]],1,10)</f>
        <v xml:space="preserve">225/55R18 </v>
      </c>
    </row>
    <row r="2737" spans="1:6" x14ac:dyDescent="0.3">
      <c r="A2737" s="5" t="s">
        <v>6608</v>
      </c>
      <c r="B2737" s="5" t="s">
        <v>6609</v>
      </c>
      <c r="C2737" s="5">
        <v>4</v>
      </c>
      <c r="D2737" s="23">
        <v>7250</v>
      </c>
      <c r="F2737" t="str">
        <f>MID(Tabla3[[#This Row],[DESCRIPCION]],1,10)</f>
        <v xml:space="preserve">255/45R20 </v>
      </c>
    </row>
    <row r="2738" spans="1:6" x14ac:dyDescent="0.3">
      <c r="A2738" s="5" t="s">
        <v>6610</v>
      </c>
      <c r="B2738" s="5" t="s">
        <v>6611</v>
      </c>
      <c r="C2738" s="5">
        <v>2</v>
      </c>
      <c r="D2738" s="23">
        <v>1950</v>
      </c>
      <c r="F2738" t="str">
        <f>MID(Tabla3[[#This Row],[DESCRIPCION]],1,10)</f>
        <v xml:space="preserve">205/55R16 </v>
      </c>
    </row>
    <row r="2739" spans="1:6" x14ac:dyDescent="0.3">
      <c r="A2739" s="5" t="s">
        <v>6612</v>
      </c>
      <c r="B2739" s="5" t="s">
        <v>6613</v>
      </c>
      <c r="C2739" s="5">
        <v>6</v>
      </c>
      <c r="D2739" s="23">
        <v>590</v>
      </c>
      <c r="F2739" t="str">
        <f>MID(Tabla3[[#This Row],[DESCRIPCION]],1,10)</f>
        <v xml:space="preserve">175/65R13 </v>
      </c>
    </row>
    <row r="2740" spans="1:6" x14ac:dyDescent="0.3">
      <c r="A2740" s="5" t="s">
        <v>6614</v>
      </c>
      <c r="B2740" s="5" t="s">
        <v>6615</v>
      </c>
      <c r="C2740" s="5">
        <v>7</v>
      </c>
      <c r="D2740" s="23">
        <v>5010</v>
      </c>
      <c r="F2740" t="str">
        <f>MID(Tabla3[[#This Row],[DESCRIPCION]],1,10)</f>
        <v xml:space="preserve">275/35R20 </v>
      </c>
    </row>
    <row r="2741" spans="1:6" x14ac:dyDescent="0.3">
      <c r="A2741" s="5" t="s">
        <v>6616</v>
      </c>
      <c r="B2741" s="5" t="s">
        <v>6617</v>
      </c>
      <c r="C2741" s="5">
        <v>4</v>
      </c>
      <c r="D2741" s="23">
        <v>8230</v>
      </c>
      <c r="F2741" t="str">
        <f>MID(Tabla3[[#This Row],[DESCRIPCION]],1,10)</f>
        <v xml:space="preserve">275/30R21 </v>
      </c>
    </row>
    <row r="2742" spans="1:6" x14ac:dyDescent="0.3">
      <c r="A2742" s="24" t="s">
        <v>6618</v>
      </c>
      <c r="B2742" s="24" t="s">
        <v>6619</v>
      </c>
      <c r="C2742" s="24">
        <v>8</v>
      </c>
      <c r="D2742" s="25">
        <v>7450</v>
      </c>
      <c r="F2742" t="str">
        <f>MID(Tabla3[[#This Row],[DESCRIPCION]],1,10)</f>
        <v xml:space="preserve">255/35R20 </v>
      </c>
    </row>
    <row r="2743" spans="1:6" x14ac:dyDescent="0.3">
      <c r="A2743" s="5" t="s">
        <v>6620</v>
      </c>
      <c r="B2743" s="5" t="s">
        <v>6621</v>
      </c>
      <c r="C2743" s="5">
        <v>2</v>
      </c>
      <c r="D2743" s="23">
        <v>7250</v>
      </c>
      <c r="F2743" t="str">
        <f>MID(Tabla3[[#This Row],[DESCRIPCION]],1,10)</f>
        <v xml:space="preserve">275/40R19 </v>
      </c>
    </row>
    <row r="2744" spans="1:6" x14ac:dyDescent="0.3">
      <c r="A2744" s="5" t="s">
        <v>6622</v>
      </c>
      <c r="B2744" s="5" t="s">
        <v>6623</v>
      </c>
      <c r="C2744" s="5">
        <v>9</v>
      </c>
      <c r="D2744" s="23">
        <v>8440</v>
      </c>
      <c r="F2744" t="str">
        <f>MID(Tabla3[[#This Row],[DESCRIPCION]],1,10)</f>
        <v xml:space="preserve">275/40R19 </v>
      </c>
    </row>
    <row r="2745" spans="1:6" x14ac:dyDescent="0.3">
      <c r="A2745" s="5" t="s">
        <v>6624</v>
      </c>
      <c r="B2745" s="5" t="s">
        <v>6625</v>
      </c>
      <c r="C2745" s="5">
        <v>4</v>
      </c>
      <c r="D2745" s="23">
        <v>7190</v>
      </c>
      <c r="F2745" t="str">
        <f>MID(Tabla3[[#This Row],[DESCRIPCION]],1,10)</f>
        <v xml:space="preserve">285/40R19 </v>
      </c>
    </row>
    <row r="2746" spans="1:6" x14ac:dyDescent="0.3">
      <c r="A2746" s="5" t="s">
        <v>6626</v>
      </c>
      <c r="B2746" s="5" t="s">
        <v>6627</v>
      </c>
      <c r="C2746" s="5">
        <v>1</v>
      </c>
      <c r="D2746" s="23">
        <v>9100</v>
      </c>
      <c r="F2746" t="str">
        <f>MID(Tabla3[[#This Row],[DESCRIPCION]],1,10)</f>
        <v xml:space="preserve">295/30R20 </v>
      </c>
    </row>
    <row r="2747" spans="1:6" x14ac:dyDescent="0.3">
      <c r="A2747" s="5" t="s">
        <v>6628</v>
      </c>
      <c r="B2747" s="5" t="s">
        <v>9297</v>
      </c>
      <c r="C2747" s="5">
        <v>2</v>
      </c>
      <c r="D2747" s="23">
        <v>21000</v>
      </c>
      <c r="F2747" t="str">
        <f>MID(Tabla3[[#This Row],[DESCRIPCION]],1,10)</f>
        <v xml:space="preserve">275/35R23 </v>
      </c>
    </row>
    <row r="2748" spans="1:6" x14ac:dyDescent="0.3">
      <c r="A2748" s="5" t="s">
        <v>6629</v>
      </c>
      <c r="B2748" s="5" t="s">
        <v>6630</v>
      </c>
      <c r="C2748" s="5">
        <v>13</v>
      </c>
      <c r="D2748" s="23">
        <v>5480</v>
      </c>
      <c r="F2748" t="str">
        <f>MID(Tabla3[[#This Row],[DESCRIPCION]],1,10)</f>
        <v xml:space="preserve">225/40R19 </v>
      </c>
    </row>
    <row r="2749" spans="1:6" x14ac:dyDescent="0.3">
      <c r="A2749" s="5" t="s">
        <v>6631</v>
      </c>
      <c r="B2749" s="5" t="s">
        <v>6632</v>
      </c>
      <c r="C2749" s="5">
        <v>3</v>
      </c>
      <c r="D2749" s="23">
        <v>6270</v>
      </c>
      <c r="F2749" t="str">
        <f>MID(Tabla3[[#This Row],[DESCRIPCION]],1,10)</f>
        <v xml:space="preserve">275/55R20 </v>
      </c>
    </row>
    <row r="2750" spans="1:6" x14ac:dyDescent="0.3">
      <c r="A2750" s="5" t="s">
        <v>6633</v>
      </c>
      <c r="B2750" s="5" t="s">
        <v>6634</v>
      </c>
      <c r="C2750" s="5">
        <v>4</v>
      </c>
      <c r="D2750" s="23">
        <v>8140</v>
      </c>
      <c r="F2750" t="str">
        <f>MID(Tabla3[[#This Row],[DESCRIPCION]],1,10)</f>
        <v xml:space="preserve">255/40R20 </v>
      </c>
    </row>
    <row r="2751" spans="1:6" x14ac:dyDescent="0.3">
      <c r="A2751" s="5" t="s">
        <v>6635</v>
      </c>
      <c r="B2751" s="5" t="s">
        <v>6636</v>
      </c>
      <c r="C2751" s="5">
        <v>6</v>
      </c>
      <c r="D2751" s="23">
        <v>4000</v>
      </c>
      <c r="F2751" t="str">
        <f>MID(Tabla3[[#This Row],[DESCRIPCION]],1,10)</f>
        <v xml:space="preserve">205/55R17 </v>
      </c>
    </row>
    <row r="2752" spans="1:6" x14ac:dyDescent="0.3">
      <c r="A2752" s="5" t="s">
        <v>6637</v>
      </c>
      <c r="B2752" s="5" t="s">
        <v>8926</v>
      </c>
      <c r="C2752" s="5">
        <v>12</v>
      </c>
      <c r="D2752" s="23">
        <v>4290</v>
      </c>
      <c r="F2752" t="str">
        <f>MID(Tabla3[[#This Row],[DESCRIPCION]],1,10)</f>
        <v xml:space="preserve">205/65R16 </v>
      </c>
    </row>
    <row r="2753" spans="1:6" x14ac:dyDescent="0.3">
      <c r="A2753" s="5" t="s">
        <v>9806</v>
      </c>
      <c r="B2753" s="5" t="s">
        <v>9807</v>
      </c>
      <c r="C2753" s="5">
        <v>4</v>
      </c>
      <c r="D2753" s="23">
        <v>3560</v>
      </c>
      <c r="F2753" t="str">
        <f>MID(Tabla3[[#This Row],[DESCRIPCION]],1,10)</f>
        <v xml:space="preserve">215/65R15 </v>
      </c>
    </row>
    <row r="2754" spans="1:6" x14ac:dyDescent="0.3">
      <c r="A2754" s="5" t="s">
        <v>9808</v>
      </c>
      <c r="B2754" s="5" t="s">
        <v>9809</v>
      </c>
      <c r="C2754" s="5">
        <v>8</v>
      </c>
      <c r="D2754" s="23">
        <v>4650</v>
      </c>
      <c r="F2754" t="str">
        <f>MID(Tabla3[[#This Row],[DESCRIPCION]],1,10)</f>
        <v xml:space="preserve">215/70R16 </v>
      </c>
    </row>
    <row r="2755" spans="1:6" x14ac:dyDescent="0.3">
      <c r="A2755" s="5" t="s">
        <v>6638</v>
      </c>
      <c r="B2755" s="5" t="s">
        <v>6639</v>
      </c>
      <c r="C2755" s="5">
        <v>4</v>
      </c>
      <c r="D2755" s="23">
        <v>6280</v>
      </c>
      <c r="F2755" t="str">
        <f>MID(Tabla3[[#This Row],[DESCRIPCION]],1,10)</f>
        <v xml:space="preserve">225/50R18 </v>
      </c>
    </row>
    <row r="2756" spans="1:6" x14ac:dyDescent="0.3">
      <c r="A2756" s="5" t="s">
        <v>6640</v>
      </c>
      <c r="B2756" s="5" t="s">
        <v>6641</v>
      </c>
      <c r="C2756" s="5">
        <v>11</v>
      </c>
      <c r="D2756" s="23">
        <v>4490</v>
      </c>
      <c r="F2756" t="str">
        <f>MID(Tabla3[[#This Row],[DESCRIPCION]],1,10)</f>
        <v xml:space="preserve">225/55R17 </v>
      </c>
    </row>
    <row r="2757" spans="1:6" x14ac:dyDescent="0.3">
      <c r="A2757" s="5" t="s">
        <v>6642</v>
      </c>
      <c r="B2757" s="5" t="s">
        <v>6643</v>
      </c>
      <c r="C2757" s="5">
        <v>8</v>
      </c>
      <c r="D2757" s="23">
        <v>4490</v>
      </c>
      <c r="F2757" t="str">
        <f>MID(Tabla3[[#This Row],[DESCRIPCION]],1,10)</f>
        <v xml:space="preserve">225/65R17 </v>
      </c>
    </row>
    <row r="2758" spans="1:6" x14ac:dyDescent="0.3">
      <c r="A2758" s="5" t="s">
        <v>6644</v>
      </c>
      <c r="B2758" s="5" t="s">
        <v>6645</v>
      </c>
      <c r="C2758" s="5">
        <v>4</v>
      </c>
      <c r="D2758" s="23">
        <v>7150</v>
      </c>
      <c r="F2758" t="str">
        <f>MID(Tabla3[[#This Row],[DESCRIPCION]],1,10)</f>
        <v xml:space="preserve">235/40R18 </v>
      </c>
    </row>
    <row r="2759" spans="1:6" x14ac:dyDescent="0.3">
      <c r="A2759" s="5" t="s">
        <v>6646</v>
      </c>
      <c r="B2759" s="5" t="s">
        <v>6647</v>
      </c>
      <c r="C2759" s="5">
        <v>1</v>
      </c>
      <c r="D2759" s="23">
        <v>3800</v>
      </c>
      <c r="F2759" t="str">
        <f>MID(Tabla3[[#This Row],[DESCRIPCION]],1,10)</f>
        <v xml:space="preserve">235/55R18 </v>
      </c>
    </row>
    <row r="2760" spans="1:6" x14ac:dyDescent="0.3">
      <c r="A2760" s="5" t="s">
        <v>7934</v>
      </c>
      <c r="B2760" s="5" t="s">
        <v>7935</v>
      </c>
      <c r="C2760" s="5">
        <v>4</v>
      </c>
      <c r="D2760" s="23">
        <v>6710</v>
      </c>
      <c r="F2760" t="str">
        <f>MID(Tabla3[[#This Row],[DESCRIPCION]],1,10)</f>
        <v xml:space="preserve">245/30R20 </v>
      </c>
    </row>
    <row r="2761" spans="1:6" x14ac:dyDescent="0.3">
      <c r="A2761" s="5" t="s">
        <v>6648</v>
      </c>
      <c r="B2761" s="5" t="s">
        <v>6649</v>
      </c>
      <c r="C2761" s="5">
        <v>2</v>
      </c>
      <c r="D2761" s="23">
        <v>5990</v>
      </c>
      <c r="F2761" t="str">
        <f>MID(Tabla3[[#This Row],[DESCRIPCION]],1,10)</f>
        <v xml:space="preserve">245/30R20 </v>
      </c>
    </row>
    <row r="2762" spans="1:6" x14ac:dyDescent="0.3">
      <c r="A2762" s="24" t="s">
        <v>6650</v>
      </c>
      <c r="B2762" s="24" t="s">
        <v>6651</v>
      </c>
      <c r="C2762" s="24">
        <v>4</v>
      </c>
      <c r="D2762" s="25">
        <v>7040</v>
      </c>
      <c r="F2762" t="str">
        <f>MID(Tabla3[[#This Row],[DESCRIPCION]],1,10)</f>
        <v xml:space="preserve">245/35R20 </v>
      </c>
    </row>
    <row r="2763" spans="1:6" x14ac:dyDescent="0.3">
      <c r="A2763" s="5" t="s">
        <v>6652</v>
      </c>
      <c r="B2763" s="5" t="s">
        <v>6653</v>
      </c>
      <c r="C2763" s="5">
        <v>2</v>
      </c>
      <c r="D2763" s="23">
        <v>5820</v>
      </c>
      <c r="F2763" t="str">
        <f>MID(Tabla3[[#This Row],[DESCRIPCION]],1,10)</f>
        <v xml:space="preserve">245/40R18 </v>
      </c>
    </row>
    <row r="2764" spans="1:6" x14ac:dyDescent="0.3">
      <c r="A2764" s="5" t="s">
        <v>6654</v>
      </c>
      <c r="B2764" s="5" t="s">
        <v>6655</v>
      </c>
      <c r="C2764" s="5">
        <v>11</v>
      </c>
      <c r="D2764" s="23">
        <v>7060</v>
      </c>
      <c r="F2764" t="str">
        <f>MID(Tabla3[[#This Row],[DESCRIPCION]],1,10)</f>
        <v xml:space="preserve">245/40R19 </v>
      </c>
    </row>
    <row r="2765" spans="1:6" x14ac:dyDescent="0.3">
      <c r="A2765" s="5" t="s">
        <v>6656</v>
      </c>
      <c r="B2765" s="5" t="s">
        <v>6657</v>
      </c>
      <c r="C2765" s="5">
        <v>3</v>
      </c>
      <c r="D2765" s="23">
        <v>7160</v>
      </c>
      <c r="F2765" t="str">
        <f>MID(Tabla3[[#This Row],[DESCRIPCION]],1,10)</f>
        <v xml:space="preserve">245/45R19 </v>
      </c>
    </row>
    <row r="2766" spans="1:6" x14ac:dyDescent="0.3">
      <c r="A2766" s="5" t="s">
        <v>6658</v>
      </c>
      <c r="B2766" s="5" t="s">
        <v>6659</v>
      </c>
      <c r="C2766" s="5">
        <v>7</v>
      </c>
      <c r="D2766" s="23">
        <v>5470</v>
      </c>
      <c r="F2766" t="str">
        <f>MID(Tabla3[[#This Row],[DESCRIPCION]],1,10)</f>
        <v xml:space="preserve">245/60R18 </v>
      </c>
    </row>
    <row r="2767" spans="1:6" x14ac:dyDescent="0.3">
      <c r="A2767" s="5" t="s">
        <v>6660</v>
      </c>
      <c r="B2767" s="5" t="s">
        <v>6661</v>
      </c>
      <c r="C2767" s="5">
        <v>4</v>
      </c>
      <c r="D2767" s="23">
        <v>10410</v>
      </c>
      <c r="F2767" t="str">
        <f>MID(Tabla3[[#This Row],[DESCRIPCION]],1,10)</f>
        <v xml:space="preserve">255/35R20 </v>
      </c>
    </row>
    <row r="2768" spans="1:6" x14ac:dyDescent="0.3">
      <c r="A2768" s="5" t="s">
        <v>6662</v>
      </c>
      <c r="B2768" s="5" t="s">
        <v>6663</v>
      </c>
      <c r="C2768" s="5">
        <v>4</v>
      </c>
      <c r="D2768" s="23">
        <v>6430</v>
      </c>
      <c r="F2768" t="str">
        <f>MID(Tabla3[[#This Row],[DESCRIPCION]],1,10)</f>
        <v xml:space="preserve">255/40R18 </v>
      </c>
    </row>
    <row r="2769" spans="1:6" x14ac:dyDescent="0.3">
      <c r="A2769" s="5" t="s">
        <v>6664</v>
      </c>
      <c r="B2769" s="5" t="s">
        <v>6665</v>
      </c>
      <c r="C2769" s="5">
        <v>3</v>
      </c>
      <c r="D2769" s="23">
        <v>8600</v>
      </c>
      <c r="F2769" t="str">
        <f>MID(Tabla3[[#This Row],[DESCRIPCION]],1,10)</f>
        <v xml:space="preserve">255/40R19 </v>
      </c>
    </row>
    <row r="2770" spans="1:6" x14ac:dyDescent="0.3">
      <c r="A2770" s="5" t="s">
        <v>6666</v>
      </c>
      <c r="B2770" s="5" t="s">
        <v>6667</v>
      </c>
      <c r="C2770" s="5">
        <v>8</v>
      </c>
      <c r="D2770" s="23">
        <v>10540</v>
      </c>
      <c r="F2770" t="str">
        <f>MID(Tabla3[[#This Row],[DESCRIPCION]],1,10)</f>
        <v xml:space="preserve">255/50R20 </v>
      </c>
    </row>
    <row r="2771" spans="1:6" x14ac:dyDescent="0.3">
      <c r="A2771" s="5" t="s">
        <v>9487</v>
      </c>
      <c r="B2771" s="5" t="s">
        <v>9488</v>
      </c>
      <c r="C2771" s="5">
        <v>3</v>
      </c>
      <c r="D2771" s="23">
        <v>5740</v>
      </c>
      <c r="F2771" t="str">
        <f>MID(Tabla3[[#This Row],[DESCRIPCION]],1,10)</f>
        <v xml:space="preserve">275/55R20 </v>
      </c>
    </row>
    <row r="2772" spans="1:6" x14ac:dyDescent="0.3">
      <c r="A2772" s="5" t="s">
        <v>6668</v>
      </c>
      <c r="B2772" s="5" t="s">
        <v>6669</v>
      </c>
      <c r="C2772" s="5">
        <v>19</v>
      </c>
      <c r="D2772" s="23">
        <v>5800</v>
      </c>
      <c r="F2772" t="str">
        <f>MID(Tabla3[[#This Row],[DESCRIPCION]],1,10)</f>
        <v xml:space="preserve">275/40R22 </v>
      </c>
    </row>
    <row r="2773" spans="1:6" x14ac:dyDescent="0.3">
      <c r="A2773" s="5" t="s">
        <v>6670</v>
      </c>
      <c r="B2773" s="5" t="s">
        <v>6671</v>
      </c>
      <c r="C2773" s="5">
        <v>5</v>
      </c>
      <c r="D2773" s="23">
        <v>4090</v>
      </c>
      <c r="F2773" t="str">
        <f>MID(Tabla3[[#This Row],[DESCRIPCION]],1,10)</f>
        <v xml:space="preserve">225/55R18 </v>
      </c>
    </row>
    <row r="2774" spans="1:6" x14ac:dyDescent="0.3">
      <c r="A2774" s="5" t="s">
        <v>6672</v>
      </c>
      <c r="B2774" s="5" t="s">
        <v>6673</v>
      </c>
      <c r="C2774" s="5">
        <v>4</v>
      </c>
      <c r="D2774" s="23">
        <v>6830</v>
      </c>
      <c r="F2774" t="str">
        <f>MID(Tabla3[[#This Row],[DESCRIPCION]],1,10)</f>
        <v xml:space="preserve">235/40R19 </v>
      </c>
    </row>
    <row r="2775" spans="1:6" x14ac:dyDescent="0.3">
      <c r="A2775" s="5" t="s">
        <v>6674</v>
      </c>
      <c r="B2775" s="5" t="s">
        <v>6675</v>
      </c>
      <c r="C2775" s="5">
        <v>6</v>
      </c>
      <c r="D2775" s="23">
        <v>3500</v>
      </c>
      <c r="F2775" t="str">
        <f>MID(Tabla3[[#This Row],[DESCRIPCION]],1,10)</f>
        <v xml:space="preserve">235/60R18 </v>
      </c>
    </row>
    <row r="2776" spans="1:6" x14ac:dyDescent="0.3">
      <c r="A2776" s="5" t="s">
        <v>9489</v>
      </c>
      <c r="B2776" s="5" t="s">
        <v>9490</v>
      </c>
      <c r="C2776" s="5">
        <v>8</v>
      </c>
      <c r="D2776" s="23">
        <v>3920</v>
      </c>
      <c r="F2776" t="str">
        <f>MID(Tabla3[[#This Row],[DESCRIPCION]],1,10)</f>
        <v xml:space="preserve">235/65R16 </v>
      </c>
    </row>
    <row r="2777" spans="1:6" x14ac:dyDescent="0.3">
      <c r="A2777" s="5" t="s">
        <v>10377</v>
      </c>
      <c r="B2777" s="5" t="s">
        <v>10378</v>
      </c>
      <c r="C2777" s="5">
        <v>2</v>
      </c>
      <c r="D2777" s="23">
        <v>4370</v>
      </c>
      <c r="F2777" t="str">
        <f>MID(Tabla3[[#This Row],[DESCRIPCION]],1,10)</f>
        <v xml:space="preserve">245/45R19 </v>
      </c>
    </row>
    <row r="2778" spans="1:6" x14ac:dyDescent="0.3">
      <c r="A2778" s="5" t="s">
        <v>6676</v>
      </c>
      <c r="B2778" s="5" t="s">
        <v>6677</v>
      </c>
      <c r="C2778" s="5">
        <v>2</v>
      </c>
      <c r="D2778" s="23">
        <v>3150</v>
      </c>
      <c r="F2778" t="str">
        <f>MID(Tabla3[[#This Row],[DESCRIPCION]],1,10)</f>
        <v xml:space="preserve">245/75R16 </v>
      </c>
    </row>
    <row r="2779" spans="1:6" x14ac:dyDescent="0.3">
      <c r="A2779" s="5" t="s">
        <v>6678</v>
      </c>
      <c r="B2779" s="5" t="s">
        <v>6679</v>
      </c>
      <c r="C2779" s="5">
        <v>4</v>
      </c>
      <c r="D2779" s="23">
        <v>8570</v>
      </c>
      <c r="F2779" t="str">
        <f>MID(Tabla3[[#This Row],[DESCRIPCION]],1,10)</f>
        <v xml:space="preserve">255/40R19 </v>
      </c>
    </row>
    <row r="2780" spans="1:6" x14ac:dyDescent="0.3">
      <c r="A2780" s="5" t="s">
        <v>6680</v>
      </c>
      <c r="B2780" s="5" t="s">
        <v>6681</v>
      </c>
      <c r="C2780" s="5">
        <v>4</v>
      </c>
      <c r="D2780" s="23">
        <v>7710</v>
      </c>
      <c r="F2780" t="str">
        <f>MID(Tabla3[[#This Row],[DESCRIPCION]],1,10)</f>
        <v xml:space="preserve">255/55R18 </v>
      </c>
    </row>
    <row r="2781" spans="1:6" x14ac:dyDescent="0.3">
      <c r="A2781" s="5" t="s">
        <v>6682</v>
      </c>
      <c r="B2781" s="5" t="s">
        <v>6683</v>
      </c>
      <c r="C2781" s="5">
        <v>2</v>
      </c>
      <c r="D2781" s="23">
        <v>9620</v>
      </c>
      <c r="F2781" t="str">
        <f>MID(Tabla3[[#This Row],[DESCRIPCION]],1,10)</f>
        <v xml:space="preserve">255/55R20 </v>
      </c>
    </row>
    <row r="2782" spans="1:6" x14ac:dyDescent="0.3">
      <c r="A2782" s="24" t="s">
        <v>6684</v>
      </c>
      <c r="B2782" s="24" t="s">
        <v>6685</v>
      </c>
      <c r="C2782" s="24">
        <v>5</v>
      </c>
      <c r="D2782" s="25">
        <v>7470</v>
      </c>
      <c r="F2782" t="str">
        <f>MID(Tabla3[[#This Row],[DESCRIPCION]],1,10)</f>
        <v xml:space="preserve">265/40R21 </v>
      </c>
    </row>
    <row r="2783" spans="1:6" x14ac:dyDescent="0.3">
      <c r="A2783" s="5" t="s">
        <v>6686</v>
      </c>
      <c r="B2783" s="5" t="s">
        <v>6687</v>
      </c>
      <c r="C2783" s="5">
        <v>4</v>
      </c>
      <c r="D2783" s="23">
        <v>5460</v>
      </c>
      <c r="F2783" t="str">
        <f>MID(Tabla3[[#This Row],[DESCRIPCION]],1,10)</f>
        <v xml:space="preserve">265/55R20 </v>
      </c>
    </row>
    <row r="2784" spans="1:6" x14ac:dyDescent="0.3">
      <c r="A2784" s="5" t="s">
        <v>6688</v>
      </c>
      <c r="B2784" s="5" t="s">
        <v>6689</v>
      </c>
      <c r="C2784" s="5">
        <v>4</v>
      </c>
      <c r="D2784" s="23">
        <v>5080</v>
      </c>
      <c r="F2784" t="str">
        <f>MID(Tabla3[[#This Row],[DESCRIPCION]],1,10)</f>
        <v xml:space="preserve">265/65R18 </v>
      </c>
    </row>
    <row r="2785" spans="1:6" x14ac:dyDescent="0.3">
      <c r="A2785" s="5" t="s">
        <v>6690</v>
      </c>
      <c r="B2785" s="5" t="s">
        <v>6691</v>
      </c>
      <c r="C2785" s="5">
        <v>4</v>
      </c>
      <c r="D2785" s="23">
        <v>5650</v>
      </c>
      <c r="F2785" t="str">
        <f>MID(Tabla3[[#This Row],[DESCRIPCION]],1,10)</f>
        <v xml:space="preserve">265/70R18 </v>
      </c>
    </row>
    <row r="2786" spans="1:6" x14ac:dyDescent="0.3">
      <c r="A2786" s="5" t="s">
        <v>6692</v>
      </c>
      <c r="B2786" s="5" t="s">
        <v>6693</v>
      </c>
      <c r="C2786" s="5">
        <v>4</v>
      </c>
      <c r="D2786" s="23">
        <v>9590</v>
      </c>
      <c r="F2786" t="str">
        <f>MID(Tabla3[[#This Row],[DESCRIPCION]],1,10)</f>
        <v xml:space="preserve">275/30R20 </v>
      </c>
    </row>
    <row r="2787" spans="1:6" x14ac:dyDescent="0.3">
      <c r="A2787" s="5" t="s">
        <v>6694</v>
      </c>
      <c r="B2787" s="5" t="s">
        <v>6695</v>
      </c>
      <c r="C2787" s="5">
        <v>2</v>
      </c>
      <c r="D2787" s="23">
        <v>7520</v>
      </c>
      <c r="F2787" t="str">
        <f>MID(Tabla3[[#This Row],[DESCRIPCION]],1,10)</f>
        <v xml:space="preserve">285/35R19 </v>
      </c>
    </row>
    <row r="2788" spans="1:6" x14ac:dyDescent="0.3">
      <c r="A2788" s="5" t="s">
        <v>6696</v>
      </c>
      <c r="B2788" s="5" t="s">
        <v>6697</v>
      </c>
      <c r="C2788" s="5">
        <v>1</v>
      </c>
      <c r="D2788" s="23">
        <v>9540</v>
      </c>
      <c r="F2788" t="str">
        <f>MID(Tabla3[[#This Row],[DESCRIPCION]],1,10)</f>
        <v xml:space="preserve">285/35R20 </v>
      </c>
    </row>
    <row r="2789" spans="1:6" x14ac:dyDescent="0.3">
      <c r="A2789" s="5" t="s">
        <v>6698</v>
      </c>
      <c r="B2789" s="5" t="s">
        <v>6699</v>
      </c>
      <c r="C2789" s="5">
        <v>3</v>
      </c>
      <c r="D2789" s="23">
        <v>9420</v>
      </c>
      <c r="F2789" t="str">
        <f>MID(Tabla3[[#This Row],[DESCRIPCION]],1,10)</f>
        <v xml:space="preserve">295/40R20 </v>
      </c>
    </row>
    <row r="2790" spans="1:6" x14ac:dyDescent="0.3">
      <c r="A2790" s="5" t="s">
        <v>6700</v>
      </c>
      <c r="B2790" s="5" t="s">
        <v>6701</v>
      </c>
      <c r="C2790" s="5">
        <v>2</v>
      </c>
      <c r="D2790" s="23">
        <v>8570</v>
      </c>
      <c r="F2790" t="str">
        <f>MID(Tabla3[[#This Row],[DESCRIPCION]],1,10)</f>
        <v xml:space="preserve">305/30R20 </v>
      </c>
    </row>
    <row r="2791" spans="1:6" x14ac:dyDescent="0.3">
      <c r="A2791" s="5" t="s">
        <v>6702</v>
      </c>
      <c r="B2791" s="5" t="s">
        <v>6703</v>
      </c>
      <c r="C2791" s="5">
        <v>4</v>
      </c>
      <c r="D2791" s="23">
        <v>7940</v>
      </c>
      <c r="F2791" t="str">
        <f>MID(Tabla3[[#This Row],[DESCRIPCION]],1,10)</f>
        <v xml:space="preserve">305/30R20 </v>
      </c>
    </row>
    <row r="2792" spans="1:6" x14ac:dyDescent="0.3">
      <c r="A2792" s="5" t="s">
        <v>6704</v>
      </c>
      <c r="B2792" s="5" t="s">
        <v>6705</v>
      </c>
      <c r="C2792" s="5">
        <v>4</v>
      </c>
      <c r="D2792" s="23">
        <v>9760</v>
      </c>
      <c r="F2792" t="str">
        <f>MID(Tabla3[[#This Row],[DESCRIPCION]],1,10)</f>
        <v xml:space="preserve">315/30R21 </v>
      </c>
    </row>
    <row r="2793" spans="1:6" x14ac:dyDescent="0.3">
      <c r="A2793" s="5" t="s">
        <v>6706</v>
      </c>
      <c r="B2793" s="5" t="s">
        <v>6707</v>
      </c>
      <c r="C2793" s="5">
        <v>8</v>
      </c>
      <c r="D2793" s="23">
        <v>8110</v>
      </c>
      <c r="F2793" t="str">
        <f>MID(Tabla3[[#This Row],[DESCRIPCION]],1,10)</f>
        <v xml:space="preserve">315/70R17 </v>
      </c>
    </row>
    <row r="2794" spans="1:6" x14ac:dyDescent="0.3">
      <c r="A2794" s="5" t="s">
        <v>6708</v>
      </c>
      <c r="B2794" s="5" t="s">
        <v>6709</v>
      </c>
      <c r="C2794" s="5">
        <v>6</v>
      </c>
      <c r="D2794" s="23">
        <v>5500</v>
      </c>
      <c r="F2794" t="str">
        <f>MID(Tabla3[[#This Row],[DESCRIPCION]],1,10)</f>
        <v xml:space="preserve">235/60R20 </v>
      </c>
    </row>
    <row r="2795" spans="1:6" x14ac:dyDescent="0.3">
      <c r="A2795" s="5" t="s">
        <v>6710</v>
      </c>
      <c r="B2795" s="5" t="s">
        <v>6711</v>
      </c>
      <c r="C2795" s="5">
        <v>2</v>
      </c>
      <c r="D2795" s="23">
        <v>12750</v>
      </c>
      <c r="F2795" t="str">
        <f>MID(Tabla3[[#This Row],[DESCRIPCION]],1,10)</f>
        <v xml:space="preserve">285/30R22 </v>
      </c>
    </row>
    <row r="2796" spans="1:6" x14ac:dyDescent="0.3">
      <c r="A2796" s="5" t="s">
        <v>6712</v>
      </c>
      <c r="B2796" s="5" t="s">
        <v>6713</v>
      </c>
      <c r="C2796" s="5">
        <v>4</v>
      </c>
      <c r="D2796" s="23">
        <v>9920</v>
      </c>
      <c r="F2796" t="str">
        <f>MID(Tabla3[[#This Row],[DESCRIPCION]],1,10)</f>
        <v xml:space="preserve">285/40R20 </v>
      </c>
    </row>
    <row r="2797" spans="1:6" x14ac:dyDescent="0.3">
      <c r="A2797" s="5" t="s">
        <v>7936</v>
      </c>
      <c r="B2797" s="5" t="s">
        <v>7937</v>
      </c>
      <c r="C2797" s="5">
        <v>20</v>
      </c>
      <c r="D2797" s="23">
        <v>4030</v>
      </c>
      <c r="F2797" t="str">
        <f>MID(Tabla3[[#This Row],[DESCRIPCION]],1,10)</f>
        <v xml:space="preserve">225/60R18 </v>
      </c>
    </row>
    <row r="2798" spans="1:6" x14ac:dyDescent="0.3">
      <c r="A2798" s="5" t="s">
        <v>6714</v>
      </c>
      <c r="B2798" s="5" t="s">
        <v>6715</v>
      </c>
      <c r="C2798" s="5">
        <v>6</v>
      </c>
      <c r="D2798" s="23">
        <v>14800</v>
      </c>
      <c r="F2798" t="str">
        <f>MID(Tabla3[[#This Row],[DESCRIPCION]],1,10)</f>
        <v xml:space="preserve">255/30R20 </v>
      </c>
    </row>
    <row r="2799" spans="1:6" x14ac:dyDescent="0.3">
      <c r="A2799" s="5" t="s">
        <v>6716</v>
      </c>
      <c r="B2799" s="5" t="s">
        <v>6717</v>
      </c>
      <c r="C2799" s="5">
        <v>1</v>
      </c>
      <c r="D2799" s="23">
        <v>10830</v>
      </c>
      <c r="F2799" t="str">
        <f>MID(Tabla3[[#This Row],[DESCRIPCION]],1,10)</f>
        <v xml:space="preserve">275/35R20 </v>
      </c>
    </row>
    <row r="2800" spans="1:6" x14ac:dyDescent="0.3">
      <c r="A2800" s="5" t="s">
        <v>6718</v>
      </c>
      <c r="B2800" s="5" t="s">
        <v>6719</v>
      </c>
      <c r="C2800" s="5">
        <v>20</v>
      </c>
      <c r="D2800" s="23">
        <v>1130</v>
      </c>
      <c r="F2800" t="str">
        <f>MID(Tabla3[[#This Row],[DESCRIPCION]],1,10)</f>
        <v xml:space="preserve">165/55R14 </v>
      </c>
    </row>
    <row r="2801" spans="1:6" x14ac:dyDescent="0.3">
      <c r="A2801" s="5" t="s">
        <v>10379</v>
      </c>
      <c r="B2801" s="5" t="s">
        <v>10380</v>
      </c>
      <c r="C2801" s="5">
        <v>20</v>
      </c>
      <c r="D2801" s="23">
        <v>1260</v>
      </c>
      <c r="F2801" t="str">
        <f>MID(Tabla3[[#This Row],[DESCRIPCION]],1,10)</f>
        <v xml:space="preserve">185/55R15 </v>
      </c>
    </row>
    <row r="2802" spans="1:6" x14ac:dyDescent="0.3">
      <c r="A2802" s="24" t="s">
        <v>6720</v>
      </c>
      <c r="B2802" s="24" t="s">
        <v>6721</v>
      </c>
      <c r="C2802" s="24">
        <v>4</v>
      </c>
      <c r="D2802" s="25">
        <v>4460</v>
      </c>
      <c r="F2802" t="str">
        <f>MID(Tabla3[[#This Row],[DESCRIPCION]],1,10)</f>
        <v xml:space="preserve">275/35R19 </v>
      </c>
    </row>
    <row r="2803" spans="1:6" x14ac:dyDescent="0.3">
      <c r="A2803" s="5" t="s">
        <v>7787</v>
      </c>
      <c r="B2803" s="5" t="s">
        <v>7788</v>
      </c>
      <c r="C2803" s="5">
        <v>4</v>
      </c>
      <c r="D2803" s="23">
        <v>5020</v>
      </c>
      <c r="F2803" t="str">
        <f>MID(Tabla3[[#This Row],[DESCRIPCION]],1,10)</f>
        <v xml:space="preserve">215/45R17 </v>
      </c>
    </row>
    <row r="2804" spans="1:6" x14ac:dyDescent="0.3">
      <c r="A2804" s="5" t="s">
        <v>6722</v>
      </c>
      <c r="B2804" s="5" t="s">
        <v>6723</v>
      </c>
      <c r="C2804" s="5">
        <v>4</v>
      </c>
      <c r="D2804" s="23">
        <v>7620</v>
      </c>
      <c r="F2804" t="str">
        <f>MID(Tabla3[[#This Row],[DESCRIPCION]],1,10)</f>
        <v xml:space="preserve">245/70R17 </v>
      </c>
    </row>
    <row r="2805" spans="1:6" x14ac:dyDescent="0.3">
      <c r="A2805" s="5" t="s">
        <v>6724</v>
      </c>
      <c r="B2805" s="5" t="s">
        <v>6725</v>
      </c>
      <c r="C2805" s="5">
        <v>4</v>
      </c>
      <c r="D2805" s="23">
        <v>10190</v>
      </c>
      <c r="F2805" t="str">
        <f>MID(Tabla3[[#This Row],[DESCRIPCION]],1,10)</f>
        <v xml:space="preserve">265/70R18 </v>
      </c>
    </row>
    <row r="2806" spans="1:6" x14ac:dyDescent="0.3">
      <c r="A2806" s="5" t="s">
        <v>6726</v>
      </c>
      <c r="B2806" s="5" t="s">
        <v>6727</v>
      </c>
      <c r="C2806" s="5">
        <v>4</v>
      </c>
      <c r="D2806" s="23">
        <v>6910</v>
      </c>
      <c r="F2806" t="str">
        <f>MID(Tabla3[[#This Row],[DESCRIPCION]],1,10)</f>
        <v xml:space="preserve">285/50R20 </v>
      </c>
    </row>
    <row r="2807" spans="1:6" x14ac:dyDescent="0.3">
      <c r="A2807" s="5" t="s">
        <v>6728</v>
      </c>
      <c r="B2807" s="5" t="s">
        <v>6729</v>
      </c>
      <c r="C2807" s="5">
        <v>4</v>
      </c>
      <c r="D2807" s="23">
        <v>13430</v>
      </c>
      <c r="F2807" t="str">
        <f>MID(Tabla3[[#This Row],[DESCRIPCION]],1,10)</f>
        <v xml:space="preserve">315/70R17 </v>
      </c>
    </row>
    <row r="2808" spans="1:6" x14ac:dyDescent="0.3">
      <c r="A2808" s="5" t="s">
        <v>6730</v>
      </c>
      <c r="B2808" s="5" t="s">
        <v>6731</v>
      </c>
      <c r="C2808" s="5">
        <v>20</v>
      </c>
      <c r="D2808" s="23">
        <v>7520</v>
      </c>
      <c r="F2808" t="str">
        <f>MID(Tabla3[[#This Row],[DESCRIPCION]],1,10)</f>
        <v xml:space="preserve">295/40R21 </v>
      </c>
    </row>
    <row r="2809" spans="1:6" x14ac:dyDescent="0.3">
      <c r="A2809" s="5" t="s">
        <v>7598</v>
      </c>
      <c r="B2809" s="5" t="s">
        <v>7599</v>
      </c>
      <c r="C2809" s="5">
        <v>9</v>
      </c>
      <c r="D2809" s="23">
        <v>16790</v>
      </c>
      <c r="F2809" t="str">
        <f>MID(Tabla3[[#This Row],[DESCRIPCION]],1,10)</f>
        <v xml:space="preserve">285/40R23 </v>
      </c>
    </row>
    <row r="2810" spans="1:6" x14ac:dyDescent="0.3">
      <c r="A2810" s="5" t="s">
        <v>8111</v>
      </c>
      <c r="B2810" s="5" t="s">
        <v>8112</v>
      </c>
      <c r="C2810" s="5">
        <v>8</v>
      </c>
      <c r="D2810" s="23">
        <v>1330</v>
      </c>
      <c r="F2810" t="str">
        <f>MID(Tabla3[[#This Row],[DESCRIPCION]],1,10)</f>
        <v xml:space="preserve">215/40R18 </v>
      </c>
    </row>
    <row r="2811" spans="1:6" x14ac:dyDescent="0.3">
      <c r="A2811" s="5" t="s">
        <v>6732</v>
      </c>
      <c r="B2811" s="5" t="s">
        <v>6733</v>
      </c>
      <c r="C2811" s="5">
        <v>1</v>
      </c>
      <c r="D2811" s="23">
        <v>1210</v>
      </c>
      <c r="F2811" t="str">
        <f>MID(Tabla3[[#This Row],[DESCRIPCION]],1,10)</f>
        <v xml:space="preserve">215/60R16 </v>
      </c>
    </row>
    <row r="2812" spans="1:6" x14ac:dyDescent="0.3">
      <c r="A2812" s="5" t="s">
        <v>6734</v>
      </c>
      <c r="B2812" s="5" t="s">
        <v>6735</v>
      </c>
      <c r="C2812" s="5">
        <v>1</v>
      </c>
      <c r="D2812" s="23">
        <v>3160</v>
      </c>
      <c r="F2812" t="str">
        <f>MID(Tabla3[[#This Row],[DESCRIPCION]],1,10)</f>
        <v xml:space="preserve">225/65R17 </v>
      </c>
    </row>
    <row r="2813" spans="1:6" x14ac:dyDescent="0.3">
      <c r="A2813" s="5" t="s">
        <v>6736</v>
      </c>
      <c r="B2813" s="5" t="s">
        <v>6737</v>
      </c>
      <c r="C2813" s="5">
        <v>4</v>
      </c>
      <c r="D2813" s="23">
        <v>830</v>
      </c>
      <c r="F2813" t="str">
        <f>MID(Tabla3[[#This Row],[DESCRIPCION]],1,10)</f>
        <v xml:space="preserve">165/70R13 </v>
      </c>
    </row>
    <row r="2814" spans="1:6" x14ac:dyDescent="0.3">
      <c r="A2814" s="5" t="s">
        <v>6738</v>
      </c>
      <c r="B2814" s="5" t="s">
        <v>6739</v>
      </c>
      <c r="C2814" s="5">
        <v>8</v>
      </c>
      <c r="D2814" s="23">
        <v>2250</v>
      </c>
      <c r="F2814" t="str">
        <f>MID(Tabla3[[#This Row],[DESCRIPCION]],1,10)</f>
        <v xml:space="preserve">255/45R18 </v>
      </c>
    </row>
    <row r="2815" spans="1:6" x14ac:dyDescent="0.3">
      <c r="A2815" s="5" t="s">
        <v>8113</v>
      </c>
      <c r="B2815" s="5" t="s">
        <v>8114</v>
      </c>
      <c r="C2815" s="5">
        <v>13</v>
      </c>
      <c r="D2815" s="23">
        <v>1710</v>
      </c>
      <c r="F2815" t="str">
        <f>MID(Tabla3[[#This Row],[DESCRIPCION]],1,10)</f>
        <v xml:space="preserve">255/45R18 </v>
      </c>
    </row>
    <row r="2816" spans="1:6" x14ac:dyDescent="0.3">
      <c r="A2816" s="5" t="s">
        <v>6740</v>
      </c>
      <c r="B2816" s="5" t="s">
        <v>6741</v>
      </c>
      <c r="C2816" s="5">
        <v>2</v>
      </c>
      <c r="D2816" s="23">
        <v>2250</v>
      </c>
      <c r="F2816" t="str">
        <f>MID(Tabla3[[#This Row],[DESCRIPCION]],1,10)</f>
        <v xml:space="preserve">255/50R19 </v>
      </c>
    </row>
    <row r="2817" spans="1:6" x14ac:dyDescent="0.3">
      <c r="A2817" s="5" t="s">
        <v>9491</v>
      </c>
      <c r="B2817" s="5" t="s">
        <v>9492</v>
      </c>
      <c r="C2817" s="5">
        <v>4</v>
      </c>
      <c r="D2817" s="23">
        <v>2400</v>
      </c>
      <c r="F2817" t="str">
        <f>MID(Tabla3[[#This Row],[DESCRIPCION]],1,10)</f>
        <v xml:space="preserve">265/35R22 </v>
      </c>
    </row>
    <row r="2818" spans="1:6" x14ac:dyDescent="0.3">
      <c r="A2818" s="5" t="s">
        <v>8429</v>
      </c>
      <c r="B2818" s="5" t="s">
        <v>8430</v>
      </c>
      <c r="C2818" s="5">
        <v>4</v>
      </c>
      <c r="D2818" s="23">
        <v>4500</v>
      </c>
      <c r="F2818" t="str">
        <f>MID(Tabla3[[#This Row],[DESCRIPCION]],1,10)</f>
        <v xml:space="preserve">255/40R20 </v>
      </c>
    </row>
    <row r="2819" spans="1:6" x14ac:dyDescent="0.3">
      <c r="A2819" s="5" t="s">
        <v>6742</v>
      </c>
      <c r="B2819" s="5" t="s">
        <v>6743</v>
      </c>
      <c r="C2819" s="5">
        <v>4</v>
      </c>
      <c r="D2819" s="23">
        <v>3390</v>
      </c>
      <c r="F2819" t="str">
        <f>MID(Tabla3[[#This Row],[DESCRIPCION]],1,10)</f>
        <v>33X 12.5R2</v>
      </c>
    </row>
    <row r="2820" spans="1:6" x14ac:dyDescent="0.3">
      <c r="A2820" s="5" t="s">
        <v>8115</v>
      </c>
      <c r="B2820" s="5" t="s">
        <v>8116</v>
      </c>
      <c r="C2820" s="5">
        <v>1</v>
      </c>
      <c r="D2820" s="23">
        <v>1860</v>
      </c>
      <c r="F2820" t="str">
        <f>MID(Tabla3[[#This Row],[DESCRIPCION]],1,10)</f>
        <v xml:space="preserve">245/35R20 </v>
      </c>
    </row>
    <row r="2821" spans="1:6" x14ac:dyDescent="0.3">
      <c r="A2821" s="5" t="s">
        <v>6744</v>
      </c>
      <c r="B2821" s="5" t="s">
        <v>6745</v>
      </c>
      <c r="C2821" s="5">
        <v>4</v>
      </c>
      <c r="D2821" s="23">
        <v>8960</v>
      </c>
      <c r="F2821" t="str">
        <f>MID(Tabla3[[#This Row],[DESCRIPCION]],1,10)</f>
        <v xml:space="preserve">255/40R20 </v>
      </c>
    </row>
    <row r="2822" spans="1:6" x14ac:dyDescent="0.3">
      <c r="A2822" s="24" t="s">
        <v>8117</v>
      </c>
      <c r="B2822" s="24" t="s">
        <v>8118</v>
      </c>
      <c r="C2822" s="24">
        <v>8</v>
      </c>
      <c r="D2822" s="25">
        <v>2670</v>
      </c>
      <c r="F2822" t="str">
        <f>MID(Tabla3[[#This Row],[DESCRIPCION]],1,10)</f>
        <v xml:space="preserve">285/45R19 </v>
      </c>
    </row>
    <row r="2823" spans="1:6" x14ac:dyDescent="0.3">
      <c r="A2823" s="5" t="s">
        <v>6746</v>
      </c>
      <c r="B2823" s="5" t="s">
        <v>6747</v>
      </c>
      <c r="C2823" s="5">
        <v>4</v>
      </c>
      <c r="D2823" s="23">
        <v>4420</v>
      </c>
      <c r="F2823" t="str">
        <f>MID(Tabla3[[#This Row],[DESCRIPCION]],1,10)</f>
        <v xml:space="preserve">285/30R19 </v>
      </c>
    </row>
    <row r="2824" spans="1:6" x14ac:dyDescent="0.3">
      <c r="A2824" s="5" t="s">
        <v>6748</v>
      </c>
      <c r="B2824" s="5" t="s">
        <v>6749</v>
      </c>
      <c r="C2824" s="5">
        <v>6</v>
      </c>
      <c r="D2824" s="23">
        <v>2790</v>
      </c>
      <c r="F2824" t="str">
        <f>MID(Tabla3[[#This Row],[DESCRIPCION]],1,10)</f>
        <v xml:space="preserve">225/40R18 </v>
      </c>
    </row>
    <row r="2825" spans="1:6" x14ac:dyDescent="0.3">
      <c r="A2825" s="5" t="s">
        <v>6750</v>
      </c>
      <c r="B2825" s="5" t="s">
        <v>6751</v>
      </c>
      <c r="C2825" s="5">
        <v>6</v>
      </c>
      <c r="D2825" s="5" t="s">
        <v>3104</v>
      </c>
      <c r="F2825" t="str">
        <f>MID(Tabla3[[#This Row],[DESCRIPCION]],1,10)</f>
        <v xml:space="preserve">305/30R19 </v>
      </c>
    </row>
    <row r="2826" spans="1:6" x14ac:dyDescent="0.3">
      <c r="A2826" s="5" t="s">
        <v>6752</v>
      </c>
      <c r="B2826" s="5" t="s">
        <v>6753</v>
      </c>
      <c r="C2826" s="5">
        <v>8</v>
      </c>
      <c r="D2826" s="5" t="s">
        <v>3104</v>
      </c>
      <c r="F2826" t="str">
        <f>MID(Tabla3[[#This Row],[DESCRIPCION]],1,10)</f>
        <v xml:space="preserve">315/30R19 </v>
      </c>
    </row>
    <row r="2827" spans="1:6" x14ac:dyDescent="0.3">
      <c r="A2827" s="5" t="s">
        <v>6754</v>
      </c>
      <c r="B2827" s="5" t="s">
        <v>6755</v>
      </c>
      <c r="C2827" s="5">
        <v>4</v>
      </c>
      <c r="D2827" s="5" t="s">
        <v>3104</v>
      </c>
      <c r="F2827" t="str">
        <f>MID(Tabla3[[#This Row],[DESCRIPCION]],1,10)</f>
        <v xml:space="preserve">245/35R19 </v>
      </c>
    </row>
    <row r="2828" spans="1:6" x14ac:dyDescent="0.3">
      <c r="A2828" s="5" t="s">
        <v>6756</v>
      </c>
      <c r="B2828" s="5" t="s">
        <v>6757</v>
      </c>
      <c r="C2828" s="5">
        <v>20</v>
      </c>
      <c r="D2828" s="23">
        <v>1390</v>
      </c>
      <c r="F2828" t="str">
        <f>MID(Tabla3[[#This Row],[DESCRIPCION]],1,10)</f>
        <v xml:space="preserve">215/65R15 </v>
      </c>
    </row>
    <row r="2829" spans="1:6" x14ac:dyDescent="0.3">
      <c r="A2829" s="5" t="s">
        <v>6758</v>
      </c>
      <c r="B2829" s="5" t="s">
        <v>6759</v>
      </c>
      <c r="C2829" s="5">
        <v>14</v>
      </c>
      <c r="D2829" s="23">
        <v>3170</v>
      </c>
      <c r="F2829" t="str">
        <f>MID(Tabla3[[#This Row],[DESCRIPCION]],1,10)</f>
        <v xml:space="preserve">225/50R18 </v>
      </c>
    </row>
    <row r="2830" spans="1:6" x14ac:dyDescent="0.3">
      <c r="A2830" s="5" t="s">
        <v>9810</v>
      </c>
      <c r="B2830" s="5" t="s">
        <v>9811</v>
      </c>
      <c r="C2830" s="5">
        <v>20</v>
      </c>
      <c r="D2830" s="23">
        <v>5610</v>
      </c>
      <c r="F2830" t="str">
        <f>MID(Tabla3[[#This Row],[DESCRIPCION]],1,10)</f>
        <v xml:space="preserve">275/50R22 </v>
      </c>
    </row>
    <row r="2831" spans="1:6" x14ac:dyDescent="0.3">
      <c r="A2831" s="5" t="s">
        <v>6760</v>
      </c>
      <c r="B2831" s="5" t="s">
        <v>6761</v>
      </c>
      <c r="C2831" s="5">
        <v>20</v>
      </c>
      <c r="D2831" s="23">
        <v>1000</v>
      </c>
      <c r="F2831" t="str">
        <f>MID(Tabla3[[#This Row],[DESCRIPCION]],1,10)</f>
        <v xml:space="preserve">155/80R13 </v>
      </c>
    </row>
    <row r="2832" spans="1:6" x14ac:dyDescent="0.3">
      <c r="A2832" s="5" t="s">
        <v>10381</v>
      </c>
      <c r="B2832" s="5" t="s">
        <v>10382</v>
      </c>
      <c r="C2832" s="5">
        <v>2</v>
      </c>
      <c r="D2832" s="23">
        <v>6090</v>
      </c>
      <c r="F2832" t="str">
        <f>MID(Tabla3[[#This Row],[DESCRIPCION]],1,10)</f>
        <v xml:space="preserve">245/40R18 </v>
      </c>
    </row>
    <row r="2833" spans="1:6" x14ac:dyDescent="0.3">
      <c r="A2833" s="5" t="s">
        <v>6762</v>
      </c>
      <c r="B2833" s="5" t="s">
        <v>6763</v>
      </c>
      <c r="C2833" s="5">
        <v>20</v>
      </c>
      <c r="D2833" s="23">
        <v>3310</v>
      </c>
      <c r="F2833" t="str">
        <f>MID(Tabla3[[#This Row],[DESCRIPCION]],1,10)</f>
        <v xml:space="preserve">255/50R19 </v>
      </c>
    </row>
    <row r="2834" spans="1:6" x14ac:dyDescent="0.3">
      <c r="A2834" s="5" t="s">
        <v>10383</v>
      </c>
      <c r="B2834" s="5" t="s">
        <v>10384</v>
      </c>
      <c r="C2834" s="5">
        <v>4</v>
      </c>
      <c r="D2834" s="23">
        <v>5200</v>
      </c>
      <c r="F2834" t="str">
        <f>MID(Tabla3[[#This Row],[DESCRIPCION]],1,10)</f>
        <v xml:space="preserve">235/80R17 </v>
      </c>
    </row>
    <row r="2835" spans="1:6" x14ac:dyDescent="0.3">
      <c r="A2835" s="5" t="s">
        <v>9493</v>
      </c>
      <c r="B2835" s="5" t="s">
        <v>9494</v>
      </c>
      <c r="C2835" s="5">
        <v>12</v>
      </c>
      <c r="D2835" s="23">
        <v>1890</v>
      </c>
      <c r="F2835" t="str">
        <f>MID(Tabla3[[#This Row],[DESCRIPCION]],1,10)</f>
        <v xml:space="preserve">195/55R16 </v>
      </c>
    </row>
    <row r="2836" spans="1:6" x14ac:dyDescent="0.3">
      <c r="A2836" s="5" t="s">
        <v>6764</v>
      </c>
      <c r="B2836" s="5" t="s">
        <v>6765</v>
      </c>
      <c r="C2836" s="5">
        <v>2</v>
      </c>
      <c r="D2836" s="23">
        <v>2590</v>
      </c>
      <c r="F2836" t="str">
        <f>MID(Tabla3[[#This Row],[DESCRIPCION]],1,10)</f>
        <v>155R15 Vit</v>
      </c>
    </row>
    <row r="2837" spans="1:6" x14ac:dyDescent="0.3">
      <c r="A2837" s="5" t="s">
        <v>6766</v>
      </c>
      <c r="B2837" s="5" t="s">
        <v>6767</v>
      </c>
      <c r="C2837" s="5">
        <v>3</v>
      </c>
      <c r="D2837" s="23">
        <v>730</v>
      </c>
      <c r="F2837" t="str">
        <f>MID(Tabla3[[#This Row],[DESCRIPCION]],1,10)</f>
        <v xml:space="preserve">175/70R13 </v>
      </c>
    </row>
    <row r="2838" spans="1:6" x14ac:dyDescent="0.3">
      <c r="A2838" s="5" t="s">
        <v>6768</v>
      </c>
      <c r="B2838" s="5" t="s">
        <v>6769</v>
      </c>
      <c r="C2838" s="5">
        <v>1</v>
      </c>
      <c r="D2838" s="23">
        <v>3400</v>
      </c>
      <c r="F2838" t="str">
        <f>MID(Tabla3[[#This Row],[DESCRIPCION]],1,10)</f>
        <v xml:space="preserve">255/50R20 </v>
      </c>
    </row>
    <row r="2839" spans="1:6" x14ac:dyDescent="0.3">
      <c r="A2839" s="5" t="s">
        <v>6770</v>
      </c>
      <c r="B2839" s="5" t="s">
        <v>6771</v>
      </c>
      <c r="C2839" s="5">
        <v>2</v>
      </c>
      <c r="D2839" s="23">
        <v>5540</v>
      </c>
      <c r="F2839" t="str">
        <f>MID(Tabla3[[#This Row],[DESCRIPCION]],1,10)</f>
        <v xml:space="preserve">315/75R16 </v>
      </c>
    </row>
    <row r="2840" spans="1:6" x14ac:dyDescent="0.3">
      <c r="A2840" s="5" t="s">
        <v>6772</v>
      </c>
      <c r="B2840" s="5" t="s">
        <v>6773</v>
      </c>
      <c r="C2840" s="5">
        <v>2</v>
      </c>
      <c r="D2840" s="23">
        <v>2910</v>
      </c>
      <c r="F2840" t="str">
        <f>MID(Tabla3[[#This Row],[DESCRIPCION]],1,10)</f>
        <v xml:space="preserve">245/75R16 </v>
      </c>
    </row>
    <row r="2841" spans="1:6" x14ac:dyDescent="0.3">
      <c r="A2841" s="5" t="s">
        <v>6774</v>
      </c>
      <c r="B2841" s="5" t="s">
        <v>6775</v>
      </c>
      <c r="C2841" s="5">
        <v>12</v>
      </c>
      <c r="D2841" s="23">
        <v>4250</v>
      </c>
      <c r="F2841" t="str">
        <f>MID(Tabla3[[#This Row],[DESCRIPCION]],1,10)</f>
        <v xml:space="preserve">195/80R15 </v>
      </c>
    </row>
    <row r="2842" spans="1:6" x14ac:dyDescent="0.3">
      <c r="A2842" s="24" t="s">
        <v>6776</v>
      </c>
      <c r="B2842" s="24" t="s">
        <v>6777</v>
      </c>
      <c r="C2842" s="24">
        <v>5</v>
      </c>
      <c r="D2842" s="25">
        <v>4630</v>
      </c>
      <c r="F2842" t="str">
        <f>MID(Tabla3[[#This Row],[DESCRIPCION]],1,10)</f>
        <v xml:space="preserve">225/60R17 </v>
      </c>
    </row>
    <row r="2843" spans="1:6" x14ac:dyDescent="0.3">
      <c r="A2843" s="5" t="s">
        <v>6778</v>
      </c>
      <c r="B2843" s="5" t="s">
        <v>6779</v>
      </c>
      <c r="C2843" s="5">
        <v>8</v>
      </c>
      <c r="D2843" s="23">
        <v>4990</v>
      </c>
      <c r="F2843" t="str">
        <f>MID(Tabla3[[#This Row],[DESCRIPCION]],1,10)</f>
        <v xml:space="preserve">225/70R15 </v>
      </c>
    </row>
    <row r="2844" spans="1:6" x14ac:dyDescent="0.3">
      <c r="A2844" s="5" t="s">
        <v>9298</v>
      </c>
      <c r="B2844" s="5" t="s">
        <v>9299</v>
      </c>
      <c r="C2844" s="5">
        <v>9</v>
      </c>
      <c r="D2844" s="23">
        <v>3730</v>
      </c>
      <c r="F2844" t="str">
        <f>MID(Tabla3[[#This Row],[DESCRIPCION]],1,10)</f>
        <v xml:space="preserve">195/55R16 </v>
      </c>
    </row>
    <row r="2845" spans="1:6" x14ac:dyDescent="0.3">
      <c r="A2845" s="5" t="s">
        <v>7938</v>
      </c>
      <c r="B2845" s="5" t="s">
        <v>7939</v>
      </c>
      <c r="C2845" s="5">
        <v>3</v>
      </c>
      <c r="D2845" s="23">
        <v>4510</v>
      </c>
      <c r="F2845" t="str">
        <f>MID(Tabla3[[#This Row],[DESCRIPCION]],1,10)</f>
        <v xml:space="preserve">215/45R17 </v>
      </c>
    </row>
    <row r="2846" spans="1:6" x14ac:dyDescent="0.3">
      <c r="A2846" s="5" t="s">
        <v>9812</v>
      </c>
      <c r="B2846" s="5" t="s">
        <v>9813</v>
      </c>
      <c r="C2846" s="5">
        <v>4</v>
      </c>
      <c r="D2846" s="23">
        <v>6430</v>
      </c>
      <c r="F2846" t="str">
        <f>MID(Tabla3[[#This Row],[DESCRIPCION]],1,10)</f>
        <v xml:space="preserve">255/40R19 </v>
      </c>
    </row>
    <row r="2847" spans="1:6" x14ac:dyDescent="0.3">
      <c r="A2847" s="5" t="s">
        <v>6780</v>
      </c>
      <c r="B2847" s="5" t="s">
        <v>6781</v>
      </c>
      <c r="C2847" s="5">
        <v>12</v>
      </c>
      <c r="D2847" s="23">
        <v>13250</v>
      </c>
      <c r="F2847" t="str">
        <f>MID(Tabla3[[#This Row],[DESCRIPCION]],1,10)</f>
        <v>35X12.5R18</v>
      </c>
    </row>
    <row r="2848" spans="1:6" x14ac:dyDescent="0.3">
      <c r="A2848" s="5" t="s">
        <v>9495</v>
      </c>
      <c r="B2848" s="5" t="s">
        <v>9496</v>
      </c>
      <c r="C2848" s="5">
        <v>16</v>
      </c>
      <c r="D2848" s="23">
        <v>1220</v>
      </c>
      <c r="F2848" t="str">
        <f>MID(Tabla3[[#This Row],[DESCRIPCION]],1,10)</f>
        <v xml:space="preserve">195/55R15 </v>
      </c>
    </row>
    <row r="2849" spans="1:6" x14ac:dyDescent="0.3">
      <c r="A2849" s="5" t="s">
        <v>6782</v>
      </c>
      <c r="B2849" s="5" t="s">
        <v>6783</v>
      </c>
      <c r="C2849" s="5">
        <v>10</v>
      </c>
      <c r="D2849" s="23">
        <v>3030</v>
      </c>
      <c r="F2849" t="str">
        <f>MID(Tabla3[[#This Row],[DESCRIPCION]],1,10)</f>
        <v>205R16 Han</v>
      </c>
    </row>
    <row r="2850" spans="1:6" x14ac:dyDescent="0.3">
      <c r="A2850" s="5" t="s">
        <v>6784</v>
      </c>
      <c r="B2850" s="5" t="s">
        <v>6785</v>
      </c>
      <c r="C2850" s="5">
        <v>12</v>
      </c>
      <c r="D2850" s="23">
        <v>2210</v>
      </c>
      <c r="F2850" t="str">
        <f>MID(Tabla3[[#This Row],[DESCRIPCION]],1,10)</f>
        <v xml:space="preserve">225/50R16 </v>
      </c>
    </row>
    <row r="2851" spans="1:6" x14ac:dyDescent="0.3">
      <c r="A2851" s="5" t="s">
        <v>6786</v>
      </c>
      <c r="B2851" s="5" t="s">
        <v>6787</v>
      </c>
      <c r="C2851" s="5">
        <v>9</v>
      </c>
      <c r="D2851" s="23">
        <v>4060</v>
      </c>
      <c r="F2851" t="str">
        <f>MID(Tabla3[[#This Row],[DESCRIPCION]],1,10)</f>
        <v xml:space="preserve">225/55R19 </v>
      </c>
    </row>
    <row r="2852" spans="1:6" x14ac:dyDescent="0.3">
      <c r="A2852" s="5" t="s">
        <v>9497</v>
      </c>
      <c r="B2852" s="5" t="s">
        <v>9498</v>
      </c>
      <c r="C2852" s="5">
        <v>2</v>
      </c>
      <c r="D2852" s="23">
        <v>2510</v>
      </c>
      <c r="F2852" t="str">
        <f>MID(Tabla3[[#This Row],[DESCRIPCION]],1,10)</f>
        <v xml:space="preserve">245/75R16 </v>
      </c>
    </row>
    <row r="2853" spans="1:6" x14ac:dyDescent="0.3">
      <c r="A2853" s="5" t="s">
        <v>9499</v>
      </c>
      <c r="B2853" s="5" t="s">
        <v>9500</v>
      </c>
      <c r="C2853" s="5">
        <v>8</v>
      </c>
      <c r="D2853" s="23">
        <v>4040</v>
      </c>
      <c r="F2853" t="str">
        <f>MID(Tabla3[[#This Row],[DESCRIPCION]],1,10)</f>
        <v xml:space="preserve">255/55R18 </v>
      </c>
    </row>
    <row r="2854" spans="1:6" x14ac:dyDescent="0.3">
      <c r="A2854" s="5" t="s">
        <v>6788</v>
      </c>
      <c r="B2854" s="5" t="s">
        <v>6789</v>
      </c>
      <c r="C2854" s="5">
        <v>2</v>
      </c>
      <c r="D2854" s="23">
        <v>3820</v>
      </c>
      <c r="F2854" t="str">
        <f>MID(Tabla3[[#This Row],[DESCRIPCION]],1,10)</f>
        <v>33X/12.5R1</v>
      </c>
    </row>
    <row r="2855" spans="1:6" x14ac:dyDescent="0.3">
      <c r="A2855" s="5" t="s">
        <v>7789</v>
      </c>
      <c r="B2855" s="5" t="s">
        <v>8927</v>
      </c>
      <c r="C2855" s="5">
        <v>1</v>
      </c>
      <c r="D2855" s="23">
        <v>1440</v>
      </c>
      <c r="F2855" t="str">
        <f>MID(Tabla3[[#This Row],[DESCRIPCION]],1,10)</f>
        <v xml:space="preserve">225/65R17 </v>
      </c>
    </row>
    <row r="2856" spans="1:6" x14ac:dyDescent="0.3">
      <c r="A2856" s="5" t="s">
        <v>6790</v>
      </c>
      <c r="B2856" s="5" t="s">
        <v>6791</v>
      </c>
      <c r="C2856" s="5">
        <v>1</v>
      </c>
      <c r="D2856" s="23">
        <v>1350</v>
      </c>
      <c r="F2856" t="str">
        <f>MID(Tabla3[[#This Row],[DESCRIPCION]],1,10)</f>
        <v xml:space="preserve">215/65R17 </v>
      </c>
    </row>
    <row r="2857" spans="1:6" x14ac:dyDescent="0.3">
      <c r="A2857" s="5" t="s">
        <v>10385</v>
      </c>
      <c r="B2857" s="5" t="s">
        <v>10386</v>
      </c>
      <c r="C2857" s="5">
        <v>2</v>
      </c>
      <c r="D2857" s="23">
        <v>1900</v>
      </c>
      <c r="F2857" t="str">
        <f>MID(Tabla3[[#This Row],[DESCRIPCION]],1,10)</f>
        <v xml:space="preserve">245/60R18 </v>
      </c>
    </row>
    <row r="2858" spans="1:6" x14ac:dyDescent="0.3">
      <c r="A2858" s="5" t="s">
        <v>6792</v>
      </c>
      <c r="B2858" s="5" t="s">
        <v>6793</v>
      </c>
      <c r="C2858" s="5">
        <v>1</v>
      </c>
      <c r="D2858" s="23">
        <v>1400</v>
      </c>
      <c r="F2858" t="str">
        <f>MID(Tabla3[[#This Row],[DESCRIPCION]],1,10)</f>
        <v xml:space="preserve">215/60R17 </v>
      </c>
    </row>
    <row r="2859" spans="1:6" x14ac:dyDescent="0.3">
      <c r="A2859" s="5" t="s">
        <v>7790</v>
      </c>
      <c r="B2859" s="5" t="s">
        <v>7791</v>
      </c>
      <c r="C2859" s="5">
        <v>20</v>
      </c>
      <c r="D2859" s="23">
        <v>1290</v>
      </c>
      <c r="F2859" t="str">
        <f>MID(Tabla3[[#This Row],[DESCRIPCION]],1,10)</f>
        <v xml:space="preserve">225/60R16 </v>
      </c>
    </row>
    <row r="2860" spans="1:6" x14ac:dyDescent="0.3">
      <c r="A2860" s="5" t="s">
        <v>6794</v>
      </c>
      <c r="B2860" s="5" t="s">
        <v>6795</v>
      </c>
      <c r="C2860" s="5">
        <v>1</v>
      </c>
      <c r="D2860" s="23">
        <v>1230</v>
      </c>
      <c r="F2860" t="str">
        <f>MID(Tabla3[[#This Row],[DESCRIPCION]],1,10)</f>
        <v xml:space="preserve">205/65R16 </v>
      </c>
    </row>
    <row r="2861" spans="1:6" x14ac:dyDescent="0.3">
      <c r="A2861" s="5" t="s">
        <v>6796</v>
      </c>
      <c r="B2861" s="5" t="s">
        <v>7605</v>
      </c>
      <c r="C2861" s="5">
        <v>1</v>
      </c>
      <c r="D2861" s="23">
        <v>1260</v>
      </c>
      <c r="F2861" t="str">
        <f>MID(Tabla3[[#This Row],[DESCRIPCION]],1,10)</f>
        <v xml:space="preserve">215/60R16 </v>
      </c>
    </row>
    <row r="2862" spans="1:6" x14ac:dyDescent="0.3">
      <c r="A2862" s="24" t="s">
        <v>6797</v>
      </c>
      <c r="B2862" s="24" t="s">
        <v>6798</v>
      </c>
      <c r="C2862" s="24">
        <v>7</v>
      </c>
      <c r="D2862" s="25">
        <v>1260</v>
      </c>
      <c r="F2862" t="str">
        <f>MID(Tabla3[[#This Row],[DESCRIPCION]],1,10)</f>
        <v xml:space="preserve">215/60R16 </v>
      </c>
    </row>
    <row r="2863" spans="1:6" x14ac:dyDescent="0.3">
      <c r="A2863" s="5" t="s">
        <v>6799</v>
      </c>
      <c r="B2863" s="5" t="s">
        <v>6800</v>
      </c>
      <c r="C2863" s="5">
        <v>10</v>
      </c>
      <c r="D2863" s="23">
        <v>1260</v>
      </c>
      <c r="F2863" t="str">
        <f>MID(Tabla3[[#This Row],[DESCRIPCION]],1,10)</f>
        <v xml:space="preserve">215/60R16 </v>
      </c>
    </row>
    <row r="2864" spans="1:6" x14ac:dyDescent="0.3">
      <c r="A2864" s="5" t="s">
        <v>8431</v>
      </c>
      <c r="B2864" s="5" t="s">
        <v>8432</v>
      </c>
      <c r="C2864" s="5">
        <v>1</v>
      </c>
      <c r="D2864" s="23">
        <v>1200</v>
      </c>
      <c r="F2864" t="str">
        <f>MID(Tabla3[[#This Row],[DESCRIPCION]],1,10)</f>
        <v xml:space="preserve">205/60R16 </v>
      </c>
    </row>
    <row r="2865" spans="1:6" x14ac:dyDescent="0.3">
      <c r="A2865" s="5" t="s">
        <v>6801</v>
      </c>
      <c r="B2865" s="5" t="s">
        <v>6802</v>
      </c>
      <c r="C2865" s="5">
        <v>1</v>
      </c>
      <c r="D2865" s="23">
        <v>1260</v>
      </c>
      <c r="F2865" t="str">
        <f>MID(Tabla3[[#This Row],[DESCRIPCION]],1,10)</f>
        <v xml:space="preserve">215/60R16 </v>
      </c>
    </row>
    <row r="2866" spans="1:6" x14ac:dyDescent="0.3">
      <c r="A2866" s="5" t="s">
        <v>7792</v>
      </c>
      <c r="B2866" s="5" t="s">
        <v>7793</v>
      </c>
      <c r="C2866" s="5">
        <v>3</v>
      </c>
      <c r="D2866" s="23">
        <v>1440</v>
      </c>
      <c r="F2866" t="str">
        <f>MID(Tabla3[[#This Row],[DESCRIPCION]],1,10)</f>
        <v xml:space="preserve">225/60R18 </v>
      </c>
    </row>
    <row r="2867" spans="1:6" x14ac:dyDescent="0.3">
      <c r="A2867" s="5" t="s">
        <v>10181</v>
      </c>
      <c r="B2867" s="5" t="s">
        <v>10182</v>
      </c>
      <c r="C2867" s="5">
        <v>8</v>
      </c>
      <c r="D2867" s="23">
        <v>3060</v>
      </c>
      <c r="F2867" t="str">
        <f>MID(Tabla3[[#This Row],[DESCRIPCION]],1,10)</f>
        <v xml:space="preserve">225/55R18 </v>
      </c>
    </row>
    <row r="2868" spans="1:6" x14ac:dyDescent="0.3">
      <c r="A2868" s="5" t="s">
        <v>6803</v>
      </c>
      <c r="B2868" s="5" t="s">
        <v>6804</v>
      </c>
      <c r="C2868" s="5">
        <v>5</v>
      </c>
      <c r="D2868" s="23">
        <v>4810</v>
      </c>
      <c r="F2868" t="str">
        <f>MID(Tabla3[[#This Row],[DESCRIPCION]],1,10)</f>
        <v xml:space="preserve">245/40R18 </v>
      </c>
    </row>
    <row r="2869" spans="1:6" x14ac:dyDescent="0.3">
      <c r="A2869" s="5" t="s">
        <v>6805</v>
      </c>
      <c r="B2869" s="5" t="s">
        <v>6806</v>
      </c>
      <c r="C2869" s="5">
        <v>9</v>
      </c>
      <c r="D2869" s="23">
        <v>8070</v>
      </c>
      <c r="F2869" t="str">
        <f>MID(Tabla3[[#This Row],[DESCRIPCION]],1,10)</f>
        <v xml:space="preserve">315/35R22 </v>
      </c>
    </row>
    <row r="2870" spans="1:6" x14ac:dyDescent="0.3">
      <c r="A2870" s="5" t="s">
        <v>10183</v>
      </c>
      <c r="B2870" s="5" t="s">
        <v>10184</v>
      </c>
      <c r="C2870" s="5">
        <v>1</v>
      </c>
      <c r="D2870" s="23">
        <v>1790</v>
      </c>
      <c r="F2870" t="str">
        <f>MID(Tabla3[[#This Row],[DESCRIPCION]],1,10)</f>
        <v xml:space="preserve">195/50R16 </v>
      </c>
    </row>
    <row r="2871" spans="1:6" x14ac:dyDescent="0.3">
      <c r="A2871" s="5" t="s">
        <v>8433</v>
      </c>
      <c r="B2871" s="5" t="s">
        <v>8434</v>
      </c>
      <c r="C2871" s="5">
        <v>7</v>
      </c>
      <c r="D2871" s="23">
        <v>2360</v>
      </c>
      <c r="F2871" t="str">
        <f>MID(Tabla3[[#This Row],[DESCRIPCION]],1,10)</f>
        <v xml:space="preserve">195/60R16 </v>
      </c>
    </row>
    <row r="2872" spans="1:6" x14ac:dyDescent="0.3">
      <c r="A2872" s="5" t="s">
        <v>10387</v>
      </c>
      <c r="B2872" s="5" t="s">
        <v>10388</v>
      </c>
      <c r="C2872" s="5">
        <v>8</v>
      </c>
      <c r="D2872" s="23">
        <v>2500</v>
      </c>
      <c r="F2872" t="str">
        <f>MID(Tabla3[[#This Row],[DESCRIPCION]],1,10)</f>
        <v xml:space="preserve">205/70R16 </v>
      </c>
    </row>
    <row r="2873" spans="1:6" x14ac:dyDescent="0.3">
      <c r="A2873" s="5" t="s">
        <v>6807</v>
      </c>
      <c r="B2873" s="5" t="s">
        <v>6808</v>
      </c>
      <c r="C2873" s="5">
        <v>3</v>
      </c>
      <c r="D2873" s="23">
        <v>3040</v>
      </c>
      <c r="F2873" t="str">
        <f>MID(Tabla3[[#This Row],[DESCRIPCION]],1,10)</f>
        <v xml:space="preserve">215/55R18 </v>
      </c>
    </row>
    <row r="2874" spans="1:6" x14ac:dyDescent="0.3">
      <c r="A2874" s="5" t="s">
        <v>10185</v>
      </c>
      <c r="B2874" s="5" t="s">
        <v>10186</v>
      </c>
      <c r="C2874" s="5">
        <v>4</v>
      </c>
      <c r="D2874" s="23">
        <v>6400</v>
      </c>
      <c r="F2874" t="str">
        <f>MID(Tabla3[[#This Row],[DESCRIPCION]],1,10)</f>
        <v xml:space="preserve">315/35R21 </v>
      </c>
    </row>
    <row r="2875" spans="1:6" x14ac:dyDescent="0.3">
      <c r="A2875" s="5" t="s">
        <v>7794</v>
      </c>
      <c r="B2875" s="5" t="s">
        <v>7795</v>
      </c>
      <c r="C2875" s="5">
        <v>1</v>
      </c>
      <c r="D2875" s="23">
        <v>1440</v>
      </c>
      <c r="F2875" t="str">
        <f>MID(Tabla3[[#This Row],[DESCRIPCION]],1,10)</f>
        <v xml:space="preserve">215/70R16 </v>
      </c>
    </row>
    <row r="2876" spans="1:6" x14ac:dyDescent="0.3">
      <c r="A2876" s="5" t="s">
        <v>6809</v>
      </c>
      <c r="B2876" s="5" t="s">
        <v>6810</v>
      </c>
      <c r="C2876" s="5">
        <v>1</v>
      </c>
      <c r="D2876" s="23">
        <v>1350</v>
      </c>
      <c r="F2876" t="str">
        <f>MID(Tabla3[[#This Row],[DESCRIPCION]],1,10)</f>
        <v xml:space="preserve">215/65R17 </v>
      </c>
    </row>
    <row r="2877" spans="1:6" x14ac:dyDescent="0.3">
      <c r="A2877" s="5" t="s">
        <v>7796</v>
      </c>
      <c r="B2877" s="5" t="s">
        <v>7797</v>
      </c>
      <c r="C2877" s="5">
        <v>1</v>
      </c>
      <c r="D2877" s="23">
        <v>1980</v>
      </c>
      <c r="F2877" t="str">
        <f>MID(Tabla3[[#This Row],[DESCRIPCION]],1,10)</f>
        <v xml:space="preserve">235/70R16 </v>
      </c>
    </row>
    <row r="2878" spans="1:6" x14ac:dyDescent="0.3">
      <c r="A2878" s="5" t="s">
        <v>6811</v>
      </c>
      <c r="B2878" s="5" t="s">
        <v>6812</v>
      </c>
      <c r="C2878" s="5">
        <v>1</v>
      </c>
      <c r="D2878" s="23">
        <v>1350</v>
      </c>
      <c r="F2878" t="str">
        <f>MID(Tabla3[[#This Row],[DESCRIPCION]],1,10)</f>
        <v xml:space="preserve">215/65R16 </v>
      </c>
    </row>
    <row r="2879" spans="1:6" x14ac:dyDescent="0.3">
      <c r="A2879" s="5" t="s">
        <v>6813</v>
      </c>
      <c r="B2879" s="5" t="s">
        <v>6814</v>
      </c>
      <c r="C2879" s="5">
        <v>20</v>
      </c>
      <c r="D2879" s="23">
        <v>8970</v>
      </c>
      <c r="F2879" t="str">
        <f>MID(Tabla3[[#This Row],[DESCRIPCION]],1,10)</f>
        <v xml:space="preserve">245/50R19 </v>
      </c>
    </row>
    <row r="2880" spans="1:6" x14ac:dyDescent="0.3">
      <c r="A2880" s="5" t="s">
        <v>6815</v>
      </c>
      <c r="B2880" s="5" t="s">
        <v>6816</v>
      </c>
      <c r="C2880" s="5">
        <v>4</v>
      </c>
      <c r="D2880" s="23">
        <v>3360</v>
      </c>
      <c r="F2880" t="str">
        <f>MID(Tabla3[[#This Row],[DESCRIPCION]],1,10)</f>
        <v xml:space="preserve">235/55R17 </v>
      </c>
    </row>
    <row r="2881" spans="1:6" x14ac:dyDescent="0.3">
      <c r="A2881" s="5" t="s">
        <v>6817</v>
      </c>
      <c r="B2881" s="5" t="s">
        <v>6818</v>
      </c>
      <c r="C2881" s="5">
        <v>2</v>
      </c>
      <c r="D2881" s="23">
        <v>2210</v>
      </c>
      <c r="F2881" t="str">
        <f>MID(Tabla3[[#This Row],[DESCRIPCION]],1,10)</f>
        <v xml:space="preserve">215/50R17 </v>
      </c>
    </row>
    <row r="2882" spans="1:6" x14ac:dyDescent="0.3">
      <c r="A2882" s="24" t="s">
        <v>6819</v>
      </c>
      <c r="B2882" s="24" t="s">
        <v>6820</v>
      </c>
      <c r="C2882" s="24">
        <v>4</v>
      </c>
      <c r="D2882" s="25">
        <v>2910</v>
      </c>
      <c r="F2882" t="str">
        <f>MID(Tabla3[[#This Row],[DESCRIPCION]],1,10)</f>
        <v xml:space="preserve">215/60R17 </v>
      </c>
    </row>
    <row r="2883" spans="1:6" x14ac:dyDescent="0.3">
      <c r="A2883" s="5" t="s">
        <v>6821</v>
      </c>
      <c r="B2883" s="5" t="s">
        <v>6822</v>
      </c>
      <c r="C2883" s="5">
        <v>4</v>
      </c>
      <c r="D2883" s="23">
        <v>3250</v>
      </c>
      <c r="F2883" t="str">
        <f>MID(Tabla3[[#This Row],[DESCRIPCION]],1,10)</f>
        <v xml:space="preserve">245/45R19 </v>
      </c>
    </row>
    <row r="2884" spans="1:6" x14ac:dyDescent="0.3">
      <c r="A2884" s="5" t="s">
        <v>6823</v>
      </c>
      <c r="B2884" s="5" t="s">
        <v>6824</v>
      </c>
      <c r="C2884" s="5">
        <v>20</v>
      </c>
      <c r="D2884" s="23">
        <v>5670</v>
      </c>
      <c r="F2884" t="str">
        <f>MID(Tabla3[[#This Row],[DESCRIPCION]],1,10)</f>
        <v xml:space="preserve">245/45R19 </v>
      </c>
    </row>
    <row r="2885" spans="1:6" x14ac:dyDescent="0.3">
      <c r="A2885" s="5" t="s">
        <v>6825</v>
      </c>
      <c r="B2885" s="5" t="s">
        <v>6826</v>
      </c>
      <c r="C2885" s="5">
        <v>4</v>
      </c>
      <c r="D2885" s="23">
        <v>6740</v>
      </c>
      <c r="F2885" t="str">
        <f>MID(Tabla3[[#This Row],[DESCRIPCION]],1,10)</f>
        <v xml:space="preserve">245/70R17 </v>
      </c>
    </row>
    <row r="2886" spans="1:6" x14ac:dyDescent="0.3">
      <c r="A2886" s="5" t="s">
        <v>6827</v>
      </c>
      <c r="B2886" s="5" t="s">
        <v>6828</v>
      </c>
      <c r="C2886" s="5">
        <v>5</v>
      </c>
      <c r="D2886" s="23">
        <v>7900</v>
      </c>
      <c r="F2886" t="str">
        <f>MID(Tabla3[[#This Row],[DESCRIPCION]],1,10)</f>
        <v xml:space="preserve">255/40R19 </v>
      </c>
    </row>
    <row r="2887" spans="1:6" x14ac:dyDescent="0.3">
      <c r="A2887" s="5" t="s">
        <v>6829</v>
      </c>
      <c r="B2887" s="5" t="s">
        <v>6830</v>
      </c>
      <c r="C2887" s="5">
        <v>4</v>
      </c>
      <c r="D2887" s="23">
        <v>7190</v>
      </c>
      <c r="F2887" t="str">
        <f>MID(Tabla3[[#This Row],[DESCRIPCION]],1,10)</f>
        <v xml:space="preserve">265/50R22 </v>
      </c>
    </row>
    <row r="2888" spans="1:6" x14ac:dyDescent="0.3">
      <c r="A2888" s="5" t="s">
        <v>6831</v>
      </c>
      <c r="B2888" s="5" t="s">
        <v>6832</v>
      </c>
      <c r="C2888" s="5">
        <v>4</v>
      </c>
      <c r="D2888" s="23">
        <v>3120</v>
      </c>
      <c r="F2888" t="str">
        <f>MID(Tabla3[[#This Row],[DESCRIPCION]],1,10)</f>
        <v xml:space="preserve">265/60R18 </v>
      </c>
    </row>
    <row r="2889" spans="1:6" x14ac:dyDescent="0.3">
      <c r="A2889" s="5" t="s">
        <v>6833</v>
      </c>
      <c r="B2889" s="5" t="s">
        <v>6834</v>
      </c>
      <c r="C2889" s="5">
        <v>1</v>
      </c>
      <c r="D2889" s="23">
        <v>2330</v>
      </c>
      <c r="F2889" t="str">
        <f>MID(Tabla3[[#This Row],[DESCRIPCION]],1,10)</f>
        <v xml:space="preserve">215/60R17 </v>
      </c>
    </row>
    <row r="2890" spans="1:6" x14ac:dyDescent="0.3">
      <c r="A2890" s="5" t="s">
        <v>6835</v>
      </c>
      <c r="B2890" s="5" t="s">
        <v>6836</v>
      </c>
      <c r="C2890" s="5">
        <v>4</v>
      </c>
      <c r="D2890" s="23">
        <v>3540</v>
      </c>
      <c r="F2890" t="str">
        <f>MID(Tabla3[[#This Row],[DESCRIPCION]],1,10)</f>
        <v xml:space="preserve">235/50R18 </v>
      </c>
    </row>
    <row r="2891" spans="1:6" x14ac:dyDescent="0.3">
      <c r="A2891" s="5" t="s">
        <v>6837</v>
      </c>
      <c r="B2891" s="5" t="s">
        <v>6838</v>
      </c>
      <c r="C2891" s="5">
        <v>4</v>
      </c>
      <c r="D2891" s="23">
        <v>3490</v>
      </c>
      <c r="F2891" t="str">
        <f>MID(Tabla3[[#This Row],[DESCRIPCION]],1,10)</f>
        <v xml:space="preserve">275/40R19 </v>
      </c>
    </row>
    <row r="2892" spans="1:6" x14ac:dyDescent="0.3">
      <c r="A2892" s="5" t="s">
        <v>6839</v>
      </c>
      <c r="B2892" s="5" t="s">
        <v>6840</v>
      </c>
      <c r="C2892" s="5">
        <v>4</v>
      </c>
      <c r="D2892" s="23">
        <v>5000</v>
      </c>
      <c r="F2892" t="str">
        <f>MID(Tabla3[[#This Row],[DESCRIPCION]],1,10)</f>
        <v xml:space="preserve">265/70R17 </v>
      </c>
    </row>
    <row r="2893" spans="1:6" x14ac:dyDescent="0.3">
      <c r="A2893" s="5" t="s">
        <v>6841</v>
      </c>
      <c r="B2893" s="5" t="s">
        <v>8928</v>
      </c>
      <c r="C2893" s="5">
        <v>20</v>
      </c>
      <c r="D2893" s="5" t="s">
        <v>3104</v>
      </c>
      <c r="F2893" t="str">
        <f>MID(Tabla3[[#This Row],[DESCRIPCION]],1,10)</f>
        <v xml:space="preserve">255/50R16 </v>
      </c>
    </row>
    <row r="2894" spans="1:6" x14ac:dyDescent="0.3">
      <c r="A2894" s="5" t="s">
        <v>6842</v>
      </c>
      <c r="B2894" s="5" t="s">
        <v>6843</v>
      </c>
      <c r="C2894" s="5">
        <v>20</v>
      </c>
      <c r="D2894" s="23">
        <v>8310</v>
      </c>
      <c r="F2894" t="str">
        <f>MID(Tabla3[[#This Row],[DESCRIPCION]],1,10)</f>
        <v xml:space="preserve">325/35R22 </v>
      </c>
    </row>
    <row r="2895" spans="1:6" x14ac:dyDescent="0.3">
      <c r="A2895" s="5" t="s">
        <v>6844</v>
      </c>
      <c r="B2895" s="5" t="s">
        <v>6845</v>
      </c>
      <c r="C2895" s="5">
        <v>4</v>
      </c>
      <c r="D2895" s="23">
        <v>2100</v>
      </c>
      <c r="F2895" t="str">
        <f>MID(Tabla3[[#This Row],[DESCRIPCION]],1,10)</f>
        <v xml:space="preserve">205/65R15 </v>
      </c>
    </row>
    <row r="2896" spans="1:6" x14ac:dyDescent="0.3">
      <c r="A2896" s="5" t="s">
        <v>6846</v>
      </c>
      <c r="B2896" s="5" t="s">
        <v>6847</v>
      </c>
      <c r="C2896" s="5">
        <v>6</v>
      </c>
      <c r="D2896" s="23">
        <v>2000</v>
      </c>
      <c r="F2896" t="str">
        <f>MID(Tabla3[[#This Row],[DESCRIPCION]],1,10)</f>
        <v xml:space="preserve">275/40R18 </v>
      </c>
    </row>
    <row r="2897" spans="1:6" x14ac:dyDescent="0.3">
      <c r="A2897" s="5" t="s">
        <v>6848</v>
      </c>
      <c r="B2897" s="5" t="s">
        <v>6849</v>
      </c>
      <c r="C2897" s="5">
        <v>3</v>
      </c>
      <c r="D2897" s="23">
        <v>2480</v>
      </c>
      <c r="F2897" t="str">
        <f>MID(Tabla3[[#This Row],[DESCRIPCION]],1,10)</f>
        <v xml:space="preserve">225/45R18 </v>
      </c>
    </row>
    <row r="2898" spans="1:6" x14ac:dyDescent="0.3">
      <c r="A2898" s="5" t="s">
        <v>7832</v>
      </c>
      <c r="B2898" s="5" t="s">
        <v>7833</v>
      </c>
      <c r="C2898" s="5">
        <v>5</v>
      </c>
      <c r="D2898" s="23">
        <v>1920</v>
      </c>
      <c r="F2898" t="str">
        <f>MID(Tabla3[[#This Row],[DESCRIPCION]],1,10)</f>
        <v xml:space="preserve">205/45R17 </v>
      </c>
    </row>
    <row r="2899" spans="1:6" x14ac:dyDescent="0.3">
      <c r="A2899" s="5" t="s">
        <v>6850</v>
      </c>
      <c r="B2899" s="5" t="s">
        <v>6851</v>
      </c>
      <c r="C2899" s="5">
        <v>8</v>
      </c>
      <c r="D2899" s="23">
        <v>5990</v>
      </c>
      <c r="F2899" t="str">
        <f>MID(Tabla3[[#This Row],[DESCRIPCION]],1,10)</f>
        <v xml:space="preserve">245/30R20 </v>
      </c>
    </row>
    <row r="2900" spans="1:6" x14ac:dyDescent="0.3">
      <c r="A2900" s="5" t="s">
        <v>7798</v>
      </c>
      <c r="B2900" s="5" t="s">
        <v>7799</v>
      </c>
      <c r="C2900" s="5">
        <v>1</v>
      </c>
      <c r="D2900" s="23">
        <v>7890</v>
      </c>
      <c r="F2900" t="str">
        <f>MID(Tabla3[[#This Row],[DESCRIPCION]],1,10)</f>
        <v xml:space="preserve">275/50R22 </v>
      </c>
    </row>
    <row r="2901" spans="1:6" x14ac:dyDescent="0.3">
      <c r="A2901" s="5" t="s">
        <v>9501</v>
      </c>
      <c r="B2901" s="5" t="s">
        <v>9502</v>
      </c>
      <c r="C2901" s="5">
        <v>11</v>
      </c>
      <c r="D2901" s="23">
        <v>1590</v>
      </c>
      <c r="F2901" t="str">
        <f>MID(Tabla3[[#This Row],[DESCRIPCION]],1,10)</f>
        <v xml:space="preserve">195/55R16 </v>
      </c>
    </row>
    <row r="2902" spans="1:6" x14ac:dyDescent="0.3">
      <c r="A2902" s="24" t="s">
        <v>6852</v>
      </c>
      <c r="B2902" s="24" t="s">
        <v>8929</v>
      </c>
      <c r="C2902" s="24">
        <v>2</v>
      </c>
      <c r="D2902" s="25">
        <v>1290</v>
      </c>
      <c r="F2902" t="str">
        <f>MID(Tabla3[[#This Row],[DESCRIPCION]],1,10)</f>
        <v xml:space="preserve">205/65R16 </v>
      </c>
    </row>
    <row r="2903" spans="1:6" x14ac:dyDescent="0.3">
      <c r="A2903" s="5" t="s">
        <v>6853</v>
      </c>
      <c r="B2903" s="5" t="s">
        <v>6854</v>
      </c>
      <c r="C2903" s="5">
        <v>10</v>
      </c>
      <c r="D2903" s="23">
        <v>3500</v>
      </c>
      <c r="F2903" t="str">
        <f>MID(Tabla3[[#This Row],[DESCRIPCION]],1,10)</f>
        <v xml:space="preserve">245/40R20 </v>
      </c>
    </row>
    <row r="2904" spans="1:6" x14ac:dyDescent="0.3">
      <c r="A2904" s="5" t="s">
        <v>7800</v>
      </c>
      <c r="B2904" s="5" t="s">
        <v>7801</v>
      </c>
      <c r="C2904" s="5">
        <v>4</v>
      </c>
      <c r="D2904" s="23">
        <v>1190</v>
      </c>
      <c r="F2904" t="str">
        <f>MID(Tabla3[[#This Row],[DESCRIPCION]],1,10)</f>
        <v xml:space="preserve">165/65R14 </v>
      </c>
    </row>
    <row r="2905" spans="1:6" x14ac:dyDescent="0.3">
      <c r="A2905" s="5" t="s">
        <v>6855</v>
      </c>
      <c r="B2905" s="5" t="s">
        <v>6856</v>
      </c>
      <c r="C2905" s="5">
        <v>6</v>
      </c>
      <c r="D2905" s="23">
        <v>870</v>
      </c>
      <c r="F2905" t="str">
        <f>MID(Tabla3[[#This Row],[DESCRIPCION]],1,10)</f>
        <v xml:space="preserve">165/60R15 </v>
      </c>
    </row>
    <row r="2906" spans="1:6" x14ac:dyDescent="0.3">
      <c r="A2906" s="5" t="s">
        <v>6857</v>
      </c>
      <c r="B2906" s="5" t="s">
        <v>6858</v>
      </c>
      <c r="C2906" s="5">
        <v>1</v>
      </c>
      <c r="D2906" s="23">
        <v>880</v>
      </c>
      <c r="F2906" t="str">
        <f>MID(Tabla3[[#This Row],[DESCRIPCION]],1,10)</f>
        <v xml:space="preserve">205/60R14 </v>
      </c>
    </row>
    <row r="2907" spans="1:6" x14ac:dyDescent="0.3">
      <c r="A2907" s="5" t="s">
        <v>6859</v>
      </c>
      <c r="B2907" s="5" t="s">
        <v>6860</v>
      </c>
      <c r="C2907" s="5">
        <v>6</v>
      </c>
      <c r="D2907" s="23">
        <v>1130</v>
      </c>
      <c r="F2907" t="str">
        <f>MID(Tabla3[[#This Row],[DESCRIPCION]],1,10)</f>
        <v xml:space="preserve">205/70R15 </v>
      </c>
    </row>
    <row r="2908" spans="1:6" x14ac:dyDescent="0.3">
      <c r="A2908" s="5" t="s">
        <v>9503</v>
      </c>
      <c r="B2908" s="5" t="s">
        <v>9504</v>
      </c>
      <c r="C2908" s="5">
        <v>6</v>
      </c>
      <c r="D2908" s="23">
        <v>2150</v>
      </c>
      <c r="F2908" t="str">
        <f>MID(Tabla3[[#This Row],[DESCRIPCION]],1,10)</f>
        <v xml:space="preserve">215/55R17 </v>
      </c>
    </row>
    <row r="2909" spans="1:6" x14ac:dyDescent="0.3">
      <c r="A2909" s="5" t="s">
        <v>6861</v>
      </c>
      <c r="B2909" s="5" t="s">
        <v>6862</v>
      </c>
      <c r="C2909" s="5">
        <v>16</v>
      </c>
      <c r="D2909" s="23">
        <v>2010</v>
      </c>
      <c r="F2909" t="str">
        <f>MID(Tabla3[[#This Row],[DESCRIPCION]],1,10)</f>
        <v xml:space="preserve">215/60R16 </v>
      </c>
    </row>
    <row r="2910" spans="1:6" x14ac:dyDescent="0.3">
      <c r="A2910" s="5" t="s">
        <v>6863</v>
      </c>
      <c r="B2910" s="5" t="s">
        <v>6864</v>
      </c>
      <c r="C2910" s="5">
        <v>6</v>
      </c>
      <c r="D2910" s="23">
        <v>3150</v>
      </c>
      <c r="F2910" t="str">
        <f>MID(Tabla3[[#This Row],[DESCRIPCION]],1,10)</f>
        <v xml:space="preserve">225/50R18 </v>
      </c>
    </row>
    <row r="2911" spans="1:6" x14ac:dyDescent="0.3">
      <c r="A2911" s="5" t="s">
        <v>9505</v>
      </c>
      <c r="B2911" s="5" t="s">
        <v>9506</v>
      </c>
      <c r="C2911" s="5">
        <v>8</v>
      </c>
      <c r="D2911" s="23">
        <v>2910</v>
      </c>
      <c r="F2911" t="str">
        <f>MID(Tabla3[[#This Row],[DESCRIPCION]],1,10)</f>
        <v xml:space="preserve">245/40R18 </v>
      </c>
    </row>
    <row r="2912" spans="1:6" x14ac:dyDescent="0.3">
      <c r="A2912" s="5" t="s">
        <v>6865</v>
      </c>
      <c r="B2912" s="5" t="s">
        <v>6866</v>
      </c>
      <c r="C2912" s="5">
        <v>2</v>
      </c>
      <c r="D2912" s="23">
        <v>3960</v>
      </c>
      <c r="F2912" t="str">
        <f>MID(Tabla3[[#This Row],[DESCRIPCION]],1,10)</f>
        <v xml:space="preserve">275/65R18 </v>
      </c>
    </row>
    <row r="2913" spans="1:6" x14ac:dyDescent="0.3">
      <c r="A2913" s="5" t="s">
        <v>9507</v>
      </c>
      <c r="B2913" s="5" t="s">
        <v>9508</v>
      </c>
      <c r="C2913" s="5">
        <v>5</v>
      </c>
      <c r="D2913" s="23">
        <v>2110</v>
      </c>
      <c r="F2913" t="str">
        <f>MID(Tabla3[[#This Row],[DESCRIPCION]],1,10)</f>
        <v xml:space="preserve">235/75R15 </v>
      </c>
    </row>
    <row r="2914" spans="1:6" x14ac:dyDescent="0.3">
      <c r="A2914" s="5" t="s">
        <v>9509</v>
      </c>
      <c r="B2914" s="5" t="s">
        <v>9510</v>
      </c>
      <c r="C2914" s="5">
        <v>7</v>
      </c>
      <c r="D2914" s="23">
        <v>3000</v>
      </c>
      <c r="F2914" t="str">
        <f>MID(Tabla3[[#This Row],[DESCRIPCION]],1,10)</f>
        <v xml:space="preserve">265/70R17 </v>
      </c>
    </row>
    <row r="2915" spans="1:6" x14ac:dyDescent="0.3">
      <c r="A2915" s="5" t="s">
        <v>8435</v>
      </c>
      <c r="B2915" s="5" t="s">
        <v>8436</v>
      </c>
      <c r="C2915" s="5">
        <v>1</v>
      </c>
      <c r="D2915" s="23">
        <v>940</v>
      </c>
      <c r="F2915" t="str">
        <f>MID(Tabla3[[#This Row],[DESCRIPCION]],1,10)</f>
        <v xml:space="preserve">185/60R14 </v>
      </c>
    </row>
    <row r="2916" spans="1:6" x14ac:dyDescent="0.3">
      <c r="A2916" s="5" t="s">
        <v>10187</v>
      </c>
      <c r="B2916" s="5" t="s">
        <v>10188</v>
      </c>
      <c r="C2916" s="5">
        <v>8</v>
      </c>
      <c r="D2916" s="23">
        <v>1380</v>
      </c>
      <c r="F2916" t="str">
        <f>MID(Tabla3[[#This Row],[DESCRIPCION]],1,10)</f>
        <v xml:space="preserve">195/65R15 </v>
      </c>
    </row>
    <row r="2917" spans="1:6" x14ac:dyDescent="0.3">
      <c r="A2917" s="5" t="s">
        <v>8437</v>
      </c>
      <c r="B2917" s="5" t="s">
        <v>8438</v>
      </c>
      <c r="C2917" s="5">
        <v>4</v>
      </c>
      <c r="D2917" s="23">
        <v>3370</v>
      </c>
      <c r="F2917" t="str">
        <f>MID(Tabla3[[#This Row],[DESCRIPCION]],1,10)</f>
        <v xml:space="preserve">225/70R15 </v>
      </c>
    </row>
    <row r="2918" spans="1:6" x14ac:dyDescent="0.3">
      <c r="A2918" s="5" t="s">
        <v>6867</v>
      </c>
      <c r="B2918" s="5" t="s">
        <v>6868</v>
      </c>
      <c r="C2918" s="5">
        <v>5</v>
      </c>
      <c r="D2918" s="23">
        <v>5130</v>
      </c>
      <c r="F2918" t="str">
        <f>MID(Tabla3[[#This Row],[DESCRIPCION]],1,10)</f>
        <v xml:space="preserve">275/55R20 </v>
      </c>
    </row>
    <row r="2919" spans="1:6" x14ac:dyDescent="0.3">
      <c r="A2919" s="5" t="s">
        <v>6869</v>
      </c>
      <c r="B2919" s="5" t="s">
        <v>6870</v>
      </c>
      <c r="C2919" s="5">
        <v>4</v>
      </c>
      <c r="D2919" s="23">
        <v>2270</v>
      </c>
      <c r="F2919" t="str">
        <f>MID(Tabla3[[#This Row],[DESCRIPCION]],1,10)</f>
        <v xml:space="preserve">215/70R15 </v>
      </c>
    </row>
    <row r="2920" spans="1:6" x14ac:dyDescent="0.3">
      <c r="A2920" s="5" t="s">
        <v>6871</v>
      </c>
      <c r="B2920" s="5" t="s">
        <v>6872</v>
      </c>
      <c r="C2920" s="5">
        <v>20</v>
      </c>
      <c r="D2920" s="23">
        <v>4480</v>
      </c>
      <c r="F2920" t="str">
        <f>MID(Tabla3[[#This Row],[DESCRIPCION]],1,10)</f>
        <v xml:space="preserve">245/40R18 </v>
      </c>
    </row>
    <row r="2921" spans="1:6" x14ac:dyDescent="0.3">
      <c r="A2921" s="5" t="s">
        <v>6873</v>
      </c>
      <c r="B2921" s="5" t="s">
        <v>6874</v>
      </c>
      <c r="C2921" s="5">
        <v>15</v>
      </c>
      <c r="D2921" s="23">
        <v>3070</v>
      </c>
      <c r="F2921" t="str">
        <f>MID(Tabla3[[#This Row],[DESCRIPCION]],1,10)</f>
        <v xml:space="preserve">295/50R15 </v>
      </c>
    </row>
    <row r="2922" spans="1:6" x14ac:dyDescent="0.3">
      <c r="A2922" s="24" t="s">
        <v>10189</v>
      </c>
      <c r="B2922" s="24" t="s">
        <v>10190</v>
      </c>
      <c r="C2922" s="24">
        <v>4</v>
      </c>
      <c r="D2922" s="25">
        <v>5800</v>
      </c>
      <c r="F2922" t="str">
        <f>MID(Tabla3[[#This Row],[DESCRIPCION]],1,10)</f>
        <v xml:space="preserve">305/40R22 </v>
      </c>
    </row>
    <row r="2923" spans="1:6" x14ac:dyDescent="0.3">
      <c r="A2923" s="5" t="s">
        <v>6875</v>
      </c>
      <c r="B2923" s="5" t="s">
        <v>6876</v>
      </c>
      <c r="C2923" s="5">
        <v>1</v>
      </c>
      <c r="D2923" s="23">
        <v>3610</v>
      </c>
      <c r="F2923" t="str">
        <f>MID(Tabla3[[#This Row],[DESCRIPCION]],1,10)</f>
        <v xml:space="preserve">255/45R18 </v>
      </c>
    </row>
    <row r="2924" spans="1:6" x14ac:dyDescent="0.3">
      <c r="A2924" s="5" t="s">
        <v>6877</v>
      </c>
      <c r="B2924" s="5" t="s">
        <v>6878</v>
      </c>
      <c r="C2924" s="5">
        <v>2</v>
      </c>
      <c r="D2924" s="23">
        <v>2470</v>
      </c>
      <c r="F2924" t="str">
        <f>MID(Tabla3[[#This Row],[DESCRIPCION]],1,10)</f>
        <v xml:space="preserve">245/75R16 </v>
      </c>
    </row>
    <row r="2925" spans="1:6" x14ac:dyDescent="0.3">
      <c r="A2925" s="5" t="s">
        <v>7603</v>
      </c>
      <c r="B2925" s="5" t="s">
        <v>7604</v>
      </c>
      <c r="C2925" s="5">
        <v>1</v>
      </c>
      <c r="D2925" s="23">
        <v>890</v>
      </c>
      <c r="F2925" t="str">
        <f>MID(Tabla3[[#This Row],[DESCRIPCION]],1,10)</f>
        <v xml:space="preserve">205/75R15 </v>
      </c>
    </row>
    <row r="2926" spans="1:6" x14ac:dyDescent="0.3">
      <c r="A2926" s="5" t="s">
        <v>6879</v>
      </c>
      <c r="B2926" s="5" t="s">
        <v>6880</v>
      </c>
      <c r="C2926" s="5">
        <v>15</v>
      </c>
      <c r="D2926" s="23">
        <v>1180</v>
      </c>
      <c r="F2926" t="str">
        <f>MID(Tabla3[[#This Row],[DESCRIPCION]],1,10)</f>
        <v xml:space="preserve">165/60R15 </v>
      </c>
    </row>
    <row r="2927" spans="1:6" x14ac:dyDescent="0.3">
      <c r="A2927" s="5" t="s">
        <v>6881</v>
      </c>
      <c r="B2927" s="5" t="s">
        <v>6882</v>
      </c>
      <c r="C2927" s="5">
        <v>5</v>
      </c>
      <c r="D2927" s="23">
        <v>3210</v>
      </c>
      <c r="F2927" t="str">
        <f>MID(Tabla3[[#This Row],[DESCRIPCION]],1,10)</f>
        <v xml:space="preserve">235/75R15 </v>
      </c>
    </row>
    <row r="2928" spans="1:6" x14ac:dyDescent="0.3">
      <c r="A2928" s="5" t="s">
        <v>9814</v>
      </c>
      <c r="B2928" s="5" t="s">
        <v>9815</v>
      </c>
      <c r="C2928" s="5">
        <v>1</v>
      </c>
      <c r="D2928" s="23">
        <v>5330</v>
      </c>
      <c r="F2928" t="str">
        <f>MID(Tabla3[[#This Row],[DESCRIPCION]],1,10)</f>
        <v xml:space="preserve">255/35R21 </v>
      </c>
    </row>
    <row r="2929" spans="1:6" x14ac:dyDescent="0.3">
      <c r="A2929" s="5" t="s">
        <v>6883</v>
      </c>
      <c r="B2929" s="5" t="s">
        <v>9300</v>
      </c>
      <c r="C2929" s="5">
        <v>9</v>
      </c>
      <c r="D2929" s="23">
        <v>3780</v>
      </c>
      <c r="F2929" t="str">
        <f>MID(Tabla3[[#This Row],[DESCRIPCION]],1,10)</f>
        <v xml:space="preserve">255/70R18 </v>
      </c>
    </row>
    <row r="2930" spans="1:6" x14ac:dyDescent="0.3">
      <c r="A2930" s="5" t="s">
        <v>6884</v>
      </c>
      <c r="B2930" s="5" t="s">
        <v>6885</v>
      </c>
      <c r="C2930" s="5">
        <v>3</v>
      </c>
      <c r="D2930" s="23">
        <v>11950</v>
      </c>
      <c r="F2930" t="str">
        <f>MID(Tabla3[[#This Row],[DESCRIPCION]],1,10)</f>
        <v xml:space="preserve">335/30R21 </v>
      </c>
    </row>
    <row r="2931" spans="1:6" x14ac:dyDescent="0.3">
      <c r="A2931" s="5" t="s">
        <v>6886</v>
      </c>
      <c r="B2931" s="5" t="s">
        <v>6887</v>
      </c>
      <c r="C2931" s="5">
        <v>4</v>
      </c>
      <c r="D2931" s="23">
        <v>5280</v>
      </c>
      <c r="F2931" t="str">
        <f>MID(Tabla3[[#This Row],[DESCRIPCION]],1,10)</f>
        <v xml:space="preserve">275/35R20 </v>
      </c>
    </row>
    <row r="2932" spans="1:6" x14ac:dyDescent="0.3">
      <c r="A2932" s="5" t="s">
        <v>6888</v>
      </c>
      <c r="B2932" s="5" t="s">
        <v>6889</v>
      </c>
      <c r="C2932" s="5">
        <v>6</v>
      </c>
      <c r="D2932" s="23">
        <v>14990</v>
      </c>
      <c r="F2932" t="str">
        <f>MID(Tabla3[[#This Row],[DESCRIPCION]],1,10)</f>
        <v xml:space="preserve">335/30R21 </v>
      </c>
    </row>
    <row r="2933" spans="1:6" x14ac:dyDescent="0.3">
      <c r="A2933" s="5" t="s">
        <v>6890</v>
      </c>
      <c r="B2933" s="5" t="s">
        <v>6891</v>
      </c>
      <c r="C2933" s="5">
        <v>20</v>
      </c>
      <c r="D2933" s="23">
        <v>7900</v>
      </c>
      <c r="F2933" t="str">
        <f>MID(Tabla3[[#This Row],[DESCRIPCION]],1,10)</f>
        <v xml:space="preserve">285/40R22 </v>
      </c>
    </row>
    <row r="2934" spans="1:6" x14ac:dyDescent="0.3">
      <c r="A2934" s="5" t="s">
        <v>6892</v>
      </c>
      <c r="B2934" s="5" t="s">
        <v>6893</v>
      </c>
      <c r="C2934" s="5">
        <v>9</v>
      </c>
      <c r="D2934" s="23">
        <v>1660</v>
      </c>
      <c r="F2934" t="str">
        <f>MID(Tabla3[[#This Row],[DESCRIPCION]],1,10)</f>
        <v xml:space="preserve">205/55R16 </v>
      </c>
    </row>
    <row r="2935" spans="1:6" x14ac:dyDescent="0.3">
      <c r="A2935" s="5" t="s">
        <v>6894</v>
      </c>
      <c r="B2935" s="5" t="s">
        <v>6895</v>
      </c>
      <c r="C2935" s="5">
        <v>2</v>
      </c>
      <c r="D2935" s="23">
        <v>2510</v>
      </c>
      <c r="F2935" t="str">
        <f>MID(Tabla3[[#This Row],[DESCRIPCION]],1,10)</f>
        <v xml:space="preserve">215/50R17 </v>
      </c>
    </row>
    <row r="2936" spans="1:6" x14ac:dyDescent="0.3">
      <c r="A2936" s="5" t="s">
        <v>6896</v>
      </c>
      <c r="B2936" s="5" t="s">
        <v>6897</v>
      </c>
      <c r="C2936" s="5">
        <v>4</v>
      </c>
      <c r="D2936" s="23">
        <v>3950</v>
      </c>
      <c r="F2936" t="str">
        <f>MID(Tabla3[[#This Row],[DESCRIPCION]],1,10)</f>
        <v xml:space="preserve">265/45R20 </v>
      </c>
    </row>
    <row r="2937" spans="1:6" x14ac:dyDescent="0.3">
      <c r="A2937" s="5" t="s">
        <v>6898</v>
      </c>
      <c r="B2937" s="5" t="s">
        <v>6899</v>
      </c>
      <c r="C2937" s="5">
        <v>20</v>
      </c>
      <c r="D2937" s="23">
        <v>4500</v>
      </c>
      <c r="F2937" t="str">
        <f>MID(Tabla3[[#This Row],[DESCRIPCION]],1,10)</f>
        <v xml:space="preserve">275/35R18 </v>
      </c>
    </row>
    <row r="2938" spans="1:6" x14ac:dyDescent="0.3">
      <c r="A2938" s="5" t="s">
        <v>6900</v>
      </c>
      <c r="B2938" s="5" t="s">
        <v>6901</v>
      </c>
      <c r="C2938" s="5">
        <v>1</v>
      </c>
      <c r="D2938" s="23">
        <v>1950</v>
      </c>
      <c r="F2938" t="str">
        <f>MID(Tabla3[[#This Row],[DESCRIPCION]],1,10)</f>
        <v xml:space="preserve">225/55R19 </v>
      </c>
    </row>
    <row r="2939" spans="1:6" x14ac:dyDescent="0.3">
      <c r="A2939" s="5" t="s">
        <v>6902</v>
      </c>
      <c r="B2939" s="5" t="s">
        <v>6903</v>
      </c>
      <c r="C2939" s="5">
        <v>3</v>
      </c>
      <c r="D2939" s="23">
        <v>1990</v>
      </c>
      <c r="F2939" t="str">
        <f>MID(Tabla3[[#This Row],[DESCRIPCION]],1,10)</f>
        <v xml:space="preserve">265/70R16 </v>
      </c>
    </row>
    <row r="2940" spans="1:6" x14ac:dyDescent="0.3">
      <c r="A2940" s="5" t="s">
        <v>6904</v>
      </c>
      <c r="B2940" s="5" t="s">
        <v>6905</v>
      </c>
      <c r="C2940" s="5">
        <v>1</v>
      </c>
      <c r="D2940" s="23">
        <v>2710</v>
      </c>
      <c r="F2940" t="str">
        <f>MID(Tabla3[[#This Row],[DESCRIPCION]],1,10)</f>
        <v xml:space="preserve">285/50R20 </v>
      </c>
    </row>
    <row r="2941" spans="1:6" x14ac:dyDescent="0.3">
      <c r="A2941" s="5" t="s">
        <v>6906</v>
      </c>
      <c r="B2941" s="5" t="s">
        <v>6907</v>
      </c>
      <c r="C2941" s="5">
        <v>11</v>
      </c>
      <c r="D2941" s="23">
        <v>4300</v>
      </c>
      <c r="F2941" t="str">
        <f>MID(Tabla3[[#This Row],[DESCRIPCION]],1,10)</f>
        <v xml:space="preserve">225/45R18 </v>
      </c>
    </row>
    <row r="2942" spans="1:6" x14ac:dyDescent="0.3">
      <c r="A2942" s="24" t="s">
        <v>6908</v>
      </c>
      <c r="B2942" s="24" t="s">
        <v>6909</v>
      </c>
      <c r="C2942" s="24">
        <v>2</v>
      </c>
      <c r="D2942" s="25">
        <v>1900</v>
      </c>
      <c r="F2942" t="str">
        <f>MID(Tabla3[[#This Row],[DESCRIPCION]],1,10)</f>
        <v xml:space="preserve">245/40R20 </v>
      </c>
    </row>
    <row r="2943" spans="1:6" x14ac:dyDescent="0.3">
      <c r="A2943" s="5" t="s">
        <v>6910</v>
      </c>
      <c r="B2943" s="5" t="s">
        <v>6911</v>
      </c>
      <c r="C2943" s="5">
        <v>9</v>
      </c>
      <c r="D2943" s="23">
        <v>1800</v>
      </c>
      <c r="F2943" t="str">
        <f>MID(Tabla3[[#This Row],[DESCRIPCION]],1,10)</f>
        <v xml:space="preserve">255/35R20 </v>
      </c>
    </row>
    <row r="2944" spans="1:6" x14ac:dyDescent="0.3">
      <c r="A2944" s="5" t="s">
        <v>7802</v>
      </c>
      <c r="B2944" s="5" t="s">
        <v>7803</v>
      </c>
      <c r="C2944" s="5">
        <v>2</v>
      </c>
      <c r="D2944" s="23">
        <v>1400</v>
      </c>
      <c r="F2944" t="str">
        <f>MID(Tabla3[[#This Row],[DESCRIPCION]],1,10)</f>
        <v xml:space="preserve">225/75R15 </v>
      </c>
    </row>
    <row r="2945" spans="1:6" x14ac:dyDescent="0.3">
      <c r="A2945" s="5" t="s">
        <v>6912</v>
      </c>
      <c r="B2945" s="5" t="s">
        <v>6913</v>
      </c>
      <c r="C2945" s="5">
        <v>1</v>
      </c>
      <c r="D2945" s="23">
        <v>2260</v>
      </c>
      <c r="F2945" t="str">
        <f>MID(Tabla3[[#This Row],[DESCRIPCION]],1,10)</f>
        <v xml:space="preserve">235/65R17 </v>
      </c>
    </row>
    <row r="2946" spans="1:6" x14ac:dyDescent="0.3">
      <c r="A2946" s="5" t="s">
        <v>8119</v>
      </c>
      <c r="B2946" s="5" t="s">
        <v>8120</v>
      </c>
      <c r="C2946" s="5">
        <v>8</v>
      </c>
      <c r="D2946" s="23">
        <v>1750</v>
      </c>
      <c r="F2946" t="str">
        <f>MID(Tabla3[[#This Row],[DESCRIPCION]],1,10)</f>
        <v xml:space="preserve">235/80R16 </v>
      </c>
    </row>
    <row r="2947" spans="1:6" x14ac:dyDescent="0.3">
      <c r="A2947" s="5" t="s">
        <v>6914</v>
      </c>
      <c r="B2947" s="5" t="s">
        <v>6915</v>
      </c>
      <c r="C2947" s="5">
        <v>2</v>
      </c>
      <c r="D2947" s="23">
        <v>2110</v>
      </c>
      <c r="F2947" t="str">
        <f>MID(Tabla3[[#This Row],[DESCRIPCION]],1,10)</f>
        <v xml:space="preserve">235/85R16 </v>
      </c>
    </row>
    <row r="2948" spans="1:6" x14ac:dyDescent="0.3">
      <c r="A2948" s="5" t="s">
        <v>6916</v>
      </c>
      <c r="B2948" s="5" t="s">
        <v>6917</v>
      </c>
      <c r="C2948" s="5">
        <v>8</v>
      </c>
      <c r="D2948" s="23">
        <v>4480</v>
      </c>
      <c r="F2948" t="str">
        <f>MID(Tabla3[[#This Row],[DESCRIPCION]],1,10)</f>
        <v xml:space="preserve">255/50R19 </v>
      </c>
    </row>
    <row r="2949" spans="1:6" x14ac:dyDescent="0.3">
      <c r="A2949" s="5" t="s">
        <v>6918</v>
      </c>
      <c r="B2949" s="5" t="s">
        <v>6919</v>
      </c>
      <c r="C2949" s="5">
        <v>2</v>
      </c>
      <c r="D2949" s="23">
        <v>2580</v>
      </c>
      <c r="F2949" t="str">
        <f>MID(Tabla3[[#This Row],[DESCRIPCION]],1,10)</f>
        <v xml:space="preserve">285/70R17 </v>
      </c>
    </row>
    <row r="2950" spans="1:6" x14ac:dyDescent="0.3">
      <c r="A2950" s="5" t="s">
        <v>10389</v>
      </c>
      <c r="B2950" s="5" t="s">
        <v>10390</v>
      </c>
      <c r="C2950" s="5">
        <v>4</v>
      </c>
      <c r="D2950" s="23">
        <v>5020</v>
      </c>
      <c r="F2950" t="str">
        <f>MID(Tabla3[[#This Row],[DESCRIPCION]],1,10)</f>
        <v xml:space="preserve">305/55R20 </v>
      </c>
    </row>
    <row r="2951" spans="1:6" x14ac:dyDescent="0.3">
      <c r="A2951" s="5" t="s">
        <v>6920</v>
      </c>
      <c r="B2951" s="5" t="s">
        <v>6921</v>
      </c>
      <c r="C2951" s="5">
        <v>1</v>
      </c>
      <c r="D2951" s="23">
        <v>1230</v>
      </c>
      <c r="F2951" t="str">
        <f>MID(Tabla3[[#This Row],[DESCRIPCION]],1,10)</f>
        <v xml:space="preserve">225/60R16 </v>
      </c>
    </row>
    <row r="2952" spans="1:6" x14ac:dyDescent="0.3">
      <c r="A2952" s="5" t="s">
        <v>6922</v>
      </c>
      <c r="B2952" s="5" t="s">
        <v>6923</v>
      </c>
      <c r="C2952" s="5">
        <v>8</v>
      </c>
      <c r="D2952" s="23">
        <v>17940</v>
      </c>
      <c r="F2952" t="str">
        <f>MID(Tabla3[[#This Row],[DESCRIPCION]],1,10)</f>
        <v xml:space="preserve">315/30R23 </v>
      </c>
    </row>
    <row r="2953" spans="1:6" x14ac:dyDescent="0.3">
      <c r="A2953" s="5" t="s">
        <v>6924</v>
      </c>
      <c r="B2953" s="5" t="s">
        <v>6925</v>
      </c>
      <c r="C2953" s="5">
        <v>1</v>
      </c>
      <c r="D2953" s="23">
        <v>2050</v>
      </c>
      <c r="F2953" t="str">
        <f>MID(Tabla3[[#This Row],[DESCRIPCION]],1,10)</f>
        <v xml:space="preserve">255/70R15 </v>
      </c>
    </row>
    <row r="2954" spans="1:6" x14ac:dyDescent="0.3">
      <c r="A2954" s="5" t="s">
        <v>6926</v>
      </c>
      <c r="B2954" s="5" t="s">
        <v>6927</v>
      </c>
      <c r="C2954" s="5">
        <v>6</v>
      </c>
      <c r="D2954" s="23">
        <v>2210</v>
      </c>
      <c r="F2954" t="str">
        <f>MID(Tabla3[[#This Row],[DESCRIPCION]],1,10)</f>
        <v xml:space="preserve">235/65R18 </v>
      </c>
    </row>
    <row r="2955" spans="1:6" x14ac:dyDescent="0.3">
      <c r="A2955" s="5" t="s">
        <v>10391</v>
      </c>
      <c r="B2955" s="5" t="s">
        <v>10392</v>
      </c>
      <c r="C2955" s="5">
        <v>7</v>
      </c>
      <c r="D2955" s="23">
        <v>5070</v>
      </c>
      <c r="F2955" t="str">
        <f>MID(Tabla3[[#This Row],[DESCRIPCION]],1,10)</f>
        <v xml:space="preserve">245/45R20 </v>
      </c>
    </row>
    <row r="2956" spans="1:6" x14ac:dyDescent="0.3">
      <c r="A2956" s="5" t="s">
        <v>8439</v>
      </c>
      <c r="B2956" s="5" t="s">
        <v>8440</v>
      </c>
      <c r="C2956" s="5">
        <v>8</v>
      </c>
      <c r="D2956" s="23">
        <v>5560</v>
      </c>
      <c r="F2956" t="str">
        <f>MID(Tabla3[[#This Row],[DESCRIPCION]],1,10)</f>
        <v xml:space="preserve">275/40R22 </v>
      </c>
    </row>
    <row r="2957" spans="1:6" x14ac:dyDescent="0.3">
      <c r="A2957" s="5" t="s">
        <v>9816</v>
      </c>
      <c r="B2957" s="5" t="s">
        <v>9817</v>
      </c>
      <c r="C2957" s="5">
        <v>1</v>
      </c>
      <c r="D2957" s="23">
        <v>5150</v>
      </c>
      <c r="F2957" t="str">
        <f>MID(Tabla3[[#This Row],[DESCRIPCION]],1,10)</f>
        <v xml:space="preserve">225/50R18 </v>
      </c>
    </row>
    <row r="2958" spans="1:6" x14ac:dyDescent="0.3">
      <c r="A2958" s="5" t="s">
        <v>6928</v>
      </c>
      <c r="B2958" s="5" t="s">
        <v>6929</v>
      </c>
      <c r="C2958" s="5">
        <v>5</v>
      </c>
      <c r="D2958" s="23">
        <v>9850</v>
      </c>
      <c r="F2958" t="str">
        <f>MID(Tabla3[[#This Row],[DESCRIPCION]],1,10)</f>
        <v xml:space="preserve">275/45R21 </v>
      </c>
    </row>
    <row r="2959" spans="1:6" x14ac:dyDescent="0.3">
      <c r="A2959" s="5" t="s">
        <v>6930</v>
      </c>
      <c r="B2959" s="5" t="s">
        <v>6931</v>
      </c>
      <c r="C2959" s="5">
        <v>8</v>
      </c>
      <c r="D2959" s="23">
        <v>2720</v>
      </c>
      <c r="F2959" t="str">
        <f>MID(Tabla3[[#This Row],[DESCRIPCION]],1,10)</f>
        <v xml:space="preserve">205/55R16 </v>
      </c>
    </row>
    <row r="2960" spans="1:6" x14ac:dyDescent="0.3">
      <c r="A2960" s="5" t="s">
        <v>6932</v>
      </c>
      <c r="B2960" s="5" t="s">
        <v>6933</v>
      </c>
      <c r="C2960" s="5">
        <v>3</v>
      </c>
      <c r="D2960" s="23">
        <v>4680</v>
      </c>
      <c r="F2960" t="str">
        <f>MID(Tabla3[[#This Row],[DESCRIPCION]],1,10)</f>
        <v xml:space="preserve">215/45R18 </v>
      </c>
    </row>
    <row r="2961" spans="1:6" x14ac:dyDescent="0.3">
      <c r="A2961" s="5" t="s">
        <v>6934</v>
      </c>
      <c r="B2961" s="5" t="s">
        <v>6935</v>
      </c>
      <c r="C2961" s="5">
        <v>4</v>
      </c>
      <c r="D2961" s="23">
        <v>5540</v>
      </c>
      <c r="F2961" t="str">
        <f>MID(Tabla3[[#This Row],[DESCRIPCION]],1,10)</f>
        <v xml:space="preserve">225/50R18 </v>
      </c>
    </row>
    <row r="2962" spans="1:6" x14ac:dyDescent="0.3">
      <c r="A2962" s="24" t="s">
        <v>6936</v>
      </c>
      <c r="B2962" s="24" t="s">
        <v>6937</v>
      </c>
      <c r="C2962" s="24">
        <v>2</v>
      </c>
      <c r="D2962" s="25">
        <v>1790</v>
      </c>
      <c r="F2962" t="str">
        <f>MID(Tabla3[[#This Row],[DESCRIPCION]],1,10)</f>
        <v xml:space="preserve">175/70R14 </v>
      </c>
    </row>
    <row r="2963" spans="1:6" x14ac:dyDescent="0.3">
      <c r="A2963" s="5" t="s">
        <v>6938</v>
      </c>
      <c r="B2963" s="5" t="s">
        <v>6939</v>
      </c>
      <c r="C2963" s="5">
        <v>5</v>
      </c>
      <c r="D2963" s="23">
        <v>1020</v>
      </c>
      <c r="F2963" t="str">
        <f>MID(Tabla3[[#This Row],[DESCRIPCION]],1,10)</f>
        <v xml:space="preserve">205/65R15 </v>
      </c>
    </row>
    <row r="2964" spans="1:6" x14ac:dyDescent="0.3">
      <c r="A2964" s="5" t="s">
        <v>6940</v>
      </c>
      <c r="B2964" s="5" t="s">
        <v>6941</v>
      </c>
      <c r="C2964" s="5">
        <v>5</v>
      </c>
      <c r="D2964" s="23">
        <v>5210</v>
      </c>
      <c r="F2964" t="str">
        <f>MID(Tabla3[[#This Row],[DESCRIPCION]],1,10)</f>
        <v xml:space="preserve">225/45R18 </v>
      </c>
    </row>
    <row r="2965" spans="1:6" x14ac:dyDescent="0.3">
      <c r="A2965" s="5" t="s">
        <v>6942</v>
      </c>
      <c r="B2965" s="5" t="s">
        <v>6943</v>
      </c>
      <c r="C2965" s="5">
        <v>4</v>
      </c>
      <c r="D2965" s="23">
        <v>5580</v>
      </c>
      <c r="F2965" t="str">
        <f>MID(Tabla3[[#This Row],[DESCRIPCION]],1,10)</f>
        <v xml:space="preserve">225/60R18 </v>
      </c>
    </row>
    <row r="2966" spans="1:6" x14ac:dyDescent="0.3">
      <c r="A2966" s="5" t="s">
        <v>7940</v>
      </c>
      <c r="B2966" s="5" t="s">
        <v>7941</v>
      </c>
      <c r="C2966" s="5">
        <v>2</v>
      </c>
      <c r="D2966" s="23">
        <v>5100</v>
      </c>
      <c r="F2966" t="str">
        <f>MID(Tabla3[[#This Row],[DESCRIPCION]],1,10)</f>
        <v xml:space="preserve">235/55R18 </v>
      </c>
    </row>
    <row r="2967" spans="1:6" x14ac:dyDescent="0.3">
      <c r="A2967" s="5" t="s">
        <v>6944</v>
      </c>
      <c r="B2967" s="5" t="s">
        <v>6945</v>
      </c>
      <c r="C2967" s="5">
        <v>4</v>
      </c>
      <c r="D2967" s="23">
        <v>4340</v>
      </c>
      <c r="F2967" t="str">
        <f>MID(Tabla3[[#This Row],[DESCRIPCION]],1,10)</f>
        <v xml:space="preserve">235/75R15 </v>
      </c>
    </row>
    <row r="2968" spans="1:6" x14ac:dyDescent="0.3">
      <c r="A2968" s="5" t="s">
        <v>6946</v>
      </c>
      <c r="B2968" s="5" t="s">
        <v>6947</v>
      </c>
      <c r="C2968" s="5">
        <v>4</v>
      </c>
      <c r="D2968" s="23">
        <v>5160</v>
      </c>
      <c r="F2968" t="str">
        <f>MID(Tabla3[[#This Row],[DESCRIPCION]],1,10)</f>
        <v xml:space="preserve">245/45R19 </v>
      </c>
    </row>
    <row r="2969" spans="1:6" x14ac:dyDescent="0.3">
      <c r="A2969" s="5" t="s">
        <v>6948</v>
      </c>
      <c r="B2969" s="5" t="s">
        <v>6949</v>
      </c>
      <c r="C2969" s="5">
        <v>4</v>
      </c>
      <c r="D2969" s="23">
        <v>5700</v>
      </c>
      <c r="F2969" t="str">
        <f>MID(Tabla3[[#This Row],[DESCRIPCION]],1,10)</f>
        <v xml:space="preserve">245/60R18 </v>
      </c>
    </row>
    <row r="2970" spans="1:6" x14ac:dyDescent="0.3">
      <c r="A2970" s="5" t="s">
        <v>6950</v>
      </c>
      <c r="B2970" s="5" t="s">
        <v>6951</v>
      </c>
      <c r="C2970" s="5">
        <v>3</v>
      </c>
      <c r="D2970" s="23">
        <v>4840</v>
      </c>
      <c r="F2970" t="str">
        <f>MID(Tabla3[[#This Row],[DESCRIPCION]],1,10)</f>
        <v xml:space="preserve">245/70R17 </v>
      </c>
    </row>
    <row r="2971" spans="1:6" x14ac:dyDescent="0.3">
      <c r="A2971" s="5" t="s">
        <v>7942</v>
      </c>
      <c r="B2971" s="5" t="s">
        <v>7943</v>
      </c>
      <c r="C2971" s="5">
        <v>8</v>
      </c>
      <c r="D2971" s="23">
        <v>5870</v>
      </c>
      <c r="F2971" t="str">
        <f>MID(Tabla3[[#This Row],[DESCRIPCION]],1,10)</f>
        <v xml:space="preserve">255/70R16 </v>
      </c>
    </row>
    <row r="2972" spans="1:6" x14ac:dyDescent="0.3">
      <c r="A2972" s="5" t="s">
        <v>6952</v>
      </c>
      <c r="B2972" s="5" t="s">
        <v>6953</v>
      </c>
      <c r="C2972" s="5">
        <v>4</v>
      </c>
      <c r="D2972" s="23">
        <v>6420</v>
      </c>
      <c r="F2972" t="str">
        <f>MID(Tabla3[[#This Row],[DESCRIPCION]],1,10)</f>
        <v xml:space="preserve">265/60R18 </v>
      </c>
    </row>
    <row r="2973" spans="1:6" x14ac:dyDescent="0.3">
      <c r="A2973" s="5" t="s">
        <v>6954</v>
      </c>
      <c r="B2973" s="5" t="s">
        <v>6955</v>
      </c>
      <c r="C2973" s="5">
        <v>4</v>
      </c>
      <c r="D2973" s="23">
        <v>4010</v>
      </c>
      <c r="F2973" t="str">
        <f>MID(Tabla3[[#This Row],[DESCRIPCION]],1,10)</f>
        <v xml:space="preserve">265/70R17 </v>
      </c>
    </row>
    <row r="2974" spans="1:6" x14ac:dyDescent="0.3">
      <c r="A2974" s="5" t="s">
        <v>6956</v>
      </c>
      <c r="B2974" s="5" t="s">
        <v>6957</v>
      </c>
      <c r="C2974" s="5">
        <v>4</v>
      </c>
      <c r="D2974" s="23">
        <v>4320</v>
      </c>
      <c r="F2974" t="str">
        <f>MID(Tabla3[[#This Row],[DESCRIPCION]],1,10)</f>
        <v xml:space="preserve">265/70R17 </v>
      </c>
    </row>
    <row r="2975" spans="1:6" x14ac:dyDescent="0.3">
      <c r="A2975" s="5" t="s">
        <v>6958</v>
      </c>
      <c r="B2975" s="5" t="s">
        <v>4442</v>
      </c>
      <c r="C2975" s="5">
        <v>4</v>
      </c>
      <c r="D2975" s="23">
        <v>5520</v>
      </c>
      <c r="F2975" t="str">
        <f>MID(Tabla3[[#This Row],[DESCRIPCION]],1,10)</f>
        <v xml:space="preserve">265/70R18 </v>
      </c>
    </row>
    <row r="2976" spans="1:6" x14ac:dyDescent="0.3">
      <c r="A2976" s="5" t="s">
        <v>6959</v>
      </c>
      <c r="B2976" s="5" t="s">
        <v>6960</v>
      </c>
      <c r="C2976" s="5">
        <v>4</v>
      </c>
      <c r="D2976" s="23">
        <v>4480</v>
      </c>
      <c r="F2976" t="str">
        <f>MID(Tabla3[[#This Row],[DESCRIPCION]],1,10)</f>
        <v xml:space="preserve">265/75R16 </v>
      </c>
    </row>
    <row r="2977" spans="1:6" x14ac:dyDescent="0.3">
      <c r="A2977" s="5" t="s">
        <v>6961</v>
      </c>
      <c r="B2977" s="5" t="s">
        <v>6962</v>
      </c>
      <c r="C2977" s="5">
        <v>4</v>
      </c>
      <c r="D2977" s="23">
        <v>7890</v>
      </c>
      <c r="F2977" t="str">
        <f>MID(Tabla3[[#This Row],[DESCRIPCION]],1,10)</f>
        <v xml:space="preserve">275/40R20 </v>
      </c>
    </row>
    <row r="2978" spans="1:6" x14ac:dyDescent="0.3">
      <c r="A2978" s="5" t="s">
        <v>7804</v>
      </c>
      <c r="B2978" s="5" t="s">
        <v>7805</v>
      </c>
      <c r="C2978" s="5">
        <v>1</v>
      </c>
      <c r="D2978" s="23">
        <v>1720</v>
      </c>
      <c r="F2978" t="str">
        <f>MID(Tabla3[[#This Row],[DESCRIPCION]],1,10)</f>
        <v xml:space="preserve">265/75R16 </v>
      </c>
    </row>
    <row r="2979" spans="1:6" x14ac:dyDescent="0.3">
      <c r="A2979" s="5" t="s">
        <v>6963</v>
      </c>
      <c r="B2979" s="5" t="s">
        <v>6964</v>
      </c>
      <c r="C2979" s="5">
        <v>1</v>
      </c>
      <c r="D2979" s="23">
        <v>580</v>
      </c>
      <c r="F2979" t="str">
        <f>MID(Tabla3[[#This Row],[DESCRIPCION]],1,10)</f>
        <v xml:space="preserve">165/65R13 </v>
      </c>
    </row>
    <row r="2980" spans="1:6" x14ac:dyDescent="0.3">
      <c r="A2980" s="5" t="s">
        <v>6965</v>
      </c>
      <c r="B2980" s="5" t="s">
        <v>6966</v>
      </c>
      <c r="C2980" s="5">
        <v>1</v>
      </c>
      <c r="D2980" s="23">
        <v>940</v>
      </c>
      <c r="F2980" t="str">
        <f>MID(Tabla3[[#This Row],[DESCRIPCION]],1,10)</f>
        <v xml:space="preserve">185/65R14 </v>
      </c>
    </row>
    <row r="2981" spans="1:6" x14ac:dyDescent="0.3">
      <c r="A2981" s="5" t="s">
        <v>6967</v>
      </c>
      <c r="B2981" s="5" t="s">
        <v>6968</v>
      </c>
      <c r="C2981" s="5">
        <v>1</v>
      </c>
      <c r="D2981" s="23">
        <v>940</v>
      </c>
      <c r="F2981" t="str">
        <f>MID(Tabla3[[#This Row],[DESCRIPCION]],1,10)</f>
        <v xml:space="preserve">185/65R14 </v>
      </c>
    </row>
    <row r="2982" spans="1:6" x14ac:dyDescent="0.3">
      <c r="A2982" s="24" t="s">
        <v>6969</v>
      </c>
      <c r="B2982" s="24" t="s">
        <v>6970</v>
      </c>
      <c r="C2982" s="24">
        <v>1</v>
      </c>
      <c r="D2982" s="25">
        <v>1350</v>
      </c>
      <c r="F2982" t="str">
        <f>MID(Tabla3[[#This Row],[DESCRIPCION]],1,10)</f>
        <v xml:space="preserve">205/65R16 </v>
      </c>
    </row>
    <row r="2983" spans="1:6" x14ac:dyDescent="0.3">
      <c r="A2983" s="5" t="s">
        <v>6971</v>
      </c>
      <c r="B2983" s="5" t="s">
        <v>6972</v>
      </c>
      <c r="C2983" s="5">
        <v>1</v>
      </c>
      <c r="D2983" s="23">
        <v>1790</v>
      </c>
      <c r="F2983" t="str">
        <f>MID(Tabla3[[#This Row],[DESCRIPCION]],1,10)</f>
        <v xml:space="preserve">275/40R19 </v>
      </c>
    </row>
    <row r="2984" spans="1:6" x14ac:dyDescent="0.3">
      <c r="A2984" s="5" t="s">
        <v>6973</v>
      </c>
      <c r="B2984" s="5" t="s">
        <v>6974</v>
      </c>
      <c r="C2984" s="5">
        <v>3</v>
      </c>
      <c r="D2984" s="23">
        <v>4490</v>
      </c>
      <c r="F2984" t="str">
        <f>MID(Tabla3[[#This Row],[DESCRIPCION]],1,10)</f>
        <v xml:space="preserve">255/50R19 </v>
      </c>
    </row>
    <row r="2985" spans="1:6" x14ac:dyDescent="0.3">
      <c r="A2985" s="5" t="s">
        <v>6975</v>
      </c>
      <c r="B2985" s="5" t="s">
        <v>6976</v>
      </c>
      <c r="C2985" s="5">
        <v>4</v>
      </c>
      <c r="D2985" s="23">
        <v>5980</v>
      </c>
      <c r="F2985" t="str">
        <f>MID(Tabla3[[#This Row],[DESCRIPCION]],1,10)</f>
        <v xml:space="preserve">275/70R18 </v>
      </c>
    </row>
    <row r="2986" spans="1:6" x14ac:dyDescent="0.3">
      <c r="A2986" s="5" t="s">
        <v>6977</v>
      </c>
      <c r="B2986" s="5" t="s">
        <v>6978</v>
      </c>
      <c r="C2986" s="5">
        <v>8</v>
      </c>
      <c r="D2986" s="23">
        <v>7270</v>
      </c>
      <c r="F2986" t="str">
        <f>MID(Tabla3[[#This Row],[DESCRIPCION]],1,10)</f>
        <v xml:space="preserve">285/45R22 </v>
      </c>
    </row>
    <row r="2987" spans="1:6" x14ac:dyDescent="0.3">
      <c r="A2987" s="5" t="s">
        <v>6979</v>
      </c>
      <c r="B2987" s="5" t="s">
        <v>6980</v>
      </c>
      <c r="C2987" s="5">
        <v>8</v>
      </c>
      <c r="D2987" s="23">
        <v>7430</v>
      </c>
      <c r="F2987" t="str">
        <f>MID(Tabla3[[#This Row],[DESCRIPCION]],1,10)</f>
        <v xml:space="preserve">285/50R20 </v>
      </c>
    </row>
    <row r="2988" spans="1:6" x14ac:dyDescent="0.3">
      <c r="A2988" s="5" t="s">
        <v>6981</v>
      </c>
      <c r="B2988" s="5" t="s">
        <v>6982</v>
      </c>
      <c r="C2988" s="5">
        <v>5</v>
      </c>
      <c r="D2988" s="23">
        <v>3360</v>
      </c>
      <c r="F2988" t="str">
        <f>MID(Tabla3[[#This Row],[DESCRIPCION]],1,10)</f>
        <v xml:space="preserve">235/60R17 </v>
      </c>
    </row>
    <row r="2989" spans="1:6" x14ac:dyDescent="0.3">
      <c r="A2989" s="5" t="s">
        <v>9818</v>
      </c>
      <c r="B2989" s="5" t="s">
        <v>9819</v>
      </c>
      <c r="C2989" s="5">
        <v>8</v>
      </c>
      <c r="D2989" s="23">
        <v>4870</v>
      </c>
      <c r="F2989" t="str">
        <f>MID(Tabla3[[#This Row],[DESCRIPCION]],1,10)</f>
        <v xml:space="preserve">205/75R16 </v>
      </c>
    </row>
    <row r="2990" spans="1:6" x14ac:dyDescent="0.3">
      <c r="A2990" s="5" t="s">
        <v>6983</v>
      </c>
      <c r="B2990" s="5" t="s">
        <v>6984</v>
      </c>
      <c r="C2990" s="5">
        <v>4</v>
      </c>
      <c r="D2990" s="23">
        <v>5940</v>
      </c>
      <c r="F2990" t="str">
        <f>MID(Tabla3[[#This Row],[DESCRIPCION]],1,10)</f>
        <v xml:space="preserve">235/75R15 </v>
      </c>
    </row>
    <row r="2991" spans="1:6" x14ac:dyDescent="0.3">
      <c r="A2991" s="5" t="s">
        <v>6985</v>
      </c>
      <c r="B2991" s="5" t="s">
        <v>6986</v>
      </c>
      <c r="C2991" s="5">
        <v>6</v>
      </c>
      <c r="D2991" s="23">
        <v>6950</v>
      </c>
      <c r="F2991" t="str">
        <f>MID(Tabla3[[#This Row],[DESCRIPCION]],1,10)</f>
        <v xml:space="preserve">285/75R16 </v>
      </c>
    </row>
    <row r="2992" spans="1:6" x14ac:dyDescent="0.3">
      <c r="A2992" s="5" t="s">
        <v>6987</v>
      </c>
      <c r="B2992" s="5" t="s">
        <v>6988</v>
      </c>
      <c r="C2992" s="5">
        <v>8</v>
      </c>
      <c r="D2992" s="23">
        <v>3000</v>
      </c>
      <c r="F2992" t="str">
        <f>MID(Tabla3[[#This Row],[DESCRIPCION]],1,10)</f>
        <v xml:space="preserve">225/65R16 </v>
      </c>
    </row>
    <row r="2993" spans="1:6" x14ac:dyDescent="0.3">
      <c r="A2993" s="5" t="s">
        <v>9820</v>
      </c>
      <c r="B2993" s="5" t="s">
        <v>9821</v>
      </c>
      <c r="C2993" s="5">
        <v>8</v>
      </c>
      <c r="D2993" s="23">
        <v>3520</v>
      </c>
      <c r="F2993" t="str">
        <f>MID(Tabla3[[#This Row],[DESCRIPCION]],1,10)</f>
        <v xml:space="preserve">235/75R15 </v>
      </c>
    </row>
    <row r="2994" spans="1:6" x14ac:dyDescent="0.3">
      <c r="A2994" s="5" t="s">
        <v>6989</v>
      </c>
      <c r="B2994" s="5" t="s">
        <v>6990</v>
      </c>
      <c r="C2994" s="5">
        <v>2</v>
      </c>
      <c r="D2994" s="23">
        <v>4530</v>
      </c>
      <c r="F2994" t="str">
        <f>MID(Tabla3[[#This Row],[DESCRIPCION]],1,10)</f>
        <v xml:space="preserve">235/80R17 </v>
      </c>
    </row>
    <row r="2995" spans="1:6" x14ac:dyDescent="0.3">
      <c r="A2995" s="5" t="s">
        <v>7944</v>
      </c>
      <c r="B2995" s="5" t="s">
        <v>7945</v>
      </c>
      <c r="C2995" s="5">
        <v>4</v>
      </c>
      <c r="D2995" s="23">
        <v>4900</v>
      </c>
      <c r="F2995" t="str">
        <f>MID(Tabla3[[#This Row],[DESCRIPCION]],1,10)</f>
        <v xml:space="preserve">245/45R17 </v>
      </c>
    </row>
    <row r="2996" spans="1:6" x14ac:dyDescent="0.3">
      <c r="A2996" s="5" t="s">
        <v>6991</v>
      </c>
      <c r="B2996" s="5" t="s">
        <v>6992</v>
      </c>
      <c r="C2996" s="5">
        <v>6</v>
      </c>
      <c r="D2996" s="23">
        <v>5680</v>
      </c>
      <c r="F2996" t="str">
        <f>MID(Tabla3[[#This Row],[DESCRIPCION]],1,10)</f>
        <v xml:space="preserve">245/75R17 </v>
      </c>
    </row>
    <row r="2997" spans="1:6" x14ac:dyDescent="0.3">
      <c r="A2997" s="5" t="s">
        <v>7946</v>
      </c>
      <c r="B2997" s="5" t="s">
        <v>7947</v>
      </c>
      <c r="C2997" s="5">
        <v>8</v>
      </c>
      <c r="D2997" s="23">
        <v>4750</v>
      </c>
      <c r="F2997" t="str">
        <f>MID(Tabla3[[#This Row],[DESCRIPCION]],1,10)</f>
        <v xml:space="preserve">265/65R17 </v>
      </c>
    </row>
    <row r="2998" spans="1:6" x14ac:dyDescent="0.3">
      <c r="A2998" s="5" t="s">
        <v>6993</v>
      </c>
      <c r="B2998" s="5" t="s">
        <v>6994</v>
      </c>
      <c r="C2998" s="5">
        <v>4</v>
      </c>
      <c r="D2998" s="23">
        <v>5440</v>
      </c>
      <c r="F2998" t="str">
        <f>MID(Tabla3[[#This Row],[DESCRIPCION]],1,10)</f>
        <v xml:space="preserve">265/65R18 </v>
      </c>
    </row>
    <row r="2999" spans="1:6" x14ac:dyDescent="0.3">
      <c r="A2999" s="5" t="s">
        <v>6995</v>
      </c>
      <c r="B2999" s="5" t="s">
        <v>6996</v>
      </c>
      <c r="C2999" s="5">
        <v>4</v>
      </c>
      <c r="D2999" s="23">
        <v>4530</v>
      </c>
      <c r="F2999" t="str">
        <f>MID(Tabla3[[#This Row],[DESCRIPCION]],1,10)</f>
        <v xml:space="preserve">265/75R16 </v>
      </c>
    </row>
    <row r="3000" spans="1:6" x14ac:dyDescent="0.3">
      <c r="A3000" s="5" t="s">
        <v>6997</v>
      </c>
      <c r="B3000" s="5" t="s">
        <v>6998</v>
      </c>
      <c r="C3000" s="5">
        <v>7</v>
      </c>
      <c r="D3000" s="23">
        <v>5850</v>
      </c>
      <c r="F3000" t="str">
        <f>MID(Tabla3[[#This Row],[DESCRIPCION]],1,10)</f>
        <v xml:space="preserve">285/70R17 </v>
      </c>
    </row>
    <row r="3001" spans="1:6" x14ac:dyDescent="0.3">
      <c r="A3001" s="5" t="s">
        <v>6999</v>
      </c>
      <c r="B3001" s="5" t="s">
        <v>7000</v>
      </c>
      <c r="C3001" s="5">
        <v>1</v>
      </c>
      <c r="D3001" s="23">
        <v>4400</v>
      </c>
      <c r="F3001" t="str">
        <f>MID(Tabla3[[#This Row],[DESCRIPCION]],1,10)</f>
        <v>33X12.5R24</v>
      </c>
    </row>
    <row r="3002" spans="1:6" x14ac:dyDescent="0.3">
      <c r="A3002" s="24" t="s">
        <v>7001</v>
      </c>
      <c r="B3002" s="24" t="s">
        <v>7002</v>
      </c>
      <c r="C3002" s="24">
        <v>14</v>
      </c>
      <c r="D3002" s="25">
        <v>3020</v>
      </c>
      <c r="F3002" t="str">
        <f>MID(Tabla3[[#This Row],[DESCRIPCION]],1,10)</f>
        <v xml:space="preserve">215/55R18 </v>
      </c>
    </row>
    <row r="3003" spans="1:6" x14ac:dyDescent="0.3">
      <c r="A3003" s="5" t="s">
        <v>7003</v>
      </c>
      <c r="B3003" s="5" t="s">
        <v>7004</v>
      </c>
      <c r="C3003" s="5">
        <v>13</v>
      </c>
      <c r="D3003" s="23">
        <v>3160</v>
      </c>
      <c r="F3003" t="str">
        <f>MID(Tabla3[[#This Row],[DESCRIPCION]],1,10)</f>
        <v xml:space="preserve">265/70R17 </v>
      </c>
    </row>
    <row r="3004" spans="1:6" x14ac:dyDescent="0.3">
      <c r="A3004" s="5" t="s">
        <v>7005</v>
      </c>
      <c r="B3004" s="5" t="s">
        <v>7006</v>
      </c>
      <c r="C3004" s="5">
        <v>4</v>
      </c>
      <c r="D3004" s="23">
        <v>4090</v>
      </c>
      <c r="F3004" t="str">
        <f>MID(Tabla3[[#This Row],[DESCRIPCION]],1,10)</f>
        <v xml:space="preserve">245/45R20 </v>
      </c>
    </row>
    <row r="3005" spans="1:6" x14ac:dyDescent="0.3">
      <c r="A3005" s="5" t="s">
        <v>7007</v>
      </c>
      <c r="B3005" s="5" t="s">
        <v>7008</v>
      </c>
      <c r="C3005" s="5">
        <v>2</v>
      </c>
      <c r="D3005" s="23">
        <v>4710</v>
      </c>
      <c r="F3005" t="str">
        <f>MID(Tabla3[[#This Row],[DESCRIPCION]],1,10)</f>
        <v xml:space="preserve">275/50R20 </v>
      </c>
    </row>
    <row r="3006" spans="1:6" x14ac:dyDescent="0.3">
      <c r="A3006" s="5" t="s">
        <v>7009</v>
      </c>
      <c r="B3006" s="5" t="s">
        <v>7010</v>
      </c>
      <c r="C3006" s="5">
        <v>8</v>
      </c>
      <c r="D3006" s="23">
        <v>5940</v>
      </c>
      <c r="F3006" t="str">
        <f>MID(Tabla3[[#This Row],[DESCRIPCION]],1,10)</f>
        <v xml:space="preserve">245/45R21 </v>
      </c>
    </row>
    <row r="3007" spans="1:6" x14ac:dyDescent="0.3">
      <c r="A3007" s="5" t="s">
        <v>7011</v>
      </c>
      <c r="B3007" s="5" t="s">
        <v>7012</v>
      </c>
      <c r="C3007" s="5">
        <v>4</v>
      </c>
      <c r="D3007" s="23">
        <v>3480</v>
      </c>
      <c r="F3007" t="str">
        <f>MID(Tabla3[[#This Row],[DESCRIPCION]],1,10)</f>
        <v>31x10.5R15</v>
      </c>
    </row>
    <row r="3008" spans="1:6" x14ac:dyDescent="0.3">
      <c r="A3008" s="5" t="s">
        <v>7013</v>
      </c>
      <c r="B3008" s="5" t="s">
        <v>7014</v>
      </c>
      <c r="C3008" s="5">
        <v>5</v>
      </c>
      <c r="D3008" s="23">
        <v>4350</v>
      </c>
      <c r="F3008" t="str">
        <f>MID(Tabla3[[#This Row],[DESCRIPCION]],1,10)</f>
        <v xml:space="preserve">215/55R17 </v>
      </c>
    </row>
    <row r="3009" spans="1:6" x14ac:dyDescent="0.3">
      <c r="A3009" s="5" t="s">
        <v>7015</v>
      </c>
      <c r="B3009" s="5" t="s">
        <v>7016</v>
      </c>
      <c r="C3009" s="5">
        <v>6</v>
      </c>
      <c r="D3009" s="23">
        <v>4440</v>
      </c>
      <c r="F3009" t="str">
        <f>MID(Tabla3[[#This Row],[DESCRIPCION]],1,10)</f>
        <v xml:space="preserve">205/60R16 </v>
      </c>
    </row>
    <row r="3010" spans="1:6" x14ac:dyDescent="0.3">
      <c r="A3010" s="5" t="s">
        <v>7017</v>
      </c>
      <c r="B3010" s="5" t="s">
        <v>7018</v>
      </c>
      <c r="C3010" s="5">
        <v>2</v>
      </c>
      <c r="D3010" s="23">
        <v>8640</v>
      </c>
      <c r="F3010" t="str">
        <f>MID(Tabla3[[#This Row],[DESCRIPCION]],1,10)</f>
        <v xml:space="preserve">275/65R20 </v>
      </c>
    </row>
    <row r="3011" spans="1:6" x14ac:dyDescent="0.3">
      <c r="A3011" s="5" t="s">
        <v>7019</v>
      </c>
      <c r="B3011" s="5" t="s">
        <v>7020</v>
      </c>
      <c r="C3011" s="5">
        <v>7</v>
      </c>
      <c r="D3011" s="23">
        <v>2150</v>
      </c>
      <c r="F3011" t="str">
        <f>MID(Tabla3[[#This Row],[DESCRIPCION]],1,10)</f>
        <v xml:space="preserve">175/70R14 </v>
      </c>
    </row>
    <row r="3012" spans="1:6" x14ac:dyDescent="0.3">
      <c r="A3012" s="5" t="s">
        <v>7021</v>
      </c>
      <c r="B3012" s="5" t="s">
        <v>7022</v>
      </c>
      <c r="C3012" s="5">
        <v>3</v>
      </c>
      <c r="D3012" s="23">
        <v>790</v>
      </c>
      <c r="F3012" t="str">
        <f>MID(Tabla3[[#This Row],[DESCRIPCION]],1,10)</f>
        <v xml:space="preserve">175/60R14 </v>
      </c>
    </row>
    <row r="3013" spans="1:6" x14ac:dyDescent="0.3">
      <c r="A3013" s="5" t="s">
        <v>7023</v>
      </c>
      <c r="B3013" s="5" t="s">
        <v>7024</v>
      </c>
      <c r="C3013" s="5">
        <v>8</v>
      </c>
      <c r="D3013" s="23">
        <v>700</v>
      </c>
      <c r="F3013" t="str">
        <f>MID(Tabla3[[#This Row],[DESCRIPCION]],1,10)</f>
        <v xml:space="preserve">155/80R13 </v>
      </c>
    </row>
    <row r="3014" spans="1:6" x14ac:dyDescent="0.3">
      <c r="A3014" s="5" t="s">
        <v>7025</v>
      </c>
      <c r="B3014" s="5" t="s">
        <v>7026</v>
      </c>
      <c r="C3014" s="5">
        <v>2</v>
      </c>
      <c r="D3014" s="23">
        <v>2310</v>
      </c>
      <c r="F3014" t="str">
        <f>MID(Tabla3[[#This Row],[DESCRIPCION]],1,10)</f>
        <v xml:space="preserve">245/65R17 </v>
      </c>
    </row>
    <row r="3015" spans="1:6" x14ac:dyDescent="0.3">
      <c r="A3015" s="5" t="s">
        <v>7948</v>
      </c>
      <c r="B3015" s="5" t="s">
        <v>7949</v>
      </c>
      <c r="C3015" s="5">
        <v>8</v>
      </c>
      <c r="D3015" s="23">
        <v>1640</v>
      </c>
      <c r="F3015" t="str">
        <f>MID(Tabla3[[#This Row],[DESCRIPCION]],1,10)</f>
        <v xml:space="preserve">205/50R17 </v>
      </c>
    </row>
    <row r="3016" spans="1:6" x14ac:dyDescent="0.3">
      <c r="A3016" s="5" t="s">
        <v>8441</v>
      </c>
      <c r="B3016" s="5" t="s">
        <v>8442</v>
      </c>
      <c r="C3016" s="5">
        <v>3</v>
      </c>
      <c r="D3016" s="23">
        <v>3010</v>
      </c>
      <c r="F3016" t="str">
        <f>MID(Tabla3[[#This Row],[DESCRIPCION]],1,10)</f>
        <v xml:space="preserve">235/55R18 </v>
      </c>
    </row>
    <row r="3017" spans="1:6" x14ac:dyDescent="0.3">
      <c r="A3017" s="5" t="s">
        <v>9822</v>
      </c>
      <c r="B3017" s="5" t="s">
        <v>9823</v>
      </c>
      <c r="C3017" s="5">
        <v>4</v>
      </c>
      <c r="D3017" s="23">
        <v>5210</v>
      </c>
      <c r="F3017" t="str">
        <f>MID(Tabla3[[#This Row],[DESCRIPCION]],1,10)</f>
        <v xml:space="preserve">235/70R16 </v>
      </c>
    </row>
    <row r="3018" spans="1:6" x14ac:dyDescent="0.3">
      <c r="A3018" s="5" t="s">
        <v>9511</v>
      </c>
      <c r="B3018" s="5" t="s">
        <v>9512</v>
      </c>
      <c r="C3018" s="5">
        <v>1</v>
      </c>
      <c r="D3018" s="23">
        <v>2130</v>
      </c>
      <c r="F3018" t="str">
        <f>MID(Tabla3[[#This Row],[DESCRIPCION]],1,10)</f>
        <v xml:space="preserve">195/60R16 </v>
      </c>
    </row>
    <row r="3019" spans="1:6" x14ac:dyDescent="0.3">
      <c r="A3019" s="5" t="s">
        <v>7027</v>
      </c>
      <c r="B3019" s="5" t="s">
        <v>7028</v>
      </c>
      <c r="C3019" s="5">
        <v>2</v>
      </c>
      <c r="D3019" s="23">
        <v>2500</v>
      </c>
      <c r="F3019" t="str">
        <f>MID(Tabla3[[#This Row],[DESCRIPCION]],1,10)</f>
        <v xml:space="preserve">215/50R17 </v>
      </c>
    </row>
    <row r="3020" spans="1:6" x14ac:dyDescent="0.3">
      <c r="A3020" s="5" t="s">
        <v>7029</v>
      </c>
      <c r="B3020" s="5" t="s">
        <v>8930</v>
      </c>
      <c r="C3020" s="5">
        <v>9</v>
      </c>
      <c r="D3020" s="23">
        <v>2380</v>
      </c>
      <c r="F3020" t="str">
        <f>MID(Tabla3[[#This Row],[DESCRIPCION]],1,10)</f>
        <v xml:space="preserve">215/55R17 </v>
      </c>
    </row>
    <row r="3021" spans="1:6" x14ac:dyDescent="0.3">
      <c r="A3021" s="5" t="s">
        <v>9513</v>
      </c>
      <c r="B3021" s="5" t="s">
        <v>9514</v>
      </c>
      <c r="C3021" s="5">
        <v>1</v>
      </c>
      <c r="D3021" s="23">
        <v>1830</v>
      </c>
      <c r="F3021" t="str">
        <f>MID(Tabla3[[#This Row],[DESCRIPCION]],1,10)</f>
        <v xml:space="preserve">225/50R17 </v>
      </c>
    </row>
    <row r="3022" spans="1:6" x14ac:dyDescent="0.3">
      <c r="A3022" s="24" t="s">
        <v>9515</v>
      </c>
      <c r="B3022" s="24" t="s">
        <v>9516</v>
      </c>
      <c r="C3022" s="24">
        <v>5</v>
      </c>
      <c r="D3022" s="25">
        <v>3590</v>
      </c>
      <c r="F3022" t="str">
        <f>MID(Tabla3[[#This Row],[DESCRIPCION]],1,10)</f>
        <v xml:space="preserve">235/45R18 </v>
      </c>
    </row>
    <row r="3023" spans="1:6" x14ac:dyDescent="0.3">
      <c r="A3023" s="5" t="s">
        <v>8443</v>
      </c>
      <c r="B3023" s="5" t="s">
        <v>8444</v>
      </c>
      <c r="C3023" s="5">
        <v>7</v>
      </c>
      <c r="D3023" s="23">
        <v>2910</v>
      </c>
      <c r="F3023" t="str">
        <f>MID(Tabla3[[#This Row],[DESCRIPCION]],1,10)</f>
        <v xml:space="preserve">235/50R18 </v>
      </c>
    </row>
    <row r="3024" spans="1:6" x14ac:dyDescent="0.3">
      <c r="A3024" s="5" t="s">
        <v>9824</v>
      </c>
      <c r="B3024" s="5" t="s">
        <v>9825</v>
      </c>
      <c r="C3024" s="5">
        <v>1</v>
      </c>
      <c r="D3024" s="23">
        <v>3310</v>
      </c>
      <c r="F3024" t="str">
        <f>MID(Tabla3[[#This Row],[DESCRIPCION]],1,10)</f>
        <v xml:space="preserve">235/55R18 </v>
      </c>
    </row>
    <row r="3025" spans="1:6" x14ac:dyDescent="0.3">
      <c r="A3025" s="5" t="s">
        <v>7030</v>
      </c>
      <c r="B3025" s="5" t="s">
        <v>7031</v>
      </c>
      <c r="C3025" s="5">
        <v>8</v>
      </c>
      <c r="D3025" s="23">
        <v>4660</v>
      </c>
      <c r="F3025" t="str">
        <f>MID(Tabla3[[#This Row],[DESCRIPCION]],1,10)</f>
        <v xml:space="preserve">245/45R20 </v>
      </c>
    </row>
    <row r="3026" spans="1:6" x14ac:dyDescent="0.3">
      <c r="A3026" s="5" t="s">
        <v>7032</v>
      </c>
      <c r="B3026" s="5" t="s">
        <v>7033</v>
      </c>
      <c r="C3026" s="5">
        <v>6</v>
      </c>
      <c r="D3026" s="23">
        <v>2300</v>
      </c>
      <c r="F3026" t="str">
        <f>MID(Tabla3[[#This Row],[DESCRIPCION]],1,10)</f>
        <v xml:space="preserve">245/70R16 </v>
      </c>
    </row>
    <row r="3027" spans="1:6" x14ac:dyDescent="0.3">
      <c r="A3027" s="5" t="s">
        <v>7034</v>
      </c>
      <c r="B3027" s="5" t="s">
        <v>7035</v>
      </c>
      <c r="C3027" s="5">
        <v>7</v>
      </c>
      <c r="D3027" s="23">
        <v>2540</v>
      </c>
      <c r="F3027" t="str">
        <f>MID(Tabla3[[#This Row],[DESCRIPCION]],1,10)</f>
        <v xml:space="preserve">245/70R17 </v>
      </c>
    </row>
    <row r="3028" spans="1:6" x14ac:dyDescent="0.3">
      <c r="A3028" s="5" t="s">
        <v>7036</v>
      </c>
      <c r="B3028" s="5" t="s">
        <v>7037</v>
      </c>
      <c r="C3028" s="5">
        <v>2</v>
      </c>
      <c r="D3028" s="23">
        <v>2420</v>
      </c>
      <c r="F3028" t="str">
        <f>MID(Tabla3[[#This Row],[DESCRIPCION]],1,10)</f>
        <v xml:space="preserve">245/75R16 </v>
      </c>
    </row>
    <row r="3029" spans="1:6" x14ac:dyDescent="0.3">
      <c r="A3029" s="5" t="s">
        <v>7038</v>
      </c>
      <c r="B3029" s="5" t="s">
        <v>7039</v>
      </c>
      <c r="C3029" s="5">
        <v>2</v>
      </c>
      <c r="D3029" s="23">
        <v>4640</v>
      </c>
      <c r="F3029" t="str">
        <f>MID(Tabla3[[#This Row],[DESCRIPCION]],1,10)</f>
        <v xml:space="preserve">255/35R20 </v>
      </c>
    </row>
    <row r="3030" spans="1:6" x14ac:dyDescent="0.3">
      <c r="A3030" s="5" t="s">
        <v>7040</v>
      </c>
      <c r="B3030" s="5" t="s">
        <v>7041</v>
      </c>
      <c r="C3030" s="5">
        <v>4</v>
      </c>
      <c r="D3030" s="23">
        <v>2950</v>
      </c>
      <c r="F3030" t="str">
        <f>MID(Tabla3[[#This Row],[DESCRIPCION]],1,10)</f>
        <v xml:space="preserve">265/60R18 </v>
      </c>
    </row>
    <row r="3031" spans="1:6" x14ac:dyDescent="0.3">
      <c r="A3031" s="5" t="s">
        <v>9517</v>
      </c>
      <c r="B3031" s="5" t="s">
        <v>9518</v>
      </c>
      <c r="C3031" s="5">
        <v>8</v>
      </c>
      <c r="D3031" s="23">
        <v>2800</v>
      </c>
      <c r="F3031" t="str">
        <f>MID(Tabla3[[#This Row],[DESCRIPCION]],1,10)</f>
        <v xml:space="preserve">265/70R16 </v>
      </c>
    </row>
    <row r="3032" spans="1:6" x14ac:dyDescent="0.3">
      <c r="A3032" s="5" t="s">
        <v>7042</v>
      </c>
      <c r="B3032" s="5" t="s">
        <v>7043</v>
      </c>
      <c r="C3032" s="5">
        <v>10</v>
      </c>
      <c r="D3032" s="23">
        <v>5480</v>
      </c>
      <c r="F3032" t="str">
        <f>MID(Tabla3[[#This Row],[DESCRIPCION]],1,10)</f>
        <v xml:space="preserve">275/35R21 </v>
      </c>
    </row>
    <row r="3033" spans="1:6" x14ac:dyDescent="0.3">
      <c r="A3033" s="5" t="s">
        <v>7044</v>
      </c>
      <c r="B3033" s="5" t="s">
        <v>7045</v>
      </c>
      <c r="C3033" s="5">
        <v>2</v>
      </c>
      <c r="D3033" s="23">
        <v>1960</v>
      </c>
      <c r="F3033" t="str">
        <f>MID(Tabla3[[#This Row],[DESCRIPCION]],1,10)</f>
        <v>205R16 Spo</v>
      </c>
    </row>
    <row r="3034" spans="1:6" x14ac:dyDescent="0.3">
      <c r="A3034" s="5" t="s">
        <v>9826</v>
      </c>
      <c r="B3034" s="5" t="s">
        <v>9827</v>
      </c>
      <c r="C3034" s="5">
        <v>3</v>
      </c>
      <c r="D3034" s="23">
        <v>4680</v>
      </c>
      <c r="F3034" t="str">
        <f>MID(Tabla3[[#This Row],[DESCRIPCION]],1,10)</f>
        <v xml:space="preserve">225/45R19 </v>
      </c>
    </row>
    <row r="3035" spans="1:6" x14ac:dyDescent="0.3">
      <c r="A3035" s="5" t="s">
        <v>7046</v>
      </c>
      <c r="B3035" s="5" t="s">
        <v>7047</v>
      </c>
      <c r="C3035" s="5">
        <v>4</v>
      </c>
      <c r="D3035" s="23">
        <v>6460</v>
      </c>
      <c r="F3035" t="str">
        <f>MID(Tabla3[[#This Row],[DESCRIPCION]],1,10)</f>
        <v xml:space="preserve">285/45R20 </v>
      </c>
    </row>
    <row r="3036" spans="1:6" x14ac:dyDescent="0.3">
      <c r="A3036" s="5" t="s">
        <v>10393</v>
      </c>
      <c r="B3036" s="5" t="s">
        <v>10394</v>
      </c>
      <c r="C3036" s="5">
        <v>8</v>
      </c>
      <c r="D3036" s="23">
        <v>4960</v>
      </c>
      <c r="F3036" t="str">
        <f>MID(Tabla3[[#This Row],[DESCRIPCION]],1,10)</f>
        <v xml:space="preserve">235/50R21 </v>
      </c>
    </row>
    <row r="3037" spans="1:6" x14ac:dyDescent="0.3">
      <c r="A3037" s="5" t="s">
        <v>7048</v>
      </c>
      <c r="B3037" s="5" t="s">
        <v>7049</v>
      </c>
      <c r="C3037" s="5">
        <v>5</v>
      </c>
      <c r="D3037" s="23">
        <v>10280</v>
      </c>
      <c r="F3037" t="str">
        <f>MID(Tabla3[[#This Row],[DESCRIPCION]],1,10)</f>
        <v>37X12.5R17</v>
      </c>
    </row>
    <row r="3038" spans="1:6" x14ac:dyDescent="0.3">
      <c r="A3038" s="5" t="s">
        <v>7806</v>
      </c>
      <c r="B3038" s="5" t="s">
        <v>7807</v>
      </c>
      <c r="C3038" s="5">
        <v>1</v>
      </c>
      <c r="D3038" s="23">
        <v>1800</v>
      </c>
      <c r="F3038" t="str">
        <f>MID(Tabla3[[#This Row],[DESCRIPCION]],1,10)</f>
        <v xml:space="preserve">235/65R18 </v>
      </c>
    </row>
    <row r="3039" spans="1:6" x14ac:dyDescent="0.3">
      <c r="A3039" s="5" t="s">
        <v>7808</v>
      </c>
      <c r="B3039" s="5" t="s">
        <v>7809</v>
      </c>
      <c r="C3039" s="5">
        <v>1</v>
      </c>
      <c r="D3039" s="23">
        <v>1950</v>
      </c>
      <c r="F3039" t="str">
        <f>MID(Tabla3[[#This Row],[DESCRIPCION]],1,10)</f>
        <v xml:space="preserve">235/70R16 </v>
      </c>
    </row>
    <row r="3040" spans="1:6" x14ac:dyDescent="0.3">
      <c r="A3040" s="5" t="s">
        <v>7050</v>
      </c>
      <c r="B3040" s="5" t="s">
        <v>7051</v>
      </c>
      <c r="C3040" s="5">
        <v>3</v>
      </c>
      <c r="D3040" s="23">
        <v>3700</v>
      </c>
      <c r="F3040" t="str">
        <f>MID(Tabla3[[#This Row],[DESCRIPCION]],1,10)</f>
        <v xml:space="preserve">235/55R19 </v>
      </c>
    </row>
    <row r="3041" spans="1:6" x14ac:dyDescent="0.3">
      <c r="A3041" s="5" t="s">
        <v>7052</v>
      </c>
      <c r="B3041" s="5" t="s">
        <v>8931</v>
      </c>
      <c r="C3041" s="5">
        <v>20</v>
      </c>
      <c r="D3041" s="23">
        <v>4490</v>
      </c>
      <c r="F3041" t="str">
        <f>MID(Tabla3[[#This Row],[DESCRIPCION]],1,10)</f>
        <v xml:space="preserve">245/50R18 </v>
      </c>
    </row>
    <row r="3042" spans="1:6" x14ac:dyDescent="0.3">
      <c r="A3042" s="24" t="s">
        <v>7053</v>
      </c>
      <c r="B3042" s="24" t="s">
        <v>7054</v>
      </c>
      <c r="C3042" s="24">
        <v>20</v>
      </c>
      <c r="D3042" s="25">
        <v>690</v>
      </c>
      <c r="F3042" t="str">
        <f>MID(Tabla3[[#This Row],[DESCRIPCION]],1,10)</f>
        <v xml:space="preserve">165/65R14 </v>
      </c>
    </row>
    <row r="3043" spans="1:6" x14ac:dyDescent="0.3">
      <c r="A3043" s="5" t="s">
        <v>7055</v>
      </c>
      <c r="B3043" s="5" t="s">
        <v>7056</v>
      </c>
      <c r="C3043" s="5">
        <v>20</v>
      </c>
      <c r="D3043" s="23">
        <v>790</v>
      </c>
      <c r="F3043" t="str">
        <f>MID(Tabla3[[#This Row],[DESCRIPCION]],1,10)</f>
        <v xml:space="preserve">175/70R14 </v>
      </c>
    </row>
    <row r="3044" spans="1:6" x14ac:dyDescent="0.3">
      <c r="A3044" s="5" t="s">
        <v>7057</v>
      </c>
      <c r="B3044" s="5" t="s">
        <v>7058</v>
      </c>
      <c r="C3044" s="5">
        <v>7</v>
      </c>
      <c r="D3044" s="23">
        <v>10810</v>
      </c>
      <c r="F3044" t="str">
        <f>MID(Tabla3[[#This Row],[DESCRIPCION]],1,10)</f>
        <v xml:space="preserve">265/40R21 </v>
      </c>
    </row>
    <row r="3045" spans="1:6" x14ac:dyDescent="0.3">
      <c r="A3045" s="5" t="s">
        <v>7059</v>
      </c>
      <c r="B3045" s="5" t="s">
        <v>7060</v>
      </c>
      <c r="C3045" s="5">
        <v>14</v>
      </c>
      <c r="D3045" s="23">
        <v>6700</v>
      </c>
      <c r="F3045" t="str">
        <f>MID(Tabla3[[#This Row],[DESCRIPCION]],1,10)</f>
        <v xml:space="preserve">275/35R23 </v>
      </c>
    </row>
    <row r="3046" spans="1:6" x14ac:dyDescent="0.3">
      <c r="A3046" s="5" t="s">
        <v>7061</v>
      </c>
      <c r="B3046" s="5" t="s">
        <v>7062</v>
      </c>
      <c r="C3046" s="5">
        <v>20</v>
      </c>
      <c r="D3046" s="23">
        <v>10810</v>
      </c>
      <c r="F3046" t="str">
        <f>MID(Tabla3[[#This Row],[DESCRIPCION]],1,10)</f>
        <v xml:space="preserve">315/30R23 </v>
      </c>
    </row>
    <row r="3047" spans="1:6" x14ac:dyDescent="0.3">
      <c r="A3047" s="5" t="s">
        <v>8445</v>
      </c>
      <c r="B3047" s="5" t="s">
        <v>8446</v>
      </c>
      <c r="C3047" s="5">
        <v>5</v>
      </c>
      <c r="D3047" s="23">
        <v>3160</v>
      </c>
      <c r="F3047" t="str">
        <f>MID(Tabla3[[#This Row],[DESCRIPCION]],1,10)</f>
        <v xml:space="preserve">185/60R15 </v>
      </c>
    </row>
    <row r="3048" spans="1:6" x14ac:dyDescent="0.3">
      <c r="A3048" s="5" t="s">
        <v>7063</v>
      </c>
      <c r="B3048" s="5" t="s">
        <v>7064</v>
      </c>
      <c r="C3048" s="5">
        <v>3</v>
      </c>
      <c r="D3048" s="23">
        <v>3680</v>
      </c>
      <c r="F3048" t="str">
        <f>MID(Tabla3[[#This Row],[DESCRIPCION]],1,10)</f>
        <v xml:space="preserve">225/75R16 </v>
      </c>
    </row>
    <row r="3049" spans="1:6" x14ac:dyDescent="0.3">
      <c r="A3049" s="5" t="s">
        <v>7065</v>
      </c>
      <c r="B3049" s="5" t="s">
        <v>7066</v>
      </c>
      <c r="C3049" s="5">
        <v>6</v>
      </c>
      <c r="D3049" s="23">
        <v>4340</v>
      </c>
      <c r="F3049" t="str">
        <f>MID(Tabla3[[#This Row],[DESCRIPCION]],1,10)</f>
        <v xml:space="preserve">235/45R18 </v>
      </c>
    </row>
    <row r="3050" spans="1:6" x14ac:dyDescent="0.3">
      <c r="A3050" s="5" t="s">
        <v>7067</v>
      </c>
      <c r="B3050" s="5" t="s">
        <v>7068</v>
      </c>
      <c r="C3050" s="5">
        <v>4</v>
      </c>
      <c r="D3050" s="23">
        <v>4420</v>
      </c>
      <c r="F3050" t="str">
        <f>MID(Tabla3[[#This Row],[DESCRIPCION]],1,10)</f>
        <v xml:space="preserve">245/75R17 </v>
      </c>
    </row>
    <row r="3051" spans="1:6" x14ac:dyDescent="0.3">
      <c r="A3051" s="5" t="s">
        <v>7069</v>
      </c>
      <c r="B3051" s="5" t="s">
        <v>7070</v>
      </c>
      <c r="C3051" s="5">
        <v>20</v>
      </c>
      <c r="D3051" s="23">
        <v>19000</v>
      </c>
      <c r="F3051" t="str">
        <f>MID(Tabla3[[#This Row],[DESCRIPCION]],1,10)</f>
        <v xml:space="preserve">325/35R23 </v>
      </c>
    </row>
    <row r="3052" spans="1:6" x14ac:dyDescent="0.3">
      <c r="A3052" s="5" t="s">
        <v>10395</v>
      </c>
      <c r="B3052" s="5" t="s">
        <v>10396</v>
      </c>
      <c r="C3052" s="5">
        <v>4</v>
      </c>
      <c r="D3052" s="23">
        <v>3290</v>
      </c>
      <c r="F3052" t="str">
        <f>MID(Tabla3[[#This Row],[DESCRIPCION]],1,10)</f>
        <v xml:space="preserve">225/70R16 </v>
      </c>
    </row>
    <row r="3053" spans="1:6" x14ac:dyDescent="0.3">
      <c r="A3053" s="5" t="s">
        <v>7071</v>
      </c>
      <c r="B3053" s="5" t="s">
        <v>7072</v>
      </c>
      <c r="C3053" s="5">
        <v>4</v>
      </c>
      <c r="D3053" s="23">
        <v>9280</v>
      </c>
      <c r="F3053" t="str">
        <f>MID(Tabla3[[#This Row],[DESCRIPCION]],1,10)</f>
        <v xml:space="preserve">315/40R21 </v>
      </c>
    </row>
    <row r="3054" spans="1:6" x14ac:dyDescent="0.3">
      <c r="A3054" s="5" t="s">
        <v>7073</v>
      </c>
      <c r="B3054" s="5" t="s">
        <v>7074</v>
      </c>
      <c r="C3054" s="5">
        <v>4</v>
      </c>
      <c r="D3054" s="23">
        <v>7780</v>
      </c>
      <c r="F3054" t="str">
        <f>MID(Tabla3[[#This Row],[DESCRIPCION]],1,10)</f>
        <v xml:space="preserve">245/35R20 </v>
      </c>
    </row>
    <row r="3055" spans="1:6" x14ac:dyDescent="0.3">
      <c r="A3055" s="5" t="s">
        <v>7075</v>
      </c>
      <c r="B3055" s="5" t="s">
        <v>7076</v>
      </c>
      <c r="C3055" s="5">
        <v>4</v>
      </c>
      <c r="D3055" s="23">
        <v>7850</v>
      </c>
      <c r="F3055" t="str">
        <f>MID(Tabla3[[#This Row],[DESCRIPCION]],1,10)</f>
        <v xml:space="preserve">255/45R19 </v>
      </c>
    </row>
    <row r="3056" spans="1:6" x14ac:dyDescent="0.3">
      <c r="A3056" s="5" t="s">
        <v>7077</v>
      </c>
      <c r="B3056" s="5" t="s">
        <v>9301</v>
      </c>
      <c r="C3056" s="5">
        <v>2</v>
      </c>
      <c r="D3056" s="23">
        <v>8240</v>
      </c>
      <c r="F3056" t="str">
        <f>MID(Tabla3[[#This Row],[DESCRIPCION]],1,10)</f>
        <v xml:space="preserve">275/30R20 </v>
      </c>
    </row>
    <row r="3057" spans="1:6" x14ac:dyDescent="0.3">
      <c r="A3057" s="5" t="s">
        <v>7078</v>
      </c>
      <c r="B3057" s="5" t="s">
        <v>7079</v>
      </c>
      <c r="C3057" s="5">
        <v>2</v>
      </c>
      <c r="D3057" s="23">
        <v>7520</v>
      </c>
      <c r="F3057" t="str">
        <f>MID(Tabla3[[#This Row],[DESCRIPCION]],1,10)</f>
        <v xml:space="preserve">275/35R19 </v>
      </c>
    </row>
    <row r="3058" spans="1:6" x14ac:dyDescent="0.3">
      <c r="A3058" s="5" t="s">
        <v>9302</v>
      </c>
      <c r="B3058" s="5" t="s">
        <v>9303</v>
      </c>
      <c r="C3058" s="5">
        <v>4</v>
      </c>
      <c r="D3058" s="23">
        <v>9100</v>
      </c>
      <c r="F3058" t="str">
        <f>MID(Tabla3[[#This Row],[DESCRIPCION]],1,10)</f>
        <v xml:space="preserve">275/40R19 </v>
      </c>
    </row>
    <row r="3059" spans="1:6" x14ac:dyDescent="0.3">
      <c r="A3059" s="5" t="s">
        <v>7080</v>
      </c>
      <c r="B3059" s="5" t="s">
        <v>7081</v>
      </c>
      <c r="C3059" s="5">
        <v>1</v>
      </c>
      <c r="D3059" s="23">
        <v>8970</v>
      </c>
      <c r="F3059" t="str">
        <f>MID(Tabla3[[#This Row],[DESCRIPCION]],1,10)</f>
        <v xml:space="preserve">275/40R21 </v>
      </c>
    </row>
    <row r="3060" spans="1:6" x14ac:dyDescent="0.3">
      <c r="A3060" s="5" t="s">
        <v>7082</v>
      </c>
      <c r="B3060" s="5" t="s">
        <v>7083</v>
      </c>
      <c r="C3060" s="5">
        <v>4</v>
      </c>
      <c r="D3060" s="23">
        <v>8300</v>
      </c>
      <c r="F3060" t="str">
        <f>MID(Tabla3[[#This Row],[DESCRIPCION]],1,10)</f>
        <v xml:space="preserve">285/40R20 </v>
      </c>
    </row>
    <row r="3061" spans="1:6" x14ac:dyDescent="0.3">
      <c r="A3061" s="5" t="s">
        <v>7084</v>
      </c>
      <c r="B3061" s="5" t="s">
        <v>8932</v>
      </c>
      <c r="C3061" s="5">
        <v>4</v>
      </c>
      <c r="D3061" s="23">
        <v>8900</v>
      </c>
      <c r="F3061" t="str">
        <f>MID(Tabla3[[#This Row],[DESCRIPCION]],1,10)</f>
        <v xml:space="preserve">295/30R21 </v>
      </c>
    </row>
    <row r="3062" spans="1:6" x14ac:dyDescent="0.3">
      <c r="A3062" s="24" t="s">
        <v>7085</v>
      </c>
      <c r="B3062" s="24" t="s">
        <v>7086</v>
      </c>
      <c r="C3062" s="24">
        <v>4</v>
      </c>
      <c r="D3062" s="25">
        <v>7250</v>
      </c>
      <c r="F3062" t="str">
        <f>MID(Tabla3[[#This Row],[DESCRIPCION]],1,10)</f>
        <v xml:space="preserve">295/40R21 </v>
      </c>
    </row>
    <row r="3063" spans="1:6" x14ac:dyDescent="0.3">
      <c r="A3063" s="5" t="s">
        <v>8447</v>
      </c>
      <c r="B3063" s="5" t="s">
        <v>8448</v>
      </c>
      <c r="C3063" s="5">
        <v>1</v>
      </c>
      <c r="D3063" s="23">
        <v>9880</v>
      </c>
      <c r="F3063" t="str">
        <f>MID(Tabla3[[#This Row],[DESCRIPCION]],1,10)</f>
        <v xml:space="preserve">305/40R20 </v>
      </c>
    </row>
    <row r="3064" spans="1:6" x14ac:dyDescent="0.3">
      <c r="A3064" s="5" t="s">
        <v>7087</v>
      </c>
      <c r="B3064" s="5" t="s">
        <v>7088</v>
      </c>
      <c r="C3064" s="5">
        <v>4</v>
      </c>
      <c r="D3064" s="23">
        <v>10550</v>
      </c>
      <c r="F3064" t="str">
        <f>MID(Tabla3[[#This Row],[DESCRIPCION]],1,10)</f>
        <v xml:space="preserve">315/25R22 </v>
      </c>
    </row>
    <row r="3065" spans="1:6" x14ac:dyDescent="0.3">
      <c r="A3065" s="5" t="s">
        <v>7089</v>
      </c>
      <c r="B3065" s="5" t="s">
        <v>7090</v>
      </c>
      <c r="C3065" s="5">
        <v>4</v>
      </c>
      <c r="D3065" s="23">
        <v>11210</v>
      </c>
      <c r="F3065" t="str">
        <f>MID(Tabla3[[#This Row],[DESCRIPCION]],1,10)</f>
        <v xml:space="preserve">325/30R21 </v>
      </c>
    </row>
    <row r="3066" spans="1:6" x14ac:dyDescent="0.3">
      <c r="A3066" s="5" t="s">
        <v>9304</v>
      </c>
      <c r="B3066" s="5" t="s">
        <v>9305</v>
      </c>
      <c r="C3066" s="5">
        <v>1</v>
      </c>
      <c r="D3066" s="23">
        <v>7120</v>
      </c>
      <c r="F3066" t="str">
        <f>MID(Tabla3[[#This Row],[DESCRIPCION]],1,10)</f>
        <v xml:space="preserve">275/35R19 </v>
      </c>
    </row>
    <row r="3067" spans="1:6" x14ac:dyDescent="0.3">
      <c r="A3067" s="5" t="s">
        <v>7091</v>
      </c>
      <c r="B3067" s="5" t="s">
        <v>7092</v>
      </c>
      <c r="C3067" s="5">
        <v>2</v>
      </c>
      <c r="D3067" s="23">
        <v>8570</v>
      </c>
      <c r="F3067" t="str">
        <f>MID(Tabla3[[#This Row],[DESCRIPCION]],1,10)</f>
        <v xml:space="preserve">285/35R20 </v>
      </c>
    </row>
    <row r="3068" spans="1:6" x14ac:dyDescent="0.3">
      <c r="A3068" s="5" t="s">
        <v>7093</v>
      </c>
      <c r="B3068" s="5" t="s">
        <v>7094</v>
      </c>
      <c r="C3068" s="5">
        <v>2</v>
      </c>
      <c r="D3068" s="23">
        <v>8180</v>
      </c>
      <c r="F3068" t="str">
        <f>MID(Tabla3[[#This Row],[DESCRIPCION]],1,10)</f>
        <v xml:space="preserve">285/40R19 </v>
      </c>
    </row>
    <row r="3069" spans="1:6" x14ac:dyDescent="0.3">
      <c r="A3069" s="5" t="s">
        <v>7095</v>
      </c>
      <c r="B3069" s="5" t="s">
        <v>7096</v>
      </c>
      <c r="C3069" s="5">
        <v>11</v>
      </c>
      <c r="D3069" s="23">
        <v>9230</v>
      </c>
      <c r="F3069" t="str">
        <f>MID(Tabla3[[#This Row],[DESCRIPCION]],1,10)</f>
        <v xml:space="preserve">295/35R20 </v>
      </c>
    </row>
    <row r="3070" spans="1:6" x14ac:dyDescent="0.3">
      <c r="A3070" s="5" t="s">
        <v>7097</v>
      </c>
      <c r="B3070" s="5" t="s">
        <v>7098</v>
      </c>
      <c r="C3070" s="5">
        <v>2</v>
      </c>
      <c r="D3070" s="23">
        <v>9630</v>
      </c>
      <c r="F3070" t="str">
        <f>MID(Tabla3[[#This Row],[DESCRIPCION]],1,10)</f>
        <v xml:space="preserve">325/30R20 </v>
      </c>
    </row>
    <row r="3071" spans="1:6" x14ac:dyDescent="0.3">
      <c r="A3071" s="5" t="s">
        <v>10191</v>
      </c>
      <c r="B3071" s="5" t="s">
        <v>10192</v>
      </c>
      <c r="C3071" s="5">
        <v>4</v>
      </c>
      <c r="D3071" s="23">
        <v>810</v>
      </c>
      <c r="F3071" t="str">
        <f>MID(Tabla3[[#This Row],[DESCRIPCION]],1,10)</f>
        <v xml:space="preserve">175/70R13 </v>
      </c>
    </row>
    <row r="3072" spans="1:6" x14ac:dyDescent="0.3">
      <c r="A3072" s="5" t="s">
        <v>7099</v>
      </c>
      <c r="B3072" s="5" t="s">
        <v>7100</v>
      </c>
      <c r="C3072" s="5">
        <v>16</v>
      </c>
      <c r="D3072" s="23">
        <v>2770</v>
      </c>
      <c r="F3072" t="str">
        <f>MID(Tabla3[[#This Row],[DESCRIPCION]],1,10)</f>
        <v xml:space="preserve">235/55R18 </v>
      </c>
    </row>
    <row r="3073" spans="1:6" x14ac:dyDescent="0.3">
      <c r="A3073" s="5" t="s">
        <v>7101</v>
      </c>
      <c r="B3073" s="5" t="s">
        <v>7102</v>
      </c>
      <c r="C3073" s="5">
        <v>20</v>
      </c>
      <c r="D3073" s="23">
        <v>2970</v>
      </c>
      <c r="F3073" t="str">
        <f>MID(Tabla3[[#This Row],[DESCRIPCION]],1,10)</f>
        <v xml:space="preserve">255/50R19 </v>
      </c>
    </row>
    <row r="3074" spans="1:6" x14ac:dyDescent="0.3">
      <c r="A3074" s="5" t="s">
        <v>10193</v>
      </c>
      <c r="B3074" s="5" t="s">
        <v>10194</v>
      </c>
      <c r="C3074" s="5">
        <v>2</v>
      </c>
      <c r="D3074" s="23">
        <v>840</v>
      </c>
      <c r="F3074" t="str">
        <f>MID(Tabla3[[#This Row],[DESCRIPCION]],1,10)</f>
        <v xml:space="preserve">175/65R15 </v>
      </c>
    </row>
    <row r="3075" spans="1:6" x14ac:dyDescent="0.3">
      <c r="A3075" s="5" t="s">
        <v>7103</v>
      </c>
      <c r="B3075" s="5" t="s">
        <v>7104</v>
      </c>
      <c r="C3075" s="5">
        <v>5</v>
      </c>
      <c r="D3075" s="23">
        <v>9720</v>
      </c>
      <c r="F3075" t="str">
        <f>MID(Tabla3[[#This Row],[DESCRIPCION]],1,10)</f>
        <v xml:space="preserve">305/65R17 </v>
      </c>
    </row>
    <row r="3076" spans="1:6" x14ac:dyDescent="0.3">
      <c r="A3076" s="5" t="s">
        <v>7105</v>
      </c>
      <c r="B3076" s="5" t="s">
        <v>7106</v>
      </c>
      <c r="C3076" s="5">
        <v>20</v>
      </c>
      <c r="D3076" s="23">
        <v>960</v>
      </c>
      <c r="F3076" t="str">
        <f>MID(Tabla3[[#This Row],[DESCRIPCION]],1,10)</f>
        <v xml:space="preserve">205/55R16 </v>
      </c>
    </row>
    <row r="3077" spans="1:6" x14ac:dyDescent="0.3">
      <c r="A3077" s="5" t="s">
        <v>7107</v>
      </c>
      <c r="B3077" s="5" t="s">
        <v>7108</v>
      </c>
      <c r="C3077" s="5">
        <v>1</v>
      </c>
      <c r="D3077" s="23">
        <v>1450</v>
      </c>
      <c r="F3077" t="str">
        <f>MID(Tabla3[[#This Row],[DESCRIPCION]],1,10)</f>
        <v xml:space="preserve">225/65R17 </v>
      </c>
    </row>
    <row r="3078" spans="1:6" x14ac:dyDescent="0.3">
      <c r="A3078" s="5" t="s">
        <v>8449</v>
      </c>
      <c r="B3078" s="5" t="s">
        <v>8450</v>
      </c>
      <c r="C3078" s="5">
        <v>1</v>
      </c>
      <c r="D3078" s="23">
        <v>1780</v>
      </c>
      <c r="F3078" t="str">
        <f>MID(Tabla3[[#This Row],[DESCRIPCION]],1,10)</f>
        <v xml:space="preserve">225/55R18 </v>
      </c>
    </row>
    <row r="3079" spans="1:6" x14ac:dyDescent="0.3">
      <c r="A3079" s="5" t="s">
        <v>7109</v>
      </c>
      <c r="B3079" s="5" t="s">
        <v>7110</v>
      </c>
      <c r="C3079" s="5">
        <v>5</v>
      </c>
      <c r="D3079" s="23">
        <v>2450</v>
      </c>
      <c r="F3079" t="str">
        <f>MID(Tabla3[[#This Row],[DESCRIPCION]],1,10)</f>
        <v xml:space="preserve">275/55R20 </v>
      </c>
    </row>
    <row r="3080" spans="1:6" x14ac:dyDescent="0.3">
      <c r="A3080" s="5" t="s">
        <v>8121</v>
      </c>
      <c r="B3080" s="5" t="s">
        <v>8122</v>
      </c>
      <c r="C3080" s="5">
        <v>2</v>
      </c>
      <c r="D3080" s="23">
        <v>1200</v>
      </c>
      <c r="F3080" t="str">
        <f>MID(Tabla3[[#This Row],[DESCRIPCION]],1,10)</f>
        <v xml:space="preserve">205/50R17 </v>
      </c>
    </row>
    <row r="3081" spans="1:6" x14ac:dyDescent="0.3">
      <c r="A3081" s="5" t="s">
        <v>7111</v>
      </c>
      <c r="B3081" s="5" t="s">
        <v>7112</v>
      </c>
      <c r="C3081" s="5">
        <v>1</v>
      </c>
      <c r="D3081" s="23">
        <v>1400</v>
      </c>
      <c r="F3081" t="str">
        <f>MID(Tabla3[[#This Row],[DESCRIPCION]],1,10)</f>
        <v xml:space="preserve">225/35R19 </v>
      </c>
    </row>
    <row r="3082" spans="1:6" x14ac:dyDescent="0.3">
      <c r="A3082" s="24" t="s">
        <v>7113</v>
      </c>
      <c r="B3082" s="24" t="s">
        <v>7114</v>
      </c>
      <c r="C3082" s="24">
        <v>4</v>
      </c>
      <c r="D3082" s="25">
        <v>1230</v>
      </c>
      <c r="F3082" t="str">
        <f>MID(Tabla3[[#This Row],[DESCRIPCION]],1,10)</f>
        <v xml:space="preserve">205/75R14 </v>
      </c>
    </row>
    <row r="3083" spans="1:6" x14ac:dyDescent="0.3">
      <c r="A3083" s="5" t="s">
        <v>7115</v>
      </c>
      <c r="B3083" s="5" t="s">
        <v>7116</v>
      </c>
      <c r="C3083" s="5">
        <v>1</v>
      </c>
      <c r="D3083" s="23">
        <v>1330</v>
      </c>
      <c r="F3083" t="str">
        <f>MID(Tabla3[[#This Row],[DESCRIPCION]],1,10)</f>
        <v xml:space="preserve">235/60R16 </v>
      </c>
    </row>
    <row r="3084" spans="1:6" x14ac:dyDescent="0.3">
      <c r="A3084" s="5" t="s">
        <v>7117</v>
      </c>
      <c r="B3084" s="5" t="s">
        <v>7118</v>
      </c>
      <c r="C3084" s="5">
        <v>1</v>
      </c>
      <c r="D3084" s="23">
        <v>1680</v>
      </c>
      <c r="F3084" t="str">
        <f>MID(Tabla3[[#This Row],[DESCRIPCION]],1,10)</f>
        <v xml:space="preserve">235/65R17 </v>
      </c>
    </row>
    <row r="3085" spans="1:6" x14ac:dyDescent="0.3">
      <c r="A3085" s="5" t="s">
        <v>7119</v>
      </c>
      <c r="B3085" s="5" t="s">
        <v>7120</v>
      </c>
      <c r="C3085" s="5">
        <v>1</v>
      </c>
      <c r="D3085" s="23">
        <v>2480</v>
      </c>
      <c r="F3085" t="str">
        <f>MID(Tabla3[[#This Row],[DESCRIPCION]],1,10)</f>
        <v xml:space="preserve">255/35R21 </v>
      </c>
    </row>
    <row r="3086" spans="1:6" x14ac:dyDescent="0.3">
      <c r="A3086" s="5" t="s">
        <v>7121</v>
      </c>
      <c r="B3086" s="5" t="s">
        <v>7122</v>
      </c>
      <c r="C3086" s="5">
        <v>4</v>
      </c>
      <c r="D3086" s="23">
        <v>2670</v>
      </c>
      <c r="F3086" t="str">
        <f>MID(Tabla3[[#This Row],[DESCRIPCION]],1,10)</f>
        <v xml:space="preserve">255/55R18 </v>
      </c>
    </row>
    <row r="3087" spans="1:6" x14ac:dyDescent="0.3">
      <c r="A3087" s="5" t="s">
        <v>7123</v>
      </c>
      <c r="B3087" s="5" t="s">
        <v>7124</v>
      </c>
      <c r="C3087" s="5">
        <v>8</v>
      </c>
      <c r="D3087" s="23">
        <v>2310</v>
      </c>
      <c r="F3087" t="str">
        <f>MID(Tabla3[[#This Row],[DESCRIPCION]],1,10)</f>
        <v xml:space="preserve">275/70R16 </v>
      </c>
    </row>
    <row r="3088" spans="1:6" x14ac:dyDescent="0.3">
      <c r="A3088" s="5" t="s">
        <v>7125</v>
      </c>
      <c r="B3088" s="5" t="s">
        <v>7126</v>
      </c>
      <c r="C3088" s="5">
        <v>2</v>
      </c>
      <c r="D3088" s="23">
        <v>820</v>
      </c>
      <c r="F3088" t="str">
        <f>MID(Tabla3[[#This Row],[DESCRIPCION]],1,10)</f>
        <v xml:space="preserve">175/60R13 </v>
      </c>
    </row>
    <row r="3089" spans="1:6" x14ac:dyDescent="0.3">
      <c r="A3089" s="5" t="s">
        <v>7127</v>
      </c>
      <c r="B3089" s="5" t="s">
        <v>7128</v>
      </c>
      <c r="C3089" s="5">
        <v>4</v>
      </c>
      <c r="D3089" s="23">
        <v>4430</v>
      </c>
      <c r="F3089" t="str">
        <f>MID(Tabla3[[#This Row],[DESCRIPCION]],1,10)</f>
        <v xml:space="preserve">305/70R16 </v>
      </c>
    </row>
    <row r="3090" spans="1:6" x14ac:dyDescent="0.3">
      <c r="A3090" s="5" t="s">
        <v>7129</v>
      </c>
      <c r="B3090" s="5" t="s">
        <v>7130</v>
      </c>
      <c r="C3090" s="5">
        <v>1</v>
      </c>
      <c r="D3090" s="23">
        <v>1730</v>
      </c>
      <c r="F3090" t="str">
        <f>MID(Tabla3[[#This Row],[DESCRIPCION]],1,10)</f>
        <v xml:space="preserve">255/35R19 </v>
      </c>
    </row>
    <row r="3091" spans="1:6" x14ac:dyDescent="0.3">
      <c r="A3091" s="5" t="s">
        <v>7131</v>
      </c>
      <c r="B3091" s="5" t="s">
        <v>7132</v>
      </c>
      <c r="C3091" s="5">
        <v>1</v>
      </c>
      <c r="D3091" s="23">
        <v>1160</v>
      </c>
      <c r="F3091" t="str">
        <f>MID(Tabla3[[#This Row],[DESCRIPCION]],1,10)</f>
        <v xml:space="preserve">215/60R16 </v>
      </c>
    </row>
    <row r="3092" spans="1:6" x14ac:dyDescent="0.3">
      <c r="A3092" s="5" t="s">
        <v>7133</v>
      </c>
      <c r="B3092" s="5" t="s">
        <v>7134</v>
      </c>
      <c r="C3092" s="5">
        <v>1</v>
      </c>
      <c r="D3092" s="23">
        <v>5080</v>
      </c>
      <c r="F3092" t="str">
        <f>MID(Tabla3[[#This Row],[DESCRIPCION]],1,10)</f>
        <v xml:space="preserve">225/75R16 </v>
      </c>
    </row>
    <row r="3093" spans="1:6" x14ac:dyDescent="0.3">
      <c r="A3093" s="5" t="s">
        <v>7135</v>
      </c>
      <c r="B3093" s="5" t="s">
        <v>7136</v>
      </c>
      <c r="C3093" s="5">
        <v>1</v>
      </c>
      <c r="D3093" s="23">
        <v>1190</v>
      </c>
      <c r="F3093" t="str">
        <f>MID(Tabla3[[#This Row],[DESCRIPCION]],1,10)</f>
        <v xml:space="preserve">205/60R16 </v>
      </c>
    </row>
    <row r="3094" spans="1:6" x14ac:dyDescent="0.3">
      <c r="A3094" s="5" t="s">
        <v>7137</v>
      </c>
      <c r="B3094" s="5" t="s">
        <v>7138</v>
      </c>
      <c r="C3094" s="5">
        <v>4</v>
      </c>
      <c r="D3094" s="23">
        <v>2720</v>
      </c>
      <c r="F3094" t="str">
        <f>MID(Tabla3[[#This Row],[DESCRIPCION]],1,10)</f>
        <v xml:space="preserve">275/45R21 </v>
      </c>
    </row>
    <row r="3095" spans="1:6" x14ac:dyDescent="0.3">
      <c r="A3095" s="5" t="s">
        <v>7139</v>
      </c>
      <c r="B3095" s="5" t="s">
        <v>7140</v>
      </c>
      <c r="C3095" s="5">
        <v>3</v>
      </c>
      <c r="D3095" s="23">
        <v>1450</v>
      </c>
      <c r="F3095" t="str">
        <f>MID(Tabla3[[#This Row],[DESCRIPCION]],1,10)</f>
        <v xml:space="preserve">195/65R16 </v>
      </c>
    </row>
    <row r="3096" spans="1:6" x14ac:dyDescent="0.3">
      <c r="A3096" s="5" t="s">
        <v>7141</v>
      </c>
      <c r="B3096" s="5" t="s">
        <v>7142</v>
      </c>
      <c r="C3096" s="5">
        <v>6</v>
      </c>
      <c r="D3096" s="23">
        <v>1000</v>
      </c>
      <c r="F3096" t="str">
        <f>MID(Tabla3[[#This Row],[DESCRIPCION]],1,10)</f>
        <v xml:space="preserve">195/65R14 </v>
      </c>
    </row>
    <row r="3097" spans="1:6" x14ac:dyDescent="0.3">
      <c r="A3097" s="5" t="s">
        <v>7143</v>
      </c>
      <c r="B3097" s="5" t="s">
        <v>7144</v>
      </c>
      <c r="C3097" s="5">
        <v>20</v>
      </c>
      <c r="D3097" s="23">
        <v>2800</v>
      </c>
      <c r="F3097" t="str">
        <f>MID(Tabla3[[#This Row],[DESCRIPCION]],1,10)</f>
        <v xml:space="preserve">215/55R18 </v>
      </c>
    </row>
    <row r="3098" spans="1:6" x14ac:dyDescent="0.3">
      <c r="A3098" s="5" t="s">
        <v>7145</v>
      </c>
      <c r="B3098" s="5" t="s">
        <v>7146</v>
      </c>
      <c r="C3098" s="5">
        <v>4</v>
      </c>
      <c r="D3098" s="23">
        <v>4990</v>
      </c>
      <c r="F3098" t="str">
        <f>MID(Tabla3[[#This Row],[DESCRIPCION]],1,10)</f>
        <v xml:space="preserve">245/35R20 </v>
      </c>
    </row>
    <row r="3099" spans="1:6" x14ac:dyDescent="0.3">
      <c r="A3099" s="5" t="s">
        <v>7147</v>
      </c>
      <c r="B3099" s="5" t="s">
        <v>7148</v>
      </c>
      <c r="C3099" s="5">
        <v>2</v>
      </c>
      <c r="D3099" s="23">
        <v>6050</v>
      </c>
      <c r="F3099" t="str">
        <f>MID(Tabla3[[#This Row],[DESCRIPCION]],1,10)</f>
        <v xml:space="preserve">255/50R19 </v>
      </c>
    </row>
    <row r="3100" spans="1:6" x14ac:dyDescent="0.3">
      <c r="A3100" s="5" t="s">
        <v>7149</v>
      </c>
      <c r="B3100" s="5" t="s">
        <v>7150</v>
      </c>
      <c r="C3100" s="5">
        <v>8</v>
      </c>
      <c r="D3100" s="23">
        <v>15910</v>
      </c>
      <c r="F3100" t="str">
        <f>MID(Tabla3[[#This Row],[DESCRIPCION]],1,10)</f>
        <v xml:space="preserve">255/35R22 </v>
      </c>
    </row>
    <row r="3101" spans="1:6" x14ac:dyDescent="0.3">
      <c r="A3101" s="5" t="s">
        <v>7151</v>
      </c>
      <c r="B3101" s="5" t="s">
        <v>7152</v>
      </c>
      <c r="C3101" s="5">
        <v>1</v>
      </c>
      <c r="D3101" s="23">
        <v>3640</v>
      </c>
      <c r="F3101" t="str">
        <f>MID(Tabla3[[#This Row],[DESCRIPCION]],1,10)</f>
        <v xml:space="preserve">235/55R19 </v>
      </c>
    </row>
    <row r="3102" spans="1:6" x14ac:dyDescent="0.3">
      <c r="A3102" s="24" t="s">
        <v>10397</v>
      </c>
      <c r="B3102" s="24" t="s">
        <v>10398</v>
      </c>
      <c r="C3102" s="24">
        <v>10</v>
      </c>
      <c r="D3102" s="25">
        <v>4060</v>
      </c>
      <c r="F3102" t="str">
        <f>MID(Tabla3[[#This Row],[DESCRIPCION]],1,10)</f>
        <v xml:space="preserve">245/75R17 </v>
      </c>
    </row>
    <row r="3103" spans="1:6" x14ac:dyDescent="0.3">
      <c r="A3103" s="5" t="s">
        <v>7153</v>
      </c>
      <c r="B3103" s="5" t="s">
        <v>7154</v>
      </c>
      <c r="C3103" s="5">
        <v>3</v>
      </c>
      <c r="D3103" s="23">
        <v>2790</v>
      </c>
      <c r="F3103" t="str">
        <f>MID(Tabla3[[#This Row],[DESCRIPCION]],1,10)</f>
        <v xml:space="preserve">245/75R17 </v>
      </c>
    </row>
    <row r="3104" spans="1:6" x14ac:dyDescent="0.3">
      <c r="A3104" s="5" t="s">
        <v>7950</v>
      </c>
      <c r="B3104" s="5" t="s">
        <v>7951</v>
      </c>
      <c r="C3104" s="5">
        <v>4</v>
      </c>
      <c r="D3104" s="23">
        <v>6570</v>
      </c>
      <c r="F3104" t="str">
        <f>MID(Tabla3[[#This Row],[DESCRIPCION]],1,10)</f>
        <v xml:space="preserve">245/50R20 </v>
      </c>
    </row>
    <row r="3105" spans="1:6" x14ac:dyDescent="0.3">
      <c r="A3105" s="5" t="s">
        <v>7155</v>
      </c>
      <c r="B3105" s="5" t="s">
        <v>2928</v>
      </c>
      <c r="C3105" s="5">
        <v>1</v>
      </c>
      <c r="D3105" s="23">
        <v>3450</v>
      </c>
      <c r="F3105" t="str">
        <f>MID(Tabla3[[#This Row],[DESCRIPCION]],1,10)</f>
        <v xml:space="preserve">275/60R20 </v>
      </c>
    </row>
    <row r="3106" spans="1:6" x14ac:dyDescent="0.3">
      <c r="A3106" s="5" t="s">
        <v>7156</v>
      </c>
      <c r="B3106" s="5" t="s">
        <v>7157</v>
      </c>
      <c r="C3106" s="5">
        <v>2</v>
      </c>
      <c r="D3106" s="23">
        <v>2980</v>
      </c>
      <c r="F3106" t="str">
        <f>MID(Tabla3[[#This Row],[DESCRIPCION]],1,10)</f>
        <v xml:space="preserve">215/55R17 </v>
      </c>
    </row>
    <row r="3107" spans="1:6" x14ac:dyDescent="0.3">
      <c r="A3107" s="5" t="s">
        <v>7158</v>
      </c>
      <c r="B3107" s="5" t="s">
        <v>7159</v>
      </c>
      <c r="C3107" s="5">
        <v>3</v>
      </c>
      <c r="D3107" s="23">
        <v>3300</v>
      </c>
      <c r="F3107" t="str">
        <f>MID(Tabla3[[#This Row],[DESCRIPCION]],1,10)</f>
        <v xml:space="preserve">235/70R16 </v>
      </c>
    </row>
    <row r="3108" spans="1:6" x14ac:dyDescent="0.3">
      <c r="A3108" s="5" t="s">
        <v>7160</v>
      </c>
      <c r="B3108" s="5" t="s">
        <v>7161</v>
      </c>
      <c r="C3108" s="5">
        <v>1</v>
      </c>
      <c r="D3108" s="23">
        <v>5610</v>
      </c>
      <c r="F3108" t="str">
        <f>MID(Tabla3[[#This Row],[DESCRIPCION]],1,10)</f>
        <v xml:space="preserve">255/55R18 </v>
      </c>
    </row>
    <row r="3109" spans="1:6" x14ac:dyDescent="0.3">
      <c r="A3109" s="5" t="s">
        <v>7162</v>
      </c>
      <c r="B3109" s="5" t="s">
        <v>7163</v>
      </c>
      <c r="C3109" s="5">
        <v>10</v>
      </c>
      <c r="D3109" s="23">
        <v>12080</v>
      </c>
      <c r="F3109" t="str">
        <f>MID(Tabla3[[#This Row],[DESCRIPCION]],1,10)</f>
        <v xml:space="preserve">275/35R20 </v>
      </c>
    </row>
    <row r="3110" spans="1:6" x14ac:dyDescent="0.3">
      <c r="A3110" s="5" t="s">
        <v>7164</v>
      </c>
      <c r="B3110" s="5" t="s">
        <v>7165</v>
      </c>
      <c r="C3110" s="5">
        <v>12</v>
      </c>
      <c r="D3110" s="23">
        <v>15080</v>
      </c>
      <c r="F3110" t="str">
        <f>MID(Tabla3[[#This Row],[DESCRIPCION]],1,10)</f>
        <v xml:space="preserve">335/30R21 </v>
      </c>
    </row>
    <row r="3111" spans="1:6" x14ac:dyDescent="0.3">
      <c r="A3111" s="5" t="s">
        <v>7166</v>
      </c>
      <c r="B3111" s="5" t="s">
        <v>7167</v>
      </c>
      <c r="C3111" s="5">
        <v>8</v>
      </c>
      <c r="D3111" s="23">
        <v>18460</v>
      </c>
      <c r="F3111" t="str">
        <f>MID(Tabla3[[#This Row],[DESCRIPCION]],1,10)</f>
        <v xml:space="preserve">325/30R23 </v>
      </c>
    </row>
    <row r="3112" spans="1:6" x14ac:dyDescent="0.3">
      <c r="A3112" s="5" t="s">
        <v>10399</v>
      </c>
      <c r="B3112" s="5" t="s">
        <v>10400</v>
      </c>
      <c r="C3112" s="5">
        <v>7</v>
      </c>
      <c r="D3112" s="23">
        <v>3300</v>
      </c>
      <c r="F3112" t="str">
        <f>MID(Tabla3[[#This Row],[DESCRIPCION]],1,10)</f>
        <v xml:space="preserve">215/50R17 </v>
      </c>
    </row>
    <row r="3113" spans="1:6" x14ac:dyDescent="0.3">
      <c r="A3113" s="5" t="s">
        <v>7168</v>
      </c>
      <c r="B3113" s="5" t="s">
        <v>6649</v>
      </c>
      <c r="C3113" s="5">
        <v>4</v>
      </c>
      <c r="D3113" s="23">
        <v>6640</v>
      </c>
      <c r="F3113" t="str">
        <f>MID(Tabla3[[#This Row],[DESCRIPCION]],1,10)</f>
        <v xml:space="preserve">245/30R20 </v>
      </c>
    </row>
    <row r="3114" spans="1:6" x14ac:dyDescent="0.3">
      <c r="A3114" s="5" t="s">
        <v>7952</v>
      </c>
      <c r="B3114" s="5" t="s">
        <v>7953</v>
      </c>
      <c r="C3114" s="5">
        <v>8</v>
      </c>
      <c r="D3114" s="23">
        <v>2950</v>
      </c>
      <c r="F3114" t="str">
        <f>MID(Tabla3[[#This Row],[DESCRIPCION]],1,10)</f>
        <v xml:space="preserve">215/50R18 </v>
      </c>
    </row>
    <row r="3115" spans="1:6" x14ac:dyDescent="0.3">
      <c r="A3115" s="5" t="s">
        <v>7169</v>
      </c>
      <c r="B3115" s="5" t="s">
        <v>7170</v>
      </c>
      <c r="C3115" s="5">
        <v>7</v>
      </c>
      <c r="D3115" s="23">
        <v>6330</v>
      </c>
      <c r="F3115" t="str">
        <f>MID(Tabla3[[#This Row],[DESCRIPCION]],1,10)</f>
        <v xml:space="preserve">235/35R20 </v>
      </c>
    </row>
    <row r="3116" spans="1:6" x14ac:dyDescent="0.3">
      <c r="A3116" s="5" t="s">
        <v>7171</v>
      </c>
      <c r="B3116" s="5" t="s">
        <v>7172</v>
      </c>
      <c r="C3116" s="5">
        <v>10</v>
      </c>
      <c r="D3116" s="23">
        <v>6580</v>
      </c>
      <c r="F3116" t="str">
        <f>MID(Tabla3[[#This Row],[DESCRIPCION]],1,10)</f>
        <v xml:space="preserve">275/40R21 </v>
      </c>
    </row>
    <row r="3117" spans="1:6" x14ac:dyDescent="0.3">
      <c r="A3117" s="5" t="s">
        <v>7173</v>
      </c>
      <c r="B3117" s="5" t="s">
        <v>7174</v>
      </c>
      <c r="C3117" s="5">
        <v>4</v>
      </c>
      <c r="D3117" s="23">
        <v>7340</v>
      </c>
      <c r="F3117" t="str">
        <f>MID(Tabla3[[#This Row],[DESCRIPCION]],1,10)</f>
        <v xml:space="preserve">285/70R17 </v>
      </c>
    </row>
    <row r="3118" spans="1:6" x14ac:dyDescent="0.3">
      <c r="A3118" s="5" t="s">
        <v>7175</v>
      </c>
      <c r="B3118" s="5" t="s">
        <v>7176</v>
      </c>
      <c r="C3118" s="5">
        <v>16</v>
      </c>
      <c r="D3118" s="23">
        <v>2610</v>
      </c>
      <c r="F3118" t="str">
        <f>MID(Tabla3[[#This Row],[DESCRIPCION]],1,10)</f>
        <v xml:space="preserve">235/55R18 </v>
      </c>
    </row>
    <row r="3119" spans="1:6" x14ac:dyDescent="0.3">
      <c r="A3119" s="5" t="s">
        <v>7177</v>
      </c>
      <c r="B3119" s="5" t="s">
        <v>7178</v>
      </c>
      <c r="C3119" s="5">
        <v>17</v>
      </c>
      <c r="D3119" s="23">
        <v>2750</v>
      </c>
      <c r="F3119" t="str">
        <f>MID(Tabla3[[#This Row],[DESCRIPCION]],1,10)</f>
        <v xml:space="preserve">245/45R19 </v>
      </c>
    </row>
    <row r="3120" spans="1:6" x14ac:dyDescent="0.3">
      <c r="A3120" s="5" t="s">
        <v>7179</v>
      </c>
      <c r="B3120" s="5" t="s">
        <v>7180</v>
      </c>
      <c r="C3120" s="5">
        <v>1</v>
      </c>
      <c r="D3120" s="23">
        <v>3160</v>
      </c>
      <c r="F3120" t="str">
        <f>MID(Tabla3[[#This Row],[DESCRIPCION]],1,10)</f>
        <v xml:space="preserve">275/40R20 </v>
      </c>
    </row>
    <row r="3121" spans="1:6" x14ac:dyDescent="0.3">
      <c r="A3121" s="5" t="s">
        <v>7181</v>
      </c>
      <c r="B3121" s="5" t="s">
        <v>7182</v>
      </c>
      <c r="C3121" s="5">
        <v>2</v>
      </c>
      <c r="D3121" s="23">
        <v>2740</v>
      </c>
      <c r="F3121" t="str">
        <f>MID(Tabla3[[#This Row],[DESCRIPCION]],1,10)</f>
        <v xml:space="preserve">315/35R20 </v>
      </c>
    </row>
    <row r="3122" spans="1:6" x14ac:dyDescent="0.3">
      <c r="A3122" s="24" t="s">
        <v>7183</v>
      </c>
      <c r="B3122" s="24" t="s">
        <v>7184</v>
      </c>
      <c r="C3122" s="24">
        <v>14</v>
      </c>
      <c r="D3122" s="25">
        <v>1830</v>
      </c>
      <c r="F3122" t="str">
        <f>MID(Tabla3[[#This Row],[DESCRIPCION]],1,10)</f>
        <v xml:space="preserve">225/35R20 </v>
      </c>
    </row>
    <row r="3123" spans="1:6" x14ac:dyDescent="0.3">
      <c r="A3123" s="5" t="s">
        <v>7185</v>
      </c>
      <c r="B3123" s="5" t="s">
        <v>7186</v>
      </c>
      <c r="C3123" s="5">
        <v>20</v>
      </c>
      <c r="D3123" s="23">
        <v>2650</v>
      </c>
      <c r="F3123" t="str">
        <f>MID(Tabla3[[#This Row],[DESCRIPCION]],1,10)</f>
        <v xml:space="preserve">235/45R19 </v>
      </c>
    </row>
    <row r="3124" spans="1:6" x14ac:dyDescent="0.3">
      <c r="A3124" s="5" t="s">
        <v>7187</v>
      </c>
      <c r="B3124" s="5" t="s">
        <v>7188</v>
      </c>
      <c r="C3124" s="5">
        <v>16</v>
      </c>
      <c r="D3124" s="23">
        <v>1750</v>
      </c>
      <c r="F3124" t="str">
        <f>MID(Tabla3[[#This Row],[DESCRIPCION]],1,10)</f>
        <v xml:space="preserve">245/30R20 </v>
      </c>
    </row>
    <row r="3125" spans="1:6" x14ac:dyDescent="0.3">
      <c r="A3125" s="5" t="s">
        <v>7189</v>
      </c>
      <c r="B3125" s="5" t="s">
        <v>7190</v>
      </c>
      <c r="C3125" s="5">
        <v>8</v>
      </c>
      <c r="D3125" s="23">
        <v>2010</v>
      </c>
      <c r="F3125" t="str">
        <f>MID(Tabla3[[#This Row],[DESCRIPCION]],1,10)</f>
        <v xml:space="preserve">245/35R20 </v>
      </c>
    </row>
    <row r="3126" spans="1:6" x14ac:dyDescent="0.3">
      <c r="A3126" s="5" t="s">
        <v>7191</v>
      </c>
      <c r="B3126" s="5" t="s">
        <v>7192</v>
      </c>
      <c r="C3126" s="5">
        <v>2</v>
      </c>
      <c r="D3126" s="23">
        <v>2030</v>
      </c>
      <c r="F3126" t="str">
        <f>MID(Tabla3[[#This Row],[DESCRIPCION]],1,10)</f>
        <v xml:space="preserve">245/40R20 </v>
      </c>
    </row>
    <row r="3127" spans="1:6" x14ac:dyDescent="0.3">
      <c r="A3127" s="5" t="s">
        <v>7193</v>
      </c>
      <c r="B3127" s="5" t="s">
        <v>7194</v>
      </c>
      <c r="C3127" s="5">
        <v>12</v>
      </c>
      <c r="D3127" s="23">
        <v>2460</v>
      </c>
      <c r="F3127" t="str">
        <f>MID(Tabla3[[#This Row],[DESCRIPCION]],1,10)</f>
        <v xml:space="preserve">255/40R20 </v>
      </c>
    </row>
    <row r="3128" spans="1:6" x14ac:dyDescent="0.3">
      <c r="A3128" s="5" t="s">
        <v>7195</v>
      </c>
      <c r="B3128" s="5" t="s">
        <v>7196</v>
      </c>
      <c r="C3128" s="5">
        <v>1</v>
      </c>
      <c r="D3128" s="23">
        <v>3110</v>
      </c>
      <c r="F3128" t="str">
        <f>MID(Tabla3[[#This Row],[DESCRIPCION]],1,10)</f>
        <v xml:space="preserve">255/50R20 </v>
      </c>
    </row>
    <row r="3129" spans="1:6" x14ac:dyDescent="0.3">
      <c r="A3129" s="5" t="s">
        <v>7197</v>
      </c>
      <c r="B3129" s="5" t="s">
        <v>7198</v>
      </c>
      <c r="C3129" s="5">
        <v>8</v>
      </c>
      <c r="D3129" s="23">
        <v>3080</v>
      </c>
      <c r="F3129" t="str">
        <f>MID(Tabla3[[#This Row],[DESCRIPCION]],1,10)</f>
        <v xml:space="preserve">265/50R19 </v>
      </c>
    </row>
    <row r="3130" spans="1:6" x14ac:dyDescent="0.3">
      <c r="A3130" s="5" t="s">
        <v>7199</v>
      </c>
      <c r="B3130" s="5" t="s">
        <v>7200</v>
      </c>
      <c r="C3130" s="5">
        <v>6</v>
      </c>
      <c r="D3130" s="23">
        <v>2170</v>
      </c>
      <c r="F3130" t="str">
        <f>MID(Tabla3[[#This Row],[DESCRIPCION]],1,10)</f>
        <v xml:space="preserve">275/35R19 </v>
      </c>
    </row>
    <row r="3131" spans="1:6" x14ac:dyDescent="0.3">
      <c r="A3131" s="5" t="s">
        <v>7201</v>
      </c>
      <c r="B3131" s="5" t="s">
        <v>7202</v>
      </c>
      <c r="C3131" s="5">
        <v>4</v>
      </c>
      <c r="D3131" s="23">
        <v>3140</v>
      </c>
      <c r="F3131" t="str">
        <f>MID(Tabla3[[#This Row],[DESCRIPCION]],1,10)</f>
        <v xml:space="preserve">305/40R20 </v>
      </c>
    </row>
    <row r="3132" spans="1:6" x14ac:dyDescent="0.3">
      <c r="A3132" s="5" t="s">
        <v>7203</v>
      </c>
      <c r="B3132" s="5" t="s">
        <v>7204</v>
      </c>
      <c r="C3132" s="5">
        <v>17</v>
      </c>
      <c r="D3132" s="23">
        <v>3230</v>
      </c>
      <c r="F3132" t="str">
        <f>MID(Tabla3[[#This Row],[DESCRIPCION]],1,10)</f>
        <v xml:space="preserve">315/35R22 </v>
      </c>
    </row>
    <row r="3133" spans="1:6" x14ac:dyDescent="0.3">
      <c r="A3133" s="5" t="s">
        <v>7205</v>
      </c>
      <c r="B3133" s="5" t="s">
        <v>7206</v>
      </c>
      <c r="C3133" s="5">
        <v>1</v>
      </c>
      <c r="D3133" s="23">
        <v>1560</v>
      </c>
      <c r="F3133" t="str">
        <f>MID(Tabla3[[#This Row],[DESCRIPCION]],1,10)</f>
        <v xml:space="preserve">235/60R17 </v>
      </c>
    </row>
    <row r="3134" spans="1:6" x14ac:dyDescent="0.3">
      <c r="A3134" s="5" t="s">
        <v>7207</v>
      </c>
      <c r="B3134" s="5" t="s">
        <v>7208</v>
      </c>
      <c r="C3134" s="5">
        <v>1</v>
      </c>
      <c r="D3134" s="23">
        <v>1330</v>
      </c>
      <c r="F3134" t="str">
        <f>MID(Tabla3[[#This Row],[DESCRIPCION]],1,10)</f>
        <v xml:space="preserve">215/65R16 </v>
      </c>
    </row>
    <row r="3135" spans="1:6" x14ac:dyDescent="0.3">
      <c r="A3135" s="5" t="s">
        <v>7209</v>
      </c>
      <c r="B3135" s="5" t="s">
        <v>7210</v>
      </c>
      <c r="C3135" s="5">
        <v>13</v>
      </c>
      <c r="D3135" s="23">
        <v>1750</v>
      </c>
      <c r="F3135" t="str">
        <f>MID(Tabla3[[#This Row],[DESCRIPCION]],1,10)</f>
        <v xml:space="preserve">225/65R16 </v>
      </c>
    </row>
    <row r="3136" spans="1:6" x14ac:dyDescent="0.3">
      <c r="A3136" s="5" t="s">
        <v>9828</v>
      </c>
      <c r="B3136" s="5" t="s">
        <v>9829</v>
      </c>
      <c r="C3136" s="5">
        <v>8</v>
      </c>
      <c r="D3136" s="23">
        <v>5100</v>
      </c>
      <c r="F3136" t="str">
        <f>MID(Tabla3[[#This Row],[DESCRIPCION]],1,10)</f>
        <v xml:space="preserve">235/45R18 </v>
      </c>
    </row>
    <row r="3137" spans="1:6" x14ac:dyDescent="0.3">
      <c r="A3137" s="5" t="s">
        <v>7211</v>
      </c>
      <c r="B3137" s="5" t="s">
        <v>7212</v>
      </c>
      <c r="C3137" s="5">
        <v>3</v>
      </c>
      <c r="D3137" s="23">
        <v>7260</v>
      </c>
      <c r="F3137" t="str">
        <f>MID(Tabla3[[#This Row],[DESCRIPCION]],1,10)</f>
        <v xml:space="preserve">235/50R21 </v>
      </c>
    </row>
    <row r="3138" spans="1:6" x14ac:dyDescent="0.3">
      <c r="A3138" s="5" t="s">
        <v>7954</v>
      </c>
      <c r="B3138" s="5" t="s">
        <v>7955</v>
      </c>
      <c r="C3138" s="5">
        <v>13</v>
      </c>
      <c r="D3138" s="23">
        <v>1560</v>
      </c>
      <c r="F3138" t="str">
        <f>MID(Tabla3[[#This Row],[DESCRIPCION]],1,10)</f>
        <v xml:space="preserve">205/45R17 </v>
      </c>
    </row>
    <row r="3139" spans="1:6" x14ac:dyDescent="0.3">
      <c r="A3139" s="5" t="s">
        <v>7213</v>
      </c>
      <c r="B3139" s="5" t="s">
        <v>7214</v>
      </c>
      <c r="C3139" s="5">
        <v>3</v>
      </c>
      <c r="D3139" s="23">
        <v>2550</v>
      </c>
      <c r="F3139" t="str">
        <f>MID(Tabla3[[#This Row],[DESCRIPCION]],1,10)</f>
        <v xml:space="preserve">215/40R18 </v>
      </c>
    </row>
    <row r="3140" spans="1:6" x14ac:dyDescent="0.3">
      <c r="A3140" s="5" t="s">
        <v>8451</v>
      </c>
      <c r="B3140" s="5" t="s">
        <v>8452</v>
      </c>
      <c r="C3140" s="5">
        <v>1</v>
      </c>
      <c r="D3140" s="23">
        <v>2030</v>
      </c>
      <c r="F3140" t="str">
        <f>MID(Tabla3[[#This Row],[DESCRIPCION]],1,10)</f>
        <v xml:space="preserve">215/50R17 </v>
      </c>
    </row>
    <row r="3141" spans="1:6" x14ac:dyDescent="0.3">
      <c r="A3141" s="5" t="s">
        <v>9519</v>
      </c>
      <c r="B3141" s="5" t="s">
        <v>9520</v>
      </c>
      <c r="C3141" s="5">
        <v>1</v>
      </c>
      <c r="D3141" s="23">
        <v>2090</v>
      </c>
      <c r="F3141" t="str">
        <f>MID(Tabla3[[#This Row],[DESCRIPCION]],1,10)</f>
        <v xml:space="preserve">215/55R17 </v>
      </c>
    </row>
    <row r="3142" spans="1:6" x14ac:dyDescent="0.3">
      <c r="A3142" s="24" t="s">
        <v>7215</v>
      </c>
      <c r="B3142" s="24" t="s">
        <v>7216</v>
      </c>
      <c r="C3142" s="24">
        <v>6</v>
      </c>
      <c r="D3142" s="25">
        <v>1440</v>
      </c>
      <c r="F3142" t="str">
        <f>MID(Tabla3[[#This Row],[DESCRIPCION]],1,10)</f>
        <v xml:space="preserve">215/60R16 </v>
      </c>
    </row>
    <row r="3143" spans="1:6" x14ac:dyDescent="0.3">
      <c r="A3143" s="5" t="s">
        <v>9830</v>
      </c>
      <c r="B3143" s="5" t="s">
        <v>9831</v>
      </c>
      <c r="C3143" s="5">
        <v>2</v>
      </c>
      <c r="D3143" s="23">
        <v>3370</v>
      </c>
      <c r="F3143" t="str">
        <f>MID(Tabla3[[#This Row],[DESCRIPCION]],1,10)</f>
        <v xml:space="preserve">225/45R19 </v>
      </c>
    </row>
    <row r="3144" spans="1:6" x14ac:dyDescent="0.3">
      <c r="A3144" s="5" t="s">
        <v>9832</v>
      </c>
      <c r="B3144" s="5" t="s">
        <v>9833</v>
      </c>
      <c r="C3144" s="5">
        <v>12</v>
      </c>
      <c r="D3144" s="23">
        <v>2470</v>
      </c>
      <c r="F3144" t="str">
        <f>MID(Tabla3[[#This Row],[DESCRIPCION]],1,10)</f>
        <v xml:space="preserve">225/50R18 </v>
      </c>
    </row>
    <row r="3145" spans="1:6" x14ac:dyDescent="0.3">
      <c r="A3145" s="5" t="s">
        <v>7217</v>
      </c>
      <c r="B3145" s="5" t="s">
        <v>7218</v>
      </c>
      <c r="C3145" s="5">
        <v>12</v>
      </c>
      <c r="D3145" s="23">
        <v>2180</v>
      </c>
      <c r="F3145" t="str">
        <f>MID(Tabla3[[#This Row],[DESCRIPCION]],1,10)</f>
        <v xml:space="preserve">225/60R16 </v>
      </c>
    </row>
    <row r="3146" spans="1:6" x14ac:dyDescent="0.3">
      <c r="A3146" s="5" t="s">
        <v>7219</v>
      </c>
      <c r="B3146" s="5" t="s">
        <v>7220</v>
      </c>
      <c r="C3146" s="5">
        <v>3</v>
      </c>
      <c r="D3146" s="23">
        <v>2280</v>
      </c>
      <c r="F3146" t="str">
        <f>MID(Tabla3[[#This Row],[DESCRIPCION]],1,10)</f>
        <v xml:space="preserve">225/65R17 </v>
      </c>
    </row>
    <row r="3147" spans="1:6" x14ac:dyDescent="0.3">
      <c r="A3147" s="5" t="s">
        <v>7221</v>
      </c>
      <c r="B3147" s="5" t="s">
        <v>7222</v>
      </c>
      <c r="C3147" s="5">
        <v>18</v>
      </c>
      <c r="D3147" s="23">
        <v>3170</v>
      </c>
      <c r="F3147" t="str">
        <f>MID(Tabla3[[#This Row],[DESCRIPCION]],1,10)</f>
        <v xml:space="preserve">235/40R18 </v>
      </c>
    </row>
    <row r="3148" spans="1:6" x14ac:dyDescent="0.3">
      <c r="A3148" s="5" t="s">
        <v>7223</v>
      </c>
      <c r="B3148" s="5" t="s">
        <v>7224</v>
      </c>
      <c r="C3148" s="5">
        <v>12</v>
      </c>
      <c r="D3148" s="23">
        <v>3430</v>
      </c>
      <c r="F3148" t="str">
        <f>MID(Tabla3[[#This Row],[DESCRIPCION]],1,10)</f>
        <v xml:space="preserve">235/60R18 </v>
      </c>
    </row>
    <row r="3149" spans="1:6" x14ac:dyDescent="0.3">
      <c r="A3149" s="5" t="s">
        <v>9521</v>
      </c>
      <c r="B3149" s="5" t="s">
        <v>9522</v>
      </c>
      <c r="C3149" s="5">
        <v>8</v>
      </c>
      <c r="D3149" s="23">
        <v>2750</v>
      </c>
      <c r="F3149" t="str">
        <f>MID(Tabla3[[#This Row],[DESCRIPCION]],1,10)</f>
        <v xml:space="preserve">245/40R17 </v>
      </c>
    </row>
    <row r="3150" spans="1:6" x14ac:dyDescent="0.3">
      <c r="A3150" s="5" t="s">
        <v>7225</v>
      </c>
      <c r="B3150" s="5" t="s">
        <v>7226</v>
      </c>
      <c r="C3150" s="5">
        <v>15</v>
      </c>
      <c r="D3150" s="23">
        <v>4490</v>
      </c>
      <c r="F3150" t="str">
        <f>MID(Tabla3[[#This Row],[DESCRIPCION]],1,10)</f>
        <v xml:space="preserve">245/45R19 </v>
      </c>
    </row>
    <row r="3151" spans="1:6" x14ac:dyDescent="0.3">
      <c r="A3151" s="5" t="s">
        <v>7227</v>
      </c>
      <c r="B3151" s="5" t="s">
        <v>7228</v>
      </c>
      <c r="C3151" s="5">
        <v>5</v>
      </c>
      <c r="D3151" s="23">
        <v>3780</v>
      </c>
      <c r="F3151" t="str">
        <f>MID(Tabla3[[#This Row],[DESCRIPCION]],1,10)</f>
        <v xml:space="preserve">245/70R17 </v>
      </c>
    </row>
    <row r="3152" spans="1:6" x14ac:dyDescent="0.3">
      <c r="A3152" s="5" t="s">
        <v>7229</v>
      </c>
      <c r="B3152" s="5" t="s">
        <v>7230</v>
      </c>
      <c r="C3152" s="5">
        <v>6</v>
      </c>
      <c r="D3152" s="23">
        <v>4780</v>
      </c>
      <c r="F3152" t="str">
        <f>MID(Tabla3[[#This Row],[DESCRIPCION]],1,10)</f>
        <v xml:space="preserve">225/40R19 </v>
      </c>
    </row>
    <row r="3153" spans="1:6" x14ac:dyDescent="0.3">
      <c r="A3153" s="5" t="s">
        <v>9834</v>
      </c>
      <c r="B3153" s="5" t="s">
        <v>9835</v>
      </c>
      <c r="C3153" s="5">
        <v>8</v>
      </c>
      <c r="D3153" s="23">
        <v>2530</v>
      </c>
      <c r="F3153" t="str">
        <f>MID(Tabla3[[#This Row],[DESCRIPCION]],1,10)</f>
        <v xml:space="preserve">225/45R19 </v>
      </c>
    </row>
    <row r="3154" spans="1:6" x14ac:dyDescent="0.3">
      <c r="A3154" s="5" t="s">
        <v>7231</v>
      </c>
      <c r="B3154" s="5" t="s">
        <v>7232</v>
      </c>
      <c r="C3154" s="5">
        <v>4</v>
      </c>
      <c r="D3154" s="23">
        <v>4550</v>
      </c>
      <c r="F3154" t="str">
        <f>MID(Tabla3[[#This Row],[DESCRIPCION]],1,10)</f>
        <v xml:space="preserve">235/35R20 </v>
      </c>
    </row>
    <row r="3155" spans="1:6" x14ac:dyDescent="0.3">
      <c r="A3155" s="5" t="s">
        <v>7233</v>
      </c>
      <c r="B3155" s="5" t="s">
        <v>7234</v>
      </c>
      <c r="C3155" s="5">
        <v>14</v>
      </c>
      <c r="D3155" s="23">
        <v>3170</v>
      </c>
      <c r="F3155" t="str">
        <f>MID(Tabla3[[#This Row],[DESCRIPCION]],1,10)</f>
        <v xml:space="preserve">235/50R18 </v>
      </c>
    </row>
    <row r="3156" spans="1:6" x14ac:dyDescent="0.3">
      <c r="A3156" s="5" t="s">
        <v>7235</v>
      </c>
      <c r="B3156" s="5" t="s">
        <v>7236</v>
      </c>
      <c r="C3156" s="5">
        <v>4</v>
      </c>
      <c r="D3156" s="23">
        <v>3760</v>
      </c>
      <c r="F3156" t="str">
        <f>MID(Tabla3[[#This Row],[DESCRIPCION]],1,10)</f>
        <v xml:space="preserve">235/85R16 </v>
      </c>
    </row>
    <row r="3157" spans="1:6" x14ac:dyDescent="0.3">
      <c r="A3157" s="5" t="s">
        <v>7237</v>
      </c>
      <c r="B3157" s="5" t="s">
        <v>9306</v>
      </c>
      <c r="C3157" s="5">
        <v>4</v>
      </c>
      <c r="D3157" s="23">
        <v>2860</v>
      </c>
      <c r="F3157" t="str">
        <f>MID(Tabla3[[#This Row],[DESCRIPCION]],1,10)</f>
        <v xml:space="preserve">235/85R16 </v>
      </c>
    </row>
    <row r="3158" spans="1:6" x14ac:dyDescent="0.3">
      <c r="A3158" s="5" t="s">
        <v>9307</v>
      </c>
      <c r="B3158" s="5" t="s">
        <v>9308</v>
      </c>
      <c r="C3158" s="5">
        <v>14</v>
      </c>
      <c r="D3158" s="23">
        <v>4570</v>
      </c>
      <c r="F3158" t="str">
        <f>MID(Tabla3[[#This Row],[DESCRIPCION]],1,10)</f>
        <v xml:space="preserve">245/35R20 </v>
      </c>
    </row>
    <row r="3159" spans="1:6" x14ac:dyDescent="0.3">
      <c r="A3159" s="5" t="s">
        <v>7238</v>
      </c>
      <c r="B3159" s="5" t="s">
        <v>7239</v>
      </c>
      <c r="C3159" s="5">
        <v>7</v>
      </c>
      <c r="D3159" s="23">
        <v>2330</v>
      </c>
      <c r="F3159" t="str">
        <f>MID(Tabla3[[#This Row],[DESCRIPCION]],1,10)</f>
        <v xml:space="preserve">245/45R18 </v>
      </c>
    </row>
    <row r="3160" spans="1:6" x14ac:dyDescent="0.3">
      <c r="A3160" s="5" t="s">
        <v>7240</v>
      </c>
      <c r="B3160" s="5" t="s">
        <v>7241</v>
      </c>
      <c r="C3160" s="5">
        <v>13</v>
      </c>
      <c r="D3160" s="23">
        <v>3820</v>
      </c>
      <c r="F3160" t="str">
        <f>MID(Tabla3[[#This Row],[DESCRIPCION]],1,10)</f>
        <v xml:space="preserve">245/45R20 </v>
      </c>
    </row>
    <row r="3161" spans="1:6" x14ac:dyDescent="0.3">
      <c r="A3161" s="5" t="s">
        <v>7242</v>
      </c>
      <c r="B3161" s="5" t="s">
        <v>7243</v>
      </c>
      <c r="C3161" s="5">
        <v>2</v>
      </c>
      <c r="D3161" s="23">
        <v>3450</v>
      </c>
      <c r="F3161" t="str">
        <f>MID(Tabla3[[#This Row],[DESCRIPCION]],1,10)</f>
        <v xml:space="preserve">245/65R17 </v>
      </c>
    </row>
    <row r="3162" spans="1:6" x14ac:dyDescent="0.3">
      <c r="A3162" s="24" t="s">
        <v>9836</v>
      </c>
      <c r="B3162" s="24" t="s">
        <v>9837</v>
      </c>
      <c r="C3162" s="24">
        <v>2</v>
      </c>
      <c r="D3162" s="25">
        <v>3900</v>
      </c>
      <c r="F3162" t="str">
        <f>MID(Tabla3[[#This Row],[DESCRIPCION]],1,10)</f>
        <v xml:space="preserve">255/45R20 </v>
      </c>
    </row>
    <row r="3163" spans="1:6" x14ac:dyDescent="0.3">
      <c r="A3163" s="5" t="s">
        <v>7244</v>
      </c>
      <c r="B3163" s="5" t="s">
        <v>7245</v>
      </c>
      <c r="C3163" s="5">
        <v>4</v>
      </c>
      <c r="D3163" s="23">
        <v>5060</v>
      </c>
      <c r="F3163" t="str">
        <f>MID(Tabla3[[#This Row],[DESCRIPCION]],1,10)</f>
        <v xml:space="preserve">265/45R20 </v>
      </c>
    </row>
    <row r="3164" spans="1:6" x14ac:dyDescent="0.3">
      <c r="A3164" s="5" t="s">
        <v>7246</v>
      </c>
      <c r="B3164" s="5" t="s">
        <v>7247</v>
      </c>
      <c r="C3164" s="5">
        <v>3</v>
      </c>
      <c r="D3164" s="23">
        <v>4420</v>
      </c>
      <c r="F3164" t="str">
        <f>MID(Tabla3[[#This Row],[DESCRIPCION]],1,10)</f>
        <v xml:space="preserve">275/40R19 </v>
      </c>
    </row>
    <row r="3165" spans="1:6" x14ac:dyDescent="0.3">
      <c r="A3165" s="5" t="s">
        <v>7248</v>
      </c>
      <c r="B3165" s="5" t="s">
        <v>7249</v>
      </c>
      <c r="C3165" s="5">
        <v>7</v>
      </c>
      <c r="D3165" s="23">
        <v>1930</v>
      </c>
      <c r="F3165" t="str">
        <f>MID(Tabla3[[#This Row],[DESCRIPCION]],1,10)</f>
        <v xml:space="preserve">235/40R18 </v>
      </c>
    </row>
    <row r="3166" spans="1:6" x14ac:dyDescent="0.3">
      <c r="A3166" s="5" t="s">
        <v>9838</v>
      </c>
      <c r="B3166" s="5" t="s">
        <v>9839</v>
      </c>
      <c r="C3166" s="5">
        <v>4</v>
      </c>
      <c r="D3166" s="23">
        <v>3880</v>
      </c>
      <c r="F3166" t="str">
        <f>MID(Tabla3[[#This Row],[DESCRIPCION]],1,10)</f>
        <v>33X 12.5R1</v>
      </c>
    </row>
    <row r="3167" spans="1:6" x14ac:dyDescent="0.3">
      <c r="A3167" s="5" t="s">
        <v>9840</v>
      </c>
      <c r="B3167" s="5" t="s">
        <v>9841</v>
      </c>
      <c r="C3167" s="5">
        <v>2</v>
      </c>
      <c r="D3167" s="23">
        <v>2470</v>
      </c>
      <c r="F3167" t="str">
        <f>MID(Tabla3[[#This Row],[DESCRIPCION]],1,10)</f>
        <v xml:space="preserve">225/55R17 </v>
      </c>
    </row>
    <row r="3168" spans="1:6" x14ac:dyDescent="0.3">
      <c r="A3168" s="5" t="s">
        <v>9842</v>
      </c>
      <c r="B3168" s="5" t="s">
        <v>9843</v>
      </c>
      <c r="C3168" s="5">
        <v>20</v>
      </c>
      <c r="D3168" s="23">
        <v>740</v>
      </c>
      <c r="F3168" t="str">
        <f>MID(Tabla3[[#This Row],[DESCRIPCION]],1,10)</f>
        <v xml:space="preserve">185/70R13 </v>
      </c>
    </row>
    <row r="3169" spans="1:6" x14ac:dyDescent="0.3">
      <c r="A3169" s="5" t="s">
        <v>9844</v>
      </c>
      <c r="B3169" s="5" t="s">
        <v>9845</v>
      </c>
      <c r="C3169" s="5">
        <v>20</v>
      </c>
      <c r="D3169" s="23">
        <v>1410</v>
      </c>
      <c r="F3169" t="str">
        <f>MID(Tabla3[[#This Row],[DESCRIPCION]],1,10)</f>
        <v xml:space="preserve">225/65R17 </v>
      </c>
    </row>
    <row r="3170" spans="1:6" x14ac:dyDescent="0.3">
      <c r="A3170" s="5" t="s">
        <v>9846</v>
      </c>
      <c r="B3170" s="5" t="s">
        <v>9847</v>
      </c>
      <c r="C3170" s="5">
        <v>3</v>
      </c>
      <c r="D3170" s="23">
        <v>800</v>
      </c>
      <c r="F3170" t="str">
        <f>MID(Tabla3[[#This Row],[DESCRIPCION]],1,10)</f>
        <v xml:space="preserve">205/55R16 </v>
      </c>
    </row>
    <row r="3171" spans="1:6" x14ac:dyDescent="0.3">
      <c r="A3171" s="5" t="s">
        <v>9848</v>
      </c>
      <c r="B3171" s="5" t="s">
        <v>9849</v>
      </c>
      <c r="C3171" s="5">
        <v>20</v>
      </c>
      <c r="D3171" s="23">
        <v>1040</v>
      </c>
      <c r="F3171" t="str">
        <f>MID(Tabla3[[#This Row],[DESCRIPCION]],1,10)</f>
        <v xml:space="preserve">205/60R16 </v>
      </c>
    </row>
    <row r="3172" spans="1:6" x14ac:dyDescent="0.3">
      <c r="A3172" s="5" t="s">
        <v>9850</v>
      </c>
      <c r="B3172" s="5" t="s">
        <v>9851</v>
      </c>
      <c r="C3172" s="5">
        <v>20</v>
      </c>
      <c r="D3172" s="23">
        <v>1330</v>
      </c>
      <c r="F3172" t="str">
        <f>MID(Tabla3[[#This Row],[DESCRIPCION]],1,10)</f>
        <v xml:space="preserve">215/55R17 </v>
      </c>
    </row>
    <row r="3173" spans="1:6" x14ac:dyDescent="0.3">
      <c r="A3173" s="5" t="s">
        <v>9852</v>
      </c>
      <c r="B3173" s="5" t="s">
        <v>9853</v>
      </c>
      <c r="C3173" s="5">
        <v>3</v>
      </c>
      <c r="D3173" s="23">
        <v>1210</v>
      </c>
      <c r="F3173" t="str">
        <f>MID(Tabla3[[#This Row],[DESCRIPCION]],1,10)</f>
        <v>195/R15 Pe</v>
      </c>
    </row>
    <row r="3174" spans="1:6" x14ac:dyDescent="0.3">
      <c r="A3174" s="5" t="s">
        <v>9854</v>
      </c>
      <c r="B3174" s="5" t="s">
        <v>9855</v>
      </c>
      <c r="C3174" s="5">
        <v>20</v>
      </c>
      <c r="D3174" s="23">
        <v>2120</v>
      </c>
      <c r="F3174" t="str">
        <f>MID(Tabla3[[#This Row],[DESCRIPCION]],1,10)</f>
        <v xml:space="preserve">265/75R16 </v>
      </c>
    </row>
    <row r="3175" spans="1:6" x14ac:dyDescent="0.3">
      <c r="A3175" s="5" t="s">
        <v>9856</v>
      </c>
      <c r="B3175" s="5" t="s">
        <v>9857</v>
      </c>
      <c r="C3175" s="5">
        <v>20</v>
      </c>
      <c r="D3175" s="23">
        <v>2150</v>
      </c>
      <c r="F3175" t="str">
        <f>MID(Tabla3[[#This Row],[DESCRIPCION]],1,10)</f>
        <v xml:space="preserve">245/75R16 </v>
      </c>
    </row>
    <row r="3176" spans="1:6" x14ac:dyDescent="0.3">
      <c r="A3176" s="5" t="s">
        <v>10401</v>
      </c>
      <c r="B3176" s="5" t="s">
        <v>10402</v>
      </c>
      <c r="C3176" s="5">
        <v>1</v>
      </c>
      <c r="D3176" s="23">
        <v>960</v>
      </c>
      <c r="F3176" t="str">
        <f>MID(Tabla3[[#This Row],[DESCRIPCION]],1,10)</f>
        <v xml:space="preserve">205/60R15 </v>
      </c>
    </row>
    <row r="3177" spans="1:6" x14ac:dyDescent="0.3">
      <c r="A3177" s="5" t="s">
        <v>9858</v>
      </c>
      <c r="B3177" s="5" t="s">
        <v>9859</v>
      </c>
      <c r="C3177" s="5">
        <v>20</v>
      </c>
      <c r="D3177" s="23">
        <v>1490</v>
      </c>
      <c r="F3177" t="str">
        <f>MID(Tabla3[[#This Row],[DESCRIPCION]],1,10)</f>
        <v xml:space="preserve">215/70R16 </v>
      </c>
    </row>
    <row r="3178" spans="1:6" x14ac:dyDescent="0.3">
      <c r="A3178" s="5" t="s">
        <v>9860</v>
      </c>
      <c r="B3178" s="5" t="s">
        <v>9861</v>
      </c>
      <c r="C3178" s="5">
        <v>20</v>
      </c>
      <c r="D3178" s="23">
        <v>1650</v>
      </c>
      <c r="F3178" t="str">
        <f>MID(Tabla3[[#This Row],[DESCRIPCION]],1,10)</f>
        <v xml:space="preserve">235/70R16 </v>
      </c>
    </row>
    <row r="3179" spans="1:6" x14ac:dyDescent="0.3">
      <c r="A3179" s="5" t="s">
        <v>9862</v>
      </c>
      <c r="B3179" s="5" t="s">
        <v>9863</v>
      </c>
      <c r="C3179" s="5">
        <v>20</v>
      </c>
      <c r="D3179" s="23">
        <v>2070</v>
      </c>
      <c r="F3179" t="str">
        <f>MID(Tabla3[[#This Row],[DESCRIPCION]],1,10)</f>
        <v xml:space="preserve">265/65R17 </v>
      </c>
    </row>
    <row r="3180" spans="1:6" x14ac:dyDescent="0.3">
      <c r="A3180" s="5" t="s">
        <v>9864</v>
      </c>
      <c r="B3180" s="5" t="s">
        <v>9865</v>
      </c>
      <c r="C3180" s="5">
        <v>20</v>
      </c>
      <c r="D3180" s="23">
        <v>2050</v>
      </c>
      <c r="F3180" t="str">
        <f>MID(Tabla3[[#This Row],[DESCRIPCION]],1,10)</f>
        <v xml:space="preserve">265/70R17 </v>
      </c>
    </row>
    <row r="3181" spans="1:6" x14ac:dyDescent="0.3">
      <c r="A3181" s="5" t="s">
        <v>9866</v>
      </c>
      <c r="B3181" s="5" t="s">
        <v>9867</v>
      </c>
      <c r="C3181" s="5">
        <v>20</v>
      </c>
      <c r="D3181" s="23">
        <v>930</v>
      </c>
      <c r="F3181" t="str">
        <f>MID(Tabla3[[#This Row],[DESCRIPCION]],1,10)</f>
        <v>185/R14 Pe</v>
      </c>
    </row>
    <row r="3182" spans="1:6" x14ac:dyDescent="0.3">
      <c r="A3182" s="24" t="s">
        <v>9868</v>
      </c>
      <c r="B3182" s="24" t="s">
        <v>9869</v>
      </c>
      <c r="C3182" s="24">
        <v>2</v>
      </c>
      <c r="D3182" s="25">
        <v>1120</v>
      </c>
      <c r="F3182" t="str">
        <f>MID(Tabla3[[#This Row],[DESCRIPCION]],1,10)</f>
        <v xml:space="preserve">215/45R17 </v>
      </c>
    </row>
    <row r="3183" spans="1:6" x14ac:dyDescent="0.3">
      <c r="A3183" s="5" t="s">
        <v>9870</v>
      </c>
      <c r="B3183" s="5" t="s">
        <v>9871</v>
      </c>
      <c r="C3183" s="5">
        <v>20</v>
      </c>
      <c r="D3183" s="23">
        <v>1600</v>
      </c>
      <c r="F3183" t="str">
        <f>MID(Tabla3[[#This Row],[DESCRIPCION]],1,10)</f>
        <v xml:space="preserve">225/60R17 </v>
      </c>
    </row>
    <row r="3184" spans="1:6" x14ac:dyDescent="0.3">
      <c r="A3184" s="5" t="s">
        <v>9872</v>
      </c>
      <c r="B3184" s="5" t="s">
        <v>9873</v>
      </c>
      <c r="C3184" s="5">
        <v>2</v>
      </c>
      <c r="D3184" s="23">
        <v>1040</v>
      </c>
      <c r="F3184" t="str">
        <f>MID(Tabla3[[#This Row],[DESCRIPCION]],1,10)</f>
        <v xml:space="preserve">195/50R15 </v>
      </c>
    </row>
    <row r="3185" spans="1:6" x14ac:dyDescent="0.3">
      <c r="A3185" s="5" t="s">
        <v>9874</v>
      </c>
      <c r="B3185" s="5" t="s">
        <v>9875</v>
      </c>
      <c r="C3185" s="5">
        <v>20</v>
      </c>
      <c r="D3185" s="23">
        <v>1130</v>
      </c>
      <c r="F3185" t="str">
        <f>MID(Tabla3[[#This Row],[DESCRIPCION]],1,10)</f>
        <v>195/R14 Pe</v>
      </c>
    </row>
    <row r="3186" spans="1:6" x14ac:dyDescent="0.3">
      <c r="A3186" s="5" t="s">
        <v>7834</v>
      </c>
      <c r="B3186" s="5" t="s">
        <v>7835</v>
      </c>
      <c r="C3186" s="5">
        <v>15</v>
      </c>
      <c r="D3186" s="23">
        <v>880</v>
      </c>
      <c r="F3186" t="str">
        <f>MID(Tabla3[[#This Row],[DESCRIPCION]],1,10)</f>
        <v xml:space="preserve">205/65R15 </v>
      </c>
    </row>
    <row r="3187" spans="1:6" x14ac:dyDescent="0.3">
      <c r="A3187" s="5" t="s">
        <v>7250</v>
      </c>
      <c r="B3187" s="5" t="s">
        <v>7251</v>
      </c>
      <c r="C3187" s="5">
        <v>4</v>
      </c>
      <c r="D3187" s="23">
        <v>980</v>
      </c>
      <c r="F3187" t="str">
        <f>MID(Tabla3[[#This Row],[DESCRIPCION]],1,10)</f>
        <v xml:space="preserve">215/60R15 </v>
      </c>
    </row>
    <row r="3188" spans="1:6" x14ac:dyDescent="0.3">
      <c r="A3188" s="5" t="s">
        <v>7836</v>
      </c>
      <c r="B3188" s="5" t="s">
        <v>7837</v>
      </c>
      <c r="C3188" s="5">
        <v>2</v>
      </c>
      <c r="D3188" s="23">
        <v>1710</v>
      </c>
      <c r="F3188" t="str">
        <f>MID(Tabla3[[#This Row],[DESCRIPCION]],1,10)</f>
        <v xml:space="preserve">225/75R16 </v>
      </c>
    </row>
    <row r="3189" spans="1:6" x14ac:dyDescent="0.3">
      <c r="A3189" s="5" t="s">
        <v>7252</v>
      </c>
      <c r="B3189" s="5" t="s">
        <v>7253</v>
      </c>
      <c r="C3189" s="5">
        <v>20</v>
      </c>
      <c r="D3189" s="23">
        <v>1650</v>
      </c>
      <c r="F3189" t="str">
        <f>MID(Tabla3[[#This Row],[DESCRIPCION]],1,10)</f>
        <v xml:space="preserve">235/65R17 </v>
      </c>
    </row>
    <row r="3190" spans="1:6" x14ac:dyDescent="0.3">
      <c r="A3190" s="5" t="s">
        <v>7810</v>
      </c>
      <c r="B3190" s="5" t="s">
        <v>7811</v>
      </c>
      <c r="C3190" s="5">
        <v>4</v>
      </c>
      <c r="D3190" s="23">
        <v>3780</v>
      </c>
      <c r="F3190" t="str">
        <f>MID(Tabla3[[#This Row],[DESCRIPCION]],1,10)</f>
        <v xml:space="preserve">255/45R20 </v>
      </c>
    </row>
    <row r="3191" spans="1:6" x14ac:dyDescent="0.3">
      <c r="A3191" s="5" t="s">
        <v>7254</v>
      </c>
      <c r="B3191" s="5" t="s">
        <v>8933</v>
      </c>
      <c r="C3191" s="5">
        <v>6</v>
      </c>
      <c r="D3191" s="23">
        <v>8510</v>
      </c>
      <c r="F3191" t="str">
        <f>MID(Tabla3[[#This Row],[DESCRIPCION]],1,10)</f>
        <v xml:space="preserve">325/30R21 </v>
      </c>
    </row>
    <row r="3192" spans="1:6" x14ac:dyDescent="0.3">
      <c r="A3192" s="5" t="s">
        <v>7255</v>
      </c>
      <c r="B3192" s="5" t="s">
        <v>7256</v>
      </c>
      <c r="C3192" s="5">
        <v>2</v>
      </c>
      <c r="D3192" s="23">
        <v>1310</v>
      </c>
      <c r="F3192" t="str">
        <f>MID(Tabla3[[#This Row],[DESCRIPCION]],1,10)</f>
        <v xml:space="preserve">225/55R16 </v>
      </c>
    </row>
    <row r="3193" spans="1:6" x14ac:dyDescent="0.3">
      <c r="A3193" s="5" t="s">
        <v>7257</v>
      </c>
      <c r="B3193" s="5" t="s">
        <v>7258</v>
      </c>
      <c r="C3193" s="5">
        <v>4</v>
      </c>
      <c r="D3193" s="23">
        <v>2500</v>
      </c>
      <c r="F3193" t="str">
        <f>MID(Tabla3[[#This Row],[DESCRIPCION]],1,10)</f>
        <v xml:space="preserve">225/60R17 </v>
      </c>
    </row>
    <row r="3194" spans="1:6" x14ac:dyDescent="0.3">
      <c r="A3194" s="5" t="s">
        <v>7259</v>
      </c>
      <c r="B3194" s="5" t="s">
        <v>7260</v>
      </c>
      <c r="C3194" s="5">
        <v>8</v>
      </c>
      <c r="D3194" s="23">
        <v>3690</v>
      </c>
      <c r="F3194" t="str">
        <f>MID(Tabla3[[#This Row],[DESCRIPCION]],1,10)</f>
        <v xml:space="preserve">235/55R17 </v>
      </c>
    </row>
    <row r="3195" spans="1:6" x14ac:dyDescent="0.3">
      <c r="A3195" s="5" t="s">
        <v>7838</v>
      </c>
      <c r="B3195" s="5" t="s">
        <v>7839</v>
      </c>
      <c r="C3195" s="5">
        <v>20</v>
      </c>
      <c r="D3195" s="23">
        <v>1510</v>
      </c>
      <c r="F3195" t="str">
        <f>MID(Tabla3[[#This Row],[DESCRIPCION]],1,10)</f>
        <v xml:space="preserve">235/55R17 </v>
      </c>
    </row>
    <row r="3196" spans="1:6" x14ac:dyDescent="0.3">
      <c r="A3196" s="5" t="s">
        <v>7261</v>
      </c>
      <c r="B3196" s="5" t="s">
        <v>7262</v>
      </c>
      <c r="C3196" s="5">
        <v>1</v>
      </c>
      <c r="D3196" s="23">
        <v>2220</v>
      </c>
      <c r="F3196" t="str">
        <f>MID(Tabla3[[#This Row],[DESCRIPCION]],1,10)</f>
        <v xml:space="preserve">235/55R19 </v>
      </c>
    </row>
    <row r="3197" spans="1:6" x14ac:dyDescent="0.3">
      <c r="A3197" s="5" t="s">
        <v>8123</v>
      </c>
      <c r="B3197" s="5" t="s">
        <v>8124</v>
      </c>
      <c r="C3197" s="5">
        <v>3</v>
      </c>
      <c r="D3197" s="23">
        <v>4040</v>
      </c>
      <c r="F3197" t="str">
        <f>MID(Tabla3[[#This Row],[DESCRIPCION]],1,10)</f>
        <v xml:space="preserve">235/60R16 </v>
      </c>
    </row>
    <row r="3198" spans="1:6" x14ac:dyDescent="0.3">
      <c r="A3198" s="5" t="s">
        <v>9523</v>
      </c>
      <c r="B3198" s="5" t="s">
        <v>9524</v>
      </c>
      <c r="C3198" s="5">
        <v>4</v>
      </c>
      <c r="D3198" s="23">
        <v>4640</v>
      </c>
      <c r="F3198" t="str">
        <f>MID(Tabla3[[#This Row],[DESCRIPCION]],1,10)</f>
        <v xml:space="preserve">235/65R18 </v>
      </c>
    </row>
    <row r="3199" spans="1:6" x14ac:dyDescent="0.3">
      <c r="A3199" s="5" t="s">
        <v>7840</v>
      </c>
      <c r="B3199" s="5" t="s">
        <v>7841</v>
      </c>
      <c r="C3199" s="5">
        <v>4</v>
      </c>
      <c r="D3199" s="23">
        <v>1720</v>
      </c>
      <c r="F3199" t="str">
        <f>MID(Tabla3[[#This Row],[DESCRIPCION]],1,10)</f>
        <v xml:space="preserve">245/65R17 </v>
      </c>
    </row>
    <row r="3200" spans="1:6" x14ac:dyDescent="0.3">
      <c r="A3200" s="5" t="s">
        <v>7263</v>
      </c>
      <c r="B3200" s="5" t="s">
        <v>7264</v>
      </c>
      <c r="C3200" s="5">
        <v>5</v>
      </c>
      <c r="D3200" s="23">
        <v>3800</v>
      </c>
      <c r="F3200" t="str">
        <f>MID(Tabla3[[#This Row],[DESCRIPCION]],1,10)</f>
        <v xml:space="preserve">265/40R21 </v>
      </c>
    </row>
    <row r="3201" spans="1:6" x14ac:dyDescent="0.3">
      <c r="A3201" s="5" t="s">
        <v>7265</v>
      </c>
      <c r="B3201" s="5" t="s">
        <v>7266</v>
      </c>
      <c r="C3201" s="5">
        <v>7</v>
      </c>
      <c r="D3201" s="23">
        <v>7520</v>
      </c>
      <c r="F3201" t="str">
        <f>MID(Tabla3[[#This Row],[DESCRIPCION]],1,10)</f>
        <v xml:space="preserve">275/35R21 </v>
      </c>
    </row>
    <row r="3202" spans="1:6" x14ac:dyDescent="0.3">
      <c r="A3202" s="24" t="s">
        <v>7267</v>
      </c>
      <c r="B3202" s="24" t="s">
        <v>7268</v>
      </c>
      <c r="C3202" s="24">
        <v>1</v>
      </c>
      <c r="D3202" s="25">
        <v>1340</v>
      </c>
      <c r="F3202" t="str">
        <f>MID(Tabla3[[#This Row],[DESCRIPCION]],1,10)</f>
        <v>205/R16 Pe</v>
      </c>
    </row>
    <row r="3203" spans="1:6" x14ac:dyDescent="0.3">
      <c r="A3203" s="5" t="s">
        <v>7269</v>
      </c>
      <c r="B3203" s="5" t="s">
        <v>7270</v>
      </c>
      <c r="C3203" s="5">
        <v>4</v>
      </c>
      <c r="D3203" s="23">
        <v>6170</v>
      </c>
      <c r="F3203" t="str">
        <f>MID(Tabla3[[#This Row],[DESCRIPCION]],1,10)</f>
        <v xml:space="preserve">205/65R17 </v>
      </c>
    </row>
    <row r="3204" spans="1:6" x14ac:dyDescent="0.3">
      <c r="A3204" s="5" t="s">
        <v>7271</v>
      </c>
      <c r="B3204" s="5" t="s">
        <v>7272</v>
      </c>
      <c r="C3204" s="5">
        <v>4</v>
      </c>
      <c r="D3204" s="23">
        <v>2580</v>
      </c>
      <c r="F3204" t="str">
        <f>MID(Tabla3[[#This Row],[DESCRIPCION]],1,10)</f>
        <v xml:space="preserve">205/70R14 </v>
      </c>
    </row>
    <row r="3205" spans="1:6" x14ac:dyDescent="0.3">
      <c r="A3205" s="5" t="s">
        <v>7273</v>
      </c>
      <c r="B3205" s="5" t="s">
        <v>7274</v>
      </c>
      <c r="C3205" s="5">
        <v>2</v>
      </c>
      <c r="D3205" s="23">
        <v>5370</v>
      </c>
      <c r="F3205" t="str">
        <f>MID(Tabla3[[#This Row],[DESCRIPCION]],1,10)</f>
        <v xml:space="preserve">235/40R19 </v>
      </c>
    </row>
    <row r="3206" spans="1:6" x14ac:dyDescent="0.3">
      <c r="A3206" s="5" t="s">
        <v>7275</v>
      </c>
      <c r="B3206" s="5" t="s">
        <v>7276</v>
      </c>
      <c r="C3206" s="5">
        <v>4</v>
      </c>
      <c r="D3206" s="23">
        <v>7730</v>
      </c>
      <c r="F3206" t="str">
        <f>MID(Tabla3[[#This Row],[DESCRIPCION]],1,10)</f>
        <v xml:space="preserve">245/50R18 </v>
      </c>
    </row>
    <row r="3207" spans="1:6" x14ac:dyDescent="0.3">
      <c r="A3207" s="5" t="s">
        <v>7277</v>
      </c>
      <c r="B3207" s="5" t="s">
        <v>7278</v>
      </c>
      <c r="C3207" s="5">
        <v>8</v>
      </c>
      <c r="D3207" s="23">
        <v>4240</v>
      </c>
      <c r="F3207" t="str">
        <f>MID(Tabla3[[#This Row],[DESCRIPCION]],1,10)</f>
        <v xml:space="preserve">245/75R16 </v>
      </c>
    </row>
    <row r="3208" spans="1:6" x14ac:dyDescent="0.3">
      <c r="A3208" s="5" t="s">
        <v>7279</v>
      </c>
      <c r="B3208" s="5" t="s">
        <v>7280</v>
      </c>
      <c r="C3208" s="5">
        <v>2</v>
      </c>
      <c r="D3208" s="23">
        <v>6900</v>
      </c>
      <c r="F3208" t="str">
        <f>MID(Tabla3[[#This Row],[DESCRIPCION]],1,10)</f>
        <v xml:space="preserve">255/45R20 </v>
      </c>
    </row>
    <row r="3209" spans="1:6" x14ac:dyDescent="0.3">
      <c r="A3209" s="5" t="s">
        <v>7281</v>
      </c>
      <c r="B3209" s="5" t="s">
        <v>7282</v>
      </c>
      <c r="C3209" s="5">
        <v>4</v>
      </c>
      <c r="D3209" s="23">
        <v>9930</v>
      </c>
      <c r="F3209" t="str">
        <f>MID(Tabla3[[#This Row],[DESCRIPCION]],1,10)</f>
        <v xml:space="preserve">265/35R21 </v>
      </c>
    </row>
    <row r="3210" spans="1:6" x14ac:dyDescent="0.3">
      <c r="A3210" s="5" t="s">
        <v>9876</v>
      </c>
      <c r="B3210" s="5" t="s">
        <v>9877</v>
      </c>
      <c r="C3210" s="5">
        <v>4</v>
      </c>
      <c r="D3210" s="23">
        <v>7750</v>
      </c>
      <c r="F3210" t="str">
        <f>MID(Tabla3[[#This Row],[DESCRIPCION]],1,10)</f>
        <v xml:space="preserve">275/45R20 </v>
      </c>
    </row>
    <row r="3211" spans="1:6" x14ac:dyDescent="0.3">
      <c r="A3211" s="5" t="s">
        <v>7283</v>
      </c>
      <c r="B3211" s="5" t="s">
        <v>7284</v>
      </c>
      <c r="C3211" s="5">
        <v>4</v>
      </c>
      <c r="D3211" s="23">
        <v>7730</v>
      </c>
      <c r="F3211" t="str">
        <f>MID(Tabla3[[#This Row],[DESCRIPCION]],1,10)</f>
        <v xml:space="preserve">275/65R20 </v>
      </c>
    </row>
    <row r="3212" spans="1:6" x14ac:dyDescent="0.3">
      <c r="A3212" s="5" t="s">
        <v>7285</v>
      </c>
      <c r="B3212" s="5" t="s">
        <v>7286</v>
      </c>
      <c r="C3212" s="5">
        <v>5</v>
      </c>
      <c r="D3212" s="23">
        <v>9150</v>
      </c>
      <c r="F3212" t="str">
        <f>MID(Tabla3[[#This Row],[DESCRIPCION]],1,10)</f>
        <v xml:space="preserve">285/40R21 </v>
      </c>
    </row>
    <row r="3213" spans="1:6" x14ac:dyDescent="0.3">
      <c r="A3213" s="5" t="s">
        <v>7287</v>
      </c>
      <c r="B3213" s="5" t="s">
        <v>7288</v>
      </c>
      <c r="C3213" s="5">
        <v>20</v>
      </c>
      <c r="D3213" s="23">
        <v>4350</v>
      </c>
      <c r="F3213" t="str">
        <f>MID(Tabla3[[#This Row],[DESCRIPCION]],1,10)</f>
        <v xml:space="preserve">255/55R19 </v>
      </c>
    </row>
    <row r="3214" spans="1:6" x14ac:dyDescent="0.3">
      <c r="A3214" s="5" t="s">
        <v>7289</v>
      </c>
      <c r="B3214" s="5" t="s">
        <v>7290</v>
      </c>
      <c r="C3214" s="5">
        <v>8</v>
      </c>
      <c r="D3214" s="23">
        <v>2240</v>
      </c>
      <c r="F3214" t="str">
        <f>MID(Tabla3[[#This Row],[DESCRIPCION]],1,10)</f>
        <v xml:space="preserve">215/55R17 </v>
      </c>
    </row>
    <row r="3215" spans="1:6" x14ac:dyDescent="0.3">
      <c r="A3215" s="5" t="s">
        <v>7291</v>
      </c>
      <c r="B3215" s="5" t="s">
        <v>7292</v>
      </c>
      <c r="C3215" s="5">
        <v>8</v>
      </c>
      <c r="D3215" s="23">
        <v>3850</v>
      </c>
      <c r="F3215" t="str">
        <f>MID(Tabla3[[#This Row],[DESCRIPCION]],1,10)</f>
        <v xml:space="preserve">245/45R20 </v>
      </c>
    </row>
    <row r="3216" spans="1:6" x14ac:dyDescent="0.3">
      <c r="A3216" s="5" t="s">
        <v>7293</v>
      </c>
      <c r="B3216" s="5" t="s">
        <v>7294</v>
      </c>
      <c r="C3216" s="5">
        <v>4</v>
      </c>
      <c r="D3216" s="23">
        <v>3920</v>
      </c>
      <c r="F3216" t="str">
        <f>MID(Tabla3[[#This Row],[DESCRIPCION]],1,10)</f>
        <v xml:space="preserve">265/50R20 </v>
      </c>
    </row>
    <row r="3217" spans="1:6" x14ac:dyDescent="0.3">
      <c r="A3217" s="5" t="s">
        <v>7295</v>
      </c>
      <c r="B3217" s="5" t="s">
        <v>7296</v>
      </c>
      <c r="C3217" s="5">
        <v>7</v>
      </c>
      <c r="D3217" s="23">
        <v>4840</v>
      </c>
      <c r="F3217" t="str">
        <f>MID(Tabla3[[#This Row],[DESCRIPCION]],1,10)</f>
        <v xml:space="preserve">245/35R20 </v>
      </c>
    </row>
    <row r="3218" spans="1:6" x14ac:dyDescent="0.3">
      <c r="A3218" s="5" t="s">
        <v>7297</v>
      </c>
      <c r="B3218" s="5" t="s">
        <v>7298</v>
      </c>
      <c r="C3218" s="5">
        <v>7</v>
      </c>
      <c r="D3218" s="23">
        <v>11570</v>
      </c>
      <c r="F3218" t="str">
        <f>MID(Tabla3[[#This Row],[DESCRIPCION]],1,10)</f>
        <v xml:space="preserve">275/35R19 </v>
      </c>
    </row>
    <row r="3219" spans="1:6" x14ac:dyDescent="0.3">
      <c r="A3219" s="5" t="s">
        <v>7299</v>
      </c>
      <c r="B3219" s="5" t="s">
        <v>7300</v>
      </c>
      <c r="C3219" s="5">
        <v>4</v>
      </c>
      <c r="D3219" s="23">
        <v>6160</v>
      </c>
      <c r="F3219" t="str">
        <f>MID(Tabla3[[#This Row],[DESCRIPCION]],1,10)</f>
        <v xml:space="preserve">285/50R20 </v>
      </c>
    </row>
    <row r="3220" spans="1:6" x14ac:dyDescent="0.3">
      <c r="A3220" s="5" t="s">
        <v>7301</v>
      </c>
      <c r="B3220" s="5" t="s">
        <v>7302</v>
      </c>
      <c r="C3220" s="5">
        <v>3</v>
      </c>
      <c r="D3220" s="23">
        <v>5870</v>
      </c>
      <c r="F3220" t="str">
        <f>MID(Tabla3[[#This Row],[DESCRIPCION]],1,10)</f>
        <v xml:space="preserve">315/75R16 </v>
      </c>
    </row>
    <row r="3221" spans="1:6" x14ac:dyDescent="0.3">
      <c r="A3221" s="5" t="s">
        <v>7303</v>
      </c>
      <c r="B3221" s="5" t="s">
        <v>7304</v>
      </c>
      <c r="C3221" s="5">
        <v>2</v>
      </c>
      <c r="D3221" s="23">
        <v>4020</v>
      </c>
      <c r="F3221" t="str">
        <f>MID(Tabla3[[#This Row],[DESCRIPCION]],1,10)</f>
        <v xml:space="preserve">265/70R17 </v>
      </c>
    </row>
    <row r="3222" spans="1:6" x14ac:dyDescent="0.3">
      <c r="A3222" s="24" t="s">
        <v>9309</v>
      </c>
      <c r="B3222" s="24" t="s">
        <v>9310</v>
      </c>
      <c r="C3222" s="24">
        <v>8</v>
      </c>
      <c r="D3222" s="25">
        <v>5400</v>
      </c>
      <c r="F3222" t="str">
        <f>MID(Tabla3[[#This Row],[DESCRIPCION]],1,10)</f>
        <v xml:space="preserve">215/50R17 </v>
      </c>
    </row>
    <row r="3223" spans="1:6" x14ac:dyDescent="0.3">
      <c r="A3223" s="5" t="s">
        <v>7305</v>
      </c>
      <c r="B3223" s="5" t="s">
        <v>7306</v>
      </c>
      <c r="C3223" s="5">
        <v>4</v>
      </c>
      <c r="D3223" s="23">
        <v>11080</v>
      </c>
      <c r="F3223" t="str">
        <f>MID(Tabla3[[#This Row],[DESCRIPCION]],1,10)</f>
        <v xml:space="preserve">265/40R22 </v>
      </c>
    </row>
    <row r="3224" spans="1:6" x14ac:dyDescent="0.3">
      <c r="A3224" s="5" t="s">
        <v>7307</v>
      </c>
      <c r="B3224" s="5" t="s">
        <v>7308</v>
      </c>
      <c r="C3224" s="5">
        <v>7</v>
      </c>
      <c r="D3224" s="23">
        <v>5280</v>
      </c>
      <c r="F3224" t="str">
        <f>MID(Tabla3[[#This Row],[DESCRIPCION]],1,10)</f>
        <v xml:space="preserve">215/75R16 </v>
      </c>
    </row>
    <row r="3225" spans="1:6" x14ac:dyDescent="0.3">
      <c r="A3225" s="5" t="s">
        <v>10403</v>
      </c>
      <c r="B3225" s="5" t="s">
        <v>10404</v>
      </c>
      <c r="C3225" s="5">
        <v>1</v>
      </c>
      <c r="D3225" s="23">
        <v>9890</v>
      </c>
      <c r="F3225" t="str">
        <f>MID(Tabla3[[#This Row],[DESCRIPCION]],1,10)</f>
        <v xml:space="preserve">245/35R20 </v>
      </c>
    </row>
    <row r="3226" spans="1:6" x14ac:dyDescent="0.3">
      <c r="A3226" s="5" t="s">
        <v>7309</v>
      </c>
      <c r="B3226" s="5" t="s">
        <v>10405</v>
      </c>
      <c r="C3226" s="5">
        <v>20</v>
      </c>
      <c r="D3226" s="23">
        <v>1170</v>
      </c>
      <c r="F3226" t="str">
        <f>MID(Tabla3[[#This Row],[DESCRIPCION]],1,10)</f>
        <v xml:space="preserve">155/80R15 </v>
      </c>
    </row>
    <row r="3227" spans="1:6" x14ac:dyDescent="0.3">
      <c r="A3227" s="5" t="s">
        <v>7310</v>
      </c>
      <c r="B3227" s="5" t="s">
        <v>7311</v>
      </c>
      <c r="C3227" s="5">
        <v>16</v>
      </c>
      <c r="D3227" s="23">
        <v>1570</v>
      </c>
      <c r="F3227" t="str">
        <f>MID(Tabla3[[#This Row],[DESCRIPCION]],1,10)</f>
        <v xml:space="preserve">225/45R18 </v>
      </c>
    </row>
    <row r="3228" spans="1:6" x14ac:dyDescent="0.3">
      <c r="A3228" s="5" t="s">
        <v>7312</v>
      </c>
      <c r="B3228" s="5" t="s">
        <v>7313</v>
      </c>
      <c r="C3228" s="5">
        <v>1</v>
      </c>
      <c r="D3228" s="23">
        <v>1070</v>
      </c>
      <c r="F3228" t="str">
        <f>MID(Tabla3[[#This Row],[DESCRIPCION]],1,10)</f>
        <v xml:space="preserve">195/60R15 </v>
      </c>
    </row>
    <row r="3229" spans="1:6" x14ac:dyDescent="0.3">
      <c r="A3229" s="5" t="s">
        <v>8125</v>
      </c>
      <c r="B3229" s="5" t="s">
        <v>8126</v>
      </c>
      <c r="C3229" s="5">
        <v>8</v>
      </c>
      <c r="D3229" s="23">
        <v>1880</v>
      </c>
      <c r="F3229" t="str">
        <f>MID(Tabla3[[#This Row],[DESCRIPCION]],1,10)</f>
        <v xml:space="preserve">225/45R19 </v>
      </c>
    </row>
    <row r="3230" spans="1:6" x14ac:dyDescent="0.3">
      <c r="A3230" s="5" t="s">
        <v>7314</v>
      </c>
      <c r="B3230" s="5" t="s">
        <v>7315</v>
      </c>
      <c r="C3230" s="5">
        <v>1</v>
      </c>
      <c r="D3230" s="23">
        <v>1910</v>
      </c>
      <c r="F3230" t="str">
        <f>MID(Tabla3[[#This Row],[DESCRIPCION]],1,10)</f>
        <v xml:space="preserve">245/40R19 </v>
      </c>
    </row>
    <row r="3231" spans="1:6" x14ac:dyDescent="0.3">
      <c r="A3231" s="5" t="s">
        <v>7316</v>
      </c>
      <c r="B3231" s="5" t="s">
        <v>7317</v>
      </c>
      <c r="C3231" s="5">
        <v>6</v>
      </c>
      <c r="D3231" s="23">
        <v>900</v>
      </c>
      <c r="F3231" t="str">
        <f>MID(Tabla3[[#This Row],[DESCRIPCION]],1,10)</f>
        <v xml:space="preserve">185/60R13 </v>
      </c>
    </row>
    <row r="3232" spans="1:6" x14ac:dyDescent="0.3">
      <c r="A3232" s="5" t="s">
        <v>7318</v>
      </c>
      <c r="B3232" s="5" t="s">
        <v>7319</v>
      </c>
      <c r="C3232" s="5">
        <v>2</v>
      </c>
      <c r="D3232" s="23">
        <v>1250</v>
      </c>
      <c r="F3232" t="str">
        <f>MID(Tabla3[[#This Row],[DESCRIPCION]],1,10)</f>
        <v xml:space="preserve">205/65R16 </v>
      </c>
    </row>
    <row r="3233" spans="1:6" x14ac:dyDescent="0.3">
      <c r="A3233" s="5" t="s">
        <v>7320</v>
      </c>
      <c r="B3233" s="5" t="s">
        <v>7321</v>
      </c>
      <c r="C3233" s="5">
        <v>6</v>
      </c>
      <c r="D3233" s="23">
        <v>910</v>
      </c>
      <c r="F3233" t="str">
        <f>MID(Tabla3[[#This Row],[DESCRIPCION]],1,10)</f>
        <v xml:space="preserve">205/75R14 </v>
      </c>
    </row>
    <row r="3234" spans="1:6" x14ac:dyDescent="0.3">
      <c r="A3234" s="5" t="s">
        <v>7322</v>
      </c>
      <c r="B3234" s="5" t="s">
        <v>7323</v>
      </c>
      <c r="C3234" s="5">
        <v>6</v>
      </c>
      <c r="D3234" s="23">
        <v>1640</v>
      </c>
      <c r="F3234" t="str">
        <f>MID(Tabla3[[#This Row],[DESCRIPCION]],1,10)</f>
        <v xml:space="preserve">235/35R20 </v>
      </c>
    </row>
    <row r="3235" spans="1:6" x14ac:dyDescent="0.3">
      <c r="A3235" s="5" t="s">
        <v>7324</v>
      </c>
      <c r="B3235" s="5" t="s">
        <v>7325</v>
      </c>
      <c r="C3235" s="5">
        <v>4</v>
      </c>
      <c r="D3235" s="23">
        <v>1490</v>
      </c>
      <c r="F3235" t="str">
        <f>MID(Tabla3[[#This Row],[DESCRIPCION]],1,10)</f>
        <v xml:space="preserve">235/60R16 </v>
      </c>
    </row>
    <row r="3236" spans="1:6" x14ac:dyDescent="0.3">
      <c r="A3236" s="5" t="s">
        <v>7326</v>
      </c>
      <c r="B3236" s="5" t="s">
        <v>7327</v>
      </c>
      <c r="C3236" s="5">
        <v>1</v>
      </c>
      <c r="D3236" s="23">
        <v>1740</v>
      </c>
      <c r="F3236" t="str">
        <f>MID(Tabla3[[#This Row],[DESCRIPCION]],1,10)</f>
        <v xml:space="preserve">245/35R20 </v>
      </c>
    </row>
    <row r="3237" spans="1:6" x14ac:dyDescent="0.3">
      <c r="A3237" s="5" t="s">
        <v>7328</v>
      </c>
      <c r="B3237" s="5" t="s">
        <v>7329</v>
      </c>
      <c r="C3237" s="5">
        <v>1</v>
      </c>
      <c r="D3237" s="23">
        <v>1930</v>
      </c>
      <c r="F3237" t="str">
        <f>MID(Tabla3[[#This Row],[DESCRIPCION]],1,10)</f>
        <v xml:space="preserve">245/45R20 </v>
      </c>
    </row>
    <row r="3238" spans="1:6" x14ac:dyDescent="0.3">
      <c r="A3238" s="5" t="s">
        <v>7330</v>
      </c>
      <c r="B3238" s="5" t="s">
        <v>7331</v>
      </c>
      <c r="C3238" s="5">
        <v>3</v>
      </c>
      <c r="D3238" s="23">
        <v>2160</v>
      </c>
      <c r="F3238" t="str">
        <f>MID(Tabla3[[#This Row],[DESCRIPCION]],1,10)</f>
        <v xml:space="preserve">245/70R16 </v>
      </c>
    </row>
    <row r="3239" spans="1:6" x14ac:dyDescent="0.3">
      <c r="A3239" s="5" t="s">
        <v>7332</v>
      </c>
      <c r="B3239" s="5" t="s">
        <v>7333</v>
      </c>
      <c r="C3239" s="5">
        <v>4</v>
      </c>
      <c r="D3239" s="23">
        <v>1560</v>
      </c>
      <c r="F3239" t="str">
        <f>MID(Tabla3[[#This Row],[DESCRIPCION]],1,10)</f>
        <v xml:space="preserve">225/35R20 </v>
      </c>
    </row>
    <row r="3240" spans="1:6" x14ac:dyDescent="0.3">
      <c r="A3240" s="5" t="s">
        <v>7334</v>
      </c>
      <c r="B3240" s="5" t="s">
        <v>7335</v>
      </c>
      <c r="C3240" s="5">
        <v>2</v>
      </c>
      <c r="D3240" s="23">
        <v>2020</v>
      </c>
      <c r="F3240" t="str">
        <f>MID(Tabla3[[#This Row],[DESCRIPCION]],1,10)</f>
        <v xml:space="preserve">235/65R18 </v>
      </c>
    </row>
    <row r="3241" spans="1:6" x14ac:dyDescent="0.3">
      <c r="A3241" s="5" t="s">
        <v>10406</v>
      </c>
      <c r="B3241" s="5" t="s">
        <v>10407</v>
      </c>
      <c r="C3241" s="5">
        <v>4</v>
      </c>
      <c r="D3241" s="23">
        <v>6330</v>
      </c>
      <c r="F3241" t="str">
        <f>MID(Tabla3[[#This Row],[DESCRIPCION]],1,10)</f>
        <v xml:space="preserve">275/45R21 </v>
      </c>
    </row>
    <row r="3242" spans="1:6" x14ac:dyDescent="0.3">
      <c r="A3242" s="24" t="s">
        <v>7337</v>
      </c>
      <c r="B3242" s="24" t="s">
        <v>7338</v>
      </c>
      <c r="C3242" s="24">
        <v>20</v>
      </c>
      <c r="D3242" s="25">
        <v>6600</v>
      </c>
      <c r="F3242" t="str">
        <f>MID(Tabla3[[#This Row],[DESCRIPCION]],1,10)</f>
        <v xml:space="preserve">295/40R21 </v>
      </c>
    </row>
    <row r="3243" spans="1:6" x14ac:dyDescent="0.3">
      <c r="A3243" s="5" t="s">
        <v>7339</v>
      </c>
      <c r="B3243" s="5" t="s">
        <v>7340</v>
      </c>
      <c r="C3243" s="5">
        <v>1</v>
      </c>
      <c r="D3243" s="23">
        <v>3960</v>
      </c>
      <c r="F3243" t="str">
        <f>MID(Tabla3[[#This Row],[DESCRIPCION]],1,10)</f>
        <v xml:space="preserve">275/45R20 </v>
      </c>
    </row>
    <row r="3244" spans="1:6" x14ac:dyDescent="0.3">
      <c r="A3244" s="5" t="s">
        <v>7341</v>
      </c>
      <c r="B3244" s="5" t="s">
        <v>7342</v>
      </c>
      <c r="C3244" s="5">
        <v>20</v>
      </c>
      <c r="D3244" s="23">
        <v>4220</v>
      </c>
      <c r="F3244" t="str">
        <f>MID(Tabla3[[#This Row],[DESCRIPCION]],1,10)</f>
        <v xml:space="preserve">255/40R20 </v>
      </c>
    </row>
    <row r="3245" spans="1:6" x14ac:dyDescent="0.3">
      <c r="A3245" s="5" t="s">
        <v>7343</v>
      </c>
      <c r="B3245" s="5" t="s">
        <v>7344</v>
      </c>
      <c r="C3245" s="5">
        <v>2</v>
      </c>
      <c r="D3245" s="23">
        <v>4340</v>
      </c>
      <c r="F3245" t="str">
        <f>MID(Tabla3[[#This Row],[DESCRIPCION]],1,10)</f>
        <v xml:space="preserve">265/70R17 </v>
      </c>
    </row>
    <row r="3246" spans="1:6" x14ac:dyDescent="0.3">
      <c r="A3246" s="5" t="s">
        <v>7345</v>
      </c>
      <c r="B3246" s="5" t="s">
        <v>7346</v>
      </c>
      <c r="C3246" s="5">
        <v>4</v>
      </c>
      <c r="D3246" s="23">
        <v>3180</v>
      </c>
      <c r="F3246" t="str">
        <f>MID(Tabla3[[#This Row],[DESCRIPCION]],1,10)</f>
        <v xml:space="preserve">235/80R17 </v>
      </c>
    </row>
    <row r="3247" spans="1:6" x14ac:dyDescent="0.3">
      <c r="A3247" s="5" t="s">
        <v>7347</v>
      </c>
      <c r="B3247" s="5" t="s">
        <v>7348</v>
      </c>
      <c r="C3247" s="5">
        <v>20</v>
      </c>
      <c r="D3247" s="23">
        <v>2720</v>
      </c>
      <c r="F3247" t="str">
        <f>MID(Tabla3[[#This Row],[DESCRIPCION]],1,10)</f>
        <v xml:space="preserve">245/45R19 </v>
      </c>
    </row>
    <row r="3248" spans="1:6" x14ac:dyDescent="0.3">
      <c r="A3248" s="5" t="s">
        <v>7349</v>
      </c>
      <c r="B3248" s="5" t="s">
        <v>7350</v>
      </c>
      <c r="C3248" s="5">
        <v>1</v>
      </c>
      <c r="D3248" s="23">
        <v>2490</v>
      </c>
      <c r="F3248" t="str">
        <f>MID(Tabla3[[#This Row],[DESCRIPCION]],1,10)</f>
        <v xml:space="preserve">255/55R20 </v>
      </c>
    </row>
    <row r="3249" spans="1:6" x14ac:dyDescent="0.3">
      <c r="A3249" s="5" t="s">
        <v>7351</v>
      </c>
      <c r="B3249" s="5" t="s">
        <v>7352</v>
      </c>
      <c r="C3249" s="5">
        <v>4</v>
      </c>
      <c r="D3249" s="23">
        <v>2290</v>
      </c>
      <c r="F3249" t="str">
        <f>MID(Tabla3[[#This Row],[DESCRIPCION]],1,10)</f>
        <v xml:space="preserve">255/40R20 </v>
      </c>
    </row>
    <row r="3250" spans="1:6" x14ac:dyDescent="0.3">
      <c r="A3250" s="5" t="s">
        <v>7353</v>
      </c>
      <c r="B3250" s="5" t="s">
        <v>7354</v>
      </c>
      <c r="C3250" s="5">
        <v>2</v>
      </c>
      <c r="D3250" s="23">
        <v>2080</v>
      </c>
      <c r="F3250" t="str">
        <f>MID(Tabla3[[#This Row],[DESCRIPCION]],1,10)</f>
        <v xml:space="preserve">255/45R20 </v>
      </c>
    </row>
    <row r="3251" spans="1:6" x14ac:dyDescent="0.3">
      <c r="A3251" s="5" t="s">
        <v>7355</v>
      </c>
      <c r="B3251" s="5" t="s">
        <v>7356</v>
      </c>
      <c r="C3251" s="5">
        <v>1</v>
      </c>
      <c r="D3251" s="23">
        <v>1710</v>
      </c>
      <c r="F3251" t="str">
        <f>MID(Tabla3[[#This Row],[DESCRIPCION]],1,10)</f>
        <v xml:space="preserve">265/35R18 </v>
      </c>
    </row>
    <row r="3252" spans="1:6" x14ac:dyDescent="0.3">
      <c r="A3252" s="5" t="s">
        <v>7357</v>
      </c>
      <c r="B3252" s="5" t="s">
        <v>7358</v>
      </c>
      <c r="C3252" s="5">
        <v>1</v>
      </c>
      <c r="D3252" s="23">
        <v>2290</v>
      </c>
      <c r="F3252" t="str">
        <f>MID(Tabla3[[#This Row],[DESCRIPCION]],1,10)</f>
        <v xml:space="preserve">275/35R19 </v>
      </c>
    </row>
    <row r="3253" spans="1:6" x14ac:dyDescent="0.3">
      <c r="A3253" s="5" t="s">
        <v>7359</v>
      </c>
      <c r="B3253" s="5" t="s">
        <v>7360</v>
      </c>
      <c r="C3253" s="5">
        <v>2</v>
      </c>
      <c r="D3253" s="23">
        <v>2100</v>
      </c>
      <c r="F3253" t="str">
        <f>MID(Tabla3[[#This Row],[DESCRIPCION]],1,10)</f>
        <v xml:space="preserve">255/60R17 </v>
      </c>
    </row>
    <row r="3254" spans="1:6" x14ac:dyDescent="0.3">
      <c r="A3254" s="5" t="s">
        <v>7361</v>
      </c>
      <c r="B3254" s="5" t="s">
        <v>7362</v>
      </c>
      <c r="C3254" s="5">
        <v>2</v>
      </c>
      <c r="D3254" s="23">
        <v>2220</v>
      </c>
      <c r="F3254" t="str">
        <f>MID(Tabla3[[#This Row],[DESCRIPCION]],1,10)</f>
        <v xml:space="preserve">275/40R20 </v>
      </c>
    </row>
    <row r="3255" spans="1:6" x14ac:dyDescent="0.3">
      <c r="A3255" s="5" t="s">
        <v>7363</v>
      </c>
      <c r="B3255" s="5" t="s">
        <v>7364</v>
      </c>
      <c r="C3255" s="5">
        <v>4</v>
      </c>
      <c r="D3255" s="23">
        <v>1680</v>
      </c>
      <c r="F3255" t="str">
        <f>MID(Tabla3[[#This Row],[DESCRIPCION]],1,10)</f>
        <v xml:space="preserve">255/45R18 </v>
      </c>
    </row>
    <row r="3256" spans="1:6" x14ac:dyDescent="0.3">
      <c r="A3256" s="5" t="s">
        <v>7365</v>
      </c>
      <c r="B3256" s="5" t="s">
        <v>7366</v>
      </c>
      <c r="C3256" s="5">
        <v>4</v>
      </c>
      <c r="D3256" s="23">
        <v>2840</v>
      </c>
      <c r="F3256" t="str">
        <f>MID(Tabla3[[#This Row],[DESCRIPCION]],1,10)</f>
        <v xml:space="preserve">285/30R22 </v>
      </c>
    </row>
    <row r="3257" spans="1:6" x14ac:dyDescent="0.3">
      <c r="A3257" s="5" t="s">
        <v>7367</v>
      </c>
      <c r="B3257" s="5" t="s">
        <v>7368</v>
      </c>
      <c r="C3257" s="5">
        <v>4</v>
      </c>
      <c r="D3257" s="23">
        <v>3250</v>
      </c>
      <c r="F3257" t="str">
        <f>MID(Tabla3[[#This Row],[DESCRIPCION]],1,10)</f>
        <v xml:space="preserve">315/35R22 </v>
      </c>
    </row>
    <row r="3258" spans="1:6" x14ac:dyDescent="0.3">
      <c r="A3258" s="5" t="s">
        <v>7369</v>
      </c>
      <c r="B3258" s="5" t="s">
        <v>7370</v>
      </c>
      <c r="C3258" s="5">
        <v>1</v>
      </c>
      <c r="D3258" s="23">
        <v>2190</v>
      </c>
      <c r="F3258" t="str">
        <f>MID(Tabla3[[#This Row],[DESCRIPCION]],1,10)</f>
        <v xml:space="preserve">255/60R18 </v>
      </c>
    </row>
    <row r="3259" spans="1:6" x14ac:dyDescent="0.3">
      <c r="A3259" s="5" t="s">
        <v>7371</v>
      </c>
      <c r="B3259" s="5" t="s">
        <v>7372</v>
      </c>
      <c r="C3259" s="5">
        <v>1</v>
      </c>
      <c r="D3259" s="23">
        <v>1780</v>
      </c>
      <c r="F3259" t="str">
        <f>MID(Tabla3[[#This Row],[DESCRIPCION]],1,10)</f>
        <v xml:space="preserve">255/35R19 </v>
      </c>
    </row>
    <row r="3260" spans="1:6" x14ac:dyDescent="0.3">
      <c r="A3260" s="5" t="s">
        <v>7373</v>
      </c>
      <c r="B3260" s="5" t="s">
        <v>7374</v>
      </c>
      <c r="C3260" s="5">
        <v>1</v>
      </c>
      <c r="D3260" s="23">
        <v>2140</v>
      </c>
      <c r="F3260" t="str">
        <f>MID(Tabla3[[#This Row],[DESCRIPCION]],1,10)</f>
        <v xml:space="preserve">255/55R18 </v>
      </c>
    </row>
    <row r="3261" spans="1:6" x14ac:dyDescent="0.3">
      <c r="A3261" s="5" t="s">
        <v>7375</v>
      </c>
      <c r="B3261" s="5" t="s">
        <v>7376</v>
      </c>
      <c r="C3261" s="5">
        <v>6</v>
      </c>
      <c r="D3261" s="23">
        <v>1030</v>
      </c>
      <c r="F3261" t="str">
        <f>MID(Tabla3[[#This Row],[DESCRIPCION]],1,10)</f>
        <v xml:space="preserve">205/70R14 </v>
      </c>
    </row>
    <row r="3262" spans="1:6" x14ac:dyDescent="0.3">
      <c r="A3262" s="24" t="s">
        <v>7582</v>
      </c>
      <c r="B3262" s="24" t="s">
        <v>7583</v>
      </c>
      <c r="C3262" s="24">
        <v>8</v>
      </c>
      <c r="D3262" s="25">
        <v>3070</v>
      </c>
      <c r="F3262" t="str">
        <f>MID(Tabla3[[#This Row],[DESCRIPCION]],1,10)</f>
        <v xml:space="preserve">225/45R18 </v>
      </c>
    </row>
    <row r="3263" spans="1:6" x14ac:dyDescent="0.3">
      <c r="A3263" s="5" t="s">
        <v>7377</v>
      </c>
      <c r="B3263" s="5" t="s">
        <v>7378</v>
      </c>
      <c r="C3263" s="5">
        <v>20</v>
      </c>
      <c r="D3263" s="23">
        <v>2730</v>
      </c>
      <c r="F3263" t="str">
        <f>MID(Tabla3[[#This Row],[DESCRIPCION]],1,10)</f>
        <v xml:space="preserve">205/55R16 </v>
      </c>
    </row>
    <row r="3264" spans="1:6" x14ac:dyDescent="0.3">
      <c r="A3264" s="5" t="s">
        <v>7379</v>
      </c>
      <c r="B3264" s="5" t="s">
        <v>7380</v>
      </c>
      <c r="C3264" s="5">
        <v>1</v>
      </c>
      <c r="D3264" s="23">
        <v>1440</v>
      </c>
      <c r="F3264" t="str">
        <f>MID(Tabla3[[#This Row],[DESCRIPCION]],1,10)</f>
        <v xml:space="preserve">185/60R16 </v>
      </c>
    </row>
    <row r="3265" spans="1:6" x14ac:dyDescent="0.3">
      <c r="A3265" s="5" t="s">
        <v>7812</v>
      </c>
      <c r="B3265" s="5" t="s">
        <v>7813</v>
      </c>
      <c r="C3265" s="5">
        <v>2</v>
      </c>
      <c r="D3265" s="23">
        <v>9700</v>
      </c>
      <c r="F3265" t="str">
        <f>MID(Tabla3[[#This Row],[DESCRIPCION]],1,10)</f>
        <v xml:space="preserve">315/70R17 </v>
      </c>
    </row>
    <row r="3266" spans="1:6" x14ac:dyDescent="0.3">
      <c r="A3266" s="5" t="s">
        <v>9878</v>
      </c>
      <c r="B3266" s="5" t="s">
        <v>9879</v>
      </c>
      <c r="C3266" s="5">
        <v>4</v>
      </c>
      <c r="D3266" s="23">
        <v>3700</v>
      </c>
      <c r="F3266" t="str">
        <f>MID(Tabla3[[#This Row],[DESCRIPCION]],1,10)</f>
        <v xml:space="preserve">205/55R17 </v>
      </c>
    </row>
    <row r="3267" spans="1:6" x14ac:dyDescent="0.3">
      <c r="A3267" s="5" t="s">
        <v>7381</v>
      </c>
      <c r="B3267" s="5" t="s">
        <v>7382</v>
      </c>
      <c r="C3267" s="5">
        <v>20</v>
      </c>
      <c r="D3267" s="23">
        <v>1980</v>
      </c>
      <c r="F3267" t="str">
        <f>MID(Tabla3[[#This Row],[DESCRIPCION]],1,10)</f>
        <v xml:space="preserve">225/45R17 </v>
      </c>
    </row>
    <row r="3268" spans="1:6" x14ac:dyDescent="0.3">
      <c r="A3268" s="5" t="s">
        <v>7383</v>
      </c>
      <c r="B3268" s="5" t="s">
        <v>7384</v>
      </c>
      <c r="C3268" s="5">
        <v>1</v>
      </c>
      <c r="D3268" s="23">
        <v>840</v>
      </c>
      <c r="F3268" t="str">
        <f>MID(Tabla3[[#This Row],[DESCRIPCION]],1,10)</f>
        <v xml:space="preserve">175/70R14 </v>
      </c>
    </row>
    <row r="3269" spans="1:6" x14ac:dyDescent="0.3">
      <c r="A3269" s="5" t="s">
        <v>7385</v>
      </c>
      <c r="B3269" s="5" t="s">
        <v>7386</v>
      </c>
      <c r="C3269" s="5">
        <v>1</v>
      </c>
      <c r="D3269" s="23">
        <v>2250</v>
      </c>
      <c r="F3269" t="str">
        <f>MID(Tabla3[[#This Row],[DESCRIPCION]],1,10)</f>
        <v xml:space="preserve">225/45R18 </v>
      </c>
    </row>
    <row r="3270" spans="1:6" x14ac:dyDescent="0.3">
      <c r="A3270" s="5" t="s">
        <v>7387</v>
      </c>
      <c r="B3270" s="5" t="s">
        <v>7388</v>
      </c>
      <c r="C3270" s="5">
        <v>16</v>
      </c>
      <c r="D3270" s="23">
        <v>1120</v>
      </c>
      <c r="F3270" t="str">
        <f>MID(Tabla3[[#This Row],[DESCRIPCION]],1,10)</f>
        <v xml:space="preserve">195/70R14 </v>
      </c>
    </row>
    <row r="3271" spans="1:6" x14ac:dyDescent="0.3">
      <c r="A3271" s="5" t="s">
        <v>7389</v>
      </c>
      <c r="B3271" s="5" t="s">
        <v>7390</v>
      </c>
      <c r="C3271" s="5">
        <v>12</v>
      </c>
      <c r="D3271" s="23">
        <v>2200</v>
      </c>
      <c r="F3271" t="str">
        <f>MID(Tabla3[[#This Row],[DESCRIPCION]],1,10)</f>
        <v xml:space="preserve">205/50R16 </v>
      </c>
    </row>
    <row r="3272" spans="1:6" x14ac:dyDescent="0.3">
      <c r="A3272" s="5" t="s">
        <v>7391</v>
      </c>
      <c r="B3272" s="5" t="s">
        <v>7392</v>
      </c>
      <c r="C3272" s="5">
        <v>8</v>
      </c>
      <c r="D3272" s="23">
        <v>4580</v>
      </c>
      <c r="F3272" t="str">
        <f>MID(Tabla3[[#This Row],[DESCRIPCION]],1,10)</f>
        <v>150/490R12</v>
      </c>
    </row>
    <row r="3273" spans="1:6" x14ac:dyDescent="0.3">
      <c r="A3273" s="5" t="s">
        <v>7393</v>
      </c>
      <c r="B3273" s="5" t="s">
        <v>7394</v>
      </c>
      <c r="C3273" s="5">
        <v>2</v>
      </c>
      <c r="D3273" s="23">
        <v>850</v>
      </c>
      <c r="F3273" t="str">
        <f>MID(Tabla3[[#This Row],[DESCRIPCION]],1,10)</f>
        <v xml:space="preserve">195/65R15 </v>
      </c>
    </row>
    <row r="3274" spans="1:6" x14ac:dyDescent="0.3">
      <c r="A3274" s="5" t="s">
        <v>9525</v>
      </c>
      <c r="B3274" s="5" t="s">
        <v>9526</v>
      </c>
      <c r="C3274" s="5">
        <v>2</v>
      </c>
      <c r="D3274" s="23">
        <v>1610</v>
      </c>
      <c r="F3274" t="str">
        <f>MID(Tabla3[[#This Row],[DESCRIPCION]],1,10)</f>
        <v xml:space="preserve">205/55R16 </v>
      </c>
    </row>
    <row r="3275" spans="1:6" x14ac:dyDescent="0.3">
      <c r="A3275" s="5" t="s">
        <v>8453</v>
      </c>
      <c r="B3275" s="5" t="s">
        <v>8934</v>
      </c>
      <c r="C3275" s="5">
        <v>15</v>
      </c>
      <c r="D3275" s="23">
        <v>3430</v>
      </c>
      <c r="F3275" t="str">
        <f>MID(Tabla3[[#This Row],[DESCRIPCION]],1,10)</f>
        <v xml:space="preserve">215/45R18 </v>
      </c>
    </row>
    <row r="3276" spans="1:6" x14ac:dyDescent="0.3">
      <c r="A3276" s="5" t="s">
        <v>10408</v>
      </c>
      <c r="B3276" s="5" t="s">
        <v>10409</v>
      </c>
      <c r="C3276" s="5">
        <v>8</v>
      </c>
      <c r="D3276" s="23">
        <v>1650</v>
      </c>
      <c r="F3276" t="str">
        <f>MID(Tabla3[[#This Row],[DESCRIPCION]],1,10)</f>
        <v xml:space="preserve">205/60R15 </v>
      </c>
    </row>
    <row r="3277" spans="1:6" x14ac:dyDescent="0.3">
      <c r="A3277" s="5" t="s">
        <v>7395</v>
      </c>
      <c r="B3277" s="5" t="s">
        <v>7396</v>
      </c>
      <c r="C3277" s="5">
        <v>12</v>
      </c>
      <c r="D3277" s="23">
        <v>1820</v>
      </c>
      <c r="F3277" t="str">
        <f>MID(Tabla3[[#This Row],[DESCRIPCION]],1,10)</f>
        <v xml:space="preserve">185/55R15 </v>
      </c>
    </row>
    <row r="3278" spans="1:6" x14ac:dyDescent="0.3">
      <c r="A3278" s="5" t="s">
        <v>7397</v>
      </c>
      <c r="B3278" s="5" t="s">
        <v>7398</v>
      </c>
      <c r="C3278" s="5">
        <v>8</v>
      </c>
      <c r="D3278" s="23">
        <v>3560</v>
      </c>
      <c r="F3278" t="str">
        <f>MID(Tabla3[[#This Row],[DESCRIPCION]],1,10)</f>
        <v xml:space="preserve">225/55R18 </v>
      </c>
    </row>
    <row r="3279" spans="1:6" x14ac:dyDescent="0.3">
      <c r="A3279" s="5" t="s">
        <v>10410</v>
      </c>
      <c r="B3279" s="5" t="s">
        <v>10411</v>
      </c>
      <c r="C3279" s="5">
        <v>6</v>
      </c>
      <c r="D3279" s="23">
        <v>3970</v>
      </c>
      <c r="F3279" t="str">
        <f>MID(Tabla3[[#This Row],[DESCRIPCION]],1,10)</f>
        <v xml:space="preserve">245/40R20 </v>
      </c>
    </row>
    <row r="3280" spans="1:6" x14ac:dyDescent="0.3">
      <c r="A3280" s="5" t="s">
        <v>7399</v>
      </c>
      <c r="B3280" s="5" t="s">
        <v>7400</v>
      </c>
      <c r="C3280" s="5">
        <v>6</v>
      </c>
      <c r="D3280" s="23">
        <v>2650</v>
      </c>
      <c r="F3280" t="str">
        <f>MID(Tabla3[[#This Row],[DESCRIPCION]],1,10)</f>
        <v xml:space="preserve">245/45R17 </v>
      </c>
    </row>
    <row r="3281" spans="1:6" x14ac:dyDescent="0.3">
      <c r="A3281" s="5" t="s">
        <v>7401</v>
      </c>
      <c r="B3281" s="5" t="s">
        <v>7402</v>
      </c>
      <c r="C3281" s="5">
        <v>2</v>
      </c>
      <c r="D3281" s="23">
        <v>3550</v>
      </c>
      <c r="F3281" t="str">
        <f>MID(Tabla3[[#This Row],[DESCRIPCION]],1,10)</f>
        <v xml:space="preserve">265/70R17 </v>
      </c>
    </row>
    <row r="3282" spans="1:6" x14ac:dyDescent="0.3">
      <c r="A3282" s="24" t="s">
        <v>10195</v>
      </c>
      <c r="B3282" s="24" t="s">
        <v>10196</v>
      </c>
      <c r="C3282" s="24">
        <v>4</v>
      </c>
      <c r="D3282" s="25">
        <v>2110</v>
      </c>
      <c r="F3282" t="str">
        <f>MID(Tabla3[[#This Row],[DESCRIPCION]],1,10)</f>
        <v xml:space="preserve">205/60R16 </v>
      </c>
    </row>
    <row r="3283" spans="1:6" x14ac:dyDescent="0.3">
      <c r="A3283" s="5" t="s">
        <v>7403</v>
      </c>
      <c r="B3283" s="5" t="s">
        <v>7404</v>
      </c>
      <c r="C3283" s="5">
        <v>2</v>
      </c>
      <c r="D3283" s="23">
        <v>2470</v>
      </c>
      <c r="F3283" t="str">
        <f>MID(Tabla3[[#This Row],[DESCRIPCION]],1,10)</f>
        <v xml:space="preserve">215/55R17 </v>
      </c>
    </row>
    <row r="3284" spans="1:6" x14ac:dyDescent="0.3">
      <c r="A3284" s="5" t="s">
        <v>7405</v>
      </c>
      <c r="B3284" s="5" t="s">
        <v>7406</v>
      </c>
      <c r="C3284" s="5">
        <v>8</v>
      </c>
      <c r="D3284" s="23">
        <v>8140</v>
      </c>
      <c r="F3284" t="str">
        <f>MID(Tabla3[[#This Row],[DESCRIPCION]],1,10)</f>
        <v xml:space="preserve">275/70R17 </v>
      </c>
    </row>
    <row r="3285" spans="1:6" x14ac:dyDescent="0.3">
      <c r="A3285" s="5" t="s">
        <v>7407</v>
      </c>
      <c r="B3285" s="5" t="s">
        <v>7408</v>
      </c>
      <c r="C3285" s="5">
        <v>2</v>
      </c>
      <c r="D3285" s="23">
        <v>1520</v>
      </c>
      <c r="F3285" t="str">
        <f>MID(Tabla3[[#This Row],[DESCRIPCION]],1,10)</f>
        <v xml:space="preserve">205/50R17 </v>
      </c>
    </row>
    <row r="3286" spans="1:6" x14ac:dyDescent="0.3">
      <c r="A3286" s="5" t="s">
        <v>7409</v>
      </c>
      <c r="B3286" s="5" t="s">
        <v>7410</v>
      </c>
      <c r="C3286" s="5">
        <v>4</v>
      </c>
      <c r="D3286" s="23">
        <v>1920</v>
      </c>
      <c r="F3286" t="str">
        <f>MID(Tabla3[[#This Row],[DESCRIPCION]],1,10)</f>
        <v xml:space="preserve">225/45R18 </v>
      </c>
    </row>
    <row r="3287" spans="1:6" x14ac:dyDescent="0.3">
      <c r="A3287" s="5" t="s">
        <v>7411</v>
      </c>
      <c r="B3287" s="5" t="s">
        <v>7412</v>
      </c>
      <c r="C3287" s="5">
        <v>2</v>
      </c>
      <c r="D3287" s="23">
        <v>8050</v>
      </c>
      <c r="F3287" t="str">
        <f>MID(Tabla3[[#This Row],[DESCRIPCION]],1,10)</f>
        <v xml:space="preserve">245/70R17 </v>
      </c>
    </row>
    <row r="3288" spans="1:6" x14ac:dyDescent="0.3">
      <c r="A3288" s="5" t="s">
        <v>8454</v>
      </c>
      <c r="B3288" s="5" t="s">
        <v>8455</v>
      </c>
      <c r="C3288" s="5">
        <v>8</v>
      </c>
      <c r="D3288" s="23">
        <v>14730</v>
      </c>
      <c r="F3288" t="str">
        <f>MID(Tabla3[[#This Row],[DESCRIPCION]],1,10)</f>
        <v xml:space="preserve">315/30R22 </v>
      </c>
    </row>
    <row r="3289" spans="1:6" x14ac:dyDescent="0.3">
      <c r="A3289" s="5" t="s">
        <v>7413</v>
      </c>
      <c r="B3289" s="5" t="s">
        <v>8935</v>
      </c>
      <c r="C3289" s="5">
        <v>15</v>
      </c>
      <c r="D3289" s="23">
        <v>1300</v>
      </c>
      <c r="F3289" t="str">
        <f>MID(Tabla3[[#This Row],[DESCRIPCION]],1,10)</f>
        <v xml:space="preserve">225/45R17 </v>
      </c>
    </row>
    <row r="3290" spans="1:6" x14ac:dyDescent="0.3">
      <c r="A3290" s="5" t="s">
        <v>7414</v>
      </c>
      <c r="B3290" s="5" t="s">
        <v>7415</v>
      </c>
      <c r="C3290" s="5">
        <v>4</v>
      </c>
      <c r="D3290" s="23">
        <v>960</v>
      </c>
      <c r="F3290" t="str">
        <f>MID(Tabla3[[#This Row],[DESCRIPCION]],1,10)</f>
        <v xml:space="preserve">185/55R16 </v>
      </c>
    </row>
    <row r="3291" spans="1:6" x14ac:dyDescent="0.3">
      <c r="A3291" s="5" t="s">
        <v>7416</v>
      </c>
      <c r="B3291" s="5" t="s">
        <v>7417</v>
      </c>
      <c r="C3291" s="5">
        <v>7</v>
      </c>
      <c r="D3291" s="23">
        <v>1160</v>
      </c>
      <c r="F3291" t="str">
        <f>MID(Tabla3[[#This Row],[DESCRIPCION]],1,10)</f>
        <v xml:space="preserve">205/40R17 </v>
      </c>
    </row>
    <row r="3292" spans="1:6" x14ac:dyDescent="0.3">
      <c r="A3292" s="5" t="s">
        <v>7418</v>
      </c>
      <c r="B3292" s="5" t="s">
        <v>8936</v>
      </c>
      <c r="C3292" s="5">
        <v>5</v>
      </c>
      <c r="D3292" s="23">
        <v>1920</v>
      </c>
      <c r="F3292" t="str">
        <f>MID(Tabla3[[#This Row],[DESCRIPCION]],1,10)</f>
        <v xml:space="preserve">225/70R16 </v>
      </c>
    </row>
    <row r="3293" spans="1:6" x14ac:dyDescent="0.3">
      <c r="A3293" s="5" t="s">
        <v>7419</v>
      </c>
      <c r="B3293" s="5" t="s">
        <v>7420</v>
      </c>
      <c r="C3293" s="5">
        <v>5</v>
      </c>
      <c r="D3293" s="23">
        <v>13460</v>
      </c>
      <c r="F3293" t="str">
        <f>MID(Tabla3[[#This Row],[DESCRIPCION]],1,10)</f>
        <v xml:space="preserve">265/35R21 </v>
      </c>
    </row>
    <row r="3294" spans="1:6" x14ac:dyDescent="0.3">
      <c r="A3294" s="5" t="s">
        <v>7421</v>
      </c>
      <c r="B3294" s="5" t="s">
        <v>7422</v>
      </c>
      <c r="C3294" s="5">
        <v>4</v>
      </c>
      <c r="D3294" s="5" t="s">
        <v>3104</v>
      </c>
      <c r="F3294" t="str">
        <f>MID(Tabla3[[#This Row],[DESCRIPCION]],1,10)</f>
        <v xml:space="preserve">305/30R21 </v>
      </c>
    </row>
    <row r="3295" spans="1:6" x14ac:dyDescent="0.3">
      <c r="A3295" s="5" t="s">
        <v>7423</v>
      </c>
      <c r="B3295" s="5" t="s">
        <v>7424</v>
      </c>
      <c r="C3295" s="5">
        <v>1</v>
      </c>
      <c r="D3295" s="23">
        <v>1210</v>
      </c>
      <c r="F3295" t="str">
        <f>MID(Tabla3[[#This Row],[DESCRIPCION]],1,10)</f>
        <v xml:space="preserve">205/60R16 </v>
      </c>
    </row>
    <row r="3296" spans="1:6" x14ac:dyDescent="0.3">
      <c r="A3296" s="5" t="s">
        <v>7425</v>
      </c>
      <c r="B3296" s="5" t="s">
        <v>7426</v>
      </c>
      <c r="C3296" s="5">
        <v>8</v>
      </c>
      <c r="D3296" s="23">
        <v>930</v>
      </c>
      <c r="F3296" t="str">
        <f>MID(Tabla3[[#This Row],[DESCRIPCION]],1,10)</f>
        <v xml:space="preserve">205/60R13 </v>
      </c>
    </row>
    <row r="3297" spans="1:6" x14ac:dyDescent="0.3">
      <c r="A3297" s="5" t="s">
        <v>7427</v>
      </c>
      <c r="B3297" s="5" t="s">
        <v>7428</v>
      </c>
      <c r="C3297" s="5">
        <v>5</v>
      </c>
      <c r="D3297" s="23">
        <v>1910</v>
      </c>
      <c r="F3297" t="str">
        <f>MID(Tabla3[[#This Row],[DESCRIPCION]],1,10)</f>
        <v xml:space="preserve">195/60R15 </v>
      </c>
    </row>
    <row r="3298" spans="1:6" x14ac:dyDescent="0.3">
      <c r="A3298" s="5" t="s">
        <v>7429</v>
      </c>
      <c r="B3298" s="5" t="s">
        <v>7430</v>
      </c>
      <c r="C3298" s="5">
        <v>4</v>
      </c>
      <c r="D3298" s="23">
        <v>2500</v>
      </c>
      <c r="F3298" t="str">
        <f>MID(Tabla3[[#This Row],[DESCRIPCION]],1,10)</f>
        <v xml:space="preserve">225/65R16 </v>
      </c>
    </row>
    <row r="3299" spans="1:6" x14ac:dyDescent="0.3">
      <c r="A3299" s="5" t="s">
        <v>7431</v>
      </c>
      <c r="B3299" s="5" t="s">
        <v>7432</v>
      </c>
      <c r="C3299" s="5">
        <v>1</v>
      </c>
      <c r="D3299" s="23">
        <v>2140</v>
      </c>
      <c r="F3299" t="str">
        <f>MID(Tabla3[[#This Row],[DESCRIPCION]],1,10)</f>
        <v xml:space="preserve">235/45R18 </v>
      </c>
    </row>
    <row r="3300" spans="1:6" x14ac:dyDescent="0.3">
      <c r="A3300" s="5" t="s">
        <v>7433</v>
      </c>
      <c r="B3300" s="5" t="s">
        <v>7434</v>
      </c>
      <c r="C3300" s="5">
        <v>6</v>
      </c>
      <c r="D3300" s="23">
        <v>1370</v>
      </c>
      <c r="F3300" t="str">
        <f>MID(Tabla3[[#This Row],[DESCRIPCION]],1,10)</f>
        <v xml:space="preserve">195/70R14 </v>
      </c>
    </row>
    <row r="3301" spans="1:6" x14ac:dyDescent="0.3">
      <c r="A3301" s="5" t="s">
        <v>7435</v>
      </c>
      <c r="B3301" s="5" t="s">
        <v>7436</v>
      </c>
      <c r="C3301" s="5">
        <v>12</v>
      </c>
      <c r="D3301" s="23">
        <v>2770</v>
      </c>
      <c r="F3301" t="str">
        <f>MID(Tabla3[[#This Row],[DESCRIPCION]],1,10)</f>
        <v xml:space="preserve">195/75R16 </v>
      </c>
    </row>
    <row r="3302" spans="1:6" x14ac:dyDescent="0.3">
      <c r="A3302" s="24" t="s">
        <v>8127</v>
      </c>
      <c r="B3302" s="24" t="s">
        <v>8128</v>
      </c>
      <c r="C3302" s="24">
        <v>4</v>
      </c>
      <c r="D3302" s="25">
        <v>6230</v>
      </c>
      <c r="F3302" t="str">
        <f>MID(Tabla3[[#This Row],[DESCRIPCION]],1,10)</f>
        <v xml:space="preserve">255/45R19 </v>
      </c>
    </row>
    <row r="3303" spans="1:6" x14ac:dyDescent="0.3">
      <c r="A3303" s="5" t="s">
        <v>7437</v>
      </c>
      <c r="B3303" s="5" t="s">
        <v>7438</v>
      </c>
      <c r="C3303" s="5">
        <v>4</v>
      </c>
      <c r="D3303" s="23">
        <v>3430</v>
      </c>
      <c r="F3303" t="str">
        <f>MID(Tabla3[[#This Row],[DESCRIPCION]],1,10)</f>
        <v xml:space="preserve">255/70R16 </v>
      </c>
    </row>
    <row r="3304" spans="1:6" x14ac:dyDescent="0.3">
      <c r="A3304" s="5" t="s">
        <v>7439</v>
      </c>
      <c r="B3304" s="5" t="s">
        <v>7440</v>
      </c>
      <c r="C3304" s="5">
        <v>4</v>
      </c>
      <c r="D3304" s="23">
        <v>4330</v>
      </c>
      <c r="F3304" t="str">
        <f>MID(Tabla3[[#This Row],[DESCRIPCION]],1,10)</f>
        <v xml:space="preserve">265/70R17 </v>
      </c>
    </row>
    <row r="3305" spans="1:6" x14ac:dyDescent="0.3">
      <c r="A3305" s="5" t="s">
        <v>7441</v>
      </c>
      <c r="B3305" s="5" t="s">
        <v>7442</v>
      </c>
      <c r="C3305" s="5">
        <v>4</v>
      </c>
      <c r="D3305" s="23">
        <v>3040</v>
      </c>
      <c r="F3305" t="str">
        <f>MID(Tabla3[[#This Row],[DESCRIPCION]],1,10)</f>
        <v xml:space="preserve">215/45R17 </v>
      </c>
    </row>
    <row r="3306" spans="1:6" x14ac:dyDescent="0.3">
      <c r="A3306" s="5" t="s">
        <v>7443</v>
      </c>
      <c r="B3306" s="5" t="s">
        <v>7444</v>
      </c>
      <c r="C3306" s="5">
        <v>4</v>
      </c>
      <c r="D3306" s="23">
        <v>4740</v>
      </c>
      <c r="F3306" t="str">
        <f>MID(Tabla3[[#This Row],[DESCRIPCION]],1,10)</f>
        <v xml:space="preserve">225/45R18 </v>
      </c>
    </row>
    <row r="3307" spans="1:6" x14ac:dyDescent="0.3">
      <c r="A3307" s="5" t="s">
        <v>7445</v>
      </c>
      <c r="B3307" s="5" t="s">
        <v>7446</v>
      </c>
      <c r="C3307" s="5">
        <v>2</v>
      </c>
      <c r="D3307" s="23">
        <v>3920</v>
      </c>
      <c r="F3307" t="str">
        <f>MID(Tabla3[[#This Row],[DESCRIPCION]],1,10)</f>
        <v xml:space="preserve">275/60R20 </v>
      </c>
    </row>
    <row r="3308" spans="1:6" x14ac:dyDescent="0.3">
      <c r="A3308" s="5" t="s">
        <v>7447</v>
      </c>
      <c r="B3308" s="5" t="s">
        <v>7448</v>
      </c>
      <c r="C3308" s="5">
        <v>4</v>
      </c>
      <c r="D3308" s="23">
        <v>3170</v>
      </c>
      <c r="F3308" t="str">
        <f>MID(Tabla3[[#This Row],[DESCRIPCION]],1,10)</f>
        <v xml:space="preserve">235/85R16 </v>
      </c>
    </row>
    <row r="3309" spans="1:6" x14ac:dyDescent="0.3">
      <c r="A3309" s="5" t="s">
        <v>7449</v>
      </c>
      <c r="B3309" s="5" t="s">
        <v>7450</v>
      </c>
      <c r="C3309" s="5">
        <v>4</v>
      </c>
      <c r="D3309" s="23">
        <v>4460</v>
      </c>
      <c r="F3309" t="str">
        <f>MID(Tabla3[[#This Row],[DESCRIPCION]],1,10)</f>
        <v xml:space="preserve">275/45R20 </v>
      </c>
    </row>
    <row r="3310" spans="1:6" x14ac:dyDescent="0.3">
      <c r="A3310" s="5" t="s">
        <v>10412</v>
      </c>
      <c r="B3310" s="5" t="s">
        <v>10413</v>
      </c>
      <c r="C3310" s="5">
        <v>8</v>
      </c>
      <c r="D3310" s="23">
        <v>6470</v>
      </c>
      <c r="F3310" t="str">
        <f>MID(Tabla3[[#This Row],[DESCRIPCION]],1,10)</f>
        <v xml:space="preserve">275/45R22 </v>
      </c>
    </row>
    <row r="3311" spans="1:6" x14ac:dyDescent="0.3">
      <c r="A3311" s="5" t="s">
        <v>7451</v>
      </c>
      <c r="B3311" s="5" t="s">
        <v>7452</v>
      </c>
      <c r="C3311" s="5">
        <v>1</v>
      </c>
      <c r="D3311" s="23">
        <v>3140</v>
      </c>
      <c r="F3311" t="str">
        <f>MID(Tabla3[[#This Row],[DESCRIPCION]],1,10)</f>
        <v xml:space="preserve">265/35R22 </v>
      </c>
    </row>
    <row r="3312" spans="1:6" x14ac:dyDescent="0.3">
      <c r="A3312" s="5" t="s">
        <v>7453</v>
      </c>
      <c r="B3312" s="5" t="s">
        <v>9880</v>
      </c>
      <c r="C3312" s="5">
        <v>1</v>
      </c>
      <c r="D3312" s="23">
        <v>3480</v>
      </c>
      <c r="F3312" t="str">
        <f>MID(Tabla3[[#This Row],[DESCRIPCION]],1,10)</f>
        <v xml:space="preserve">255/50R19 </v>
      </c>
    </row>
    <row r="3313" spans="1:6" x14ac:dyDescent="0.3">
      <c r="A3313" s="5" t="s">
        <v>7454</v>
      </c>
      <c r="B3313" s="5" t="s">
        <v>7455</v>
      </c>
      <c r="C3313" s="5">
        <v>20</v>
      </c>
      <c r="D3313" s="23">
        <v>700</v>
      </c>
      <c r="F3313" t="str">
        <f>MID(Tabla3[[#This Row],[DESCRIPCION]],1,10)</f>
        <v xml:space="preserve">175/70R13 </v>
      </c>
    </row>
    <row r="3314" spans="1:6" x14ac:dyDescent="0.3">
      <c r="A3314" s="5" t="s">
        <v>7456</v>
      </c>
      <c r="B3314" s="5" t="s">
        <v>7457</v>
      </c>
      <c r="C3314" s="5">
        <v>20</v>
      </c>
      <c r="D3314" s="23">
        <v>930</v>
      </c>
      <c r="F3314" t="str">
        <f>MID(Tabla3[[#This Row],[DESCRIPCION]],1,10)</f>
        <v xml:space="preserve">185/60R15 </v>
      </c>
    </row>
    <row r="3315" spans="1:6" x14ac:dyDescent="0.3">
      <c r="A3315" s="5" t="s">
        <v>7458</v>
      </c>
      <c r="B3315" s="5" t="s">
        <v>7459</v>
      </c>
      <c r="C3315" s="5">
        <v>20</v>
      </c>
      <c r="D3315" s="23">
        <v>810</v>
      </c>
      <c r="F3315" t="str">
        <f>MID(Tabla3[[#This Row],[DESCRIPCION]],1,10)</f>
        <v xml:space="preserve">175/65R14 </v>
      </c>
    </row>
    <row r="3316" spans="1:6" x14ac:dyDescent="0.3">
      <c r="A3316" s="5" t="s">
        <v>7460</v>
      </c>
      <c r="B3316" s="5" t="s">
        <v>7461</v>
      </c>
      <c r="C3316" s="5">
        <v>20</v>
      </c>
      <c r="D3316" s="23">
        <v>1040</v>
      </c>
      <c r="F3316" t="str">
        <f>MID(Tabla3[[#This Row],[DESCRIPCION]],1,10)</f>
        <v xml:space="preserve">205/55R16 </v>
      </c>
    </row>
    <row r="3317" spans="1:6" x14ac:dyDescent="0.3">
      <c r="A3317" s="5" t="s">
        <v>7462</v>
      </c>
      <c r="B3317" s="5" t="s">
        <v>7463</v>
      </c>
      <c r="C3317" s="5">
        <v>20</v>
      </c>
      <c r="D3317" s="23">
        <v>950</v>
      </c>
      <c r="F3317" t="str">
        <f>MID(Tabla3[[#This Row],[DESCRIPCION]],1,10)</f>
        <v xml:space="preserve">195/65R15 </v>
      </c>
    </row>
    <row r="3318" spans="1:6" x14ac:dyDescent="0.3">
      <c r="A3318" s="5" t="s">
        <v>7464</v>
      </c>
      <c r="B3318" s="5" t="s">
        <v>7465</v>
      </c>
      <c r="C3318" s="5">
        <v>20</v>
      </c>
      <c r="D3318" s="23">
        <v>830</v>
      </c>
      <c r="F3318" t="str">
        <f>MID(Tabla3[[#This Row],[DESCRIPCION]],1,10)</f>
        <v xml:space="preserve">185/65R14 </v>
      </c>
    </row>
    <row r="3319" spans="1:6" x14ac:dyDescent="0.3">
      <c r="A3319" s="5" t="s">
        <v>7466</v>
      </c>
      <c r="B3319" s="5" t="s">
        <v>7467</v>
      </c>
      <c r="C3319" s="5">
        <v>20</v>
      </c>
      <c r="D3319" s="23">
        <v>810</v>
      </c>
      <c r="F3319" t="str">
        <f>MID(Tabla3[[#This Row],[DESCRIPCION]],1,10)</f>
        <v xml:space="preserve">175/70R14 </v>
      </c>
    </row>
    <row r="3320" spans="1:6" x14ac:dyDescent="0.3">
      <c r="A3320" s="5" t="s">
        <v>7468</v>
      </c>
      <c r="B3320" s="5" t="s">
        <v>7469</v>
      </c>
      <c r="C3320" s="5">
        <v>20</v>
      </c>
      <c r="D3320" s="23">
        <v>930</v>
      </c>
      <c r="F3320" t="str">
        <f>MID(Tabla3[[#This Row],[DESCRIPCION]],1,10)</f>
        <v xml:space="preserve">185/70R14 </v>
      </c>
    </row>
    <row r="3321" spans="1:6" x14ac:dyDescent="0.3">
      <c r="A3321" s="5" t="s">
        <v>9527</v>
      </c>
      <c r="B3321" s="5" t="s">
        <v>9528</v>
      </c>
      <c r="C3321" s="5">
        <v>3</v>
      </c>
      <c r="D3321" s="23">
        <v>1980</v>
      </c>
      <c r="F3321" t="str">
        <f>MID(Tabla3[[#This Row],[DESCRIPCION]],1,10)</f>
        <v xml:space="preserve">185/55R15 </v>
      </c>
    </row>
    <row r="3322" spans="1:6" x14ac:dyDescent="0.3">
      <c r="A3322" s="24" t="s">
        <v>7470</v>
      </c>
      <c r="B3322" s="24" t="s">
        <v>7471</v>
      </c>
      <c r="C3322" s="24">
        <v>1</v>
      </c>
      <c r="D3322" s="25">
        <v>1540</v>
      </c>
      <c r="F3322" t="str">
        <f>MID(Tabla3[[#This Row],[DESCRIPCION]],1,10)</f>
        <v xml:space="preserve">185/60R14 </v>
      </c>
    </row>
    <row r="3323" spans="1:6" x14ac:dyDescent="0.3">
      <c r="A3323" s="5" t="s">
        <v>7956</v>
      </c>
      <c r="B3323" s="5" t="s">
        <v>7957</v>
      </c>
      <c r="C3323" s="5">
        <v>7</v>
      </c>
      <c r="D3323" s="23">
        <v>2840</v>
      </c>
      <c r="F3323" t="str">
        <f>MID(Tabla3[[#This Row],[DESCRIPCION]],1,10)</f>
        <v xml:space="preserve">225/45R17 </v>
      </c>
    </row>
    <row r="3324" spans="1:6" x14ac:dyDescent="0.3">
      <c r="A3324" s="5" t="s">
        <v>7472</v>
      </c>
      <c r="B3324" s="5" t="s">
        <v>7473</v>
      </c>
      <c r="C3324" s="5">
        <v>7</v>
      </c>
      <c r="D3324" s="23">
        <v>1790</v>
      </c>
      <c r="F3324" t="str">
        <f>MID(Tabla3[[#This Row],[DESCRIPCION]],1,10)</f>
        <v xml:space="preserve">175/65R14 </v>
      </c>
    </row>
    <row r="3325" spans="1:6" x14ac:dyDescent="0.3">
      <c r="A3325" s="5" t="s">
        <v>7474</v>
      </c>
      <c r="B3325" s="5" t="s">
        <v>7475</v>
      </c>
      <c r="C3325" s="5">
        <v>6</v>
      </c>
      <c r="D3325" s="23">
        <v>1710</v>
      </c>
      <c r="F3325" t="str">
        <f>MID(Tabla3[[#This Row],[DESCRIPCION]],1,10)</f>
        <v xml:space="preserve">185/65R14 </v>
      </c>
    </row>
    <row r="3326" spans="1:6" x14ac:dyDescent="0.3">
      <c r="A3326" s="5" t="s">
        <v>7476</v>
      </c>
      <c r="B3326" s="5" t="s">
        <v>7477</v>
      </c>
      <c r="C3326" s="5">
        <v>7</v>
      </c>
      <c r="D3326" s="23">
        <v>1840</v>
      </c>
      <c r="F3326" t="str">
        <f>MID(Tabla3[[#This Row],[DESCRIPCION]],1,10)</f>
        <v xml:space="preserve">185/70R14 </v>
      </c>
    </row>
    <row r="3327" spans="1:6" x14ac:dyDescent="0.3">
      <c r="A3327" s="5" t="s">
        <v>7478</v>
      </c>
      <c r="B3327" s="5" t="s">
        <v>7479</v>
      </c>
      <c r="C3327" s="5">
        <v>10</v>
      </c>
      <c r="D3327" s="23">
        <v>2700</v>
      </c>
      <c r="F3327" t="str">
        <f>MID(Tabla3[[#This Row],[DESCRIPCION]],1,10)</f>
        <v xml:space="preserve">215/60R16 </v>
      </c>
    </row>
    <row r="3328" spans="1:6" x14ac:dyDescent="0.3">
      <c r="A3328" s="5" t="s">
        <v>7480</v>
      </c>
      <c r="B3328" s="5" t="s">
        <v>7481</v>
      </c>
      <c r="C3328" s="5">
        <v>8</v>
      </c>
      <c r="D3328" s="23">
        <v>4220</v>
      </c>
      <c r="F3328" t="str">
        <f>MID(Tabla3[[#This Row],[DESCRIPCION]],1,10)</f>
        <v xml:space="preserve">275/45R20 </v>
      </c>
    </row>
    <row r="3329" spans="1:6" x14ac:dyDescent="0.3">
      <c r="A3329" s="5" t="s">
        <v>7482</v>
      </c>
      <c r="B3329" s="5" t="s">
        <v>7483</v>
      </c>
      <c r="C3329" s="5">
        <v>4</v>
      </c>
      <c r="D3329" s="23">
        <v>5100</v>
      </c>
      <c r="F3329" t="str">
        <f>MID(Tabla3[[#This Row],[DESCRIPCION]],1,10)</f>
        <v xml:space="preserve">265/35R18 </v>
      </c>
    </row>
    <row r="3330" spans="1:6" x14ac:dyDescent="0.3">
      <c r="A3330" s="5" t="s">
        <v>9529</v>
      </c>
      <c r="B3330" s="5" t="s">
        <v>9530</v>
      </c>
      <c r="C3330" s="5">
        <v>5</v>
      </c>
      <c r="D3330" s="23">
        <v>6280</v>
      </c>
      <c r="F3330" t="str">
        <f>MID(Tabla3[[#This Row],[DESCRIPCION]],1,10)</f>
        <v xml:space="preserve">255/40R20 </v>
      </c>
    </row>
    <row r="3331" spans="1:6" x14ac:dyDescent="0.3">
      <c r="A3331" s="5" t="s">
        <v>7842</v>
      </c>
      <c r="B3331" s="5" t="s">
        <v>7843</v>
      </c>
      <c r="C3331" s="5">
        <v>8</v>
      </c>
      <c r="D3331" s="23">
        <v>4430</v>
      </c>
      <c r="F3331" t="str">
        <f>MID(Tabla3[[#This Row],[DESCRIPCION]],1,10)</f>
        <v xml:space="preserve">275/40R19 </v>
      </c>
    </row>
    <row r="3332" spans="1:6" x14ac:dyDescent="0.3">
      <c r="A3332" s="5" t="s">
        <v>7484</v>
      </c>
      <c r="B3332" s="5" t="s">
        <v>7485</v>
      </c>
      <c r="C3332" s="5">
        <v>3</v>
      </c>
      <c r="D3332" s="23">
        <v>2300</v>
      </c>
      <c r="F3332" t="str">
        <f>MID(Tabla3[[#This Row],[DESCRIPCION]],1,10)</f>
        <v xml:space="preserve">165/65R14 </v>
      </c>
    </row>
    <row r="3333" spans="1:6" x14ac:dyDescent="0.3">
      <c r="A3333" s="5" t="s">
        <v>7486</v>
      </c>
      <c r="B3333" s="5" t="s">
        <v>7487</v>
      </c>
      <c r="C3333" s="5">
        <v>18</v>
      </c>
      <c r="D3333" s="23">
        <v>2050</v>
      </c>
      <c r="F3333" t="str">
        <f>MID(Tabla3[[#This Row],[DESCRIPCION]],1,10)</f>
        <v xml:space="preserve">185/65R15 </v>
      </c>
    </row>
    <row r="3334" spans="1:6" x14ac:dyDescent="0.3">
      <c r="A3334" s="5" t="s">
        <v>7488</v>
      </c>
      <c r="B3334" s="5" t="s">
        <v>7489</v>
      </c>
      <c r="C3334" s="5">
        <v>6</v>
      </c>
      <c r="D3334" s="23">
        <v>4200</v>
      </c>
      <c r="F3334" t="str">
        <f>MID(Tabla3[[#This Row],[DESCRIPCION]],1,10)</f>
        <v xml:space="preserve">225/45R17 </v>
      </c>
    </row>
    <row r="3335" spans="1:6" x14ac:dyDescent="0.3">
      <c r="A3335" s="5" t="s">
        <v>7490</v>
      </c>
      <c r="B3335" s="5" t="s">
        <v>7491</v>
      </c>
      <c r="C3335" s="5">
        <v>1</v>
      </c>
      <c r="D3335" s="23">
        <v>2110</v>
      </c>
      <c r="F3335" t="str">
        <f>MID(Tabla3[[#This Row],[DESCRIPCION]],1,10)</f>
        <v xml:space="preserve">225/45R17 </v>
      </c>
    </row>
    <row r="3336" spans="1:6" x14ac:dyDescent="0.3">
      <c r="A3336" s="5" t="s">
        <v>7492</v>
      </c>
      <c r="B3336" s="5" t="s">
        <v>7493</v>
      </c>
      <c r="C3336" s="5">
        <v>6</v>
      </c>
      <c r="D3336" s="23">
        <v>2840</v>
      </c>
      <c r="F3336" t="str">
        <f>MID(Tabla3[[#This Row],[DESCRIPCION]],1,10)</f>
        <v xml:space="preserve">235/65R17 </v>
      </c>
    </row>
    <row r="3337" spans="1:6" x14ac:dyDescent="0.3">
      <c r="A3337" s="5" t="s">
        <v>7494</v>
      </c>
      <c r="B3337" s="5" t="s">
        <v>7495</v>
      </c>
      <c r="C3337" s="5">
        <v>4</v>
      </c>
      <c r="D3337" s="23">
        <v>14610</v>
      </c>
      <c r="F3337" t="str">
        <f>MID(Tabla3[[#This Row],[DESCRIPCION]],1,10)</f>
        <v xml:space="preserve">355/25R22 </v>
      </c>
    </row>
    <row r="3338" spans="1:6" x14ac:dyDescent="0.3">
      <c r="A3338" s="5" t="s">
        <v>7496</v>
      </c>
      <c r="B3338" s="5" t="s">
        <v>8937</v>
      </c>
      <c r="C3338" s="5">
        <v>4</v>
      </c>
      <c r="D3338" s="23">
        <v>8420</v>
      </c>
      <c r="F3338" t="str">
        <f>MID(Tabla3[[#This Row],[DESCRIPCION]],1,10)</f>
        <v xml:space="preserve">245/35R20 </v>
      </c>
    </row>
    <row r="3339" spans="1:6" x14ac:dyDescent="0.3">
      <c r="A3339" s="5" t="s">
        <v>7497</v>
      </c>
      <c r="B3339" s="5" t="s">
        <v>7498</v>
      </c>
      <c r="C3339" s="5">
        <v>4</v>
      </c>
      <c r="D3339" s="23">
        <v>6470</v>
      </c>
      <c r="F3339" t="str">
        <f>MID(Tabla3[[#This Row],[DESCRIPCION]],1,10)</f>
        <v xml:space="preserve">245/45R20 </v>
      </c>
    </row>
    <row r="3340" spans="1:6" x14ac:dyDescent="0.3">
      <c r="A3340" s="5" t="s">
        <v>7499</v>
      </c>
      <c r="B3340" s="5" t="s">
        <v>7500</v>
      </c>
      <c r="C3340" s="5">
        <v>3</v>
      </c>
      <c r="D3340" s="23">
        <v>4790</v>
      </c>
      <c r="F3340" t="str">
        <f>MID(Tabla3[[#This Row],[DESCRIPCION]],1,10)</f>
        <v xml:space="preserve">255/60R18 </v>
      </c>
    </row>
    <row r="3341" spans="1:6" x14ac:dyDescent="0.3">
      <c r="A3341" s="5" t="s">
        <v>7501</v>
      </c>
      <c r="B3341" s="5" t="s">
        <v>7502</v>
      </c>
      <c r="C3341" s="5">
        <v>4</v>
      </c>
      <c r="D3341" s="23">
        <v>8350</v>
      </c>
      <c r="F3341" t="str">
        <f>MID(Tabla3[[#This Row],[DESCRIPCION]],1,10)</f>
        <v xml:space="preserve">265/35R20 </v>
      </c>
    </row>
    <row r="3342" spans="1:6" x14ac:dyDescent="0.3">
      <c r="A3342" s="24" t="s">
        <v>7503</v>
      </c>
      <c r="B3342" s="24" t="s">
        <v>7504</v>
      </c>
      <c r="C3342" s="24">
        <v>4</v>
      </c>
      <c r="D3342" s="25">
        <v>7500</v>
      </c>
      <c r="F3342" t="str">
        <f>MID(Tabla3[[#This Row],[DESCRIPCION]],1,10)</f>
        <v xml:space="preserve">275/70R18 </v>
      </c>
    </row>
    <row r="3343" spans="1:6" x14ac:dyDescent="0.3">
      <c r="A3343" s="5" t="s">
        <v>7505</v>
      </c>
      <c r="B3343" s="5" t="s">
        <v>7506</v>
      </c>
      <c r="C3343" s="5">
        <v>2</v>
      </c>
      <c r="D3343" s="23">
        <v>9890</v>
      </c>
      <c r="F3343" t="str">
        <f>MID(Tabla3[[#This Row],[DESCRIPCION]],1,10)</f>
        <v xml:space="preserve">305/30R20 </v>
      </c>
    </row>
    <row r="3344" spans="1:6" x14ac:dyDescent="0.3">
      <c r="A3344" s="5" t="s">
        <v>7507</v>
      </c>
      <c r="B3344" s="5" t="s">
        <v>9311</v>
      </c>
      <c r="C3344" s="5">
        <v>4</v>
      </c>
      <c r="D3344" s="23">
        <v>10140</v>
      </c>
      <c r="F3344" t="str">
        <f>MID(Tabla3[[#This Row],[DESCRIPCION]],1,10)</f>
        <v xml:space="preserve">305/35R20 </v>
      </c>
    </row>
    <row r="3345" spans="1:6" x14ac:dyDescent="0.3">
      <c r="A3345" s="5" t="s">
        <v>7508</v>
      </c>
      <c r="B3345" s="5" t="s">
        <v>7509</v>
      </c>
      <c r="C3345" s="5">
        <v>4</v>
      </c>
      <c r="D3345" s="23">
        <v>5720</v>
      </c>
      <c r="F3345" t="str">
        <f>MID(Tabla3[[#This Row],[DESCRIPCION]],1,10)</f>
        <v>30x 9.5R15</v>
      </c>
    </row>
    <row r="3346" spans="1:6" x14ac:dyDescent="0.3">
      <c r="A3346" s="5" t="s">
        <v>7510</v>
      </c>
      <c r="B3346" s="5" t="s">
        <v>7511</v>
      </c>
      <c r="C3346" s="5">
        <v>4</v>
      </c>
      <c r="D3346" s="23">
        <v>10150</v>
      </c>
      <c r="F3346" t="str">
        <f>MID(Tabla3[[#This Row],[DESCRIPCION]],1,10)</f>
        <v xml:space="preserve">315/30R20 </v>
      </c>
    </row>
    <row r="3347" spans="1:6" x14ac:dyDescent="0.3">
      <c r="A3347" s="5" t="s">
        <v>7512</v>
      </c>
      <c r="B3347" s="5" t="s">
        <v>7513</v>
      </c>
      <c r="C3347" s="5">
        <v>2</v>
      </c>
      <c r="D3347" s="23">
        <v>10550</v>
      </c>
      <c r="F3347" t="str">
        <f>MID(Tabla3[[#This Row],[DESCRIPCION]],1,10)</f>
        <v xml:space="preserve">315/30R23 </v>
      </c>
    </row>
    <row r="3348" spans="1:6" x14ac:dyDescent="0.3">
      <c r="A3348" s="5" t="s">
        <v>7514</v>
      </c>
      <c r="B3348" s="5" t="s">
        <v>7515</v>
      </c>
      <c r="C3348" s="5">
        <v>4</v>
      </c>
      <c r="D3348" s="23">
        <v>11210</v>
      </c>
      <c r="F3348" t="str">
        <f>MID(Tabla3[[#This Row],[DESCRIPCION]],1,10)</f>
        <v xml:space="preserve">315/30R23 </v>
      </c>
    </row>
    <row r="3349" spans="1:6" x14ac:dyDescent="0.3">
      <c r="A3349" s="5" t="s">
        <v>7516</v>
      </c>
      <c r="B3349" s="5" t="s">
        <v>7517</v>
      </c>
      <c r="C3349" s="5">
        <v>1</v>
      </c>
      <c r="D3349" s="23">
        <v>10060</v>
      </c>
      <c r="F3349" t="str">
        <f>MID(Tabla3[[#This Row],[DESCRIPCION]],1,10)</f>
        <v xml:space="preserve">315/35R21 </v>
      </c>
    </row>
    <row r="3350" spans="1:6" x14ac:dyDescent="0.3">
      <c r="A3350" s="5" t="s">
        <v>10197</v>
      </c>
      <c r="B3350" s="5" t="s">
        <v>10198</v>
      </c>
      <c r="C3350" s="5">
        <v>6</v>
      </c>
      <c r="D3350" s="23">
        <v>800</v>
      </c>
      <c r="F3350" t="str">
        <f>MID(Tabla3[[#This Row],[DESCRIPCION]],1,10)</f>
        <v xml:space="preserve">175/65R15 </v>
      </c>
    </row>
    <row r="3351" spans="1:6" x14ac:dyDescent="0.3">
      <c r="A3351" s="5" t="s">
        <v>7518</v>
      </c>
      <c r="B3351" s="5" t="s">
        <v>7519</v>
      </c>
      <c r="C3351" s="5">
        <v>2</v>
      </c>
      <c r="D3351" s="23">
        <v>5310</v>
      </c>
      <c r="F3351" t="str">
        <f>MID(Tabla3[[#This Row],[DESCRIPCION]],1,10)</f>
        <v>32X10.0R14</v>
      </c>
    </row>
    <row r="3352" spans="1:6" x14ac:dyDescent="0.3">
      <c r="A3352" s="5" t="s">
        <v>7958</v>
      </c>
      <c r="B3352" s="5" t="s">
        <v>7959</v>
      </c>
      <c r="C3352" s="5">
        <v>4</v>
      </c>
      <c r="D3352" s="23">
        <v>2550</v>
      </c>
      <c r="F3352" t="str">
        <f>MID(Tabla3[[#This Row],[DESCRIPCION]],1,10)</f>
        <v xml:space="preserve">225/45R17 </v>
      </c>
    </row>
    <row r="3353" spans="1:6" x14ac:dyDescent="0.3">
      <c r="A3353" s="5" t="s">
        <v>7520</v>
      </c>
      <c r="B3353" s="5" t="s">
        <v>7521</v>
      </c>
      <c r="C3353" s="5">
        <v>4</v>
      </c>
      <c r="D3353" s="23">
        <v>8740</v>
      </c>
      <c r="F3353" t="str">
        <f>MID(Tabla3[[#This Row],[DESCRIPCION]],1,10)</f>
        <v xml:space="preserve">275/45R20 </v>
      </c>
    </row>
    <row r="3354" spans="1:6" x14ac:dyDescent="0.3">
      <c r="A3354" s="5" t="s">
        <v>10199</v>
      </c>
      <c r="B3354" s="5" t="s">
        <v>10200</v>
      </c>
      <c r="C3354" s="5">
        <v>4</v>
      </c>
      <c r="D3354" s="23">
        <v>12690</v>
      </c>
      <c r="F3354" t="str">
        <f>MID(Tabla3[[#This Row],[DESCRIPCION]],1,10)</f>
        <v xml:space="preserve">295/65R20 </v>
      </c>
    </row>
    <row r="3355" spans="1:6" x14ac:dyDescent="0.3">
      <c r="A3355" s="5" t="s">
        <v>9881</v>
      </c>
      <c r="B3355" s="5" t="s">
        <v>9882</v>
      </c>
      <c r="C3355" s="5">
        <v>1</v>
      </c>
      <c r="D3355" s="23">
        <v>4330</v>
      </c>
      <c r="F3355" t="str">
        <f>MID(Tabla3[[#This Row],[DESCRIPCION]],1,10)</f>
        <v xml:space="preserve">225/45R17 </v>
      </c>
    </row>
    <row r="3356" spans="1:6" x14ac:dyDescent="0.3">
      <c r="A3356" s="5" t="s">
        <v>7522</v>
      </c>
      <c r="B3356" s="5" t="s">
        <v>7523</v>
      </c>
      <c r="C3356" s="5">
        <v>4</v>
      </c>
      <c r="D3356" s="23">
        <v>9270</v>
      </c>
      <c r="F3356" t="str">
        <f>MID(Tabla3[[#This Row],[DESCRIPCION]],1,10)</f>
        <v xml:space="preserve">275/35R18 </v>
      </c>
    </row>
    <row r="3357" spans="1:6" x14ac:dyDescent="0.3">
      <c r="A3357" s="5" t="s">
        <v>7524</v>
      </c>
      <c r="B3357" s="5" t="s">
        <v>7525</v>
      </c>
      <c r="C3357" s="5">
        <v>14</v>
      </c>
      <c r="D3357" s="23">
        <v>2770</v>
      </c>
      <c r="F3357" t="str">
        <f>MID(Tabla3[[#This Row],[DESCRIPCION]],1,10)</f>
        <v xml:space="preserve">235/60R18 </v>
      </c>
    </row>
    <row r="3358" spans="1:6" x14ac:dyDescent="0.3">
      <c r="A3358" s="5" t="s">
        <v>7526</v>
      </c>
      <c r="B3358" s="5" t="s">
        <v>7527</v>
      </c>
      <c r="C3358" s="5">
        <v>20</v>
      </c>
      <c r="D3358" s="23">
        <v>5410</v>
      </c>
      <c r="F3358" t="str">
        <f>MID(Tabla3[[#This Row],[DESCRIPCION]],1,10)</f>
        <v xml:space="preserve">225/40R19 </v>
      </c>
    </row>
    <row r="3359" spans="1:6" x14ac:dyDescent="0.3">
      <c r="A3359" s="5" t="s">
        <v>7528</v>
      </c>
      <c r="B3359" s="5" t="s">
        <v>7529</v>
      </c>
      <c r="C3359" s="5">
        <v>11</v>
      </c>
      <c r="D3359" s="23">
        <v>2650</v>
      </c>
      <c r="F3359" t="str">
        <f>MID(Tabla3[[#This Row],[DESCRIPCION]],1,10)</f>
        <v xml:space="preserve">245/40R18 </v>
      </c>
    </row>
    <row r="3360" spans="1:6" x14ac:dyDescent="0.3">
      <c r="A3360" s="5" t="s">
        <v>7530</v>
      </c>
      <c r="B3360" s="5" t="s">
        <v>7531</v>
      </c>
      <c r="C3360" s="5">
        <v>7</v>
      </c>
      <c r="D3360" s="23">
        <v>2350</v>
      </c>
      <c r="F3360" t="str">
        <f>MID(Tabla3[[#This Row],[DESCRIPCION]],1,10)</f>
        <v xml:space="preserve">275/40R20 </v>
      </c>
    </row>
    <row r="3361" spans="1:6" x14ac:dyDescent="0.3">
      <c r="A3361" s="5" t="s">
        <v>7532</v>
      </c>
      <c r="B3361" s="5" t="s">
        <v>7533</v>
      </c>
      <c r="C3361" s="5">
        <v>2</v>
      </c>
      <c r="D3361" s="23">
        <v>3280</v>
      </c>
      <c r="F3361" t="str">
        <f>MID(Tabla3[[#This Row],[DESCRIPCION]],1,10)</f>
        <v xml:space="preserve">305/40R22 </v>
      </c>
    </row>
    <row r="3362" spans="1:6" x14ac:dyDescent="0.3">
      <c r="A3362" s="24" t="s">
        <v>7534</v>
      </c>
      <c r="B3362" s="24" t="s">
        <v>7535</v>
      </c>
      <c r="C3362" s="24">
        <v>4</v>
      </c>
      <c r="D3362" s="25">
        <v>3280</v>
      </c>
      <c r="F3362" t="str">
        <f>MID(Tabla3[[#This Row],[DESCRIPCION]],1,10)</f>
        <v>35X12.5R18</v>
      </c>
    </row>
    <row r="3363" spans="1:6" x14ac:dyDescent="0.3">
      <c r="A3363" s="5" t="s">
        <v>7536</v>
      </c>
      <c r="B3363" s="5" t="s">
        <v>7537</v>
      </c>
      <c r="C3363" s="5">
        <v>12</v>
      </c>
      <c r="D3363" s="23">
        <v>2280</v>
      </c>
      <c r="F3363" t="str">
        <f>MID(Tabla3[[#This Row],[DESCRIPCION]],1,10)</f>
        <v xml:space="preserve">275/35R19 </v>
      </c>
    </row>
    <row r="3364" spans="1:6" x14ac:dyDescent="0.3">
      <c r="A3364" s="5" t="s">
        <v>7538</v>
      </c>
      <c r="B3364" s="5" t="s">
        <v>7539</v>
      </c>
      <c r="C3364" s="5">
        <v>6</v>
      </c>
      <c r="D3364" s="23">
        <v>3090</v>
      </c>
      <c r="F3364" t="str">
        <f>MID(Tabla3[[#This Row],[DESCRIPCION]],1,10)</f>
        <v xml:space="preserve">285/40R20 </v>
      </c>
    </row>
    <row r="3365" spans="1:6" x14ac:dyDescent="0.3">
      <c r="A3365" s="5" t="s">
        <v>7540</v>
      </c>
      <c r="B3365" s="5" t="s">
        <v>7541</v>
      </c>
      <c r="C3365" s="5">
        <v>6</v>
      </c>
      <c r="D3365" s="23">
        <v>3200</v>
      </c>
      <c r="F3365" t="str">
        <f>MID(Tabla3[[#This Row],[DESCRIPCION]],1,10)</f>
        <v xml:space="preserve">315/35R20 </v>
      </c>
    </row>
    <row r="3366" spans="1:6" x14ac:dyDescent="0.3">
      <c r="A3366" s="5" t="s">
        <v>7542</v>
      </c>
      <c r="B3366" s="5" t="s">
        <v>7543</v>
      </c>
      <c r="C3366" s="5">
        <v>2</v>
      </c>
      <c r="D3366" s="23">
        <v>2490</v>
      </c>
      <c r="F3366" t="str">
        <f>MID(Tabla3[[#This Row],[DESCRIPCION]],1,10)</f>
        <v xml:space="preserve">275/35R20 </v>
      </c>
    </row>
    <row r="3367" spans="1:6" x14ac:dyDescent="0.3">
      <c r="A3367" s="5" t="s">
        <v>7544</v>
      </c>
      <c r="B3367" s="5" t="s">
        <v>7545</v>
      </c>
      <c r="C3367" s="5">
        <v>4</v>
      </c>
      <c r="D3367" s="23">
        <v>2710</v>
      </c>
      <c r="F3367" t="str">
        <f>MID(Tabla3[[#This Row],[DESCRIPCION]],1,10)</f>
        <v xml:space="preserve">285/45R20 </v>
      </c>
    </row>
    <row r="3368" spans="1:6" x14ac:dyDescent="0.3">
      <c r="A3368" s="5" t="s">
        <v>7546</v>
      </c>
      <c r="B3368" s="5" t="s">
        <v>7547</v>
      </c>
      <c r="C3368" s="5">
        <v>6</v>
      </c>
      <c r="D3368" s="23">
        <v>2750</v>
      </c>
      <c r="F3368" t="str">
        <f>MID(Tabla3[[#This Row],[DESCRIPCION]],1,10)</f>
        <v xml:space="preserve">305/40R20 </v>
      </c>
    </row>
    <row r="3369" spans="1:6" x14ac:dyDescent="0.3">
      <c r="A3369" s="5" t="s">
        <v>7548</v>
      </c>
      <c r="B3369" s="5" t="s">
        <v>7549</v>
      </c>
      <c r="C3369" s="5">
        <v>4</v>
      </c>
      <c r="D3369" s="23">
        <v>5560</v>
      </c>
      <c r="F3369" t="str">
        <f>MID(Tabla3[[#This Row],[DESCRIPCION]],1,10)</f>
        <v xml:space="preserve">315/70R17 </v>
      </c>
    </row>
    <row r="3370" spans="1:6" x14ac:dyDescent="0.3">
      <c r="A3370" s="5" t="s">
        <v>7550</v>
      </c>
      <c r="B3370" s="5" t="s">
        <v>7551</v>
      </c>
      <c r="C3370" s="5">
        <v>3</v>
      </c>
      <c r="D3370" s="23">
        <v>2720</v>
      </c>
      <c r="F3370" t="str">
        <f>MID(Tabla3[[#This Row],[DESCRIPCION]],1,10)</f>
        <v xml:space="preserve">285/50R20 </v>
      </c>
    </row>
    <row r="3371" spans="1:6" x14ac:dyDescent="0.3">
      <c r="A3371" s="5" t="s">
        <v>7552</v>
      </c>
      <c r="B3371" s="5" t="s">
        <v>7553</v>
      </c>
      <c r="C3371" s="5">
        <v>14</v>
      </c>
      <c r="D3371" s="23">
        <v>2110</v>
      </c>
      <c r="F3371" t="str">
        <f>MID(Tabla3[[#This Row],[DESCRIPCION]],1,10)</f>
        <v xml:space="preserve">215/65R16 </v>
      </c>
    </row>
    <row r="3372" spans="1:6" x14ac:dyDescent="0.3">
      <c r="A3372" s="5" t="s">
        <v>7554</v>
      </c>
      <c r="B3372" s="5" t="s">
        <v>7555</v>
      </c>
      <c r="C3372" s="5">
        <v>6</v>
      </c>
      <c r="D3372" s="23">
        <v>1130</v>
      </c>
      <c r="F3372" t="str">
        <f>MID(Tabla3[[#This Row],[DESCRIPCION]],1,10)</f>
        <v xml:space="preserve">195/50R16 </v>
      </c>
    </row>
    <row r="3373" spans="1:6" x14ac:dyDescent="0.3">
      <c r="A3373" s="5" t="s">
        <v>7556</v>
      </c>
      <c r="B3373" s="5" t="s">
        <v>7557</v>
      </c>
      <c r="C3373" s="5">
        <v>20</v>
      </c>
      <c r="D3373" s="23">
        <v>2630</v>
      </c>
      <c r="F3373" t="str">
        <f>MID(Tabla3[[#This Row],[DESCRIPCION]],1,10)</f>
        <v xml:space="preserve">205/65R16 </v>
      </c>
    </row>
    <row r="3374" spans="1:6" x14ac:dyDescent="0.3">
      <c r="A3374" s="5" t="s">
        <v>7558</v>
      </c>
      <c r="B3374" s="5" t="s">
        <v>7559</v>
      </c>
      <c r="C3374" s="5">
        <v>8</v>
      </c>
      <c r="D3374" s="23">
        <v>4840</v>
      </c>
      <c r="F3374" t="str">
        <f>MID(Tabla3[[#This Row],[DESCRIPCION]],1,10)</f>
        <v xml:space="preserve">205/55R17 </v>
      </c>
    </row>
    <row r="3375" spans="1:6" x14ac:dyDescent="0.3">
      <c r="A3375" s="5" t="s">
        <v>7560</v>
      </c>
      <c r="B3375" s="5" t="s">
        <v>7561</v>
      </c>
      <c r="C3375" s="5">
        <v>8</v>
      </c>
      <c r="D3375" s="23">
        <v>2600</v>
      </c>
      <c r="F3375" t="str">
        <f>MID(Tabla3[[#This Row],[DESCRIPCION]],1,10)</f>
        <v xml:space="preserve">215/60R16 </v>
      </c>
    </row>
    <row r="3376" spans="1:6" x14ac:dyDescent="0.3">
      <c r="A3376" s="5" t="s">
        <v>7562</v>
      </c>
      <c r="B3376" s="5" t="s">
        <v>7563</v>
      </c>
      <c r="C3376" s="5">
        <v>4</v>
      </c>
      <c r="D3376" s="23">
        <v>2290</v>
      </c>
      <c r="F3376" t="str">
        <f>MID(Tabla3[[#This Row],[DESCRIPCION]],1,10)</f>
        <v xml:space="preserve">215/65R16 </v>
      </c>
    </row>
    <row r="3377" spans="1:6" x14ac:dyDescent="0.3">
      <c r="A3377" s="5" t="s">
        <v>7564</v>
      </c>
      <c r="B3377" s="5" t="s">
        <v>7565</v>
      </c>
      <c r="C3377" s="5">
        <v>8</v>
      </c>
      <c r="D3377" s="23">
        <v>4140</v>
      </c>
      <c r="F3377" t="str">
        <f>MID(Tabla3[[#This Row],[DESCRIPCION]],1,10)</f>
        <v xml:space="preserve">265/65R17 </v>
      </c>
    </row>
    <row r="3378" spans="1:6" x14ac:dyDescent="0.3">
      <c r="A3378" s="5" t="s">
        <v>7566</v>
      </c>
      <c r="B3378" s="5" t="s">
        <v>7567</v>
      </c>
      <c r="C3378" s="5">
        <v>1</v>
      </c>
      <c r="D3378" s="23">
        <v>2400</v>
      </c>
      <c r="F3378" t="str">
        <f>MID(Tabla3[[#This Row],[DESCRIPCION]],1,10)</f>
        <v xml:space="preserve">265/70R16 </v>
      </c>
    </row>
    <row r="3379" spans="1:6" x14ac:dyDescent="0.3">
      <c r="A3379" s="5" t="s">
        <v>7568</v>
      </c>
      <c r="B3379" s="5" t="s">
        <v>7569</v>
      </c>
      <c r="C3379" s="5">
        <v>1</v>
      </c>
      <c r="D3379" s="23">
        <v>1690</v>
      </c>
      <c r="F3379" t="str">
        <f>MID(Tabla3[[#This Row],[DESCRIPCION]],1,10)</f>
        <v xml:space="preserve">225/50R18 </v>
      </c>
    </row>
    <row r="3380" spans="1:6" x14ac:dyDescent="0.3">
      <c r="A3380" s="5" t="s">
        <v>7570</v>
      </c>
      <c r="B3380" s="5" t="s">
        <v>7571</v>
      </c>
      <c r="C3380" s="5">
        <v>2</v>
      </c>
      <c r="D3380" s="23">
        <v>2970</v>
      </c>
      <c r="F3380" t="str">
        <f>MID(Tabla3[[#This Row],[DESCRIPCION]],1,10)</f>
        <v xml:space="preserve">235/45R17 </v>
      </c>
    </row>
    <row r="3381" spans="1:6" x14ac:dyDescent="0.3">
      <c r="A3381" s="5" t="s">
        <v>7572</v>
      </c>
      <c r="B3381" s="5" t="s">
        <v>7573</v>
      </c>
      <c r="C3381" s="5">
        <v>4</v>
      </c>
      <c r="D3381" s="23">
        <v>5780</v>
      </c>
      <c r="F3381" t="str">
        <f>MID(Tabla3[[#This Row],[DESCRIPCION]],1,10)</f>
        <v xml:space="preserve">245/50R18 </v>
      </c>
    </row>
    <row r="3382" spans="1:6" x14ac:dyDescent="0.3">
      <c r="A3382" s="24" t="s">
        <v>8938</v>
      </c>
      <c r="B3382" s="24" t="s">
        <v>8939</v>
      </c>
      <c r="C3382" s="24">
        <v>4</v>
      </c>
      <c r="D3382" s="25">
        <v>3240</v>
      </c>
      <c r="F3382" t="str">
        <f>MID(Tabla3[[#This Row],[DESCRIPCION]],1,10)</f>
        <v xml:space="preserve">255/60R19 </v>
      </c>
    </row>
    <row r="3383" spans="1:6" x14ac:dyDescent="0.3">
      <c r="A3383" s="5" t="s">
        <v>8940</v>
      </c>
      <c r="B3383" s="5" t="s">
        <v>8941</v>
      </c>
      <c r="C3383" s="5">
        <v>4</v>
      </c>
      <c r="D3383" s="23">
        <v>4820</v>
      </c>
      <c r="F3383" t="str">
        <f>MID(Tabla3[[#This Row],[DESCRIPCION]],1,10)</f>
        <v xml:space="preserve">265/65R18 </v>
      </c>
    </row>
    <row r="3384" spans="1:6" x14ac:dyDescent="0.3">
      <c r="A3384" s="5" t="s">
        <v>8942</v>
      </c>
      <c r="B3384" s="5" t="s">
        <v>8943</v>
      </c>
      <c r="C3384" s="5">
        <v>2</v>
      </c>
      <c r="D3384" s="23">
        <v>8380</v>
      </c>
      <c r="F3384" t="str">
        <f>MID(Tabla3[[#This Row],[DESCRIPCION]],1,10)</f>
        <v xml:space="preserve">285/35R21 </v>
      </c>
    </row>
    <row r="3385" spans="1:6" x14ac:dyDescent="0.3">
      <c r="A3385" s="5" t="s">
        <v>8944</v>
      </c>
      <c r="B3385" s="5" t="s">
        <v>8945</v>
      </c>
      <c r="C3385" s="5">
        <v>19</v>
      </c>
      <c r="D3385" s="23">
        <v>3430</v>
      </c>
      <c r="F3385" t="str">
        <f>MID(Tabla3[[#This Row],[DESCRIPCION]],1,10)</f>
        <v xml:space="preserve">245/40R17 </v>
      </c>
    </row>
    <row r="3386" spans="1:6" x14ac:dyDescent="0.3">
      <c r="A3386" s="5" t="s">
        <v>8946</v>
      </c>
      <c r="B3386" s="5" t="s">
        <v>8947</v>
      </c>
      <c r="C3386" s="5">
        <v>20</v>
      </c>
      <c r="D3386" s="23">
        <v>5800</v>
      </c>
      <c r="F3386" t="str">
        <f>MID(Tabla3[[#This Row],[DESCRIPCION]],1,10)</f>
        <v xml:space="preserve">235/60R18 </v>
      </c>
    </row>
    <row r="3387" spans="1:6" x14ac:dyDescent="0.3">
      <c r="A3387" s="5" t="s">
        <v>8948</v>
      </c>
      <c r="B3387" s="5" t="s">
        <v>8949</v>
      </c>
      <c r="C3387" s="5">
        <v>4</v>
      </c>
      <c r="D3387" s="23">
        <v>4420</v>
      </c>
      <c r="F3387" t="str">
        <f>MID(Tabla3[[#This Row],[DESCRIPCION]],1,10)</f>
        <v xml:space="preserve">255/45R20 </v>
      </c>
    </row>
    <row r="3388" spans="1:6" x14ac:dyDescent="0.3">
      <c r="A3388" s="5" t="s">
        <v>8950</v>
      </c>
      <c r="B3388" s="5" t="s">
        <v>8951</v>
      </c>
      <c r="C3388" s="5">
        <v>2</v>
      </c>
      <c r="D3388" s="23">
        <v>1090</v>
      </c>
      <c r="F3388" t="str">
        <f>MID(Tabla3[[#This Row],[DESCRIPCION]],1,10)</f>
        <v xml:space="preserve">195/50R16 </v>
      </c>
    </row>
    <row r="3389" spans="1:6" x14ac:dyDescent="0.3">
      <c r="A3389" s="5" t="s">
        <v>8952</v>
      </c>
      <c r="B3389" s="5" t="s">
        <v>8953</v>
      </c>
      <c r="C3389" s="5">
        <v>6</v>
      </c>
      <c r="D3389" s="23">
        <v>2530</v>
      </c>
      <c r="F3389" t="str">
        <f>MID(Tabla3[[#This Row],[DESCRIPCION]],1,10)</f>
        <v xml:space="preserve">265/60R18 </v>
      </c>
    </row>
    <row r="3390" spans="1:6" x14ac:dyDescent="0.3">
      <c r="A3390" s="5" t="s">
        <v>8954</v>
      </c>
      <c r="B3390" s="5" t="s">
        <v>8955</v>
      </c>
      <c r="C3390" s="5">
        <v>6</v>
      </c>
      <c r="D3390" s="23">
        <v>3080</v>
      </c>
      <c r="F3390" t="str">
        <f>MID(Tabla3[[#This Row],[DESCRIPCION]],1,10)</f>
        <v>33X12.5R22</v>
      </c>
    </row>
    <row r="3391" spans="1:6" x14ac:dyDescent="0.3">
      <c r="A3391" s="5" t="s">
        <v>8956</v>
      </c>
      <c r="B3391" s="5" t="s">
        <v>8957</v>
      </c>
      <c r="C3391" s="5">
        <v>1</v>
      </c>
      <c r="D3391" s="23">
        <v>1740</v>
      </c>
      <c r="F3391" t="str">
        <f>MID(Tabla3[[#This Row],[DESCRIPCION]],1,10)</f>
        <v xml:space="preserve">225/50R18 </v>
      </c>
    </row>
    <row r="3392" spans="1:6" x14ac:dyDescent="0.3">
      <c r="A3392" s="5" t="s">
        <v>8958</v>
      </c>
      <c r="B3392" s="5" t="s">
        <v>8959</v>
      </c>
      <c r="C3392" s="5">
        <v>8</v>
      </c>
      <c r="D3392" s="23">
        <v>3950</v>
      </c>
      <c r="F3392" t="str">
        <f>MID(Tabla3[[#This Row],[DESCRIPCION]],1,10)</f>
        <v>33X12.5R18</v>
      </c>
    </row>
    <row r="3393" spans="1:6" x14ac:dyDescent="0.3">
      <c r="A3393" s="5" t="s">
        <v>8960</v>
      </c>
      <c r="B3393" s="5" t="s">
        <v>8961</v>
      </c>
      <c r="C3393" s="5">
        <v>13</v>
      </c>
      <c r="D3393" s="23">
        <v>1530</v>
      </c>
      <c r="F3393" t="str">
        <f>MID(Tabla3[[#This Row],[DESCRIPCION]],1,10)</f>
        <v xml:space="preserve">195/70R15 </v>
      </c>
    </row>
    <row r="3394" spans="1:6" x14ac:dyDescent="0.3">
      <c r="A3394" s="5" t="s">
        <v>8962</v>
      </c>
      <c r="B3394" s="5" t="s">
        <v>8963</v>
      </c>
      <c r="C3394" s="5">
        <v>4</v>
      </c>
      <c r="D3394" s="23">
        <v>1580</v>
      </c>
      <c r="F3394" t="str">
        <f>MID(Tabla3[[#This Row],[DESCRIPCION]],1,10)</f>
        <v xml:space="preserve">225/70R15 </v>
      </c>
    </row>
    <row r="3395" spans="1:6" x14ac:dyDescent="0.3">
      <c r="A3395" s="5" t="s">
        <v>8964</v>
      </c>
      <c r="B3395" s="5" t="s">
        <v>8965</v>
      </c>
      <c r="C3395" s="5">
        <v>7</v>
      </c>
      <c r="D3395" s="23">
        <v>1300</v>
      </c>
      <c r="F3395" t="str">
        <f>MID(Tabla3[[#This Row],[DESCRIPCION]],1,10)</f>
        <v xml:space="preserve">205/70R15 </v>
      </c>
    </row>
    <row r="3396" spans="1:6" x14ac:dyDescent="0.3">
      <c r="A3396" s="5" t="s">
        <v>8966</v>
      </c>
      <c r="B3396" s="5" t="s">
        <v>8967</v>
      </c>
      <c r="C3396" s="5">
        <v>1</v>
      </c>
      <c r="D3396" s="23">
        <v>1400</v>
      </c>
      <c r="F3396" t="str">
        <f>MID(Tabla3[[#This Row],[DESCRIPCION]],1,10)</f>
        <v xml:space="preserve">215/70R15 </v>
      </c>
    </row>
    <row r="3397" spans="1:6" x14ac:dyDescent="0.3">
      <c r="A3397" s="5" t="s">
        <v>8968</v>
      </c>
      <c r="B3397" s="5" t="s">
        <v>8969</v>
      </c>
      <c r="C3397" s="5">
        <v>1</v>
      </c>
      <c r="D3397" s="23">
        <v>1960</v>
      </c>
      <c r="F3397" t="str">
        <f>MID(Tabla3[[#This Row],[DESCRIPCION]],1,10)</f>
        <v xml:space="preserve">215/75R16 </v>
      </c>
    </row>
    <row r="3398" spans="1:6" x14ac:dyDescent="0.3">
      <c r="A3398" s="5" t="s">
        <v>8970</v>
      </c>
      <c r="B3398" s="5" t="s">
        <v>8971</v>
      </c>
      <c r="C3398" s="5">
        <v>4</v>
      </c>
      <c r="D3398" s="23">
        <v>4350</v>
      </c>
      <c r="F3398" t="str">
        <f>MID(Tabla3[[#This Row],[DESCRIPCION]],1,10)</f>
        <v xml:space="preserve">235/50R17 </v>
      </c>
    </row>
    <row r="3399" spans="1:6" x14ac:dyDescent="0.3">
      <c r="A3399" s="5" t="s">
        <v>8972</v>
      </c>
      <c r="B3399" s="5" t="s">
        <v>8973</v>
      </c>
      <c r="C3399" s="5">
        <v>20</v>
      </c>
      <c r="D3399" s="23">
        <v>1640</v>
      </c>
      <c r="F3399" t="str">
        <f>MID(Tabla3[[#This Row],[DESCRIPCION]],1,10)</f>
        <v xml:space="preserve">235/75R15 </v>
      </c>
    </row>
    <row r="3400" spans="1:6" x14ac:dyDescent="0.3">
      <c r="A3400" s="5" t="s">
        <v>8974</v>
      </c>
      <c r="B3400" s="5" t="s">
        <v>8975</v>
      </c>
      <c r="C3400" s="5">
        <v>20</v>
      </c>
      <c r="D3400" s="23">
        <v>990</v>
      </c>
      <c r="F3400" t="str">
        <f>MID(Tabla3[[#This Row],[DESCRIPCION]],1,10)</f>
        <v xml:space="preserve">195/55R16 </v>
      </c>
    </row>
    <row r="3401" spans="1:6" x14ac:dyDescent="0.3">
      <c r="A3401" s="5" t="s">
        <v>8976</v>
      </c>
      <c r="B3401" s="5" t="s">
        <v>8977</v>
      </c>
      <c r="C3401" s="5">
        <v>20</v>
      </c>
      <c r="D3401" s="23">
        <v>620</v>
      </c>
      <c r="F3401" t="str">
        <f>MID(Tabla3[[#This Row],[DESCRIPCION]],1,10)</f>
        <v xml:space="preserve">175/70R13 </v>
      </c>
    </row>
    <row r="3402" spans="1:6" x14ac:dyDescent="0.3">
      <c r="A3402" s="24" t="s">
        <v>8978</v>
      </c>
      <c r="B3402" s="24" t="s">
        <v>8979</v>
      </c>
      <c r="C3402" s="24">
        <v>20</v>
      </c>
      <c r="D3402" s="25">
        <v>920</v>
      </c>
      <c r="F3402" t="str">
        <f>MID(Tabla3[[#This Row],[DESCRIPCION]],1,10)</f>
        <v xml:space="preserve">195/55R15 </v>
      </c>
    </row>
    <row r="3403" spans="1:6" x14ac:dyDescent="0.3">
      <c r="A3403" s="5" t="s">
        <v>8980</v>
      </c>
      <c r="B3403" s="5" t="s">
        <v>8981</v>
      </c>
      <c r="C3403" s="5">
        <v>20</v>
      </c>
      <c r="D3403" s="23">
        <v>1920</v>
      </c>
      <c r="F3403" t="str">
        <f>MID(Tabla3[[#This Row],[DESCRIPCION]],1,10)</f>
        <v>31X10.5 R1</v>
      </c>
    </row>
    <row r="3404" spans="1:6" x14ac:dyDescent="0.3">
      <c r="A3404" s="5" t="s">
        <v>8982</v>
      </c>
      <c r="B3404" s="5" t="s">
        <v>8983</v>
      </c>
      <c r="C3404" s="5">
        <v>20</v>
      </c>
      <c r="D3404" s="23">
        <v>770</v>
      </c>
      <c r="F3404" t="str">
        <f>MID(Tabla3[[#This Row],[DESCRIPCION]],1,10)</f>
        <v xml:space="preserve">185/70R14 </v>
      </c>
    </row>
    <row r="3405" spans="1:6" x14ac:dyDescent="0.3">
      <c r="A3405" s="5" t="s">
        <v>8984</v>
      </c>
      <c r="B3405" s="5" t="s">
        <v>8985</v>
      </c>
      <c r="C3405" s="5">
        <v>1</v>
      </c>
      <c r="D3405" s="23">
        <v>760</v>
      </c>
      <c r="F3405" t="str">
        <f>MID(Tabla3[[#This Row],[DESCRIPCION]],1,10)</f>
        <v xml:space="preserve">185/55R15 </v>
      </c>
    </row>
    <row r="3406" spans="1:6" x14ac:dyDescent="0.3">
      <c r="A3406" s="5" t="s">
        <v>8986</v>
      </c>
      <c r="B3406" s="5" t="s">
        <v>8987</v>
      </c>
      <c r="C3406" s="5">
        <v>20</v>
      </c>
      <c r="D3406" s="23">
        <v>1230</v>
      </c>
      <c r="F3406" t="str">
        <f>MID(Tabla3[[#This Row],[DESCRIPCION]],1,10)</f>
        <v xml:space="preserve">215/60R16 </v>
      </c>
    </row>
    <row r="3407" spans="1:6" x14ac:dyDescent="0.3">
      <c r="A3407" s="5" t="s">
        <v>8988</v>
      </c>
      <c r="B3407" s="5" t="s">
        <v>8989</v>
      </c>
      <c r="C3407" s="5">
        <v>20</v>
      </c>
      <c r="D3407" s="23">
        <v>1230</v>
      </c>
      <c r="F3407" t="str">
        <f>MID(Tabla3[[#This Row],[DESCRIPCION]],1,10)</f>
        <v xml:space="preserve">215/65R16 </v>
      </c>
    </row>
    <row r="3408" spans="1:6" x14ac:dyDescent="0.3">
      <c r="A3408" s="5" t="s">
        <v>8990</v>
      </c>
      <c r="B3408" s="5" t="s">
        <v>8991</v>
      </c>
      <c r="C3408" s="5">
        <v>20</v>
      </c>
      <c r="D3408" s="23">
        <v>1900</v>
      </c>
      <c r="F3408" t="str">
        <f>MID(Tabla3[[#This Row],[DESCRIPCION]],1,10)</f>
        <v xml:space="preserve">235/85R16 </v>
      </c>
    </row>
    <row r="3409" spans="1:6" x14ac:dyDescent="0.3">
      <c r="A3409" s="5" t="s">
        <v>8992</v>
      </c>
      <c r="B3409" s="5" t="s">
        <v>8993</v>
      </c>
      <c r="C3409" s="5">
        <v>3</v>
      </c>
      <c r="D3409" s="23">
        <v>950</v>
      </c>
      <c r="F3409" t="str">
        <f>MID(Tabla3[[#This Row],[DESCRIPCION]],1,10)</f>
        <v xml:space="preserve">195/60R15 </v>
      </c>
    </row>
    <row r="3410" spans="1:6" x14ac:dyDescent="0.3">
      <c r="A3410" s="5" t="s">
        <v>10414</v>
      </c>
      <c r="B3410" s="5" t="s">
        <v>10415</v>
      </c>
      <c r="C3410" s="5">
        <v>1</v>
      </c>
      <c r="D3410" s="23">
        <v>890</v>
      </c>
      <c r="F3410" t="str">
        <f>MID(Tabla3[[#This Row],[DESCRIPCION]],1,10)</f>
        <v xml:space="preserve">195/65R15 </v>
      </c>
    </row>
    <row r="3411" spans="1:6" x14ac:dyDescent="0.3">
      <c r="A3411" s="5" t="s">
        <v>8994</v>
      </c>
      <c r="B3411" s="5" t="s">
        <v>8995</v>
      </c>
      <c r="C3411" s="5">
        <v>16</v>
      </c>
      <c r="D3411" s="23">
        <v>1640</v>
      </c>
      <c r="F3411" t="str">
        <f>MID(Tabla3[[#This Row],[DESCRIPCION]],1,10)</f>
        <v xml:space="preserve">235/55R18 </v>
      </c>
    </row>
    <row r="3412" spans="1:6" x14ac:dyDescent="0.3">
      <c r="A3412" s="5" t="s">
        <v>8996</v>
      </c>
      <c r="B3412" s="5" t="s">
        <v>8997</v>
      </c>
      <c r="C3412" s="5">
        <v>20</v>
      </c>
      <c r="D3412" s="23">
        <v>1920</v>
      </c>
      <c r="F3412" t="str">
        <f>MID(Tabla3[[#This Row],[DESCRIPCION]],1,10)</f>
        <v xml:space="preserve">265/70R16 </v>
      </c>
    </row>
    <row r="3413" spans="1:6" x14ac:dyDescent="0.3">
      <c r="A3413" s="5" t="s">
        <v>8998</v>
      </c>
      <c r="B3413" s="5" t="s">
        <v>8999</v>
      </c>
      <c r="C3413" s="5">
        <v>3</v>
      </c>
      <c r="D3413" s="23">
        <v>2310</v>
      </c>
      <c r="F3413" t="str">
        <f>MID(Tabla3[[#This Row],[DESCRIPCION]],1,10)</f>
        <v xml:space="preserve">215/55R17 </v>
      </c>
    </row>
    <row r="3414" spans="1:6" x14ac:dyDescent="0.3">
      <c r="A3414" s="5" t="s">
        <v>9000</v>
      </c>
      <c r="B3414" s="5" t="s">
        <v>9001</v>
      </c>
      <c r="C3414" s="5">
        <v>6</v>
      </c>
      <c r="D3414" s="23">
        <v>6680</v>
      </c>
      <c r="F3414" t="str">
        <f>MID(Tabla3[[#This Row],[DESCRIPCION]],1,10)</f>
        <v xml:space="preserve">325/35R22 </v>
      </c>
    </row>
    <row r="3415" spans="1:6" x14ac:dyDescent="0.3">
      <c r="A3415" s="5" t="s">
        <v>9002</v>
      </c>
      <c r="B3415" s="5" t="s">
        <v>9003</v>
      </c>
      <c r="C3415" s="5">
        <v>12</v>
      </c>
      <c r="D3415" s="23">
        <v>5230</v>
      </c>
      <c r="F3415" t="str">
        <f>MID(Tabla3[[#This Row],[DESCRIPCION]],1,10)</f>
        <v xml:space="preserve">275/35R19 </v>
      </c>
    </row>
    <row r="3416" spans="1:6" x14ac:dyDescent="0.3">
      <c r="A3416" s="5" t="s">
        <v>7844</v>
      </c>
      <c r="B3416" s="5" t="s">
        <v>7845</v>
      </c>
      <c r="C3416" s="5">
        <v>6</v>
      </c>
      <c r="D3416" s="23">
        <v>5820</v>
      </c>
      <c r="F3416" t="str">
        <f>MID(Tabla3[[#This Row],[DESCRIPCION]],1,10)</f>
        <v xml:space="preserve">285/30R20 </v>
      </c>
    </row>
    <row r="3417" spans="1:6" x14ac:dyDescent="0.3">
      <c r="A3417" s="5" t="s">
        <v>7960</v>
      </c>
      <c r="B3417" s="5" t="s">
        <v>7961</v>
      </c>
      <c r="C3417" s="5">
        <v>11</v>
      </c>
      <c r="D3417" s="23">
        <v>1750</v>
      </c>
      <c r="F3417" t="str">
        <f>MID(Tabla3[[#This Row],[DESCRIPCION]],1,10)</f>
        <v>205R16 Sky</v>
      </c>
    </row>
    <row r="3418" spans="1:6" x14ac:dyDescent="0.3">
      <c r="A3418" s="5" t="s">
        <v>7962</v>
      </c>
      <c r="B3418" s="5" t="s">
        <v>7963</v>
      </c>
      <c r="C3418" s="5">
        <v>20</v>
      </c>
      <c r="D3418" s="23">
        <v>960</v>
      </c>
      <c r="F3418" t="str">
        <f>MID(Tabla3[[#This Row],[DESCRIPCION]],1,10)</f>
        <v xml:space="preserve">195/65R15 </v>
      </c>
    </row>
    <row r="3419" spans="1:6" x14ac:dyDescent="0.3">
      <c r="A3419" s="5" t="s">
        <v>7964</v>
      </c>
      <c r="B3419" s="5" t="s">
        <v>7965</v>
      </c>
      <c r="C3419" s="5">
        <v>20</v>
      </c>
      <c r="D3419" s="23">
        <v>990</v>
      </c>
      <c r="F3419" t="str">
        <f>MID(Tabla3[[#This Row],[DESCRIPCION]],1,10)</f>
        <v xml:space="preserve">205/55R16 </v>
      </c>
    </row>
    <row r="3420" spans="1:6" x14ac:dyDescent="0.3">
      <c r="A3420" s="5" t="s">
        <v>7966</v>
      </c>
      <c r="B3420" s="5" t="s">
        <v>7967</v>
      </c>
      <c r="C3420" s="5">
        <v>8</v>
      </c>
      <c r="D3420" s="23">
        <v>2480</v>
      </c>
      <c r="F3420" t="str">
        <f>MID(Tabla3[[#This Row],[DESCRIPCION]],1,10)</f>
        <v xml:space="preserve">265/65R18 </v>
      </c>
    </row>
    <row r="3421" spans="1:6" x14ac:dyDescent="0.3">
      <c r="A3421" s="5" t="s">
        <v>7968</v>
      </c>
      <c r="B3421" s="5" t="s">
        <v>9004</v>
      </c>
      <c r="C3421" s="5">
        <v>8</v>
      </c>
      <c r="D3421" s="23">
        <v>1650</v>
      </c>
      <c r="F3421" t="str">
        <f>MID(Tabla3[[#This Row],[DESCRIPCION]],1,10)</f>
        <v xml:space="preserve">235/45R18 </v>
      </c>
    </row>
    <row r="3422" spans="1:6" x14ac:dyDescent="0.3">
      <c r="A3422" s="24" t="s">
        <v>7969</v>
      </c>
      <c r="B3422" s="24" t="s">
        <v>9005</v>
      </c>
      <c r="C3422" s="24">
        <v>20</v>
      </c>
      <c r="D3422" s="25">
        <v>1330</v>
      </c>
      <c r="F3422" t="str">
        <f>MID(Tabla3[[#This Row],[DESCRIPCION]],1,10)</f>
        <v xml:space="preserve">205/45R17 </v>
      </c>
    </row>
    <row r="3423" spans="1:6" x14ac:dyDescent="0.3">
      <c r="A3423" s="5" t="s">
        <v>7970</v>
      </c>
      <c r="B3423" s="5" t="s">
        <v>7971</v>
      </c>
      <c r="C3423" s="5">
        <v>13</v>
      </c>
      <c r="D3423" s="23">
        <v>1590</v>
      </c>
      <c r="F3423" t="str">
        <f>MID(Tabla3[[#This Row],[DESCRIPCION]],1,10)</f>
        <v xml:space="preserve">205/50R17 </v>
      </c>
    </row>
    <row r="3424" spans="1:6" x14ac:dyDescent="0.3">
      <c r="A3424" s="5" t="s">
        <v>7972</v>
      </c>
      <c r="B3424" s="5" t="s">
        <v>7973</v>
      </c>
      <c r="C3424" s="5">
        <v>15</v>
      </c>
      <c r="D3424" s="23">
        <v>1360</v>
      </c>
      <c r="F3424" t="str">
        <f>MID(Tabla3[[#This Row],[DESCRIPCION]],1,10)</f>
        <v xml:space="preserve">215/45R17 </v>
      </c>
    </row>
    <row r="3425" spans="1:6" x14ac:dyDescent="0.3">
      <c r="A3425" s="5" t="s">
        <v>7974</v>
      </c>
      <c r="B3425" s="5" t="s">
        <v>7975</v>
      </c>
      <c r="C3425" s="5">
        <v>14</v>
      </c>
      <c r="D3425" s="23">
        <v>2770</v>
      </c>
      <c r="F3425" t="str">
        <f>MID(Tabla3[[#This Row],[DESCRIPCION]],1,10)</f>
        <v xml:space="preserve">275/60R20 </v>
      </c>
    </row>
    <row r="3426" spans="1:6" x14ac:dyDescent="0.3">
      <c r="A3426" s="5" t="s">
        <v>7976</v>
      </c>
      <c r="B3426" s="5" t="s">
        <v>7977</v>
      </c>
      <c r="C3426" s="5">
        <v>18</v>
      </c>
      <c r="D3426" s="23">
        <v>3530</v>
      </c>
      <c r="F3426" t="str">
        <f>MID(Tabla3[[#This Row],[DESCRIPCION]],1,10)</f>
        <v xml:space="preserve">285/75R16 </v>
      </c>
    </row>
    <row r="3427" spans="1:6" x14ac:dyDescent="0.3">
      <c r="A3427" s="5" t="s">
        <v>7978</v>
      </c>
      <c r="B3427" s="5" t="s">
        <v>7979</v>
      </c>
      <c r="C3427" s="5">
        <v>14</v>
      </c>
      <c r="D3427" s="23">
        <v>5340</v>
      </c>
      <c r="F3427" t="str">
        <f>MID(Tabla3[[#This Row],[DESCRIPCION]],1,10)</f>
        <v xml:space="preserve">255/70R18 </v>
      </c>
    </row>
    <row r="3428" spans="1:6" x14ac:dyDescent="0.3">
      <c r="A3428" s="5" t="s">
        <v>7980</v>
      </c>
      <c r="B3428" s="5" t="s">
        <v>7981</v>
      </c>
      <c r="C3428" s="5">
        <v>8</v>
      </c>
      <c r="D3428" s="23">
        <v>1610</v>
      </c>
      <c r="F3428" t="str">
        <f>MID(Tabla3[[#This Row],[DESCRIPCION]],1,10)</f>
        <v xml:space="preserve">195/60R15 </v>
      </c>
    </row>
    <row r="3429" spans="1:6" x14ac:dyDescent="0.3">
      <c r="A3429" s="5" t="s">
        <v>7982</v>
      </c>
      <c r="B3429" s="5" t="s">
        <v>7983</v>
      </c>
      <c r="C3429" s="5">
        <v>4</v>
      </c>
      <c r="D3429" s="23">
        <v>4350</v>
      </c>
      <c r="F3429" t="str">
        <f>MID(Tabla3[[#This Row],[DESCRIPCION]],1,10)</f>
        <v xml:space="preserve">225/55R19 </v>
      </c>
    </row>
    <row r="3430" spans="1:6" x14ac:dyDescent="0.3">
      <c r="A3430" s="5" t="s">
        <v>7984</v>
      </c>
      <c r="B3430" s="5" t="s">
        <v>7985</v>
      </c>
      <c r="C3430" s="5">
        <v>12</v>
      </c>
      <c r="D3430" s="23">
        <v>5280</v>
      </c>
      <c r="F3430" t="str">
        <f>MID(Tabla3[[#This Row],[DESCRIPCION]],1,10)</f>
        <v xml:space="preserve">235/50R18 </v>
      </c>
    </row>
    <row r="3431" spans="1:6" x14ac:dyDescent="0.3">
      <c r="A3431" s="5" t="s">
        <v>7986</v>
      </c>
      <c r="B3431" s="5" t="s">
        <v>7987</v>
      </c>
      <c r="C3431" s="5">
        <v>20</v>
      </c>
      <c r="D3431" s="23">
        <v>2110</v>
      </c>
      <c r="F3431" t="str">
        <f>MID(Tabla3[[#This Row],[DESCRIPCION]],1,10)</f>
        <v xml:space="preserve">235/60R18 </v>
      </c>
    </row>
    <row r="3432" spans="1:6" x14ac:dyDescent="0.3">
      <c r="A3432" s="5" t="s">
        <v>7988</v>
      </c>
      <c r="B3432" s="5" t="s">
        <v>10416</v>
      </c>
      <c r="C3432" s="5">
        <v>6</v>
      </c>
      <c r="D3432" s="23">
        <v>3380</v>
      </c>
      <c r="F3432" t="str">
        <f>MID(Tabla3[[#This Row],[DESCRIPCION]],1,10)</f>
        <v xml:space="preserve">265/70R17 </v>
      </c>
    </row>
    <row r="3433" spans="1:6" x14ac:dyDescent="0.3">
      <c r="A3433" s="5" t="s">
        <v>7989</v>
      </c>
      <c r="B3433" s="5" t="s">
        <v>7990</v>
      </c>
      <c r="C3433" s="5">
        <v>12</v>
      </c>
      <c r="D3433" s="23">
        <v>7850</v>
      </c>
      <c r="F3433" t="str">
        <f>MID(Tabla3[[#This Row],[DESCRIPCION]],1,10)</f>
        <v xml:space="preserve">275/35R21 </v>
      </c>
    </row>
    <row r="3434" spans="1:6" x14ac:dyDescent="0.3">
      <c r="A3434" s="5" t="s">
        <v>7991</v>
      </c>
      <c r="B3434" s="5" t="s">
        <v>7992</v>
      </c>
      <c r="C3434" s="5">
        <v>4</v>
      </c>
      <c r="D3434" s="23">
        <v>1760</v>
      </c>
      <c r="F3434" t="str">
        <f>MID(Tabla3[[#This Row],[DESCRIPCION]],1,10)</f>
        <v xml:space="preserve">175/70R14 </v>
      </c>
    </row>
    <row r="3435" spans="1:6" x14ac:dyDescent="0.3">
      <c r="A3435" s="5" t="s">
        <v>9883</v>
      </c>
      <c r="B3435" s="5" t="s">
        <v>9884</v>
      </c>
      <c r="C3435" s="5">
        <v>12</v>
      </c>
      <c r="D3435" s="23">
        <v>2050</v>
      </c>
      <c r="F3435" t="str">
        <f>MID(Tabla3[[#This Row],[DESCRIPCION]],1,10)</f>
        <v xml:space="preserve">185/60R15 </v>
      </c>
    </row>
    <row r="3436" spans="1:6" x14ac:dyDescent="0.3">
      <c r="A3436" s="5" t="s">
        <v>7993</v>
      </c>
      <c r="B3436" s="5" t="s">
        <v>7994</v>
      </c>
      <c r="C3436" s="5">
        <v>4</v>
      </c>
      <c r="D3436" s="23">
        <v>4760</v>
      </c>
      <c r="F3436" t="str">
        <f>MID(Tabla3[[#This Row],[DESCRIPCION]],1,10)</f>
        <v xml:space="preserve">205/50R17 </v>
      </c>
    </row>
    <row r="3437" spans="1:6" x14ac:dyDescent="0.3">
      <c r="A3437" s="5" t="s">
        <v>7995</v>
      </c>
      <c r="B3437" s="5" t="s">
        <v>7996</v>
      </c>
      <c r="C3437" s="5">
        <v>8</v>
      </c>
      <c r="D3437" s="23">
        <v>2930</v>
      </c>
      <c r="F3437" t="str">
        <f>MID(Tabla3[[#This Row],[DESCRIPCION]],1,10)</f>
        <v xml:space="preserve">205/65R15 </v>
      </c>
    </row>
    <row r="3438" spans="1:6" x14ac:dyDescent="0.3">
      <c r="A3438" s="5" t="s">
        <v>7997</v>
      </c>
      <c r="B3438" s="5" t="s">
        <v>7998</v>
      </c>
      <c r="C3438" s="5">
        <v>8</v>
      </c>
      <c r="D3438" s="23">
        <v>2350</v>
      </c>
      <c r="F3438" t="str">
        <f>MID(Tabla3[[#This Row],[DESCRIPCION]],1,10)</f>
        <v xml:space="preserve">205/70R15 </v>
      </c>
    </row>
    <row r="3439" spans="1:6" x14ac:dyDescent="0.3">
      <c r="A3439" s="5" t="s">
        <v>7999</v>
      </c>
      <c r="B3439" s="5" t="s">
        <v>8000</v>
      </c>
      <c r="C3439" s="5">
        <v>1</v>
      </c>
      <c r="D3439" s="23">
        <v>1240</v>
      </c>
      <c r="F3439" t="str">
        <f>MID(Tabla3[[#This Row],[DESCRIPCION]],1,10)</f>
        <v xml:space="preserve">215/50R17 </v>
      </c>
    </row>
    <row r="3440" spans="1:6" x14ac:dyDescent="0.3">
      <c r="A3440" s="5" t="s">
        <v>8001</v>
      </c>
      <c r="B3440" s="5" t="s">
        <v>8002</v>
      </c>
      <c r="C3440" s="5">
        <v>8</v>
      </c>
      <c r="D3440" s="23">
        <v>2850</v>
      </c>
      <c r="F3440" t="str">
        <f>MID(Tabla3[[#This Row],[DESCRIPCION]],1,10)</f>
        <v xml:space="preserve">225/40R18 </v>
      </c>
    </row>
    <row r="3441" spans="1:6" x14ac:dyDescent="0.3">
      <c r="A3441" s="5" t="s">
        <v>8003</v>
      </c>
      <c r="B3441" s="5" t="s">
        <v>8004</v>
      </c>
      <c r="C3441" s="5">
        <v>3</v>
      </c>
      <c r="D3441" s="23">
        <v>6330</v>
      </c>
      <c r="F3441" t="str">
        <f>MID(Tabla3[[#This Row],[DESCRIPCION]],1,10)</f>
        <v xml:space="preserve">225/45R19 </v>
      </c>
    </row>
    <row r="3442" spans="1:6" x14ac:dyDescent="0.3">
      <c r="A3442" s="24" t="s">
        <v>8005</v>
      </c>
      <c r="B3442" s="24" t="s">
        <v>8006</v>
      </c>
      <c r="C3442" s="24">
        <v>8</v>
      </c>
      <c r="D3442" s="25">
        <v>4730</v>
      </c>
      <c r="F3442" t="str">
        <f>MID(Tabla3[[#This Row],[DESCRIPCION]],1,10)</f>
        <v xml:space="preserve">225/45R19 </v>
      </c>
    </row>
    <row r="3443" spans="1:6" x14ac:dyDescent="0.3">
      <c r="A3443" s="5" t="s">
        <v>8007</v>
      </c>
      <c r="B3443" s="5" t="s">
        <v>8008</v>
      </c>
      <c r="C3443" s="5">
        <v>7</v>
      </c>
      <c r="D3443" s="23">
        <v>5100</v>
      </c>
      <c r="F3443" t="str">
        <f>MID(Tabla3[[#This Row],[DESCRIPCION]],1,10)</f>
        <v xml:space="preserve">225/55R18 </v>
      </c>
    </row>
    <row r="3444" spans="1:6" x14ac:dyDescent="0.3">
      <c r="A3444" s="5" t="s">
        <v>8009</v>
      </c>
      <c r="B3444" s="5" t="s">
        <v>8010</v>
      </c>
      <c r="C3444" s="5">
        <v>8</v>
      </c>
      <c r="D3444" s="23">
        <v>3430</v>
      </c>
      <c r="F3444" t="str">
        <f>MID(Tabla3[[#This Row],[DESCRIPCION]],1,10)</f>
        <v xml:space="preserve">225/60R17 </v>
      </c>
    </row>
    <row r="3445" spans="1:6" x14ac:dyDescent="0.3">
      <c r="A3445" s="5" t="s">
        <v>8011</v>
      </c>
      <c r="B3445" s="5" t="s">
        <v>8012</v>
      </c>
      <c r="C3445" s="5">
        <v>8</v>
      </c>
      <c r="D3445" s="23">
        <v>3280</v>
      </c>
      <c r="F3445" t="str">
        <f>MID(Tabla3[[#This Row],[DESCRIPCION]],1,10)</f>
        <v xml:space="preserve">225/70R16 </v>
      </c>
    </row>
    <row r="3446" spans="1:6" x14ac:dyDescent="0.3">
      <c r="A3446" s="5" t="s">
        <v>8013</v>
      </c>
      <c r="B3446" s="5" t="s">
        <v>8014</v>
      </c>
      <c r="C3446" s="5">
        <v>8</v>
      </c>
      <c r="D3446" s="23">
        <v>4440</v>
      </c>
      <c r="F3446" t="str">
        <f>MID(Tabla3[[#This Row],[DESCRIPCION]],1,10)</f>
        <v xml:space="preserve">235/40R19 </v>
      </c>
    </row>
    <row r="3447" spans="1:6" x14ac:dyDescent="0.3">
      <c r="A3447" s="5" t="s">
        <v>8015</v>
      </c>
      <c r="B3447" s="5" t="s">
        <v>8016</v>
      </c>
      <c r="C3447" s="5">
        <v>8</v>
      </c>
      <c r="D3447" s="23">
        <v>4570</v>
      </c>
      <c r="F3447" t="str">
        <f>MID(Tabla3[[#This Row],[DESCRIPCION]],1,10)</f>
        <v xml:space="preserve">245/40R19 </v>
      </c>
    </row>
    <row r="3448" spans="1:6" x14ac:dyDescent="0.3">
      <c r="A3448" s="5" t="s">
        <v>8017</v>
      </c>
      <c r="B3448" s="5" t="s">
        <v>8018</v>
      </c>
      <c r="C3448" s="5">
        <v>8</v>
      </c>
      <c r="D3448" s="23">
        <v>5700</v>
      </c>
      <c r="F3448" t="str">
        <f>MID(Tabla3[[#This Row],[DESCRIPCION]],1,10)</f>
        <v xml:space="preserve">245/40R20 </v>
      </c>
    </row>
    <row r="3449" spans="1:6" x14ac:dyDescent="0.3">
      <c r="A3449" s="5" t="s">
        <v>8019</v>
      </c>
      <c r="B3449" s="5" t="s">
        <v>8020</v>
      </c>
      <c r="C3449" s="5">
        <v>4</v>
      </c>
      <c r="D3449" s="23">
        <v>4040</v>
      </c>
      <c r="F3449" t="str">
        <f>MID(Tabla3[[#This Row],[DESCRIPCION]],1,10)</f>
        <v xml:space="preserve">245/45R17 </v>
      </c>
    </row>
    <row r="3450" spans="1:6" x14ac:dyDescent="0.3">
      <c r="A3450" s="5" t="s">
        <v>8021</v>
      </c>
      <c r="B3450" s="5" t="s">
        <v>8022</v>
      </c>
      <c r="C3450" s="5">
        <v>8</v>
      </c>
      <c r="D3450" s="23">
        <v>5410</v>
      </c>
      <c r="F3450" t="str">
        <f>MID(Tabla3[[#This Row],[DESCRIPCION]],1,10)</f>
        <v xml:space="preserve">265/70R18 </v>
      </c>
    </row>
    <row r="3451" spans="1:6" x14ac:dyDescent="0.3">
      <c r="A3451" s="5" t="s">
        <v>8023</v>
      </c>
      <c r="B3451" s="5" t="s">
        <v>8024</v>
      </c>
      <c r="C3451" s="5">
        <v>8</v>
      </c>
      <c r="D3451" s="23">
        <v>11130</v>
      </c>
      <c r="F3451" t="str">
        <f>MID(Tabla3[[#This Row],[DESCRIPCION]],1,10)</f>
        <v xml:space="preserve">275/45R21 </v>
      </c>
    </row>
    <row r="3452" spans="1:6" x14ac:dyDescent="0.3">
      <c r="A3452" s="5" t="s">
        <v>8025</v>
      </c>
      <c r="B3452" s="5" t="s">
        <v>8026</v>
      </c>
      <c r="C3452" s="5">
        <v>6</v>
      </c>
      <c r="D3452" s="23">
        <v>6560</v>
      </c>
      <c r="F3452" t="str">
        <f>MID(Tabla3[[#This Row],[DESCRIPCION]],1,10)</f>
        <v xml:space="preserve">255/55R20 </v>
      </c>
    </row>
    <row r="3453" spans="1:6" x14ac:dyDescent="0.3">
      <c r="A3453" s="5" t="s">
        <v>8027</v>
      </c>
      <c r="B3453" s="5" t="s">
        <v>8028</v>
      </c>
      <c r="C3453" s="5">
        <v>4</v>
      </c>
      <c r="D3453" s="23">
        <v>3100</v>
      </c>
      <c r="F3453" t="str">
        <f>MID(Tabla3[[#This Row],[DESCRIPCION]],1,10)</f>
        <v xml:space="preserve">215/70R15 </v>
      </c>
    </row>
    <row r="3454" spans="1:6" x14ac:dyDescent="0.3">
      <c r="A3454" s="5" t="s">
        <v>8029</v>
      </c>
      <c r="B3454" s="5" t="s">
        <v>8030</v>
      </c>
      <c r="C3454" s="5">
        <v>4</v>
      </c>
      <c r="D3454" s="23">
        <v>3560</v>
      </c>
      <c r="F3454" t="str">
        <f>MID(Tabla3[[#This Row],[DESCRIPCION]],1,10)</f>
        <v xml:space="preserve">215/75R15 </v>
      </c>
    </row>
    <row r="3455" spans="1:6" x14ac:dyDescent="0.3">
      <c r="A3455" s="5" t="s">
        <v>8031</v>
      </c>
      <c r="B3455" s="5" t="s">
        <v>8032</v>
      </c>
      <c r="C3455" s="5">
        <v>4</v>
      </c>
      <c r="D3455" s="23">
        <v>5290</v>
      </c>
      <c r="F3455" t="str">
        <f>MID(Tabla3[[#This Row],[DESCRIPCION]],1,10)</f>
        <v xml:space="preserve">215/85R16 </v>
      </c>
    </row>
    <row r="3456" spans="1:6" x14ac:dyDescent="0.3">
      <c r="A3456" s="5" t="s">
        <v>8033</v>
      </c>
      <c r="B3456" s="5" t="s">
        <v>8034</v>
      </c>
      <c r="C3456" s="5">
        <v>4</v>
      </c>
      <c r="D3456" s="23">
        <v>4500</v>
      </c>
      <c r="F3456" t="str">
        <f>MID(Tabla3[[#This Row],[DESCRIPCION]],1,10)</f>
        <v xml:space="preserve">215/85R16 </v>
      </c>
    </row>
    <row r="3457" spans="1:6" x14ac:dyDescent="0.3">
      <c r="A3457" s="5" t="s">
        <v>8035</v>
      </c>
      <c r="B3457" s="5" t="s">
        <v>8036</v>
      </c>
      <c r="C3457" s="5">
        <v>3</v>
      </c>
      <c r="D3457" s="23">
        <v>2950</v>
      </c>
      <c r="F3457" t="str">
        <f>MID(Tabla3[[#This Row],[DESCRIPCION]],1,10)</f>
        <v xml:space="preserve">235/60R18 </v>
      </c>
    </row>
    <row r="3458" spans="1:6" x14ac:dyDescent="0.3">
      <c r="A3458" s="5" t="s">
        <v>10417</v>
      </c>
      <c r="B3458" s="5" t="s">
        <v>10418</v>
      </c>
      <c r="C3458" s="5">
        <v>4</v>
      </c>
      <c r="D3458" s="23">
        <v>3150</v>
      </c>
      <c r="F3458" t="str">
        <f>MID(Tabla3[[#This Row],[DESCRIPCION]],1,10)</f>
        <v xml:space="preserve">235/60R18 </v>
      </c>
    </row>
    <row r="3459" spans="1:6" x14ac:dyDescent="0.3">
      <c r="A3459" s="5" t="s">
        <v>8037</v>
      </c>
      <c r="B3459" s="5" t="s">
        <v>8038</v>
      </c>
      <c r="C3459" s="5">
        <v>1</v>
      </c>
      <c r="D3459" s="23">
        <v>4210</v>
      </c>
      <c r="F3459" t="str">
        <f>MID(Tabla3[[#This Row],[DESCRIPCION]],1,10)</f>
        <v xml:space="preserve">235/70R16 </v>
      </c>
    </row>
    <row r="3460" spans="1:6" x14ac:dyDescent="0.3">
      <c r="A3460" s="5" t="s">
        <v>8039</v>
      </c>
      <c r="B3460" s="5" t="s">
        <v>8040</v>
      </c>
      <c r="C3460" s="5">
        <v>2</v>
      </c>
      <c r="D3460" s="23">
        <v>4190</v>
      </c>
      <c r="F3460" t="str">
        <f>MID(Tabla3[[#This Row],[DESCRIPCION]],1,10)</f>
        <v xml:space="preserve">245/75R16 </v>
      </c>
    </row>
    <row r="3461" spans="1:6" x14ac:dyDescent="0.3">
      <c r="A3461" s="5" t="s">
        <v>8041</v>
      </c>
      <c r="B3461" s="5" t="s">
        <v>8042</v>
      </c>
      <c r="C3461" s="5">
        <v>4</v>
      </c>
      <c r="D3461" s="23">
        <v>6960</v>
      </c>
      <c r="F3461" t="str">
        <f>MID(Tabla3[[#This Row],[DESCRIPCION]],1,10)</f>
        <v xml:space="preserve">265/50R20 </v>
      </c>
    </row>
    <row r="3462" spans="1:6" x14ac:dyDescent="0.3">
      <c r="A3462" s="24" t="s">
        <v>8043</v>
      </c>
      <c r="B3462" s="24" t="s">
        <v>8044</v>
      </c>
      <c r="C3462" s="24">
        <v>4</v>
      </c>
      <c r="D3462" s="25">
        <v>5690</v>
      </c>
      <c r="F3462" t="str">
        <f>MID(Tabla3[[#This Row],[DESCRIPCION]],1,10)</f>
        <v xml:space="preserve">265/65R18 </v>
      </c>
    </row>
    <row r="3463" spans="1:6" x14ac:dyDescent="0.3">
      <c r="A3463" s="5" t="s">
        <v>8045</v>
      </c>
      <c r="B3463" s="5" t="s">
        <v>8046</v>
      </c>
      <c r="C3463" s="5">
        <v>4</v>
      </c>
      <c r="D3463" s="23">
        <v>8420</v>
      </c>
      <c r="F3463" t="str">
        <f>MID(Tabla3[[#This Row],[DESCRIPCION]],1,10)</f>
        <v xml:space="preserve">275/40R20 </v>
      </c>
    </row>
    <row r="3464" spans="1:6" x14ac:dyDescent="0.3">
      <c r="A3464" s="5" t="s">
        <v>8047</v>
      </c>
      <c r="B3464" s="5" t="s">
        <v>8048</v>
      </c>
      <c r="C3464" s="5">
        <v>4</v>
      </c>
      <c r="D3464" s="23">
        <v>5940</v>
      </c>
      <c r="F3464" t="str">
        <f>MID(Tabla3[[#This Row],[DESCRIPCION]],1,10)</f>
        <v xml:space="preserve">275/55R20 </v>
      </c>
    </row>
    <row r="3465" spans="1:6" x14ac:dyDescent="0.3">
      <c r="A3465" s="5" t="s">
        <v>9885</v>
      </c>
      <c r="B3465" s="5" t="s">
        <v>9886</v>
      </c>
      <c r="C3465" s="5">
        <v>11</v>
      </c>
      <c r="D3465" s="23">
        <v>5320</v>
      </c>
      <c r="F3465" t="str">
        <f>MID(Tabla3[[#This Row],[DESCRIPCION]],1,10)</f>
        <v xml:space="preserve">275/55R20 </v>
      </c>
    </row>
    <row r="3466" spans="1:6" x14ac:dyDescent="0.3">
      <c r="A3466" s="5" t="s">
        <v>8049</v>
      </c>
      <c r="B3466" s="5" t="s">
        <v>8050</v>
      </c>
      <c r="C3466" s="5">
        <v>4</v>
      </c>
      <c r="D3466" s="23">
        <v>5560</v>
      </c>
      <c r="F3466" t="str">
        <f>MID(Tabla3[[#This Row],[DESCRIPCION]],1,10)</f>
        <v xml:space="preserve">275/60R20 </v>
      </c>
    </row>
    <row r="3467" spans="1:6" x14ac:dyDescent="0.3">
      <c r="A3467" s="5" t="s">
        <v>8051</v>
      </c>
      <c r="B3467" s="5" t="s">
        <v>8052</v>
      </c>
      <c r="C3467" s="5">
        <v>4</v>
      </c>
      <c r="D3467" s="23">
        <v>6920</v>
      </c>
      <c r="F3467" t="str">
        <f>MID(Tabla3[[#This Row],[DESCRIPCION]],1,10)</f>
        <v xml:space="preserve">275/60R20 </v>
      </c>
    </row>
    <row r="3468" spans="1:6" x14ac:dyDescent="0.3">
      <c r="A3468" s="5" t="s">
        <v>8053</v>
      </c>
      <c r="B3468" s="5" t="s">
        <v>8054</v>
      </c>
      <c r="C3468" s="5">
        <v>4</v>
      </c>
      <c r="D3468" s="23">
        <v>11100</v>
      </c>
      <c r="F3468" t="str">
        <f>MID(Tabla3[[#This Row],[DESCRIPCION]],1,10)</f>
        <v xml:space="preserve">285/30R21 </v>
      </c>
    </row>
    <row r="3469" spans="1:6" x14ac:dyDescent="0.3">
      <c r="A3469" s="5" t="s">
        <v>8055</v>
      </c>
      <c r="B3469" s="5" t="s">
        <v>8056</v>
      </c>
      <c r="C3469" s="5">
        <v>3</v>
      </c>
      <c r="D3469" s="23">
        <v>9280</v>
      </c>
      <c r="F3469" t="str">
        <f>MID(Tabla3[[#This Row],[DESCRIPCION]],1,10)</f>
        <v xml:space="preserve">285/60R20 </v>
      </c>
    </row>
    <row r="3470" spans="1:6" x14ac:dyDescent="0.3">
      <c r="A3470" s="5" t="s">
        <v>8057</v>
      </c>
      <c r="B3470" s="5" t="s">
        <v>8058</v>
      </c>
      <c r="C3470" s="5">
        <v>4</v>
      </c>
      <c r="D3470" s="23">
        <v>7210</v>
      </c>
      <c r="F3470" t="str">
        <f>MID(Tabla3[[#This Row],[DESCRIPCION]],1,10)</f>
        <v xml:space="preserve">315/75R16 </v>
      </c>
    </row>
    <row r="3471" spans="1:6" x14ac:dyDescent="0.3">
      <c r="A3471" s="5" t="s">
        <v>8059</v>
      </c>
      <c r="B3471" s="5" t="s">
        <v>6949</v>
      </c>
      <c r="C3471" s="5">
        <v>4</v>
      </c>
      <c r="D3471" s="23">
        <v>6260</v>
      </c>
      <c r="F3471" t="str">
        <f>MID(Tabla3[[#This Row],[DESCRIPCION]],1,10)</f>
        <v xml:space="preserve">245/60R18 </v>
      </c>
    </row>
    <row r="3472" spans="1:6" x14ac:dyDescent="0.3">
      <c r="A3472" s="5" t="s">
        <v>8060</v>
      </c>
      <c r="B3472" s="5" t="s">
        <v>8061</v>
      </c>
      <c r="C3472" s="5">
        <v>4</v>
      </c>
      <c r="D3472" s="23">
        <v>1880</v>
      </c>
      <c r="F3472" t="str">
        <f>MID(Tabla3[[#This Row],[DESCRIPCION]],1,10)</f>
        <v xml:space="preserve">255/70R15 </v>
      </c>
    </row>
    <row r="3473" spans="1:6" x14ac:dyDescent="0.3">
      <c r="A3473" s="5" t="s">
        <v>8129</v>
      </c>
      <c r="B3473" s="5" t="s">
        <v>8130</v>
      </c>
      <c r="C3473" s="5">
        <v>20</v>
      </c>
      <c r="D3473" s="23">
        <v>1820</v>
      </c>
      <c r="F3473" t="str">
        <f>MID(Tabla3[[#This Row],[DESCRIPCION]],1,10)</f>
        <v xml:space="preserve">225/60R18 </v>
      </c>
    </row>
    <row r="3474" spans="1:6" x14ac:dyDescent="0.3">
      <c r="A3474" s="5" t="s">
        <v>8131</v>
      </c>
      <c r="B3474" s="5" t="s">
        <v>8132</v>
      </c>
      <c r="C3474" s="5">
        <v>20</v>
      </c>
      <c r="D3474" s="23">
        <v>1860</v>
      </c>
      <c r="F3474" t="str">
        <f>MID(Tabla3[[#This Row],[DESCRIPCION]],1,10)</f>
        <v xml:space="preserve">225/55R19 </v>
      </c>
    </row>
    <row r="3475" spans="1:6" x14ac:dyDescent="0.3">
      <c r="A3475" s="5" t="s">
        <v>8133</v>
      </c>
      <c r="B3475" s="5" t="s">
        <v>8134</v>
      </c>
      <c r="C3475" s="5">
        <v>20</v>
      </c>
      <c r="D3475" s="23">
        <v>1100</v>
      </c>
      <c r="F3475" t="str">
        <f>MID(Tabla3[[#This Row],[DESCRIPCION]],1,10)</f>
        <v xml:space="preserve">185/55R16 </v>
      </c>
    </row>
    <row r="3476" spans="1:6" x14ac:dyDescent="0.3">
      <c r="A3476" s="5" t="s">
        <v>8135</v>
      </c>
      <c r="B3476" s="5" t="s">
        <v>8136</v>
      </c>
      <c r="C3476" s="5">
        <v>20</v>
      </c>
      <c r="D3476" s="23">
        <v>1710</v>
      </c>
      <c r="F3476" t="str">
        <f>MID(Tabla3[[#This Row],[DESCRIPCION]],1,10)</f>
        <v xml:space="preserve">195/65R15 </v>
      </c>
    </row>
    <row r="3477" spans="1:6" x14ac:dyDescent="0.3">
      <c r="A3477" s="5" t="s">
        <v>8137</v>
      </c>
      <c r="B3477" s="5" t="s">
        <v>8138</v>
      </c>
      <c r="C3477" s="5">
        <v>11</v>
      </c>
      <c r="D3477" s="23">
        <v>1460</v>
      </c>
      <c r="F3477" t="str">
        <f>MID(Tabla3[[#This Row],[DESCRIPCION]],1,10)</f>
        <v xml:space="preserve">205/55R17 </v>
      </c>
    </row>
    <row r="3478" spans="1:6" x14ac:dyDescent="0.3">
      <c r="A3478" s="5" t="s">
        <v>8139</v>
      </c>
      <c r="B3478" s="5" t="s">
        <v>8140</v>
      </c>
      <c r="C3478" s="5">
        <v>20</v>
      </c>
      <c r="D3478" s="23">
        <v>1450</v>
      </c>
      <c r="F3478" t="str">
        <f>MID(Tabla3[[#This Row],[DESCRIPCION]],1,10)</f>
        <v xml:space="preserve">215/50R17 </v>
      </c>
    </row>
    <row r="3479" spans="1:6" x14ac:dyDescent="0.3">
      <c r="A3479" s="5" t="s">
        <v>8141</v>
      </c>
      <c r="B3479" s="5" t="s">
        <v>8142</v>
      </c>
      <c r="C3479" s="5">
        <v>20</v>
      </c>
      <c r="D3479" s="23">
        <v>1550</v>
      </c>
      <c r="F3479" t="str">
        <f>MID(Tabla3[[#This Row],[DESCRIPCION]],1,10)</f>
        <v xml:space="preserve">225/40R18 </v>
      </c>
    </row>
    <row r="3480" spans="1:6" x14ac:dyDescent="0.3">
      <c r="A3480" s="5" t="s">
        <v>8143</v>
      </c>
      <c r="B3480" s="5" t="s">
        <v>8144</v>
      </c>
      <c r="C3480" s="5">
        <v>16</v>
      </c>
      <c r="D3480" s="23">
        <v>1940</v>
      </c>
      <c r="F3480" t="str">
        <f>MID(Tabla3[[#This Row],[DESCRIPCION]],1,10)</f>
        <v>205/R16 JK</v>
      </c>
    </row>
    <row r="3481" spans="1:6" x14ac:dyDescent="0.3">
      <c r="A3481" s="5" t="s">
        <v>8145</v>
      </c>
      <c r="B3481" s="5" t="s">
        <v>8146</v>
      </c>
      <c r="C3481" s="5">
        <v>18</v>
      </c>
      <c r="D3481" s="23">
        <v>1780</v>
      </c>
      <c r="F3481" t="str">
        <f>MID(Tabla3[[#This Row],[DESCRIPCION]],1,10)</f>
        <v xml:space="preserve">225/60R17 </v>
      </c>
    </row>
    <row r="3482" spans="1:6" x14ac:dyDescent="0.3">
      <c r="A3482" s="24" t="s">
        <v>8147</v>
      </c>
      <c r="B3482" s="24" t="s">
        <v>8148</v>
      </c>
      <c r="C3482" s="24">
        <v>20</v>
      </c>
      <c r="D3482" s="25">
        <v>2170</v>
      </c>
      <c r="F3482" t="str">
        <f>MID(Tabla3[[#This Row],[DESCRIPCION]],1,10)</f>
        <v xml:space="preserve">225/75R16 </v>
      </c>
    </row>
    <row r="3483" spans="1:6" x14ac:dyDescent="0.3">
      <c r="A3483" s="5" t="s">
        <v>8149</v>
      </c>
      <c r="B3483" s="5" t="s">
        <v>8150</v>
      </c>
      <c r="C3483" s="5">
        <v>13</v>
      </c>
      <c r="D3483" s="23">
        <v>1770</v>
      </c>
      <c r="F3483" t="str">
        <f>MID(Tabla3[[#This Row],[DESCRIPCION]],1,10)</f>
        <v xml:space="preserve">245/40R19 </v>
      </c>
    </row>
    <row r="3484" spans="1:6" x14ac:dyDescent="0.3">
      <c r="A3484" s="5" t="s">
        <v>8151</v>
      </c>
      <c r="B3484" s="5" t="s">
        <v>8152</v>
      </c>
      <c r="C3484" s="5">
        <v>20</v>
      </c>
      <c r="D3484" s="23">
        <v>2020</v>
      </c>
      <c r="F3484" t="str">
        <f>MID(Tabla3[[#This Row],[DESCRIPCION]],1,10)</f>
        <v xml:space="preserve">245/45R20 </v>
      </c>
    </row>
    <row r="3485" spans="1:6" x14ac:dyDescent="0.3">
      <c r="A3485" s="5" t="s">
        <v>8153</v>
      </c>
      <c r="B3485" s="5" t="s">
        <v>8154</v>
      </c>
      <c r="C3485" s="5">
        <v>1</v>
      </c>
      <c r="D3485" s="23">
        <v>1720</v>
      </c>
      <c r="F3485" t="str">
        <f>MID(Tabla3[[#This Row],[DESCRIPCION]],1,10)</f>
        <v xml:space="preserve">215/55R18 </v>
      </c>
    </row>
    <row r="3486" spans="1:6" x14ac:dyDescent="0.3">
      <c r="A3486" s="5" t="s">
        <v>8155</v>
      </c>
      <c r="B3486" s="5" t="s">
        <v>8156</v>
      </c>
      <c r="C3486" s="5">
        <v>2</v>
      </c>
      <c r="D3486" s="23">
        <v>1770</v>
      </c>
      <c r="F3486" t="str">
        <f>MID(Tabla3[[#This Row],[DESCRIPCION]],1,10)</f>
        <v xml:space="preserve">225/55R18 </v>
      </c>
    </row>
    <row r="3487" spans="1:6" x14ac:dyDescent="0.3">
      <c r="A3487" s="5" t="s">
        <v>8157</v>
      </c>
      <c r="B3487" s="5" t="s">
        <v>8158</v>
      </c>
      <c r="C3487" s="5">
        <v>16</v>
      </c>
      <c r="D3487" s="23">
        <v>2550</v>
      </c>
      <c r="F3487" t="str">
        <f>MID(Tabla3[[#This Row],[DESCRIPCION]],1,10)</f>
        <v xml:space="preserve">245/75R16 </v>
      </c>
    </row>
    <row r="3488" spans="1:6" x14ac:dyDescent="0.3">
      <c r="A3488" s="5" t="s">
        <v>9531</v>
      </c>
      <c r="B3488" s="5" t="s">
        <v>9532</v>
      </c>
      <c r="C3488" s="5">
        <v>1</v>
      </c>
      <c r="D3488" s="23">
        <v>2390</v>
      </c>
      <c r="F3488" t="str">
        <f>MID(Tabla3[[#This Row],[DESCRIPCION]],1,10)</f>
        <v xml:space="preserve">185/55R16 </v>
      </c>
    </row>
    <row r="3489" spans="1:6" x14ac:dyDescent="0.3">
      <c r="A3489" s="5" t="s">
        <v>8159</v>
      </c>
      <c r="B3489" s="5" t="s">
        <v>8160</v>
      </c>
      <c r="C3489" s="5">
        <v>1</v>
      </c>
      <c r="D3489" s="23">
        <v>3170</v>
      </c>
      <c r="F3489" t="str">
        <f>MID(Tabla3[[#This Row],[DESCRIPCION]],1,10)</f>
        <v xml:space="preserve">205/50R17 </v>
      </c>
    </row>
    <row r="3490" spans="1:6" x14ac:dyDescent="0.3">
      <c r="A3490" s="5" t="s">
        <v>8161</v>
      </c>
      <c r="B3490" s="5" t="s">
        <v>8162</v>
      </c>
      <c r="C3490" s="5">
        <v>8</v>
      </c>
      <c r="D3490" s="23">
        <v>4220</v>
      </c>
      <c r="F3490" t="str">
        <f>MID(Tabla3[[#This Row],[DESCRIPCION]],1,10)</f>
        <v xml:space="preserve">215/55R18 </v>
      </c>
    </row>
    <row r="3491" spans="1:6" x14ac:dyDescent="0.3">
      <c r="A3491" s="5" t="s">
        <v>8163</v>
      </c>
      <c r="B3491" s="5" t="s">
        <v>8164</v>
      </c>
      <c r="C3491" s="5">
        <v>5</v>
      </c>
      <c r="D3491" s="23">
        <v>3760</v>
      </c>
      <c r="F3491" t="str">
        <f>MID(Tabla3[[#This Row],[DESCRIPCION]],1,10)</f>
        <v xml:space="preserve">225/55R18 </v>
      </c>
    </row>
    <row r="3492" spans="1:6" x14ac:dyDescent="0.3">
      <c r="A3492" s="5" t="s">
        <v>8165</v>
      </c>
      <c r="B3492" s="5" t="s">
        <v>8166</v>
      </c>
      <c r="C3492" s="5">
        <v>4</v>
      </c>
      <c r="D3492" s="23">
        <v>3310</v>
      </c>
      <c r="F3492" t="str">
        <f>MID(Tabla3[[#This Row],[DESCRIPCION]],1,10)</f>
        <v xml:space="preserve">245/40R18 </v>
      </c>
    </row>
    <row r="3493" spans="1:6" x14ac:dyDescent="0.3">
      <c r="A3493" s="5" t="s">
        <v>8167</v>
      </c>
      <c r="B3493" s="5" t="s">
        <v>8168</v>
      </c>
      <c r="C3493" s="5">
        <v>7</v>
      </c>
      <c r="D3493" s="23">
        <v>6860</v>
      </c>
      <c r="F3493" t="str">
        <f>MID(Tabla3[[#This Row],[DESCRIPCION]],1,10)</f>
        <v xml:space="preserve">255/50R20 </v>
      </c>
    </row>
    <row r="3494" spans="1:6" x14ac:dyDescent="0.3">
      <c r="A3494" s="5" t="s">
        <v>8169</v>
      </c>
      <c r="B3494" s="5" t="s">
        <v>8170</v>
      </c>
      <c r="C3494" s="5">
        <v>20</v>
      </c>
      <c r="D3494" s="23">
        <v>1890</v>
      </c>
      <c r="F3494" t="str">
        <f>MID(Tabla3[[#This Row],[DESCRIPCION]],1,10)</f>
        <v xml:space="preserve">245/45R19 </v>
      </c>
    </row>
    <row r="3495" spans="1:6" x14ac:dyDescent="0.3">
      <c r="A3495" s="5" t="s">
        <v>8171</v>
      </c>
      <c r="B3495" s="5" t="s">
        <v>8172</v>
      </c>
      <c r="C3495" s="5">
        <v>4</v>
      </c>
      <c r="D3495" s="23">
        <v>4840</v>
      </c>
      <c r="F3495" t="str">
        <f>MID(Tabla3[[#This Row],[DESCRIPCION]],1,10)</f>
        <v xml:space="preserve">235/55R20 </v>
      </c>
    </row>
    <row r="3496" spans="1:6" x14ac:dyDescent="0.3">
      <c r="A3496" s="5" t="s">
        <v>8173</v>
      </c>
      <c r="B3496" s="5" t="s">
        <v>8174</v>
      </c>
      <c r="C3496" s="5">
        <v>2</v>
      </c>
      <c r="D3496" s="23">
        <v>4250</v>
      </c>
      <c r="F3496" t="str">
        <f>MID(Tabla3[[#This Row],[DESCRIPCION]],1,10)</f>
        <v xml:space="preserve">245/40R17 </v>
      </c>
    </row>
    <row r="3497" spans="1:6" x14ac:dyDescent="0.3">
      <c r="A3497" s="5" t="s">
        <v>8175</v>
      </c>
      <c r="B3497" s="5" t="s">
        <v>8176</v>
      </c>
      <c r="C3497" s="5">
        <v>4</v>
      </c>
      <c r="D3497" s="23">
        <v>4290</v>
      </c>
      <c r="F3497" t="str">
        <f>MID(Tabla3[[#This Row],[DESCRIPCION]],1,10)</f>
        <v xml:space="preserve">275/55R20 </v>
      </c>
    </row>
    <row r="3498" spans="1:6" x14ac:dyDescent="0.3">
      <c r="A3498" s="5" t="s">
        <v>8177</v>
      </c>
      <c r="B3498" s="5" t="s">
        <v>8178</v>
      </c>
      <c r="C3498" s="5">
        <v>12</v>
      </c>
      <c r="D3498" s="23">
        <v>3430</v>
      </c>
      <c r="F3498" t="str">
        <f>MID(Tabla3[[#This Row],[DESCRIPCION]],1,10)</f>
        <v xml:space="preserve">245/70R17 </v>
      </c>
    </row>
    <row r="3499" spans="1:6" x14ac:dyDescent="0.3">
      <c r="A3499" s="5" t="s">
        <v>8179</v>
      </c>
      <c r="B3499" s="5" t="s">
        <v>8180</v>
      </c>
      <c r="C3499" s="5">
        <v>20</v>
      </c>
      <c r="D3499" s="23">
        <v>930</v>
      </c>
      <c r="F3499" t="str">
        <f>MID(Tabla3[[#This Row],[DESCRIPCION]],1,10)</f>
        <v xml:space="preserve">175/75R14 </v>
      </c>
    </row>
    <row r="3500" spans="1:6" x14ac:dyDescent="0.3">
      <c r="A3500" s="5" t="s">
        <v>8181</v>
      </c>
      <c r="B3500" s="5" t="s">
        <v>8182</v>
      </c>
      <c r="C3500" s="5">
        <v>2</v>
      </c>
      <c r="D3500" s="23">
        <v>1100</v>
      </c>
      <c r="F3500" t="str">
        <f>MID(Tabla3[[#This Row],[DESCRIPCION]],1,10)</f>
        <v xml:space="preserve">195/45R16 </v>
      </c>
    </row>
    <row r="3501" spans="1:6" x14ac:dyDescent="0.3">
      <c r="A3501" s="5" t="s">
        <v>8183</v>
      </c>
      <c r="B3501" s="5" t="s">
        <v>8184</v>
      </c>
      <c r="C3501" s="5">
        <v>2</v>
      </c>
      <c r="D3501" s="23">
        <v>1620</v>
      </c>
      <c r="F3501" t="str">
        <f>MID(Tabla3[[#This Row],[DESCRIPCION]],1,10)</f>
        <v xml:space="preserve">195/75R16 </v>
      </c>
    </row>
    <row r="3502" spans="1:6" x14ac:dyDescent="0.3">
      <c r="A3502" s="24" t="s">
        <v>8185</v>
      </c>
      <c r="B3502" s="24" t="s">
        <v>8186</v>
      </c>
      <c r="C3502" s="24">
        <v>13</v>
      </c>
      <c r="D3502" s="25">
        <v>1200</v>
      </c>
      <c r="F3502" t="str">
        <f>MID(Tabla3[[#This Row],[DESCRIPCION]],1,10)</f>
        <v xml:space="preserve">205/50R16 </v>
      </c>
    </row>
    <row r="3503" spans="1:6" x14ac:dyDescent="0.3">
      <c r="A3503" s="5" t="s">
        <v>8187</v>
      </c>
      <c r="B3503" s="5" t="s">
        <v>8188</v>
      </c>
      <c r="C3503" s="5">
        <v>3</v>
      </c>
      <c r="D3503" s="23">
        <v>1390</v>
      </c>
      <c r="F3503" t="str">
        <f>MID(Tabla3[[#This Row],[DESCRIPCION]],1,10)</f>
        <v xml:space="preserve">225/55R17 </v>
      </c>
    </row>
    <row r="3504" spans="1:6" x14ac:dyDescent="0.3">
      <c r="A3504" s="5" t="s">
        <v>8189</v>
      </c>
      <c r="B3504" s="5" t="s">
        <v>8190</v>
      </c>
      <c r="C3504" s="5">
        <v>12</v>
      </c>
      <c r="D3504" s="23">
        <v>1730</v>
      </c>
      <c r="F3504" t="str">
        <f>MID(Tabla3[[#This Row],[DESCRIPCION]],1,10)</f>
        <v xml:space="preserve">245/45R18 </v>
      </c>
    </row>
    <row r="3505" spans="1:6" x14ac:dyDescent="0.3">
      <c r="A3505" s="5" t="s">
        <v>8191</v>
      </c>
      <c r="B3505" s="5" t="s">
        <v>8192</v>
      </c>
      <c r="C3505" s="5">
        <v>5</v>
      </c>
      <c r="D3505" s="23">
        <v>1930</v>
      </c>
      <c r="F3505" t="str">
        <f>MID(Tabla3[[#This Row],[DESCRIPCION]],1,10)</f>
        <v xml:space="preserve">245/45R20 </v>
      </c>
    </row>
    <row r="3506" spans="1:6" x14ac:dyDescent="0.3">
      <c r="A3506" s="5" t="s">
        <v>8193</v>
      </c>
      <c r="B3506" s="5" t="s">
        <v>8194</v>
      </c>
      <c r="C3506" s="5">
        <v>7</v>
      </c>
      <c r="D3506" s="23">
        <v>960</v>
      </c>
      <c r="F3506" t="str">
        <f>MID(Tabla3[[#This Row],[DESCRIPCION]],1,10)</f>
        <v xml:space="preserve">165/55R15 </v>
      </c>
    </row>
    <row r="3507" spans="1:6" x14ac:dyDescent="0.3">
      <c r="A3507" s="5" t="s">
        <v>8195</v>
      </c>
      <c r="B3507" s="5" t="s">
        <v>8196</v>
      </c>
      <c r="C3507" s="5">
        <v>12</v>
      </c>
      <c r="D3507" s="23">
        <v>940</v>
      </c>
      <c r="F3507" t="str">
        <f>MID(Tabla3[[#This Row],[DESCRIPCION]],1,10)</f>
        <v xml:space="preserve">185/55R14 </v>
      </c>
    </row>
    <row r="3508" spans="1:6" x14ac:dyDescent="0.3">
      <c r="A3508" s="5" t="s">
        <v>8197</v>
      </c>
      <c r="B3508" s="5" t="s">
        <v>8198</v>
      </c>
      <c r="C3508" s="5">
        <v>2</v>
      </c>
      <c r="D3508" s="23">
        <v>1520</v>
      </c>
      <c r="F3508" t="str">
        <f>MID(Tabla3[[#This Row],[DESCRIPCION]],1,10)</f>
        <v xml:space="preserve">205/55R17 </v>
      </c>
    </row>
    <row r="3509" spans="1:6" x14ac:dyDescent="0.3">
      <c r="A3509" s="5" t="s">
        <v>8199</v>
      </c>
      <c r="B3509" s="5" t="s">
        <v>8200</v>
      </c>
      <c r="C3509" s="5">
        <v>6</v>
      </c>
      <c r="D3509" s="23">
        <v>1130</v>
      </c>
      <c r="F3509" t="str">
        <f>MID(Tabla3[[#This Row],[DESCRIPCION]],1,10)</f>
        <v xml:space="preserve">205/60R14 </v>
      </c>
    </row>
    <row r="3510" spans="1:6" x14ac:dyDescent="0.3">
      <c r="A3510" s="5" t="s">
        <v>8201</v>
      </c>
      <c r="B3510" s="5" t="s">
        <v>8202</v>
      </c>
      <c r="C3510" s="5">
        <v>2</v>
      </c>
      <c r="D3510" s="23">
        <v>1570</v>
      </c>
      <c r="F3510" t="str">
        <f>MID(Tabla3[[#This Row],[DESCRIPCION]],1,10)</f>
        <v xml:space="preserve">215/55R18 </v>
      </c>
    </row>
    <row r="3511" spans="1:6" x14ac:dyDescent="0.3">
      <c r="A3511" s="5" t="s">
        <v>8203</v>
      </c>
      <c r="B3511" s="5" t="s">
        <v>8204</v>
      </c>
      <c r="C3511" s="5">
        <v>8</v>
      </c>
      <c r="D3511" s="23">
        <v>2060</v>
      </c>
      <c r="F3511" t="str">
        <f>MID(Tabla3[[#This Row],[DESCRIPCION]],1,10)</f>
        <v xml:space="preserve">225/55R19 </v>
      </c>
    </row>
    <row r="3512" spans="1:6" x14ac:dyDescent="0.3">
      <c r="A3512" s="5" t="s">
        <v>8205</v>
      </c>
      <c r="B3512" s="5" t="s">
        <v>8206</v>
      </c>
      <c r="C3512" s="5">
        <v>6</v>
      </c>
      <c r="D3512" s="23">
        <v>1400</v>
      </c>
      <c r="F3512" t="str">
        <f>MID(Tabla3[[#This Row],[DESCRIPCION]],1,10)</f>
        <v xml:space="preserve">225/60R16 </v>
      </c>
    </row>
    <row r="3513" spans="1:6" x14ac:dyDescent="0.3">
      <c r="A3513" s="5" t="s">
        <v>10201</v>
      </c>
      <c r="B3513" s="5" t="s">
        <v>10202</v>
      </c>
      <c r="C3513" s="5">
        <v>8</v>
      </c>
      <c r="D3513" s="23">
        <v>1760</v>
      </c>
      <c r="F3513" t="str">
        <f>MID(Tabla3[[#This Row],[DESCRIPCION]],1,10)</f>
        <v xml:space="preserve">235/40R18 </v>
      </c>
    </row>
    <row r="3514" spans="1:6" x14ac:dyDescent="0.3">
      <c r="A3514" s="5" t="s">
        <v>8207</v>
      </c>
      <c r="B3514" s="5" t="s">
        <v>8208</v>
      </c>
      <c r="C3514" s="5">
        <v>4</v>
      </c>
      <c r="D3514" s="23">
        <v>1690</v>
      </c>
      <c r="F3514" t="str">
        <f>MID(Tabla3[[#This Row],[DESCRIPCION]],1,10)</f>
        <v xml:space="preserve">235/45R17 </v>
      </c>
    </row>
    <row r="3515" spans="1:6" x14ac:dyDescent="0.3">
      <c r="A3515" s="5" t="s">
        <v>8209</v>
      </c>
      <c r="B3515" s="5" t="s">
        <v>8210</v>
      </c>
      <c r="C3515" s="5">
        <v>11</v>
      </c>
      <c r="D3515" s="23">
        <v>1530</v>
      </c>
      <c r="F3515" t="str">
        <f>MID(Tabla3[[#This Row],[DESCRIPCION]],1,10)</f>
        <v xml:space="preserve">235/45R18 </v>
      </c>
    </row>
    <row r="3516" spans="1:6" x14ac:dyDescent="0.3">
      <c r="A3516" s="5" t="s">
        <v>8211</v>
      </c>
      <c r="B3516" s="5" t="s">
        <v>8212</v>
      </c>
      <c r="C3516" s="5">
        <v>8</v>
      </c>
      <c r="D3516" s="23">
        <v>1790</v>
      </c>
      <c r="F3516" t="str">
        <f>MID(Tabla3[[#This Row],[DESCRIPCION]],1,10)</f>
        <v xml:space="preserve">235/65R16 </v>
      </c>
    </row>
    <row r="3517" spans="1:6" x14ac:dyDescent="0.3">
      <c r="A3517" s="5" t="s">
        <v>8213</v>
      </c>
      <c r="B3517" s="5" t="s">
        <v>8214</v>
      </c>
      <c r="C3517" s="5">
        <v>1</v>
      </c>
      <c r="D3517" s="23">
        <v>2210</v>
      </c>
      <c r="F3517" t="str">
        <f>MID(Tabla3[[#This Row],[DESCRIPCION]],1,10)</f>
        <v xml:space="preserve">245/35R19 </v>
      </c>
    </row>
    <row r="3518" spans="1:6" x14ac:dyDescent="0.3">
      <c r="A3518" s="5" t="s">
        <v>8215</v>
      </c>
      <c r="B3518" s="5" t="s">
        <v>8216</v>
      </c>
      <c r="C3518" s="5">
        <v>6</v>
      </c>
      <c r="D3518" s="23">
        <v>2800</v>
      </c>
      <c r="F3518" t="str">
        <f>MID(Tabla3[[#This Row],[DESCRIPCION]],1,10)</f>
        <v xml:space="preserve">245/45R20 </v>
      </c>
    </row>
    <row r="3519" spans="1:6" x14ac:dyDescent="0.3">
      <c r="A3519" s="5" t="s">
        <v>8217</v>
      </c>
      <c r="B3519" s="5" t="s">
        <v>8218</v>
      </c>
      <c r="C3519" s="5">
        <v>12</v>
      </c>
      <c r="D3519" s="23">
        <v>2000</v>
      </c>
      <c r="F3519" t="str">
        <f>MID(Tabla3[[#This Row],[DESCRIPCION]],1,10)</f>
        <v xml:space="preserve">245/50R18 </v>
      </c>
    </row>
    <row r="3520" spans="1:6" x14ac:dyDescent="0.3">
      <c r="A3520" s="5" t="s">
        <v>8219</v>
      </c>
      <c r="B3520" s="5" t="s">
        <v>8220</v>
      </c>
      <c r="C3520" s="5">
        <v>8</v>
      </c>
      <c r="D3520" s="23">
        <v>1610</v>
      </c>
      <c r="F3520" t="str">
        <f>MID(Tabla3[[#This Row],[DESCRIPCION]],1,10)</f>
        <v xml:space="preserve">255/35R18 </v>
      </c>
    </row>
    <row r="3521" spans="1:6" x14ac:dyDescent="0.3">
      <c r="A3521" s="5" t="s">
        <v>8221</v>
      </c>
      <c r="B3521" s="5" t="s">
        <v>8222</v>
      </c>
      <c r="C3521" s="5">
        <v>2</v>
      </c>
      <c r="D3521" s="23">
        <v>3400</v>
      </c>
      <c r="F3521" t="str">
        <f>MID(Tabla3[[#This Row],[DESCRIPCION]],1,10)</f>
        <v xml:space="preserve">255/50R20 </v>
      </c>
    </row>
    <row r="3522" spans="1:6" x14ac:dyDescent="0.3">
      <c r="A3522" s="24" t="s">
        <v>8223</v>
      </c>
      <c r="B3522" s="24" t="s">
        <v>8224</v>
      </c>
      <c r="C3522" s="24">
        <v>1</v>
      </c>
      <c r="D3522" s="25">
        <v>2590</v>
      </c>
      <c r="F3522" t="str">
        <f>MID(Tabla3[[#This Row],[DESCRIPCION]],1,10)</f>
        <v xml:space="preserve">255/55R20 </v>
      </c>
    </row>
    <row r="3523" spans="1:6" x14ac:dyDescent="0.3">
      <c r="A3523" s="5" t="s">
        <v>8225</v>
      </c>
      <c r="B3523" s="5" t="s">
        <v>8226</v>
      </c>
      <c r="C3523" s="5">
        <v>3</v>
      </c>
      <c r="D3523" s="23">
        <v>2230</v>
      </c>
      <c r="F3523" t="str">
        <f>MID(Tabla3[[#This Row],[DESCRIPCION]],1,10)</f>
        <v xml:space="preserve">255/40R21 </v>
      </c>
    </row>
    <row r="3524" spans="1:6" x14ac:dyDescent="0.3">
      <c r="A3524" s="5" t="s">
        <v>8227</v>
      </c>
      <c r="B3524" s="5" t="s">
        <v>8228</v>
      </c>
      <c r="C3524" s="5">
        <v>7</v>
      </c>
      <c r="D3524" s="23">
        <v>770</v>
      </c>
      <c r="F3524" t="str">
        <f>MID(Tabla3[[#This Row],[DESCRIPCION]],1,10)</f>
        <v xml:space="preserve">165/60R14 </v>
      </c>
    </row>
    <row r="3525" spans="1:6" x14ac:dyDescent="0.3">
      <c r="A3525" s="5" t="s">
        <v>8229</v>
      </c>
      <c r="B3525" s="5" t="s">
        <v>8230</v>
      </c>
      <c r="C3525" s="5">
        <v>8</v>
      </c>
      <c r="D3525" s="23">
        <v>1850</v>
      </c>
      <c r="F3525" t="str">
        <f>MID(Tabla3[[#This Row],[DESCRIPCION]],1,10)</f>
        <v xml:space="preserve">225/35R19 </v>
      </c>
    </row>
    <row r="3526" spans="1:6" x14ac:dyDescent="0.3">
      <c r="A3526" s="5" t="s">
        <v>8231</v>
      </c>
      <c r="B3526" s="5" t="s">
        <v>9006</v>
      </c>
      <c r="C3526" s="5">
        <v>4</v>
      </c>
      <c r="D3526" s="23">
        <v>2450</v>
      </c>
      <c r="F3526" t="str">
        <f>MID(Tabla3[[#This Row],[DESCRIPCION]],1,10)</f>
        <v xml:space="preserve">235/50R17 </v>
      </c>
    </row>
    <row r="3527" spans="1:6" x14ac:dyDescent="0.3">
      <c r="A3527" s="5" t="s">
        <v>8232</v>
      </c>
      <c r="B3527" s="5" t="s">
        <v>8456</v>
      </c>
      <c r="C3527" s="5">
        <v>2</v>
      </c>
      <c r="D3527" s="23">
        <v>2860</v>
      </c>
      <c r="F3527" t="str">
        <f>MID(Tabla3[[#This Row],[DESCRIPCION]],1,10)</f>
        <v xml:space="preserve">235/50R18 </v>
      </c>
    </row>
    <row r="3528" spans="1:6" x14ac:dyDescent="0.3">
      <c r="A3528" s="5" t="s">
        <v>8233</v>
      </c>
      <c r="B3528" s="5" t="s">
        <v>8234</v>
      </c>
      <c r="C3528" s="5">
        <v>8</v>
      </c>
      <c r="D3528" s="23">
        <v>1560</v>
      </c>
      <c r="F3528" t="str">
        <f>MID(Tabla3[[#This Row],[DESCRIPCION]],1,10)</f>
        <v xml:space="preserve">235/60R16 </v>
      </c>
    </row>
    <row r="3529" spans="1:6" x14ac:dyDescent="0.3">
      <c r="A3529" s="5" t="s">
        <v>8235</v>
      </c>
      <c r="B3529" s="5" t="s">
        <v>8236</v>
      </c>
      <c r="C3529" s="5">
        <v>4</v>
      </c>
      <c r="D3529" s="23">
        <v>1790</v>
      </c>
      <c r="F3529" t="str">
        <f>MID(Tabla3[[#This Row],[DESCRIPCION]],1,10)</f>
        <v xml:space="preserve">245/30R20 </v>
      </c>
    </row>
    <row r="3530" spans="1:6" x14ac:dyDescent="0.3">
      <c r="A3530" s="5" t="s">
        <v>8237</v>
      </c>
      <c r="B3530" s="5" t="s">
        <v>8238</v>
      </c>
      <c r="C3530" s="5">
        <v>4</v>
      </c>
      <c r="D3530" s="23">
        <v>3620</v>
      </c>
      <c r="F3530" t="str">
        <f>MID(Tabla3[[#This Row],[DESCRIPCION]],1,10)</f>
        <v xml:space="preserve">245/50R18 </v>
      </c>
    </row>
    <row r="3531" spans="1:6" x14ac:dyDescent="0.3">
      <c r="A3531" s="5" t="s">
        <v>8239</v>
      </c>
      <c r="B3531" s="5" t="s">
        <v>8240</v>
      </c>
      <c r="C3531" s="5">
        <v>4</v>
      </c>
      <c r="D3531" s="23">
        <v>2590</v>
      </c>
      <c r="F3531" t="str">
        <f>MID(Tabla3[[#This Row],[DESCRIPCION]],1,10)</f>
        <v xml:space="preserve">245/75R17 </v>
      </c>
    </row>
    <row r="3532" spans="1:6" x14ac:dyDescent="0.3">
      <c r="A3532" s="5" t="s">
        <v>8241</v>
      </c>
      <c r="B3532" s="5" t="s">
        <v>8242</v>
      </c>
      <c r="C3532" s="5">
        <v>2</v>
      </c>
      <c r="D3532" s="23">
        <v>2120</v>
      </c>
      <c r="F3532" t="str">
        <f>MID(Tabla3[[#This Row],[DESCRIPCION]],1,10)</f>
        <v xml:space="preserve">255/35R21 </v>
      </c>
    </row>
    <row r="3533" spans="1:6" x14ac:dyDescent="0.3">
      <c r="A3533" s="5" t="s">
        <v>8243</v>
      </c>
      <c r="B3533" s="5" t="s">
        <v>8244</v>
      </c>
      <c r="C3533" s="5">
        <v>6</v>
      </c>
      <c r="D3533" s="23">
        <v>2590</v>
      </c>
      <c r="F3533" t="str">
        <f>MID(Tabla3[[#This Row],[DESCRIPCION]],1,10)</f>
        <v xml:space="preserve">255/35R21 </v>
      </c>
    </row>
    <row r="3534" spans="1:6" x14ac:dyDescent="0.3">
      <c r="A3534" s="5" t="s">
        <v>8245</v>
      </c>
      <c r="B3534" s="5" t="s">
        <v>8246</v>
      </c>
      <c r="C3534" s="5">
        <v>1</v>
      </c>
      <c r="D3534" s="23">
        <v>2100</v>
      </c>
      <c r="F3534" t="str">
        <f>MID(Tabla3[[#This Row],[DESCRIPCION]],1,10)</f>
        <v xml:space="preserve">255/40R19 </v>
      </c>
    </row>
    <row r="3535" spans="1:6" x14ac:dyDescent="0.3">
      <c r="A3535" s="5" t="s">
        <v>8247</v>
      </c>
      <c r="B3535" s="5" t="s">
        <v>8248</v>
      </c>
      <c r="C3535" s="5">
        <v>4</v>
      </c>
      <c r="D3535" s="23">
        <v>2710</v>
      </c>
      <c r="F3535" t="str">
        <f>MID(Tabla3[[#This Row],[DESCRIPCION]],1,10)</f>
        <v xml:space="preserve">255/40R21 </v>
      </c>
    </row>
    <row r="3536" spans="1:6" x14ac:dyDescent="0.3">
      <c r="A3536" s="5" t="s">
        <v>8249</v>
      </c>
      <c r="B3536" s="5" t="s">
        <v>8250</v>
      </c>
      <c r="C3536" s="5">
        <v>1</v>
      </c>
      <c r="D3536" s="23">
        <v>2110</v>
      </c>
      <c r="F3536" t="str">
        <f>MID(Tabla3[[#This Row],[DESCRIPCION]],1,10)</f>
        <v xml:space="preserve">255/50R19 </v>
      </c>
    </row>
    <row r="3537" spans="1:6" x14ac:dyDescent="0.3">
      <c r="A3537" s="5" t="s">
        <v>8251</v>
      </c>
      <c r="B3537" s="5" t="s">
        <v>8252</v>
      </c>
      <c r="C3537" s="5">
        <v>4</v>
      </c>
      <c r="D3537" s="23">
        <v>6600</v>
      </c>
      <c r="F3537" t="str">
        <f>MID(Tabla3[[#This Row],[DESCRIPCION]],1,10)</f>
        <v xml:space="preserve">255/55R19 </v>
      </c>
    </row>
    <row r="3538" spans="1:6" x14ac:dyDescent="0.3">
      <c r="A3538" s="5" t="s">
        <v>8253</v>
      </c>
      <c r="B3538" s="5" t="s">
        <v>8254</v>
      </c>
      <c r="C3538" s="5">
        <v>1</v>
      </c>
      <c r="D3538" s="23">
        <v>2620</v>
      </c>
      <c r="F3538" t="str">
        <f>MID(Tabla3[[#This Row],[DESCRIPCION]],1,10)</f>
        <v xml:space="preserve">255/55R19 </v>
      </c>
    </row>
    <row r="3539" spans="1:6" x14ac:dyDescent="0.3">
      <c r="A3539" s="5" t="s">
        <v>8255</v>
      </c>
      <c r="B3539" s="5" t="s">
        <v>8256</v>
      </c>
      <c r="C3539" s="5">
        <v>3</v>
      </c>
      <c r="D3539" s="23">
        <v>2200</v>
      </c>
      <c r="F3539" t="str">
        <f>MID(Tabla3[[#This Row],[DESCRIPCION]],1,10)</f>
        <v xml:space="preserve">265/40R21 </v>
      </c>
    </row>
    <row r="3540" spans="1:6" x14ac:dyDescent="0.3">
      <c r="A3540" s="5" t="s">
        <v>8257</v>
      </c>
      <c r="B3540" s="5" t="s">
        <v>8258</v>
      </c>
      <c r="C3540" s="5">
        <v>5</v>
      </c>
      <c r="D3540" s="23">
        <v>2730</v>
      </c>
      <c r="F3540" t="str">
        <f>MID(Tabla3[[#This Row],[DESCRIPCION]],1,10)</f>
        <v xml:space="preserve">275/35R19 </v>
      </c>
    </row>
    <row r="3541" spans="1:6" x14ac:dyDescent="0.3">
      <c r="A3541" s="5" t="s">
        <v>8259</v>
      </c>
      <c r="B3541" s="5" t="s">
        <v>8260</v>
      </c>
      <c r="C3541" s="5">
        <v>4</v>
      </c>
      <c r="D3541" s="23">
        <v>2230</v>
      </c>
      <c r="F3541" t="str">
        <f>MID(Tabla3[[#This Row],[DESCRIPCION]],1,10)</f>
        <v xml:space="preserve">275/40R18 </v>
      </c>
    </row>
    <row r="3542" spans="1:6" x14ac:dyDescent="0.3">
      <c r="A3542" s="24" t="s">
        <v>8261</v>
      </c>
      <c r="B3542" s="24" t="s">
        <v>8262</v>
      </c>
      <c r="C3542" s="24">
        <v>8</v>
      </c>
      <c r="D3542" s="25">
        <v>1990</v>
      </c>
      <c r="F3542" t="str">
        <f>MID(Tabla3[[#This Row],[DESCRIPCION]],1,10)</f>
        <v xml:space="preserve">275/40R19 </v>
      </c>
    </row>
    <row r="3543" spans="1:6" x14ac:dyDescent="0.3">
      <c r="A3543" s="5" t="s">
        <v>8263</v>
      </c>
      <c r="B3543" s="5" t="s">
        <v>8264</v>
      </c>
      <c r="C3543" s="5">
        <v>2</v>
      </c>
      <c r="D3543" s="23">
        <v>2700</v>
      </c>
      <c r="F3543" t="str">
        <f>MID(Tabla3[[#This Row],[DESCRIPCION]],1,10)</f>
        <v xml:space="preserve">285/45R21 </v>
      </c>
    </row>
    <row r="3544" spans="1:6" x14ac:dyDescent="0.3">
      <c r="A3544" s="5" t="s">
        <v>8265</v>
      </c>
      <c r="B3544" s="5" t="s">
        <v>8266</v>
      </c>
      <c r="C3544" s="5">
        <v>8</v>
      </c>
      <c r="D3544" s="23">
        <v>4160</v>
      </c>
      <c r="F3544" t="str">
        <f>MID(Tabla3[[#This Row],[DESCRIPCION]],1,10)</f>
        <v xml:space="preserve">285/45R21 </v>
      </c>
    </row>
    <row r="3545" spans="1:6" x14ac:dyDescent="0.3">
      <c r="A3545" s="5" t="s">
        <v>8267</v>
      </c>
      <c r="B3545" s="5" t="s">
        <v>8268</v>
      </c>
      <c r="C3545" s="5">
        <v>8</v>
      </c>
      <c r="D3545" s="23">
        <v>9320</v>
      </c>
      <c r="F3545" t="str">
        <f>MID(Tabla3[[#This Row],[DESCRIPCION]],1,10)</f>
        <v xml:space="preserve">315/35R21 </v>
      </c>
    </row>
    <row r="3546" spans="1:6" x14ac:dyDescent="0.3">
      <c r="A3546" s="5" t="s">
        <v>8269</v>
      </c>
      <c r="B3546" s="5" t="s">
        <v>8270</v>
      </c>
      <c r="C3546" s="5">
        <v>1</v>
      </c>
      <c r="D3546" s="23">
        <v>2530</v>
      </c>
      <c r="F3546" t="str">
        <f>MID(Tabla3[[#This Row],[DESCRIPCION]],1,10)</f>
        <v xml:space="preserve">235/45R20 </v>
      </c>
    </row>
    <row r="3547" spans="1:6" x14ac:dyDescent="0.3">
      <c r="A3547" s="5" t="s">
        <v>8271</v>
      </c>
      <c r="B3547" s="5" t="s">
        <v>8272</v>
      </c>
      <c r="C3547" s="5">
        <v>4</v>
      </c>
      <c r="D3547" s="23">
        <v>2360</v>
      </c>
      <c r="F3547" t="str">
        <f>MID(Tabla3[[#This Row],[DESCRIPCION]],1,10)</f>
        <v xml:space="preserve">275/40R22 </v>
      </c>
    </row>
    <row r="3548" spans="1:6" x14ac:dyDescent="0.3">
      <c r="A3548" s="5" t="s">
        <v>8273</v>
      </c>
      <c r="B3548" s="5" t="s">
        <v>8274</v>
      </c>
      <c r="C3548" s="5">
        <v>2</v>
      </c>
      <c r="D3548" s="23">
        <v>2360</v>
      </c>
      <c r="F3548" t="str">
        <f>MID(Tabla3[[#This Row],[DESCRIPCION]],1,10)</f>
        <v xml:space="preserve">285/35R20 </v>
      </c>
    </row>
    <row r="3549" spans="1:6" x14ac:dyDescent="0.3">
      <c r="A3549" s="5" t="s">
        <v>8275</v>
      </c>
      <c r="B3549" s="5" t="s">
        <v>8276</v>
      </c>
      <c r="C3549" s="5">
        <v>6</v>
      </c>
      <c r="D3549" s="23">
        <v>3270</v>
      </c>
      <c r="F3549" t="str">
        <f>MID(Tabla3[[#This Row],[DESCRIPCION]],1,10)</f>
        <v xml:space="preserve">285/35R20 </v>
      </c>
    </row>
    <row r="3550" spans="1:6" x14ac:dyDescent="0.3">
      <c r="A3550" s="5" t="s">
        <v>8277</v>
      </c>
      <c r="B3550" s="5" t="s">
        <v>8278</v>
      </c>
      <c r="C3550" s="5">
        <v>8</v>
      </c>
      <c r="D3550" s="23">
        <v>1410</v>
      </c>
      <c r="F3550" t="str">
        <f>MID(Tabla3[[#This Row],[DESCRIPCION]],1,10)</f>
        <v xml:space="preserve">225/55R16 </v>
      </c>
    </row>
    <row r="3551" spans="1:6" x14ac:dyDescent="0.3">
      <c r="A3551" s="5" t="s">
        <v>8279</v>
      </c>
      <c r="B3551" s="5" t="s">
        <v>8280</v>
      </c>
      <c r="C3551" s="5">
        <v>2</v>
      </c>
      <c r="D3551" s="23">
        <v>2920</v>
      </c>
      <c r="F3551" t="str">
        <f>MID(Tabla3[[#This Row],[DESCRIPCION]],1,10)</f>
        <v xml:space="preserve">225/55R16 </v>
      </c>
    </row>
    <row r="3552" spans="1:6" x14ac:dyDescent="0.3">
      <c r="A3552" s="5" t="s">
        <v>8281</v>
      </c>
      <c r="B3552" s="5" t="s">
        <v>8282</v>
      </c>
      <c r="C3552" s="5">
        <v>2</v>
      </c>
      <c r="D3552" s="23">
        <v>2120</v>
      </c>
      <c r="F3552" t="str">
        <f>MID(Tabla3[[#This Row],[DESCRIPCION]],1,10)</f>
        <v xml:space="preserve">235/50R20 </v>
      </c>
    </row>
    <row r="3553" spans="1:6" x14ac:dyDescent="0.3">
      <c r="A3553" s="5" t="s">
        <v>8283</v>
      </c>
      <c r="B3553" s="5" t="s">
        <v>8284</v>
      </c>
      <c r="C3553" s="5">
        <v>4</v>
      </c>
      <c r="D3553" s="23">
        <v>2080</v>
      </c>
      <c r="F3553" t="str">
        <f>MID(Tabla3[[#This Row],[DESCRIPCION]],1,10)</f>
        <v xml:space="preserve">245/70R16 </v>
      </c>
    </row>
    <row r="3554" spans="1:6" x14ac:dyDescent="0.3">
      <c r="A3554" s="5" t="s">
        <v>8285</v>
      </c>
      <c r="B3554" s="5" t="s">
        <v>8286</v>
      </c>
      <c r="C3554" s="5">
        <v>4</v>
      </c>
      <c r="D3554" s="23">
        <v>2000</v>
      </c>
      <c r="F3554" t="str">
        <f>MID(Tabla3[[#This Row],[DESCRIPCION]],1,10)</f>
        <v xml:space="preserve">255/30R24 </v>
      </c>
    </row>
    <row r="3555" spans="1:6" x14ac:dyDescent="0.3">
      <c r="A3555" s="5" t="s">
        <v>8287</v>
      </c>
      <c r="B3555" s="5" t="s">
        <v>8288</v>
      </c>
      <c r="C3555" s="5">
        <v>2</v>
      </c>
      <c r="D3555" s="23">
        <v>2280</v>
      </c>
      <c r="F3555" t="str">
        <f>MID(Tabla3[[#This Row],[DESCRIPCION]],1,10)</f>
        <v xml:space="preserve">265/35R22 </v>
      </c>
    </row>
    <row r="3556" spans="1:6" x14ac:dyDescent="0.3">
      <c r="A3556" s="5" t="s">
        <v>8289</v>
      </c>
      <c r="B3556" s="5" t="s">
        <v>8290</v>
      </c>
      <c r="C3556" s="5">
        <v>4</v>
      </c>
      <c r="D3556" s="23">
        <v>6320</v>
      </c>
      <c r="F3556" t="str">
        <f>MID(Tabla3[[#This Row],[DESCRIPCION]],1,10)</f>
        <v xml:space="preserve">275/35R19 </v>
      </c>
    </row>
    <row r="3557" spans="1:6" x14ac:dyDescent="0.3">
      <c r="A3557" s="5" t="s">
        <v>8291</v>
      </c>
      <c r="B3557" s="5" t="s">
        <v>8292</v>
      </c>
      <c r="C3557" s="5">
        <v>8</v>
      </c>
      <c r="D3557" s="23">
        <v>6480</v>
      </c>
      <c r="F3557" t="str">
        <f>MID(Tabla3[[#This Row],[DESCRIPCION]],1,10)</f>
        <v xml:space="preserve">275/50R19 </v>
      </c>
    </row>
    <row r="3558" spans="1:6" x14ac:dyDescent="0.3">
      <c r="A3558" s="5" t="s">
        <v>8293</v>
      </c>
      <c r="B3558" s="5" t="s">
        <v>10419</v>
      </c>
      <c r="C3558" s="5">
        <v>10</v>
      </c>
      <c r="D3558" s="23">
        <v>2350</v>
      </c>
      <c r="F3558" t="str">
        <f>MID(Tabla3[[#This Row],[DESCRIPCION]],1,10)</f>
        <v xml:space="preserve">275/55R19 </v>
      </c>
    </row>
    <row r="3559" spans="1:6" x14ac:dyDescent="0.3">
      <c r="A3559" s="5" t="s">
        <v>8294</v>
      </c>
      <c r="B3559" s="5" t="s">
        <v>8295</v>
      </c>
      <c r="C3559" s="5">
        <v>4</v>
      </c>
      <c r="D3559" s="23">
        <v>7250</v>
      </c>
      <c r="F3559" t="str">
        <f>MID(Tabla3[[#This Row],[DESCRIPCION]],1,10)</f>
        <v xml:space="preserve">285/30R21 </v>
      </c>
    </row>
    <row r="3560" spans="1:6" x14ac:dyDescent="0.3">
      <c r="A3560" s="5" t="s">
        <v>8296</v>
      </c>
      <c r="B3560" s="5" t="s">
        <v>8297</v>
      </c>
      <c r="C3560" s="5">
        <v>16</v>
      </c>
      <c r="D3560" s="23">
        <v>9220</v>
      </c>
      <c r="F3560" t="str">
        <f>MID(Tabla3[[#This Row],[DESCRIPCION]],1,10)</f>
        <v xml:space="preserve">325/30R21 </v>
      </c>
    </row>
    <row r="3561" spans="1:6" x14ac:dyDescent="0.3">
      <c r="A3561" s="5" t="s">
        <v>8298</v>
      </c>
      <c r="B3561" s="5" t="s">
        <v>8299</v>
      </c>
      <c r="C3561" s="5">
        <v>3</v>
      </c>
      <c r="D3561" s="23">
        <v>3320</v>
      </c>
      <c r="F3561" t="str">
        <f>MID(Tabla3[[#This Row],[DESCRIPCION]],1,10)</f>
        <v xml:space="preserve">325/30R21 </v>
      </c>
    </row>
    <row r="3562" spans="1:6" x14ac:dyDescent="0.3">
      <c r="A3562" s="24" t="s">
        <v>8300</v>
      </c>
      <c r="B3562" s="24" t="s">
        <v>8301</v>
      </c>
      <c r="C3562" s="24">
        <v>3</v>
      </c>
      <c r="D3562" s="25">
        <v>3020</v>
      </c>
      <c r="F3562" t="str">
        <f>MID(Tabla3[[#This Row],[DESCRIPCION]],1,10)</f>
        <v xml:space="preserve">275/60R20 </v>
      </c>
    </row>
    <row r="3563" spans="1:6" x14ac:dyDescent="0.3">
      <c r="A3563" s="5" t="s">
        <v>8302</v>
      </c>
      <c r="B3563" s="5" t="s">
        <v>8303</v>
      </c>
      <c r="C3563" s="5">
        <v>1</v>
      </c>
      <c r="D3563" s="23">
        <v>1420</v>
      </c>
      <c r="F3563" t="str">
        <f>MID(Tabla3[[#This Row],[DESCRIPCION]],1,10)</f>
        <v xml:space="preserve">225/60R16 </v>
      </c>
    </row>
    <row r="3564" spans="1:6" x14ac:dyDescent="0.3">
      <c r="A3564" s="5" t="s">
        <v>8457</v>
      </c>
      <c r="B3564" s="5" t="s">
        <v>8458</v>
      </c>
      <c r="C3564" s="5">
        <v>4</v>
      </c>
      <c r="D3564" s="23">
        <v>1450</v>
      </c>
      <c r="F3564" t="str">
        <f>MID(Tabla3[[#This Row],[DESCRIPCION]],1,10)</f>
        <v xml:space="preserve">195/60R16 </v>
      </c>
    </row>
    <row r="3565" spans="1:6" x14ac:dyDescent="0.3">
      <c r="A3565" s="5" t="s">
        <v>8460</v>
      </c>
      <c r="B3565" s="5" t="s">
        <v>8461</v>
      </c>
      <c r="C3565" s="5">
        <v>20</v>
      </c>
      <c r="D3565" s="23">
        <v>2250</v>
      </c>
      <c r="F3565" t="str">
        <f>MID(Tabla3[[#This Row],[DESCRIPCION]],1,10)</f>
        <v xml:space="preserve">215/65R15 </v>
      </c>
    </row>
    <row r="3566" spans="1:6" x14ac:dyDescent="0.3">
      <c r="A3566" s="5" t="s">
        <v>8462</v>
      </c>
      <c r="B3566" s="5" t="s">
        <v>8463</v>
      </c>
      <c r="C3566" s="5">
        <v>20</v>
      </c>
      <c r="D3566" s="23">
        <v>2470</v>
      </c>
      <c r="F3566" t="str">
        <f>MID(Tabla3[[#This Row],[DESCRIPCION]],1,10)</f>
        <v xml:space="preserve">205/65R16 </v>
      </c>
    </row>
    <row r="3567" spans="1:6" x14ac:dyDescent="0.3">
      <c r="A3567" s="5" t="s">
        <v>8464</v>
      </c>
      <c r="B3567" s="5" t="s">
        <v>8465</v>
      </c>
      <c r="C3567" s="5">
        <v>8</v>
      </c>
      <c r="D3567" s="23">
        <v>1780</v>
      </c>
      <c r="F3567" t="str">
        <f>MID(Tabla3[[#This Row],[DESCRIPCION]],1,10)</f>
        <v xml:space="preserve">205/65R16 </v>
      </c>
    </row>
    <row r="3568" spans="1:6" x14ac:dyDescent="0.3">
      <c r="A3568" s="5" t="s">
        <v>8466</v>
      </c>
      <c r="B3568" s="5" t="s">
        <v>8467</v>
      </c>
      <c r="C3568" s="5">
        <v>20</v>
      </c>
      <c r="D3568" s="23">
        <v>2110</v>
      </c>
      <c r="F3568" t="str">
        <f>MID(Tabla3[[#This Row],[DESCRIPCION]],1,10)</f>
        <v xml:space="preserve">215/45R17 </v>
      </c>
    </row>
    <row r="3569" spans="1:6" x14ac:dyDescent="0.3">
      <c r="A3569" s="5" t="s">
        <v>8468</v>
      </c>
      <c r="B3569" s="5" t="s">
        <v>8469</v>
      </c>
      <c r="C3569" s="5">
        <v>9</v>
      </c>
      <c r="D3569" s="23">
        <v>1320</v>
      </c>
      <c r="F3569" t="str">
        <f>MID(Tabla3[[#This Row],[DESCRIPCION]],1,10)</f>
        <v xml:space="preserve">195/50R15 </v>
      </c>
    </row>
    <row r="3570" spans="1:6" x14ac:dyDescent="0.3">
      <c r="A3570" s="5" t="s">
        <v>8470</v>
      </c>
      <c r="B3570" s="5" t="s">
        <v>8471</v>
      </c>
      <c r="C3570" s="5">
        <v>9</v>
      </c>
      <c r="D3570" s="23">
        <v>1940</v>
      </c>
      <c r="F3570" t="str">
        <f>MID(Tabla3[[#This Row],[DESCRIPCION]],1,10)</f>
        <v xml:space="preserve">205/55R16 </v>
      </c>
    </row>
    <row r="3571" spans="1:6" x14ac:dyDescent="0.3">
      <c r="A3571" s="5" t="s">
        <v>8472</v>
      </c>
      <c r="B3571" s="5" t="s">
        <v>8473</v>
      </c>
      <c r="C3571" s="5">
        <v>7</v>
      </c>
      <c r="D3571" s="23">
        <v>1510</v>
      </c>
      <c r="F3571" t="str">
        <f>MID(Tabla3[[#This Row],[DESCRIPCION]],1,10)</f>
        <v xml:space="preserve">215/55R16 </v>
      </c>
    </row>
    <row r="3572" spans="1:6" x14ac:dyDescent="0.3">
      <c r="A3572" s="5" t="s">
        <v>8474</v>
      </c>
      <c r="B3572" s="5" t="s">
        <v>8475</v>
      </c>
      <c r="C3572" s="5">
        <v>6</v>
      </c>
      <c r="D3572" s="23">
        <v>2590</v>
      </c>
      <c r="F3572" t="str">
        <f>MID(Tabla3[[#This Row],[DESCRIPCION]],1,10)</f>
        <v xml:space="preserve">215/55R16 </v>
      </c>
    </row>
    <row r="3573" spans="1:6" x14ac:dyDescent="0.3">
      <c r="A3573" s="5" t="s">
        <v>8476</v>
      </c>
      <c r="B3573" s="5" t="s">
        <v>8477</v>
      </c>
      <c r="C3573" s="5">
        <v>12</v>
      </c>
      <c r="D3573" s="23">
        <v>2060</v>
      </c>
      <c r="F3573" t="str">
        <f>MID(Tabla3[[#This Row],[DESCRIPCION]],1,10)</f>
        <v xml:space="preserve">225/40R18 </v>
      </c>
    </row>
    <row r="3574" spans="1:6" x14ac:dyDescent="0.3">
      <c r="A3574" s="5" t="s">
        <v>8478</v>
      </c>
      <c r="B3574" s="5" t="s">
        <v>8479</v>
      </c>
      <c r="C3574" s="5">
        <v>6</v>
      </c>
      <c r="D3574" s="23">
        <v>2440</v>
      </c>
      <c r="F3574" t="str">
        <f>MID(Tabla3[[#This Row],[DESCRIPCION]],1,10)</f>
        <v xml:space="preserve">225/50R17 </v>
      </c>
    </row>
    <row r="3575" spans="1:6" x14ac:dyDescent="0.3">
      <c r="A3575" s="5" t="s">
        <v>8480</v>
      </c>
      <c r="B3575" s="5" t="s">
        <v>8481</v>
      </c>
      <c r="C3575" s="5">
        <v>3</v>
      </c>
      <c r="D3575" s="23">
        <v>1780</v>
      </c>
      <c r="F3575" t="str">
        <f>MID(Tabla3[[#This Row],[DESCRIPCION]],1,10)</f>
        <v xml:space="preserve">235/50R18 </v>
      </c>
    </row>
    <row r="3576" spans="1:6" x14ac:dyDescent="0.3">
      <c r="A3576" s="5" t="s">
        <v>8482</v>
      </c>
      <c r="B3576" s="5" t="s">
        <v>8483</v>
      </c>
      <c r="C3576" s="5">
        <v>5</v>
      </c>
      <c r="D3576" s="23">
        <v>2030</v>
      </c>
      <c r="F3576" t="str">
        <f>MID(Tabla3[[#This Row],[DESCRIPCION]],1,10)</f>
        <v xml:space="preserve">235/55R19 </v>
      </c>
    </row>
    <row r="3577" spans="1:6" x14ac:dyDescent="0.3">
      <c r="A3577" s="5" t="s">
        <v>8484</v>
      </c>
      <c r="B3577" s="5" t="s">
        <v>8485</v>
      </c>
      <c r="C3577" s="5">
        <v>1</v>
      </c>
      <c r="D3577" s="23">
        <v>1520</v>
      </c>
      <c r="F3577" t="str">
        <f>MID(Tabla3[[#This Row],[DESCRIPCION]],1,10)</f>
        <v xml:space="preserve">195/65R15 </v>
      </c>
    </row>
    <row r="3578" spans="1:6" x14ac:dyDescent="0.3">
      <c r="A3578" s="5" t="s">
        <v>8486</v>
      </c>
      <c r="B3578" s="5" t="s">
        <v>8487</v>
      </c>
      <c r="C3578" s="5">
        <v>8</v>
      </c>
      <c r="D3578" s="23">
        <v>3130</v>
      </c>
      <c r="F3578" t="str">
        <f>MID(Tabla3[[#This Row],[DESCRIPCION]],1,10)</f>
        <v xml:space="preserve">195/70R15 </v>
      </c>
    </row>
    <row r="3579" spans="1:6" x14ac:dyDescent="0.3">
      <c r="A3579" s="5" t="s">
        <v>8488</v>
      </c>
      <c r="B3579" s="5" t="s">
        <v>8489</v>
      </c>
      <c r="C3579" s="5">
        <v>8</v>
      </c>
      <c r="D3579" s="23">
        <v>2370</v>
      </c>
      <c r="F3579" t="str">
        <f>MID(Tabla3[[#This Row],[DESCRIPCION]],1,10)</f>
        <v xml:space="preserve">205/70R15 </v>
      </c>
    </row>
    <row r="3580" spans="1:6" x14ac:dyDescent="0.3">
      <c r="A3580" s="5" t="s">
        <v>8490</v>
      </c>
      <c r="B3580" s="5" t="s">
        <v>8491</v>
      </c>
      <c r="C3580" s="5">
        <v>4</v>
      </c>
      <c r="D3580" s="23">
        <v>3190</v>
      </c>
      <c r="F3580" t="str">
        <f>MID(Tabla3[[#This Row],[DESCRIPCION]],1,10)</f>
        <v xml:space="preserve">215/40R18 </v>
      </c>
    </row>
    <row r="3581" spans="1:6" x14ac:dyDescent="0.3">
      <c r="A3581" s="5" t="s">
        <v>8492</v>
      </c>
      <c r="B3581" s="5" t="s">
        <v>8493</v>
      </c>
      <c r="C3581" s="5">
        <v>4</v>
      </c>
      <c r="D3581" s="23">
        <v>2030</v>
      </c>
      <c r="F3581" t="str">
        <f>MID(Tabla3[[#This Row],[DESCRIPCION]],1,10)</f>
        <v xml:space="preserve">215/50R17 </v>
      </c>
    </row>
    <row r="3582" spans="1:6" x14ac:dyDescent="0.3">
      <c r="A3582" s="24" t="s">
        <v>8494</v>
      </c>
      <c r="B3582" s="24" t="s">
        <v>8495</v>
      </c>
      <c r="C3582" s="24">
        <v>8</v>
      </c>
      <c r="D3582" s="25">
        <v>2910</v>
      </c>
      <c r="F3582" t="str">
        <f>MID(Tabla3[[#This Row],[DESCRIPCION]],1,10)</f>
        <v xml:space="preserve">215/85R16 </v>
      </c>
    </row>
    <row r="3583" spans="1:6" x14ac:dyDescent="0.3">
      <c r="A3583" s="5" t="s">
        <v>8496</v>
      </c>
      <c r="B3583" s="5" t="s">
        <v>8497</v>
      </c>
      <c r="C3583" s="5">
        <v>6</v>
      </c>
      <c r="D3583" s="23">
        <v>3600</v>
      </c>
      <c r="F3583" t="str">
        <f>MID(Tabla3[[#This Row],[DESCRIPCION]],1,10)</f>
        <v xml:space="preserve">225/40R19 </v>
      </c>
    </row>
    <row r="3584" spans="1:6" x14ac:dyDescent="0.3">
      <c r="A3584" s="5" t="s">
        <v>8498</v>
      </c>
      <c r="B3584" s="5" t="s">
        <v>8499</v>
      </c>
      <c r="C3584" s="5">
        <v>8</v>
      </c>
      <c r="D3584" s="23">
        <v>4050</v>
      </c>
      <c r="F3584" t="str">
        <f>MID(Tabla3[[#This Row],[DESCRIPCION]],1,10)</f>
        <v xml:space="preserve">225/40R19 </v>
      </c>
    </row>
    <row r="3585" spans="1:6" x14ac:dyDescent="0.3">
      <c r="A3585" s="5" t="s">
        <v>8500</v>
      </c>
      <c r="B3585" s="5" t="s">
        <v>8501</v>
      </c>
      <c r="C3585" s="5">
        <v>6</v>
      </c>
      <c r="D3585" s="23">
        <v>3150</v>
      </c>
      <c r="F3585" t="str">
        <f>MID(Tabla3[[#This Row],[DESCRIPCION]],1,10)</f>
        <v xml:space="preserve">225/45R18 </v>
      </c>
    </row>
    <row r="3586" spans="1:6" x14ac:dyDescent="0.3">
      <c r="A3586" s="5" t="s">
        <v>8502</v>
      </c>
      <c r="B3586" s="5" t="s">
        <v>8503</v>
      </c>
      <c r="C3586" s="5">
        <v>8</v>
      </c>
      <c r="D3586" s="23">
        <v>4340</v>
      </c>
      <c r="F3586" t="str">
        <f>MID(Tabla3[[#This Row],[DESCRIPCION]],1,10)</f>
        <v xml:space="preserve">245/40R20 </v>
      </c>
    </row>
    <row r="3587" spans="1:6" x14ac:dyDescent="0.3">
      <c r="A3587" s="5" t="s">
        <v>8504</v>
      </c>
      <c r="B3587" s="5" t="s">
        <v>8505</v>
      </c>
      <c r="C3587" s="5">
        <v>4</v>
      </c>
      <c r="D3587" s="23">
        <v>3880</v>
      </c>
      <c r="F3587" t="str">
        <f>MID(Tabla3[[#This Row],[DESCRIPCION]],1,10)</f>
        <v xml:space="preserve">245/45R19 </v>
      </c>
    </row>
    <row r="3588" spans="1:6" x14ac:dyDescent="0.3">
      <c r="A3588" s="5" t="s">
        <v>8506</v>
      </c>
      <c r="B3588" s="5" t="s">
        <v>8507</v>
      </c>
      <c r="C3588" s="5">
        <v>8</v>
      </c>
      <c r="D3588" s="23">
        <v>3490</v>
      </c>
      <c r="F3588" t="str">
        <f>MID(Tabla3[[#This Row],[DESCRIPCION]],1,10)</f>
        <v xml:space="preserve">245/45R20 </v>
      </c>
    </row>
    <row r="3589" spans="1:6" x14ac:dyDescent="0.3">
      <c r="A3589" s="5" t="s">
        <v>8508</v>
      </c>
      <c r="B3589" s="5" t="s">
        <v>8509</v>
      </c>
      <c r="C3589" s="5">
        <v>4</v>
      </c>
      <c r="D3589" s="23">
        <v>4300</v>
      </c>
      <c r="F3589" t="str">
        <f>MID(Tabla3[[#This Row],[DESCRIPCION]],1,10)</f>
        <v xml:space="preserve">245/70R17 </v>
      </c>
    </row>
    <row r="3590" spans="1:6" x14ac:dyDescent="0.3">
      <c r="A3590" s="5" t="s">
        <v>8510</v>
      </c>
      <c r="B3590" s="5" t="s">
        <v>8511</v>
      </c>
      <c r="C3590" s="5">
        <v>3</v>
      </c>
      <c r="D3590" s="23">
        <v>4220</v>
      </c>
      <c r="F3590" t="str">
        <f>MID(Tabla3[[#This Row],[DESCRIPCION]],1,10)</f>
        <v xml:space="preserve">245/75R17 </v>
      </c>
    </row>
    <row r="3591" spans="1:6" x14ac:dyDescent="0.3">
      <c r="A3591" s="5" t="s">
        <v>8512</v>
      </c>
      <c r="B3591" s="5" t="s">
        <v>8513</v>
      </c>
      <c r="C3591" s="5">
        <v>8</v>
      </c>
      <c r="D3591" s="23">
        <v>4220</v>
      </c>
      <c r="F3591" t="str">
        <f>MID(Tabla3[[#This Row],[DESCRIPCION]],1,10)</f>
        <v xml:space="preserve">255/45R18 </v>
      </c>
    </row>
    <row r="3592" spans="1:6" x14ac:dyDescent="0.3">
      <c r="A3592" s="5" t="s">
        <v>8514</v>
      </c>
      <c r="B3592" s="5" t="s">
        <v>8515</v>
      </c>
      <c r="C3592" s="5">
        <v>4</v>
      </c>
      <c r="D3592" s="23">
        <v>3480</v>
      </c>
      <c r="F3592" t="str">
        <f>MID(Tabla3[[#This Row],[DESCRIPCION]],1,10)</f>
        <v xml:space="preserve">255/65R18 </v>
      </c>
    </row>
    <row r="3593" spans="1:6" x14ac:dyDescent="0.3">
      <c r="A3593" s="5" t="s">
        <v>8516</v>
      </c>
      <c r="B3593" s="5" t="s">
        <v>8517</v>
      </c>
      <c r="C3593" s="5">
        <v>8</v>
      </c>
      <c r="D3593" s="23">
        <v>4160</v>
      </c>
      <c r="F3593" t="str">
        <f>MID(Tabla3[[#This Row],[DESCRIPCION]],1,10)</f>
        <v xml:space="preserve">265/65R18 </v>
      </c>
    </row>
    <row r="3594" spans="1:6" x14ac:dyDescent="0.3">
      <c r="A3594" s="5" t="s">
        <v>8518</v>
      </c>
      <c r="B3594" s="5" t="s">
        <v>8519</v>
      </c>
      <c r="C3594" s="5">
        <v>6</v>
      </c>
      <c r="D3594" s="23">
        <v>4630</v>
      </c>
      <c r="F3594" t="str">
        <f>MID(Tabla3[[#This Row],[DESCRIPCION]],1,10)</f>
        <v xml:space="preserve">275/55R20 </v>
      </c>
    </row>
    <row r="3595" spans="1:6" x14ac:dyDescent="0.3">
      <c r="A3595" s="5" t="s">
        <v>8520</v>
      </c>
      <c r="B3595" s="5" t="s">
        <v>8521</v>
      </c>
      <c r="C3595" s="5">
        <v>3</v>
      </c>
      <c r="D3595" s="23">
        <v>5960</v>
      </c>
      <c r="F3595" t="str">
        <f>MID(Tabla3[[#This Row],[DESCRIPCION]],1,10)</f>
        <v xml:space="preserve">295/70R17 </v>
      </c>
    </row>
    <row r="3596" spans="1:6" x14ac:dyDescent="0.3">
      <c r="A3596" s="5" t="s">
        <v>8522</v>
      </c>
      <c r="B3596" s="5" t="s">
        <v>8523</v>
      </c>
      <c r="C3596" s="5">
        <v>8</v>
      </c>
      <c r="D3596" s="23">
        <v>4710</v>
      </c>
      <c r="F3596" t="str">
        <f>MID(Tabla3[[#This Row],[DESCRIPCION]],1,10)</f>
        <v xml:space="preserve">235/60R18 </v>
      </c>
    </row>
    <row r="3597" spans="1:6" x14ac:dyDescent="0.3">
      <c r="A3597" s="5" t="s">
        <v>8524</v>
      </c>
      <c r="B3597" s="5" t="s">
        <v>8525</v>
      </c>
      <c r="C3597" s="5">
        <v>11</v>
      </c>
      <c r="D3597" s="23">
        <v>3340</v>
      </c>
      <c r="F3597" t="str">
        <f>MID(Tabla3[[#This Row],[DESCRIPCION]],1,10)</f>
        <v xml:space="preserve">235/75R16 </v>
      </c>
    </row>
    <row r="3598" spans="1:6" x14ac:dyDescent="0.3">
      <c r="A3598" s="5" t="s">
        <v>8526</v>
      </c>
      <c r="B3598" s="5" t="s">
        <v>8527</v>
      </c>
      <c r="C3598" s="5">
        <v>6</v>
      </c>
      <c r="D3598" s="23">
        <v>2610</v>
      </c>
      <c r="F3598" t="str">
        <f>MID(Tabla3[[#This Row],[DESCRIPCION]],1,10)</f>
        <v xml:space="preserve">265/40R22 </v>
      </c>
    </row>
    <row r="3599" spans="1:6" x14ac:dyDescent="0.3">
      <c r="A3599" s="5" t="s">
        <v>8528</v>
      </c>
      <c r="B3599" s="5" t="s">
        <v>8529</v>
      </c>
      <c r="C3599" s="5">
        <v>4</v>
      </c>
      <c r="D3599" s="23">
        <v>6790</v>
      </c>
      <c r="F3599" t="str">
        <f>MID(Tabla3[[#This Row],[DESCRIPCION]],1,10)</f>
        <v xml:space="preserve">325/40R22 </v>
      </c>
    </row>
    <row r="3600" spans="1:6" x14ac:dyDescent="0.3">
      <c r="A3600" s="5" t="s">
        <v>8530</v>
      </c>
      <c r="B3600" s="5" t="s">
        <v>8531</v>
      </c>
      <c r="C3600" s="5">
        <v>4</v>
      </c>
      <c r="D3600" s="23">
        <v>3350</v>
      </c>
      <c r="F3600" t="str">
        <f>MID(Tabla3[[#This Row],[DESCRIPCION]],1,10)</f>
        <v xml:space="preserve">215/40R18 </v>
      </c>
    </row>
    <row r="3601" spans="1:6" x14ac:dyDescent="0.3">
      <c r="A3601" s="5" t="s">
        <v>8532</v>
      </c>
      <c r="B3601" s="5" t="s">
        <v>8533</v>
      </c>
      <c r="C3601" s="5">
        <v>4</v>
      </c>
      <c r="D3601" s="23">
        <v>4020</v>
      </c>
      <c r="F3601" t="str">
        <f>MID(Tabla3[[#This Row],[DESCRIPCION]],1,10)</f>
        <v xml:space="preserve">225/35R19 </v>
      </c>
    </row>
    <row r="3602" spans="1:6" x14ac:dyDescent="0.3">
      <c r="A3602" s="24" t="s">
        <v>8534</v>
      </c>
      <c r="B3602" s="24" t="s">
        <v>8535</v>
      </c>
      <c r="C3602" s="24">
        <v>4</v>
      </c>
      <c r="D3602" s="25">
        <v>3780</v>
      </c>
      <c r="F3602" t="str">
        <f>MID(Tabla3[[#This Row],[DESCRIPCION]],1,10)</f>
        <v xml:space="preserve">225/55R18 </v>
      </c>
    </row>
    <row r="3603" spans="1:6" x14ac:dyDescent="0.3">
      <c r="A3603" s="5" t="s">
        <v>8536</v>
      </c>
      <c r="B3603" s="5" t="s">
        <v>8537</v>
      </c>
      <c r="C3603" s="5">
        <v>4</v>
      </c>
      <c r="D3603" s="23">
        <v>2780</v>
      </c>
      <c r="F3603" t="str">
        <f>MID(Tabla3[[#This Row],[DESCRIPCION]],1,10)</f>
        <v xml:space="preserve">225/60R18 </v>
      </c>
    </row>
    <row r="3604" spans="1:6" x14ac:dyDescent="0.3">
      <c r="A3604" s="5" t="s">
        <v>8538</v>
      </c>
      <c r="B3604" s="5" t="s">
        <v>8539</v>
      </c>
      <c r="C3604" s="5">
        <v>4</v>
      </c>
      <c r="D3604" s="23">
        <v>3330</v>
      </c>
      <c r="F3604" t="str">
        <f>MID(Tabla3[[#This Row],[DESCRIPCION]],1,10)</f>
        <v xml:space="preserve">235/40R18 </v>
      </c>
    </row>
    <row r="3605" spans="1:6" x14ac:dyDescent="0.3">
      <c r="A3605" s="5" t="s">
        <v>8540</v>
      </c>
      <c r="B3605" s="5" t="s">
        <v>8541</v>
      </c>
      <c r="C3605" s="5">
        <v>1</v>
      </c>
      <c r="D3605" s="23">
        <v>3780</v>
      </c>
      <c r="F3605" t="str">
        <f>MID(Tabla3[[#This Row],[DESCRIPCION]],1,10)</f>
        <v xml:space="preserve">235/55R19 </v>
      </c>
    </row>
    <row r="3606" spans="1:6" x14ac:dyDescent="0.3">
      <c r="A3606" s="5" t="s">
        <v>8542</v>
      </c>
      <c r="B3606" s="5" t="s">
        <v>8543</v>
      </c>
      <c r="C3606" s="5">
        <v>4</v>
      </c>
      <c r="D3606" s="23">
        <v>3640</v>
      </c>
      <c r="F3606" t="str">
        <f>MID(Tabla3[[#This Row],[DESCRIPCION]],1,10)</f>
        <v xml:space="preserve">235/70R15 </v>
      </c>
    </row>
    <row r="3607" spans="1:6" x14ac:dyDescent="0.3">
      <c r="A3607" s="5" t="s">
        <v>8544</v>
      </c>
      <c r="B3607" s="5" t="s">
        <v>8545</v>
      </c>
      <c r="C3607" s="5">
        <v>4</v>
      </c>
      <c r="D3607" s="23">
        <v>3430</v>
      </c>
      <c r="F3607" t="str">
        <f>MID(Tabla3[[#This Row],[DESCRIPCION]],1,10)</f>
        <v xml:space="preserve">235/70R16 </v>
      </c>
    </row>
    <row r="3608" spans="1:6" x14ac:dyDescent="0.3">
      <c r="A3608" s="5" t="s">
        <v>8546</v>
      </c>
      <c r="B3608" s="5" t="s">
        <v>8547</v>
      </c>
      <c r="C3608" s="5">
        <v>1</v>
      </c>
      <c r="D3608" s="23">
        <v>3510</v>
      </c>
      <c r="F3608" t="str">
        <f>MID(Tabla3[[#This Row],[DESCRIPCION]],1,10)</f>
        <v xml:space="preserve">245/40R19 </v>
      </c>
    </row>
    <row r="3609" spans="1:6" x14ac:dyDescent="0.3">
      <c r="A3609" s="5" t="s">
        <v>8548</v>
      </c>
      <c r="B3609" s="5" t="s">
        <v>8549</v>
      </c>
      <c r="C3609" s="5">
        <v>4</v>
      </c>
      <c r="D3609" s="23">
        <v>4210</v>
      </c>
      <c r="F3609" t="str">
        <f>MID(Tabla3[[#This Row],[DESCRIPCION]],1,10)</f>
        <v xml:space="preserve">245/40R20 </v>
      </c>
    </row>
    <row r="3610" spans="1:6" x14ac:dyDescent="0.3">
      <c r="A3610" s="5" t="s">
        <v>8550</v>
      </c>
      <c r="B3610" s="5" t="s">
        <v>8551</v>
      </c>
      <c r="C3610" s="5">
        <v>4</v>
      </c>
      <c r="D3610" s="23">
        <v>4420</v>
      </c>
      <c r="F3610" t="str">
        <f>MID(Tabla3[[#This Row],[DESCRIPCION]],1,10)</f>
        <v xml:space="preserve">245/40R20 </v>
      </c>
    </row>
    <row r="3611" spans="1:6" x14ac:dyDescent="0.3">
      <c r="A3611" s="5" t="s">
        <v>8552</v>
      </c>
      <c r="B3611" s="5" t="s">
        <v>8553</v>
      </c>
      <c r="C3611" s="5">
        <v>5</v>
      </c>
      <c r="D3611" s="23">
        <v>3830</v>
      </c>
      <c r="F3611" t="str">
        <f>MID(Tabla3[[#This Row],[DESCRIPCION]],1,10)</f>
        <v xml:space="preserve">245/45R18 </v>
      </c>
    </row>
    <row r="3612" spans="1:6" x14ac:dyDescent="0.3">
      <c r="A3612" s="5" t="s">
        <v>8554</v>
      </c>
      <c r="B3612" s="5" t="s">
        <v>8555</v>
      </c>
      <c r="C3612" s="5">
        <v>4</v>
      </c>
      <c r="D3612" s="23">
        <v>3810</v>
      </c>
      <c r="F3612" t="str">
        <f>MID(Tabla3[[#This Row],[DESCRIPCION]],1,10)</f>
        <v xml:space="preserve">245/75R16 </v>
      </c>
    </row>
    <row r="3613" spans="1:6" x14ac:dyDescent="0.3">
      <c r="A3613" s="5" t="s">
        <v>8556</v>
      </c>
      <c r="B3613" s="5" t="s">
        <v>8557</v>
      </c>
      <c r="C3613" s="5">
        <v>4</v>
      </c>
      <c r="D3613" s="23">
        <v>4340</v>
      </c>
      <c r="F3613" t="str">
        <f>MID(Tabla3[[#This Row],[DESCRIPCION]],1,10)</f>
        <v xml:space="preserve">255/45R18 </v>
      </c>
    </row>
    <row r="3614" spans="1:6" x14ac:dyDescent="0.3">
      <c r="A3614" s="5" t="s">
        <v>8558</v>
      </c>
      <c r="B3614" s="5" t="s">
        <v>8559</v>
      </c>
      <c r="C3614" s="5">
        <v>4</v>
      </c>
      <c r="D3614" s="23">
        <v>4070</v>
      </c>
      <c r="F3614" t="str">
        <f>MID(Tabla3[[#This Row],[DESCRIPCION]],1,10)</f>
        <v xml:space="preserve">255/65R16 </v>
      </c>
    </row>
    <row r="3615" spans="1:6" x14ac:dyDescent="0.3">
      <c r="A3615" s="5" t="s">
        <v>8560</v>
      </c>
      <c r="B3615" s="5" t="s">
        <v>8561</v>
      </c>
      <c r="C3615" s="5">
        <v>4</v>
      </c>
      <c r="D3615" s="23">
        <v>4430</v>
      </c>
      <c r="F3615" t="str">
        <f>MID(Tabla3[[#This Row],[DESCRIPCION]],1,10)</f>
        <v xml:space="preserve">265/30R19 </v>
      </c>
    </row>
    <row r="3616" spans="1:6" x14ac:dyDescent="0.3">
      <c r="A3616" s="5" t="s">
        <v>8562</v>
      </c>
      <c r="B3616" s="5" t="s">
        <v>8563</v>
      </c>
      <c r="C3616" s="5">
        <v>4</v>
      </c>
      <c r="D3616" s="23">
        <v>5130</v>
      </c>
      <c r="F3616" t="str">
        <f>MID(Tabla3[[#This Row],[DESCRIPCION]],1,10)</f>
        <v xml:space="preserve">275/30R20 </v>
      </c>
    </row>
    <row r="3617" spans="1:6" x14ac:dyDescent="0.3">
      <c r="A3617" s="5" t="s">
        <v>8564</v>
      </c>
      <c r="B3617" s="5" t="s">
        <v>8565</v>
      </c>
      <c r="C3617" s="5">
        <v>4</v>
      </c>
      <c r="D3617" s="23">
        <v>4710</v>
      </c>
      <c r="F3617" t="str">
        <f>MID(Tabla3[[#This Row],[DESCRIPCION]],1,10)</f>
        <v xml:space="preserve">275/35R18 </v>
      </c>
    </row>
    <row r="3618" spans="1:6" x14ac:dyDescent="0.3">
      <c r="A3618" s="5" t="s">
        <v>8566</v>
      </c>
      <c r="B3618" s="5" t="s">
        <v>8567</v>
      </c>
      <c r="C3618" s="5">
        <v>4</v>
      </c>
      <c r="D3618" s="23">
        <v>4950</v>
      </c>
      <c r="F3618" t="str">
        <f>MID(Tabla3[[#This Row],[DESCRIPCION]],1,10)</f>
        <v xml:space="preserve">275/35R18 </v>
      </c>
    </row>
    <row r="3619" spans="1:6" x14ac:dyDescent="0.3">
      <c r="A3619" s="5" t="s">
        <v>8568</v>
      </c>
      <c r="B3619" s="5" t="s">
        <v>8569</v>
      </c>
      <c r="C3619" s="5">
        <v>4</v>
      </c>
      <c r="D3619" s="23">
        <v>5420</v>
      </c>
      <c r="F3619" t="str">
        <f>MID(Tabla3[[#This Row],[DESCRIPCION]],1,10)</f>
        <v xml:space="preserve">275/35R20 </v>
      </c>
    </row>
    <row r="3620" spans="1:6" x14ac:dyDescent="0.3">
      <c r="A3620" s="5" t="s">
        <v>8570</v>
      </c>
      <c r="B3620" s="5" t="s">
        <v>8571</v>
      </c>
      <c r="C3620" s="5">
        <v>4</v>
      </c>
      <c r="D3620" s="23">
        <v>5530</v>
      </c>
      <c r="F3620" t="str">
        <f>MID(Tabla3[[#This Row],[DESCRIPCION]],1,10)</f>
        <v xml:space="preserve">275/35R20 </v>
      </c>
    </row>
    <row r="3621" spans="1:6" x14ac:dyDescent="0.3">
      <c r="A3621" s="5" t="s">
        <v>8572</v>
      </c>
      <c r="B3621" s="5" t="s">
        <v>8573</v>
      </c>
      <c r="C3621" s="5">
        <v>4</v>
      </c>
      <c r="D3621" s="23">
        <v>4020</v>
      </c>
      <c r="F3621" t="str">
        <f>MID(Tabla3[[#This Row],[DESCRIPCION]],1,10)</f>
        <v xml:space="preserve">275/40R20 </v>
      </c>
    </row>
    <row r="3622" spans="1:6" x14ac:dyDescent="0.3">
      <c r="A3622" s="24" t="s">
        <v>8574</v>
      </c>
      <c r="B3622" s="24" t="s">
        <v>8575</v>
      </c>
      <c r="C3622" s="24">
        <v>4</v>
      </c>
      <c r="D3622" s="25">
        <v>4490</v>
      </c>
      <c r="F3622" t="str">
        <f>MID(Tabla3[[#This Row],[DESCRIPCION]],1,10)</f>
        <v xml:space="preserve">275/60R20 </v>
      </c>
    </row>
    <row r="3623" spans="1:6" x14ac:dyDescent="0.3">
      <c r="A3623" s="5" t="s">
        <v>8576</v>
      </c>
      <c r="B3623" s="5" t="s">
        <v>8577</v>
      </c>
      <c r="C3623" s="5">
        <v>4</v>
      </c>
      <c r="D3623" s="23">
        <v>4300</v>
      </c>
      <c r="F3623" t="str">
        <f>MID(Tabla3[[#This Row],[DESCRIPCION]],1,10)</f>
        <v xml:space="preserve">285/30R19 </v>
      </c>
    </row>
    <row r="3624" spans="1:6" x14ac:dyDescent="0.3">
      <c r="A3624" s="5" t="s">
        <v>8578</v>
      </c>
      <c r="B3624" s="5" t="s">
        <v>8579</v>
      </c>
      <c r="C3624" s="5">
        <v>4</v>
      </c>
      <c r="D3624" s="23">
        <v>5140</v>
      </c>
      <c r="F3624" t="str">
        <f>MID(Tabla3[[#This Row],[DESCRIPCION]],1,10)</f>
        <v xml:space="preserve">285/35R20 </v>
      </c>
    </row>
    <row r="3625" spans="1:6" x14ac:dyDescent="0.3">
      <c r="A3625" s="5" t="s">
        <v>8580</v>
      </c>
      <c r="B3625" s="5" t="s">
        <v>8581</v>
      </c>
      <c r="C3625" s="5">
        <v>4</v>
      </c>
      <c r="D3625" s="23">
        <v>5330</v>
      </c>
      <c r="F3625" t="str">
        <f>MID(Tabla3[[#This Row],[DESCRIPCION]],1,10)</f>
        <v xml:space="preserve">285/40R20 </v>
      </c>
    </row>
    <row r="3626" spans="1:6" x14ac:dyDescent="0.3">
      <c r="A3626" s="5" t="s">
        <v>8582</v>
      </c>
      <c r="B3626" s="5" t="s">
        <v>8583</v>
      </c>
      <c r="C3626" s="5">
        <v>4</v>
      </c>
      <c r="D3626" s="23">
        <v>6650</v>
      </c>
      <c r="F3626" t="str">
        <f>MID(Tabla3[[#This Row],[DESCRIPCION]],1,10)</f>
        <v xml:space="preserve">295/25R21 </v>
      </c>
    </row>
    <row r="3627" spans="1:6" x14ac:dyDescent="0.3">
      <c r="A3627" s="5" t="s">
        <v>8584</v>
      </c>
      <c r="B3627" s="5" t="s">
        <v>8585</v>
      </c>
      <c r="C3627" s="5">
        <v>4</v>
      </c>
      <c r="D3627" s="23">
        <v>6790</v>
      </c>
      <c r="F3627" t="str">
        <f>MID(Tabla3[[#This Row],[DESCRIPCION]],1,10)</f>
        <v xml:space="preserve">295/70R18 </v>
      </c>
    </row>
    <row r="3628" spans="1:6" x14ac:dyDescent="0.3">
      <c r="A3628" s="5" t="s">
        <v>8586</v>
      </c>
      <c r="B3628" s="5" t="s">
        <v>8587</v>
      </c>
      <c r="C3628" s="5">
        <v>4</v>
      </c>
      <c r="D3628" s="23">
        <v>5330</v>
      </c>
      <c r="F3628" t="str">
        <f>MID(Tabla3[[#This Row],[DESCRIPCION]],1,10)</f>
        <v xml:space="preserve">305/40R20 </v>
      </c>
    </row>
    <row r="3629" spans="1:6" x14ac:dyDescent="0.3">
      <c r="A3629" s="5" t="s">
        <v>8588</v>
      </c>
      <c r="B3629" s="5" t="s">
        <v>8589</v>
      </c>
      <c r="C3629" s="5">
        <v>4</v>
      </c>
      <c r="D3629" s="23">
        <v>7340</v>
      </c>
      <c r="F3629" t="str">
        <f>MID(Tabla3[[#This Row],[DESCRIPCION]],1,10)</f>
        <v xml:space="preserve">305/55R20 </v>
      </c>
    </row>
    <row r="3630" spans="1:6" x14ac:dyDescent="0.3">
      <c r="A3630" s="5" t="s">
        <v>8590</v>
      </c>
      <c r="B3630" s="5" t="s">
        <v>8591</v>
      </c>
      <c r="C3630" s="5">
        <v>4</v>
      </c>
      <c r="D3630" s="23">
        <v>6090</v>
      </c>
      <c r="F3630" t="str">
        <f>MID(Tabla3[[#This Row],[DESCRIPCION]],1,10)</f>
        <v xml:space="preserve">315/35R21 </v>
      </c>
    </row>
    <row r="3631" spans="1:6" x14ac:dyDescent="0.3">
      <c r="A3631" s="5" t="s">
        <v>8592</v>
      </c>
      <c r="B3631" s="5" t="s">
        <v>8593</v>
      </c>
      <c r="C3631" s="5">
        <v>2</v>
      </c>
      <c r="D3631" s="23">
        <v>4160</v>
      </c>
      <c r="F3631" t="str">
        <f>MID(Tabla3[[#This Row],[DESCRIPCION]],1,10)</f>
        <v xml:space="preserve">255/35R20 </v>
      </c>
    </row>
    <row r="3632" spans="1:6" x14ac:dyDescent="0.3">
      <c r="A3632" s="5" t="s">
        <v>8594</v>
      </c>
      <c r="B3632" s="5" t="s">
        <v>8595</v>
      </c>
      <c r="C3632" s="5">
        <v>2</v>
      </c>
      <c r="D3632" s="23">
        <v>3880</v>
      </c>
      <c r="F3632" t="str">
        <f>MID(Tabla3[[#This Row],[DESCRIPCION]],1,10)</f>
        <v xml:space="preserve">255/60R18 </v>
      </c>
    </row>
    <row r="3633" spans="1:6" x14ac:dyDescent="0.3">
      <c r="A3633" s="5" t="s">
        <v>8596</v>
      </c>
      <c r="B3633" s="5" t="s">
        <v>8597</v>
      </c>
      <c r="C3633" s="5">
        <v>4</v>
      </c>
      <c r="D3633" s="23">
        <v>5130</v>
      </c>
      <c r="F3633" t="str">
        <f>MID(Tabla3[[#This Row],[DESCRIPCION]],1,10)</f>
        <v xml:space="preserve">275/35R19 </v>
      </c>
    </row>
    <row r="3634" spans="1:6" x14ac:dyDescent="0.3">
      <c r="A3634" s="5" t="s">
        <v>8598</v>
      </c>
      <c r="B3634" s="5" t="s">
        <v>8599</v>
      </c>
      <c r="C3634" s="5">
        <v>1</v>
      </c>
      <c r="D3634" s="23">
        <v>2970</v>
      </c>
      <c r="F3634" t="str">
        <f>MID(Tabla3[[#This Row],[DESCRIPCION]],1,10)</f>
        <v xml:space="preserve">235/70R16 </v>
      </c>
    </row>
    <row r="3635" spans="1:6" x14ac:dyDescent="0.3">
      <c r="A3635" s="5" t="s">
        <v>8600</v>
      </c>
      <c r="B3635" s="5" t="s">
        <v>8601</v>
      </c>
      <c r="C3635" s="5">
        <v>20</v>
      </c>
      <c r="D3635" s="23">
        <v>3590</v>
      </c>
      <c r="F3635" t="str">
        <f>MID(Tabla3[[#This Row],[DESCRIPCION]],1,10)</f>
        <v xml:space="preserve">255/55R20 </v>
      </c>
    </row>
    <row r="3636" spans="1:6" x14ac:dyDescent="0.3">
      <c r="A3636" s="5" t="s">
        <v>8602</v>
      </c>
      <c r="B3636" s="5" t="s">
        <v>8603</v>
      </c>
      <c r="C3636" s="5">
        <v>4</v>
      </c>
      <c r="D3636" s="23">
        <v>8310</v>
      </c>
      <c r="F3636" t="str">
        <f>MID(Tabla3[[#This Row],[DESCRIPCION]],1,10)</f>
        <v>40X13.5R17</v>
      </c>
    </row>
    <row r="3637" spans="1:6" x14ac:dyDescent="0.3">
      <c r="A3637" s="5" t="s">
        <v>8604</v>
      </c>
      <c r="B3637" s="5" t="s">
        <v>8605</v>
      </c>
      <c r="C3637" s="5">
        <v>20</v>
      </c>
      <c r="D3637" s="23">
        <v>5940</v>
      </c>
      <c r="F3637" t="str">
        <f>MID(Tabla3[[#This Row],[DESCRIPCION]],1,10)</f>
        <v xml:space="preserve">225/40R19 </v>
      </c>
    </row>
    <row r="3638" spans="1:6" x14ac:dyDescent="0.3">
      <c r="A3638" s="5" t="s">
        <v>8606</v>
      </c>
      <c r="B3638" s="5" t="s">
        <v>8607</v>
      </c>
      <c r="C3638" s="5">
        <v>4</v>
      </c>
      <c r="D3638" s="23">
        <v>5430</v>
      </c>
      <c r="F3638" t="str">
        <f>MID(Tabla3[[#This Row],[DESCRIPCION]],1,10)</f>
        <v xml:space="preserve">275/50R21 </v>
      </c>
    </row>
    <row r="3639" spans="1:6" x14ac:dyDescent="0.3">
      <c r="A3639" s="5" t="s">
        <v>9007</v>
      </c>
      <c r="B3639" s="5" t="s">
        <v>9008</v>
      </c>
      <c r="C3639" s="5">
        <v>20</v>
      </c>
      <c r="D3639" s="23">
        <v>2580</v>
      </c>
      <c r="F3639" t="str">
        <f>MID(Tabla3[[#This Row],[DESCRIPCION]],1,10)</f>
        <v xml:space="preserve">265/65R17 </v>
      </c>
    </row>
    <row r="3640" spans="1:6" x14ac:dyDescent="0.3">
      <c r="A3640" s="5" t="s">
        <v>9009</v>
      </c>
      <c r="B3640" s="5" t="s">
        <v>9010</v>
      </c>
      <c r="C3640" s="5">
        <v>7</v>
      </c>
      <c r="D3640" s="23">
        <v>2110</v>
      </c>
      <c r="F3640" t="str">
        <f>MID(Tabla3[[#This Row],[DESCRIPCION]],1,10)</f>
        <v xml:space="preserve">245/50R20 </v>
      </c>
    </row>
    <row r="3641" spans="1:6" x14ac:dyDescent="0.3">
      <c r="A3641" s="5" t="s">
        <v>9011</v>
      </c>
      <c r="B3641" s="5" t="s">
        <v>9012</v>
      </c>
      <c r="C3641" s="5">
        <v>2</v>
      </c>
      <c r="D3641" s="23">
        <v>3100</v>
      </c>
      <c r="F3641" t="str">
        <f>MID(Tabla3[[#This Row],[DESCRIPCION]],1,10)</f>
        <v xml:space="preserve">235/80R17 </v>
      </c>
    </row>
    <row r="3642" spans="1:6" x14ac:dyDescent="0.3">
      <c r="A3642" s="24" t="s">
        <v>9013</v>
      </c>
      <c r="B3642" s="24" t="s">
        <v>9014</v>
      </c>
      <c r="C3642" s="24">
        <v>20</v>
      </c>
      <c r="D3642" s="25">
        <v>2460</v>
      </c>
      <c r="F3642" t="str">
        <f>MID(Tabla3[[#This Row],[DESCRIPCION]],1,10)</f>
        <v xml:space="preserve">245/75R17 </v>
      </c>
    </row>
    <row r="3643" spans="1:6" x14ac:dyDescent="0.3">
      <c r="A3643" s="5" t="s">
        <v>9015</v>
      </c>
      <c r="B3643" s="5" t="s">
        <v>9016</v>
      </c>
      <c r="C3643" s="5">
        <v>18</v>
      </c>
      <c r="D3643" s="23">
        <v>2590</v>
      </c>
      <c r="F3643" t="str">
        <f>MID(Tabla3[[#This Row],[DESCRIPCION]],1,10)</f>
        <v xml:space="preserve">265/70R17 </v>
      </c>
    </row>
    <row r="3644" spans="1:6" x14ac:dyDescent="0.3">
      <c r="A3644" s="5" t="s">
        <v>9017</v>
      </c>
      <c r="B3644" s="5" t="s">
        <v>9018</v>
      </c>
      <c r="C3644" s="5">
        <v>3</v>
      </c>
      <c r="D3644" s="23">
        <v>2110</v>
      </c>
      <c r="F3644" t="str">
        <f>MID(Tabla3[[#This Row],[DESCRIPCION]],1,10)</f>
        <v xml:space="preserve">205/60R16 </v>
      </c>
    </row>
    <row r="3645" spans="1:6" x14ac:dyDescent="0.3">
      <c r="A3645" s="5" t="s">
        <v>9019</v>
      </c>
      <c r="B3645" s="5" t="s">
        <v>9020</v>
      </c>
      <c r="C3645" s="5">
        <v>6</v>
      </c>
      <c r="D3645" s="23">
        <v>4570</v>
      </c>
      <c r="F3645" t="str">
        <f>MID(Tabla3[[#This Row],[DESCRIPCION]],1,10)</f>
        <v xml:space="preserve">255/40R19 </v>
      </c>
    </row>
    <row r="3646" spans="1:6" x14ac:dyDescent="0.3">
      <c r="A3646" s="5" t="s">
        <v>9021</v>
      </c>
      <c r="B3646" s="5" t="s">
        <v>9022</v>
      </c>
      <c r="C3646" s="5">
        <v>8</v>
      </c>
      <c r="D3646" s="23">
        <v>2770</v>
      </c>
      <c r="F3646" t="str">
        <f>MID(Tabla3[[#This Row],[DESCRIPCION]],1,10)</f>
        <v xml:space="preserve">275/55R20 </v>
      </c>
    </row>
    <row r="3647" spans="1:6" x14ac:dyDescent="0.3">
      <c r="A3647" s="5" t="s">
        <v>9023</v>
      </c>
      <c r="B3647" s="5" t="s">
        <v>9024</v>
      </c>
      <c r="C3647" s="5">
        <v>6</v>
      </c>
      <c r="D3647" s="23">
        <v>1190</v>
      </c>
      <c r="F3647" t="str">
        <f>MID(Tabla3[[#This Row],[DESCRIPCION]],1,10)</f>
        <v xml:space="preserve">215/40R17 </v>
      </c>
    </row>
    <row r="3648" spans="1:6" x14ac:dyDescent="0.3">
      <c r="A3648" s="5" t="s">
        <v>9025</v>
      </c>
      <c r="B3648" s="5" t="s">
        <v>9026</v>
      </c>
      <c r="C3648" s="5">
        <v>15</v>
      </c>
      <c r="D3648" s="23">
        <v>14590</v>
      </c>
      <c r="F3648" t="str">
        <f>MID(Tabla3[[#This Row],[DESCRIPCION]],1,10)</f>
        <v xml:space="preserve">285/40R24 </v>
      </c>
    </row>
    <row r="3649" spans="1:6" x14ac:dyDescent="0.3">
      <c r="A3649" s="5" t="s">
        <v>9027</v>
      </c>
      <c r="B3649" s="5" t="s">
        <v>9028</v>
      </c>
      <c r="C3649" s="5">
        <v>20</v>
      </c>
      <c r="D3649" s="23">
        <v>1710</v>
      </c>
      <c r="F3649" t="str">
        <f>MID(Tabla3[[#This Row],[DESCRIPCION]],1,10)</f>
        <v xml:space="preserve">215/60R17 </v>
      </c>
    </row>
    <row r="3650" spans="1:6" x14ac:dyDescent="0.3">
      <c r="A3650" s="5" t="s">
        <v>9029</v>
      </c>
      <c r="B3650" s="5" t="s">
        <v>9030</v>
      </c>
      <c r="C3650" s="5">
        <v>20</v>
      </c>
      <c r="D3650" s="23">
        <v>1570</v>
      </c>
      <c r="F3650" t="str">
        <f>MID(Tabla3[[#This Row],[DESCRIPCION]],1,10)</f>
        <v xml:space="preserve">215/60R17 </v>
      </c>
    </row>
    <row r="3651" spans="1:6" x14ac:dyDescent="0.3">
      <c r="A3651" s="5" t="s">
        <v>9031</v>
      </c>
      <c r="B3651" s="5" t="s">
        <v>9032</v>
      </c>
      <c r="C3651" s="5">
        <v>8</v>
      </c>
      <c r="D3651" s="23">
        <v>1820</v>
      </c>
      <c r="F3651" t="str">
        <f>MID(Tabla3[[#This Row],[DESCRIPCION]],1,10)</f>
        <v xml:space="preserve">225/45R17 </v>
      </c>
    </row>
    <row r="3652" spans="1:6" x14ac:dyDescent="0.3">
      <c r="A3652" s="5" t="s">
        <v>9033</v>
      </c>
      <c r="B3652" s="5" t="s">
        <v>9034</v>
      </c>
      <c r="C3652" s="5">
        <v>8</v>
      </c>
      <c r="D3652" s="23">
        <v>2360</v>
      </c>
      <c r="F3652" t="str">
        <f>MID(Tabla3[[#This Row],[DESCRIPCION]],1,10)</f>
        <v xml:space="preserve">265/40R21 </v>
      </c>
    </row>
    <row r="3653" spans="1:6" x14ac:dyDescent="0.3">
      <c r="A3653" s="5" t="s">
        <v>9035</v>
      </c>
      <c r="B3653" s="5" t="s">
        <v>9036</v>
      </c>
      <c r="C3653" s="5">
        <v>2</v>
      </c>
      <c r="D3653" s="23">
        <v>2630</v>
      </c>
      <c r="F3653" t="str">
        <f>MID(Tabla3[[#This Row],[DESCRIPCION]],1,10)</f>
        <v xml:space="preserve">295/35R21 </v>
      </c>
    </row>
    <row r="3654" spans="1:6" x14ac:dyDescent="0.3">
      <c r="A3654" s="5" t="s">
        <v>9037</v>
      </c>
      <c r="B3654" s="5" t="s">
        <v>9038</v>
      </c>
      <c r="C3654" s="5">
        <v>8</v>
      </c>
      <c r="D3654" s="23">
        <v>5090</v>
      </c>
      <c r="F3654" t="str">
        <f>MID(Tabla3[[#This Row],[DESCRIPCION]],1,10)</f>
        <v xml:space="preserve">235/40R19 </v>
      </c>
    </row>
    <row r="3655" spans="1:6" x14ac:dyDescent="0.3">
      <c r="A3655" s="5" t="s">
        <v>10420</v>
      </c>
      <c r="B3655" s="5" t="s">
        <v>10421</v>
      </c>
      <c r="C3655" s="5">
        <v>4</v>
      </c>
      <c r="D3655" s="23">
        <v>2970</v>
      </c>
      <c r="F3655" t="str">
        <f>MID(Tabla3[[#This Row],[DESCRIPCION]],1,10)</f>
        <v xml:space="preserve">235/45R18 </v>
      </c>
    </row>
    <row r="3656" spans="1:6" x14ac:dyDescent="0.3">
      <c r="A3656" s="5" t="s">
        <v>9039</v>
      </c>
      <c r="B3656" s="5" t="s">
        <v>9040</v>
      </c>
      <c r="C3656" s="5">
        <v>8</v>
      </c>
      <c r="D3656" s="23">
        <v>5940</v>
      </c>
      <c r="F3656" t="str">
        <f>MID(Tabla3[[#This Row],[DESCRIPCION]],1,10)</f>
        <v xml:space="preserve">235/55R19 </v>
      </c>
    </row>
    <row r="3657" spans="1:6" x14ac:dyDescent="0.3">
      <c r="A3657" s="5" t="s">
        <v>9041</v>
      </c>
      <c r="B3657" s="5" t="s">
        <v>9042</v>
      </c>
      <c r="C3657" s="5">
        <v>8</v>
      </c>
      <c r="D3657" s="23">
        <v>4880</v>
      </c>
      <c r="F3657" t="str">
        <f>MID(Tabla3[[#This Row],[DESCRIPCION]],1,10)</f>
        <v xml:space="preserve">245/45R19 </v>
      </c>
    </row>
    <row r="3658" spans="1:6" x14ac:dyDescent="0.3">
      <c r="A3658" s="5" t="s">
        <v>9043</v>
      </c>
      <c r="B3658" s="5" t="s">
        <v>9044</v>
      </c>
      <c r="C3658" s="5">
        <v>5</v>
      </c>
      <c r="D3658" s="23">
        <v>6370</v>
      </c>
      <c r="F3658" t="str">
        <f>MID(Tabla3[[#This Row],[DESCRIPCION]],1,10)</f>
        <v xml:space="preserve">275/35R22 </v>
      </c>
    </row>
    <row r="3659" spans="1:6" x14ac:dyDescent="0.3">
      <c r="A3659" s="5" t="s">
        <v>9045</v>
      </c>
      <c r="B3659" s="5" t="s">
        <v>9046</v>
      </c>
      <c r="C3659" s="5">
        <v>2</v>
      </c>
      <c r="D3659" s="23">
        <v>7850</v>
      </c>
      <c r="F3659" t="str">
        <f>MID(Tabla3[[#This Row],[DESCRIPCION]],1,10)</f>
        <v xml:space="preserve">275/40R18 </v>
      </c>
    </row>
    <row r="3660" spans="1:6" x14ac:dyDescent="0.3">
      <c r="A3660" s="5" t="s">
        <v>9047</v>
      </c>
      <c r="B3660" s="5" t="s">
        <v>9048</v>
      </c>
      <c r="C3660" s="5">
        <v>2</v>
      </c>
      <c r="D3660" s="23">
        <v>9960</v>
      </c>
      <c r="F3660" t="str">
        <f>MID(Tabla3[[#This Row],[DESCRIPCION]],1,10)</f>
        <v xml:space="preserve">285/35R21 </v>
      </c>
    </row>
    <row r="3661" spans="1:6" x14ac:dyDescent="0.3">
      <c r="A3661" s="5" t="s">
        <v>9312</v>
      </c>
      <c r="B3661" s="5" t="s">
        <v>9313</v>
      </c>
      <c r="C3661" s="5">
        <v>4</v>
      </c>
      <c r="D3661" s="23">
        <v>7550</v>
      </c>
      <c r="F3661" t="str">
        <f>MID(Tabla3[[#This Row],[DESCRIPCION]],1,10)</f>
        <v xml:space="preserve">265/60R20 </v>
      </c>
    </row>
    <row r="3662" spans="1:6" x14ac:dyDescent="0.3">
      <c r="A3662" s="24" t="s">
        <v>9314</v>
      </c>
      <c r="B3662" s="24" t="s">
        <v>9315</v>
      </c>
      <c r="C3662" s="24">
        <v>4</v>
      </c>
      <c r="D3662" s="25">
        <v>7130</v>
      </c>
      <c r="F3662" t="str">
        <f>MID(Tabla3[[#This Row],[DESCRIPCION]],1,10)</f>
        <v xml:space="preserve">265/75R16 </v>
      </c>
    </row>
    <row r="3663" spans="1:6" x14ac:dyDescent="0.3">
      <c r="A3663" s="5" t="s">
        <v>9316</v>
      </c>
      <c r="B3663" s="5" t="s">
        <v>9317</v>
      </c>
      <c r="C3663" s="5">
        <v>7</v>
      </c>
      <c r="D3663" s="23">
        <v>2370</v>
      </c>
      <c r="F3663" t="str">
        <f>MID(Tabla3[[#This Row],[DESCRIPCION]],1,10)</f>
        <v xml:space="preserve">235/55R18 </v>
      </c>
    </row>
    <row r="3664" spans="1:6" x14ac:dyDescent="0.3">
      <c r="A3664" s="5" t="s">
        <v>9318</v>
      </c>
      <c r="B3664" s="5" t="s">
        <v>9319</v>
      </c>
      <c r="C3664" s="5">
        <v>3</v>
      </c>
      <c r="D3664" s="23">
        <v>9100</v>
      </c>
      <c r="F3664" t="str">
        <f>MID(Tabla3[[#This Row],[DESCRIPCION]],1,10)</f>
        <v xml:space="preserve">275/40R22 </v>
      </c>
    </row>
    <row r="3665" spans="1:6" x14ac:dyDescent="0.3">
      <c r="A3665" s="5" t="s">
        <v>9320</v>
      </c>
      <c r="B3665" s="5" t="s">
        <v>9321</v>
      </c>
      <c r="C3665" s="5">
        <v>5</v>
      </c>
      <c r="D3665" s="23">
        <v>5280</v>
      </c>
      <c r="F3665" t="str">
        <f>MID(Tabla3[[#This Row],[DESCRIPCION]],1,10)</f>
        <v xml:space="preserve">225/45R19 </v>
      </c>
    </row>
    <row r="3666" spans="1:6" x14ac:dyDescent="0.3">
      <c r="A3666" s="5" t="s">
        <v>9322</v>
      </c>
      <c r="B3666" s="5" t="s">
        <v>9323</v>
      </c>
      <c r="C3666" s="5">
        <v>8</v>
      </c>
      <c r="D3666" s="23">
        <v>3360</v>
      </c>
      <c r="F3666" t="str">
        <f>MID(Tabla3[[#This Row],[DESCRIPCION]],1,10)</f>
        <v xml:space="preserve">305/30R26 </v>
      </c>
    </row>
    <row r="3667" spans="1:6" x14ac:dyDescent="0.3">
      <c r="A3667" s="5" t="s">
        <v>9887</v>
      </c>
      <c r="B3667" s="5" t="s">
        <v>9888</v>
      </c>
      <c r="C3667" s="5">
        <v>3</v>
      </c>
      <c r="D3667" s="23">
        <v>6500</v>
      </c>
      <c r="F3667" t="str">
        <f>MID(Tabla3[[#This Row],[DESCRIPCION]],1,10)</f>
        <v xml:space="preserve">255/70R17 </v>
      </c>
    </row>
    <row r="3668" spans="1:6" x14ac:dyDescent="0.3">
      <c r="A3668" s="5" t="s">
        <v>9324</v>
      </c>
      <c r="B3668" s="5" t="s">
        <v>9325</v>
      </c>
      <c r="C3668" s="5">
        <v>18</v>
      </c>
      <c r="D3668" s="23">
        <v>5000</v>
      </c>
      <c r="F3668" t="str">
        <f>MID(Tabla3[[#This Row],[DESCRIPCION]],1,10)</f>
        <v xml:space="preserve">275/40R17 </v>
      </c>
    </row>
    <row r="3669" spans="1:6" x14ac:dyDescent="0.3">
      <c r="A3669" s="5" t="s">
        <v>9533</v>
      </c>
      <c r="B3669" s="5" t="s">
        <v>9534</v>
      </c>
      <c r="C3669" s="5">
        <v>4</v>
      </c>
      <c r="D3669" s="23">
        <v>1810</v>
      </c>
      <c r="F3669" t="str">
        <f>MID(Tabla3[[#This Row],[DESCRIPCION]],1,10)</f>
        <v xml:space="preserve">185/60R15 </v>
      </c>
    </row>
    <row r="3670" spans="1:6" x14ac:dyDescent="0.3">
      <c r="A3670" s="5" t="s">
        <v>9535</v>
      </c>
      <c r="B3670" s="5" t="s">
        <v>9536</v>
      </c>
      <c r="C3670" s="5">
        <v>10</v>
      </c>
      <c r="D3670" s="23">
        <v>1980</v>
      </c>
      <c r="F3670" t="str">
        <f>MID(Tabla3[[#This Row],[DESCRIPCION]],1,10)</f>
        <v xml:space="preserve">185/55R16 </v>
      </c>
    </row>
    <row r="3671" spans="1:6" x14ac:dyDescent="0.3">
      <c r="A3671" s="5" t="s">
        <v>9537</v>
      </c>
      <c r="B3671" s="5" t="s">
        <v>9538</v>
      </c>
      <c r="C3671" s="5">
        <v>1</v>
      </c>
      <c r="D3671" s="23">
        <v>3040</v>
      </c>
      <c r="F3671" t="str">
        <f>MID(Tabla3[[#This Row],[DESCRIPCION]],1,10)</f>
        <v xml:space="preserve">195/80R15 </v>
      </c>
    </row>
    <row r="3672" spans="1:6" x14ac:dyDescent="0.3">
      <c r="A3672" s="5" t="s">
        <v>9539</v>
      </c>
      <c r="B3672" s="5" t="s">
        <v>9540</v>
      </c>
      <c r="C3672" s="5">
        <v>4</v>
      </c>
      <c r="D3672" s="23">
        <v>2900</v>
      </c>
      <c r="F3672" t="str">
        <f>MID(Tabla3[[#This Row],[DESCRIPCION]],1,10)</f>
        <v xml:space="preserve">205/55R17 </v>
      </c>
    </row>
    <row r="3673" spans="1:6" x14ac:dyDescent="0.3">
      <c r="A3673" s="5" t="s">
        <v>9541</v>
      </c>
      <c r="B3673" s="5" t="s">
        <v>9542</v>
      </c>
      <c r="C3673" s="5">
        <v>4</v>
      </c>
      <c r="D3673" s="23">
        <v>7640</v>
      </c>
      <c r="F3673" t="str">
        <f>MID(Tabla3[[#This Row],[DESCRIPCION]],1,10)</f>
        <v xml:space="preserve">285/35R21 </v>
      </c>
    </row>
    <row r="3674" spans="1:6" x14ac:dyDescent="0.3">
      <c r="A3674" s="5" t="s">
        <v>9543</v>
      </c>
      <c r="B3674" s="5" t="s">
        <v>9544</v>
      </c>
      <c r="C3674" s="5">
        <v>4</v>
      </c>
      <c r="D3674" s="23">
        <v>2050</v>
      </c>
      <c r="F3674" t="str">
        <f>MID(Tabla3[[#This Row],[DESCRIPCION]],1,10)</f>
        <v xml:space="preserve">205/70R16 </v>
      </c>
    </row>
    <row r="3675" spans="1:6" x14ac:dyDescent="0.3">
      <c r="A3675" s="5" t="s">
        <v>9545</v>
      </c>
      <c r="B3675" s="5" t="s">
        <v>9546</v>
      </c>
      <c r="C3675" s="5">
        <v>3</v>
      </c>
      <c r="D3675" s="23">
        <v>2440</v>
      </c>
      <c r="F3675" t="str">
        <f>MID(Tabla3[[#This Row],[DESCRIPCION]],1,10)</f>
        <v xml:space="preserve">215/65R17 </v>
      </c>
    </row>
    <row r="3676" spans="1:6" x14ac:dyDescent="0.3">
      <c r="A3676" s="5" t="s">
        <v>9547</v>
      </c>
      <c r="B3676" s="5" t="s">
        <v>9548</v>
      </c>
      <c r="C3676" s="5">
        <v>8</v>
      </c>
      <c r="D3676" s="23">
        <v>1650</v>
      </c>
      <c r="F3676" t="str">
        <f>MID(Tabla3[[#This Row],[DESCRIPCION]],1,10)</f>
        <v xml:space="preserve">205/55R17 </v>
      </c>
    </row>
    <row r="3677" spans="1:6" x14ac:dyDescent="0.3">
      <c r="A3677" s="5" t="s">
        <v>9549</v>
      </c>
      <c r="B3677" s="5" t="s">
        <v>9550</v>
      </c>
      <c r="C3677" s="5">
        <v>12</v>
      </c>
      <c r="D3677" s="23">
        <v>1830</v>
      </c>
      <c r="F3677" t="str">
        <f>MID(Tabla3[[#This Row],[DESCRIPCION]],1,10)</f>
        <v xml:space="preserve">215/75R15 </v>
      </c>
    </row>
    <row r="3678" spans="1:6" x14ac:dyDescent="0.3">
      <c r="A3678" s="5" t="s">
        <v>9551</v>
      </c>
      <c r="B3678" s="5" t="s">
        <v>9552</v>
      </c>
      <c r="C3678" s="5">
        <v>6</v>
      </c>
      <c r="D3678" s="23">
        <v>910</v>
      </c>
      <c r="F3678" t="str">
        <f>MID(Tabla3[[#This Row],[DESCRIPCION]],1,10)</f>
        <v xml:space="preserve">165/65R13 </v>
      </c>
    </row>
    <row r="3679" spans="1:6" x14ac:dyDescent="0.3">
      <c r="A3679" s="5" t="s">
        <v>9553</v>
      </c>
      <c r="B3679" s="5" t="s">
        <v>9554</v>
      </c>
      <c r="C3679" s="5">
        <v>8</v>
      </c>
      <c r="D3679" s="23">
        <v>1720</v>
      </c>
      <c r="F3679" t="str">
        <f>MID(Tabla3[[#This Row],[DESCRIPCION]],1,10)</f>
        <v xml:space="preserve">195/75R14 </v>
      </c>
    </row>
    <row r="3680" spans="1:6" x14ac:dyDescent="0.3">
      <c r="A3680" s="5" t="s">
        <v>9555</v>
      </c>
      <c r="B3680" s="5" t="s">
        <v>9556</v>
      </c>
      <c r="C3680" s="5">
        <v>4</v>
      </c>
      <c r="D3680" s="23">
        <v>1340</v>
      </c>
      <c r="F3680" t="str">
        <f>MID(Tabla3[[#This Row],[DESCRIPCION]],1,10)</f>
        <v xml:space="preserve">215/70R15 </v>
      </c>
    </row>
    <row r="3681" spans="1:6" x14ac:dyDescent="0.3">
      <c r="A3681" s="5" t="s">
        <v>9557</v>
      </c>
      <c r="B3681" s="5" t="s">
        <v>9558</v>
      </c>
      <c r="C3681" s="5">
        <v>8</v>
      </c>
      <c r="D3681" s="23">
        <v>1720</v>
      </c>
      <c r="F3681" t="str">
        <f>MID(Tabla3[[#This Row],[DESCRIPCION]],1,10)</f>
        <v xml:space="preserve">235/60R16 </v>
      </c>
    </row>
    <row r="3682" spans="1:6" x14ac:dyDescent="0.3">
      <c r="A3682" s="24" t="s">
        <v>9559</v>
      </c>
      <c r="B3682" s="24" t="s">
        <v>9560</v>
      </c>
      <c r="C3682" s="24">
        <v>3</v>
      </c>
      <c r="D3682" s="25">
        <v>2950</v>
      </c>
      <c r="F3682" t="str">
        <f>MID(Tabla3[[#This Row],[DESCRIPCION]],1,10)</f>
        <v xml:space="preserve">245/70R16 </v>
      </c>
    </row>
    <row r="3683" spans="1:6" x14ac:dyDescent="0.3">
      <c r="A3683" s="5" t="s">
        <v>9561</v>
      </c>
      <c r="B3683" s="5" t="s">
        <v>9562</v>
      </c>
      <c r="C3683" s="5">
        <v>4</v>
      </c>
      <c r="D3683" s="23">
        <v>2370</v>
      </c>
      <c r="F3683" t="str">
        <f>MID(Tabla3[[#This Row],[DESCRIPCION]],1,10)</f>
        <v xml:space="preserve">235/70R16 </v>
      </c>
    </row>
    <row r="3684" spans="1:6" x14ac:dyDescent="0.3">
      <c r="A3684" s="5" t="s">
        <v>9563</v>
      </c>
      <c r="B3684" s="5" t="s">
        <v>9564</v>
      </c>
      <c r="C3684" s="5">
        <v>1</v>
      </c>
      <c r="D3684" s="23">
        <v>1740</v>
      </c>
      <c r="F3684" t="str">
        <f>MID(Tabla3[[#This Row],[DESCRIPCION]],1,10)</f>
        <v xml:space="preserve">215/75R14 </v>
      </c>
    </row>
    <row r="3685" spans="1:6" x14ac:dyDescent="0.3">
      <c r="A3685" s="5" t="s">
        <v>9565</v>
      </c>
      <c r="B3685" s="5" t="s">
        <v>9566</v>
      </c>
      <c r="C3685" s="5">
        <v>13</v>
      </c>
      <c r="D3685" s="23">
        <v>1620</v>
      </c>
      <c r="F3685" t="str">
        <f>MID(Tabla3[[#This Row],[DESCRIPCION]],1,10)</f>
        <v xml:space="preserve">225/60R16 </v>
      </c>
    </row>
    <row r="3686" spans="1:6" x14ac:dyDescent="0.3">
      <c r="A3686" s="5" t="s">
        <v>9889</v>
      </c>
      <c r="B3686" s="5" t="s">
        <v>9890</v>
      </c>
      <c r="C3686" s="5">
        <v>16</v>
      </c>
      <c r="D3686" s="23">
        <v>2900</v>
      </c>
      <c r="F3686" t="str">
        <f>MID(Tabla3[[#This Row],[DESCRIPCION]],1,10)</f>
        <v xml:space="preserve">215/65R15 </v>
      </c>
    </row>
    <row r="3687" spans="1:6" x14ac:dyDescent="0.3">
      <c r="A3687" s="5" t="s">
        <v>9891</v>
      </c>
      <c r="B3687" s="5" t="s">
        <v>9892</v>
      </c>
      <c r="C3687" s="5">
        <v>10</v>
      </c>
      <c r="D3687" s="23">
        <v>4620</v>
      </c>
      <c r="F3687" t="str">
        <f>MID(Tabla3[[#This Row],[DESCRIPCION]],1,10)</f>
        <v xml:space="preserve">255/50R20 </v>
      </c>
    </row>
    <row r="3688" spans="1:6" x14ac:dyDescent="0.3">
      <c r="A3688" s="5" t="s">
        <v>9893</v>
      </c>
      <c r="B3688" s="5" t="s">
        <v>9894</v>
      </c>
      <c r="C3688" s="5">
        <v>6</v>
      </c>
      <c r="D3688" s="23">
        <v>2870</v>
      </c>
      <c r="F3688" t="str">
        <f>MID(Tabla3[[#This Row],[DESCRIPCION]],1,10)</f>
        <v xml:space="preserve">275/55R20 </v>
      </c>
    </row>
    <row r="3689" spans="1:6" x14ac:dyDescent="0.3">
      <c r="A3689" s="5" t="s">
        <v>9895</v>
      </c>
      <c r="B3689" s="5" t="s">
        <v>9896</v>
      </c>
      <c r="C3689" s="5">
        <v>1</v>
      </c>
      <c r="D3689" s="23">
        <v>2740</v>
      </c>
      <c r="F3689" t="str">
        <f>MID(Tabla3[[#This Row],[DESCRIPCION]],1,10)</f>
        <v xml:space="preserve">235/40R18 </v>
      </c>
    </row>
    <row r="3690" spans="1:6" x14ac:dyDescent="0.3">
      <c r="A3690" s="5" t="s">
        <v>9897</v>
      </c>
      <c r="B3690" s="5" t="s">
        <v>9898</v>
      </c>
      <c r="C3690" s="5">
        <v>8</v>
      </c>
      <c r="D3690" s="23">
        <v>1830</v>
      </c>
      <c r="F3690" t="str">
        <f>MID(Tabla3[[#This Row],[DESCRIPCION]],1,10)</f>
        <v xml:space="preserve">225/40R18 </v>
      </c>
    </row>
    <row r="3691" spans="1:6" x14ac:dyDescent="0.3">
      <c r="A3691" s="5" t="s">
        <v>9899</v>
      </c>
      <c r="B3691" s="5" t="s">
        <v>9900</v>
      </c>
      <c r="C3691" s="5">
        <v>4</v>
      </c>
      <c r="D3691" s="23">
        <v>4900</v>
      </c>
      <c r="F3691" t="str">
        <f>MID(Tabla3[[#This Row],[DESCRIPCION]],1,10)</f>
        <v xml:space="preserve">255/45R20 </v>
      </c>
    </row>
    <row r="3692" spans="1:6" x14ac:dyDescent="0.3">
      <c r="A3692" s="5" t="s">
        <v>9901</v>
      </c>
      <c r="B3692" s="5" t="s">
        <v>9902</v>
      </c>
      <c r="C3692" s="5">
        <v>12</v>
      </c>
      <c r="D3692" s="23">
        <v>4690</v>
      </c>
      <c r="F3692" t="str">
        <f>MID(Tabla3[[#This Row],[DESCRIPCION]],1,10)</f>
        <v xml:space="preserve">255/45R19 </v>
      </c>
    </row>
    <row r="3693" spans="1:6" x14ac:dyDescent="0.3">
      <c r="A3693" s="5" t="s">
        <v>9903</v>
      </c>
      <c r="B3693" s="5" t="s">
        <v>9904</v>
      </c>
      <c r="C3693" s="5">
        <v>8</v>
      </c>
      <c r="D3693" s="23">
        <v>4290</v>
      </c>
      <c r="F3693" t="str">
        <f>MID(Tabla3[[#This Row],[DESCRIPCION]],1,10)</f>
        <v xml:space="preserve">275/40R19 </v>
      </c>
    </row>
    <row r="3694" spans="1:6" x14ac:dyDescent="0.3">
      <c r="A3694" s="5" t="s">
        <v>9905</v>
      </c>
      <c r="B3694" s="5" t="s">
        <v>9906</v>
      </c>
      <c r="C3694" s="5">
        <v>7</v>
      </c>
      <c r="D3694" s="23">
        <v>3650</v>
      </c>
      <c r="F3694" t="str">
        <f>MID(Tabla3[[#This Row],[DESCRIPCION]],1,10)</f>
        <v xml:space="preserve">235/40R19 </v>
      </c>
    </row>
    <row r="3695" spans="1:6" x14ac:dyDescent="0.3">
      <c r="A3695" s="5" t="s">
        <v>9907</v>
      </c>
      <c r="B3695" s="5" t="s">
        <v>9908</v>
      </c>
      <c r="C3695" s="5">
        <v>6</v>
      </c>
      <c r="D3695" s="23">
        <v>3600</v>
      </c>
      <c r="F3695" t="str">
        <f>MID(Tabla3[[#This Row],[DESCRIPCION]],1,10)</f>
        <v xml:space="preserve">255/40R19 </v>
      </c>
    </row>
    <row r="3696" spans="1:6" x14ac:dyDescent="0.3">
      <c r="A3696" s="5" t="s">
        <v>9909</v>
      </c>
      <c r="B3696" s="5" t="s">
        <v>9910</v>
      </c>
      <c r="C3696" s="5">
        <v>2</v>
      </c>
      <c r="D3696" s="23">
        <v>3390</v>
      </c>
      <c r="F3696" t="str">
        <f>MID(Tabla3[[#This Row],[DESCRIPCION]],1,10)</f>
        <v xml:space="preserve">245/45R19 </v>
      </c>
    </row>
    <row r="3697" spans="1:6" x14ac:dyDescent="0.3">
      <c r="A3697" s="5" t="s">
        <v>9911</v>
      </c>
      <c r="B3697" s="5" t="s">
        <v>9912</v>
      </c>
      <c r="C3697" s="5">
        <v>8</v>
      </c>
      <c r="D3697" s="23">
        <v>3100</v>
      </c>
      <c r="F3697" t="str">
        <f>MID(Tabla3[[#This Row],[DESCRIPCION]],1,10)</f>
        <v xml:space="preserve">195/80R15 </v>
      </c>
    </row>
    <row r="3698" spans="1:6" x14ac:dyDescent="0.3">
      <c r="A3698" s="5" t="s">
        <v>9913</v>
      </c>
      <c r="B3698" s="5" t="s">
        <v>9914</v>
      </c>
      <c r="C3698" s="5">
        <v>8</v>
      </c>
      <c r="D3698" s="23">
        <v>3000</v>
      </c>
      <c r="F3698" t="str">
        <f>MID(Tabla3[[#This Row],[DESCRIPCION]],1,10)</f>
        <v xml:space="preserve">235/40R18 </v>
      </c>
    </row>
    <row r="3699" spans="1:6" x14ac:dyDescent="0.3">
      <c r="A3699" s="5" t="s">
        <v>9915</v>
      </c>
      <c r="B3699" s="5" t="s">
        <v>9916</v>
      </c>
      <c r="C3699" s="5">
        <v>6</v>
      </c>
      <c r="D3699" s="23">
        <v>2990</v>
      </c>
      <c r="F3699" t="str">
        <f>MID(Tabla3[[#This Row],[DESCRIPCION]],1,10)</f>
        <v xml:space="preserve">245/55R18 </v>
      </c>
    </row>
    <row r="3700" spans="1:6" x14ac:dyDescent="0.3">
      <c r="A3700" s="5" t="s">
        <v>9917</v>
      </c>
      <c r="B3700" s="5" t="s">
        <v>9918</v>
      </c>
      <c r="C3700" s="5">
        <v>8</v>
      </c>
      <c r="D3700" s="23">
        <v>2490</v>
      </c>
      <c r="F3700" t="str">
        <f>MID(Tabla3[[#This Row],[DESCRIPCION]],1,10)</f>
        <v xml:space="preserve">245/50R18 </v>
      </c>
    </row>
    <row r="3701" spans="1:6" x14ac:dyDescent="0.3">
      <c r="A3701" s="5" t="s">
        <v>9919</v>
      </c>
      <c r="B3701" s="5" t="s">
        <v>9920</v>
      </c>
      <c r="C3701" s="5">
        <v>1</v>
      </c>
      <c r="D3701" s="23">
        <v>2380</v>
      </c>
      <c r="F3701" t="str">
        <f>MID(Tabla3[[#This Row],[DESCRIPCION]],1,10)</f>
        <v xml:space="preserve">225/60R18 </v>
      </c>
    </row>
    <row r="3702" spans="1:6" x14ac:dyDescent="0.3">
      <c r="A3702" s="24" t="s">
        <v>9921</v>
      </c>
      <c r="B3702" s="24" t="s">
        <v>9922</v>
      </c>
      <c r="C3702" s="24">
        <v>4</v>
      </c>
      <c r="D3702" s="25">
        <v>2090</v>
      </c>
      <c r="F3702" t="str">
        <f>MID(Tabla3[[#This Row],[DESCRIPCION]],1,10)</f>
        <v xml:space="preserve">235/60R18 </v>
      </c>
    </row>
    <row r="3703" spans="1:6" x14ac:dyDescent="0.3">
      <c r="A3703" s="5" t="s">
        <v>9923</v>
      </c>
      <c r="B3703" s="5" t="s">
        <v>9924</v>
      </c>
      <c r="C3703" s="5">
        <v>5</v>
      </c>
      <c r="D3703" s="23">
        <v>3410</v>
      </c>
      <c r="F3703" t="str">
        <f>MID(Tabla3[[#This Row],[DESCRIPCION]],1,10)</f>
        <v xml:space="preserve">235/50R18 </v>
      </c>
    </row>
    <row r="3704" spans="1:6" x14ac:dyDescent="0.3">
      <c r="A3704" s="5" t="s">
        <v>9925</v>
      </c>
      <c r="B3704" s="5" t="s">
        <v>9926</v>
      </c>
      <c r="C3704" s="5">
        <v>4</v>
      </c>
      <c r="D3704" s="23">
        <v>5010</v>
      </c>
      <c r="F3704" t="str">
        <f>MID(Tabla3[[#This Row],[DESCRIPCION]],1,10)</f>
        <v xml:space="preserve">275/40R20 </v>
      </c>
    </row>
    <row r="3705" spans="1:6" x14ac:dyDescent="0.3">
      <c r="A3705" s="5" t="s">
        <v>9927</v>
      </c>
      <c r="B3705" s="5" t="s">
        <v>9928</v>
      </c>
      <c r="C3705" s="5">
        <v>4</v>
      </c>
      <c r="D3705" s="23">
        <v>4290</v>
      </c>
      <c r="F3705" t="str">
        <f>MID(Tabla3[[#This Row],[DESCRIPCION]],1,10)</f>
        <v xml:space="preserve">265/30R19 </v>
      </c>
    </row>
    <row r="3706" spans="1:6" x14ac:dyDescent="0.3">
      <c r="A3706" s="5" t="s">
        <v>9929</v>
      </c>
      <c r="B3706" s="5" t="s">
        <v>9930</v>
      </c>
      <c r="C3706" s="5">
        <v>8</v>
      </c>
      <c r="D3706" s="23">
        <v>4420</v>
      </c>
      <c r="F3706" t="str">
        <f>MID(Tabla3[[#This Row],[DESCRIPCION]],1,10)</f>
        <v xml:space="preserve">215/45R18 </v>
      </c>
    </row>
    <row r="3707" spans="1:6" x14ac:dyDescent="0.3">
      <c r="A3707" s="5" t="s">
        <v>9931</v>
      </c>
      <c r="B3707" s="5" t="s">
        <v>9932</v>
      </c>
      <c r="C3707" s="5">
        <v>8</v>
      </c>
      <c r="D3707" s="23">
        <v>3350</v>
      </c>
      <c r="F3707" t="str">
        <f>MID(Tabla3[[#This Row],[DESCRIPCION]],1,10)</f>
        <v xml:space="preserve">225/45R18 </v>
      </c>
    </row>
    <row r="3708" spans="1:6" x14ac:dyDescent="0.3">
      <c r="A3708" s="5" t="s">
        <v>9933</v>
      </c>
      <c r="B3708" s="5" t="s">
        <v>9934</v>
      </c>
      <c r="C3708" s="5">
        <v>4</v>
      </c>
      <c r="D3708" s="23">
        <v>11100</v>
      </c>
      <c r="F3708" t="str">
        <f>MID(Tabla3[[#This Row],[DESCRIPCION]],1,10)</f>
        <v xml:space="preserve">245/45R20 </v>
      </c>
    </row>
    <row r="3709" spans="1:6" x14ac:dyDescent="0.3">
      <c r="A3709" s="5" t="s">
        <v>9935</v>
      </c>
      <c r="B3709" s="5" t="s">
        <v>9936</v>
      </c>
      <c r="C3709" s="5">
        <v>4</v>
      </c>
      <c r="D3709" s="23">
        <v>7120</v>
      </c>
      <c r="F3709" t="str">
        <f>MID(Tabla3[[#This Row],[DESCRIPCION]],1,10)</f>
        <v xml:space="preserve">255/45R20 </v>
      </c>
    </row>
    <row r="3710" spans="1:6" x14ac:dyDescent="0.3">
      <c r="A3710" s="5" t="s">
        <v>9937</v>
      </c>
      <c r="B3710" s="5" t="s">
        <v>9938</v>
      </c>
      <c r="C3710" s="5">
        <v>2</v>
      </c>
      <c r="D3710" s="23">
        <v>4220</v>
      </c>
      <c r="F3710" t="str">
        <f>MID(Tabla3[[#This Row],[DESCRIPCION]],1,10)</f>
        <v xml:space="preserve">225/45R18 </v>
      </c>
    </row>
    <row r="3711" spans="1:6" x14ac:dyDescent="0.3">
      <c r="A3711" s="5" t="s">
        <v>9939</v>
      </c>
      <c r="B3711" s="5" t="s">
        <v>9940</v>
      </c>
      <c r="C3711" s="5">
        <v>1</v>
      </c>
      <c r="D3711" s="23">
        <v>15000</v>
      </c>
      <c r="F3711" t="str">
        <f>MID(Tabla3[[#This Row],[DESCRIPCION]],1,10)</f>
        <v xml:space="preserve">175/50R13 </v>
      </c>
    </row>
    <row r="3712" spans="1:6" x14ac:dyDescent="0.3">
      <c r="A3712" s="5" t="s">
        <v>9941</v>
      </c>
      <c r="B3712" s="5" t="s">
        <v>9942</v>
      </c>
      <c r="C3712" s="5">
        <v>16</v>
      </c>
      <c r="D3712" s="23">
        <v>13150</v>
      </c>
      <c r="F3712" t="str">
        <f>MID(Tabla3[[#This Row],[DESCRIPCION]],1,10)</f>
        <v xml:space="preserve">265/35R19 </v>
      </c>
    </row>
    <row r="3713" spans="1:6" x14ac:dyDescent="0.3">
      <c r="A3713" s="5" t="s">
        <v>9943</v>
      </c>
      <c r="B3713" s="5" t="s">
        <v>9944</v>
      </c>
      <c r="C3713" s="5">
        <v>16</v>
      </c>
      <c r="D3713" s="23">
        <v>16070</v>
      </c>
      <c r="F3713" t="str">
        <f>MID(Tabla3[[#This Row],[DESCRIPCION]],1,10)</f>
        <v xml:space="preserve">335/30R20 </v>
      </c>
    </row>
    <row r="3714" spans="1:6" x14ac:dyDescent="0.3">
      <c r="A3714" s="5" t="s">
        <v>9945</v>
      </c>
      <c r="B3714" s="5" t="s">
        <v>9946</v>
      </c>
      <c r="C3714" s="5">
        <v>12</v>
      </c>
      <c r="D3714" s="23">
        <v>1350</v>
      </c>
      <c r="F3714" t="str">
        <f>MID(Tabla3[[#This Row],[DESCRIPCION]],1,10)</f>
        <v xml:space="preserve">225/60R15 </v>
      </c>
    </row>
    <row r="3715" spans="1:6" x14ac:dyDescent="0.3">
      <c r="A3715" s="5" t="s">
        <v>9947</v>
      </c>
      <c r="B3715" s="5" t="s">
        <v>9948</v>
      </c>
      <c r="C3715" s="5">
        <v>8</v>
      </c>
      <c r="D3715" s="23">
        <v>3130</v>
      </c>
      <c r="F3715" t="str">
        <f>MID(Tabla3[[#This Row],[DESCRIPCION]],1,10)</f>
        <v xml:space="preserve">195/55R15 </v>
      </c>
    </row>
    <row r="3716" spans="1:6" x14ac:dyDescent="0.3">
      <c r="A3716" s="5" t="s">
        <v>9949</v>
      </c>
      <c r="B3716" s="5" t="s">
        <v>9950</v>
      </c>
      <c r="C3716" s="5">
        <v>8</v>
      </c>
      <c r="D3716" s="23">
        <v>4760</v>
      </c>
      <c r="F3716" t="str">
        <f>MID(Tabla3[[#This Row],[DESCRIPCION]],1,10)</f>
        <v xml:space="preserve">195/75R16 </v>
      </c>
    </row>
    <row r="3717" spans="1:6" x14ac:dyDescent="0.3">
      <c r="A3717" s="5" t="s">
        <v>9951</v>
      </c>
      <c r="B3717" s="5" t="s">
        <v>9952</v>
      </c>
      <c r="C3717" s="5">
        <v>8</v>
      </c>
      <c r="D3717" s="23">
        <v>4020</v>
      </c>
      <c r="F3717" t="str">
        <f>MID(Tabla3[[#This Row],[DESCRIPCION]],1,10)</f>
        <v xml:space="preserve">215/60R16 </v>
      </c>
    </row>
    <row r="3718" spans="1:6" x14ac:dyDescent="0.3">
      <c r="A3718" s="5" t="s">
        <v>9953</v>
      </c>
      <c r="B3718" s="5" t="s">
        <v>9954</v>
      </c>
      <c r="C3718" s="5">
        <v>6</v>
      </c>
      <c r="D3718" s="23">
        <v>4580</v>
      </c>
      <c r="F3718" t="str">
        <f>MID(Tabla3[[#This Row],[DESCRIPCION]],1,10)</f>
        <v xml:space="preserve">215/65R16 </v>
      </c>
    </row>
    <row r="3719" spans="1:6" x14ac:dyDescent="0.3">
      <c r="A3719" s="5" t="s">
        <v>9955</v>
      </c>
      <c r="B3719" s="5" t="s">
        <v>9956</v>
      </c>
      <c r="C3719" s="5">
        <v>5</v>
      </c>
      <c r="D3719" s="23">
        <v>11070</v>
      </c>
      <c r="F3719" t="str">
        <f>MID(Tabla3[[#This Row],[DESCRIPCION]],1,10)</f>
        <v>35X12.5R20</v>
      </c>
    </row>
    <row r="3720" spans="1:6" x14ac:dyDescent="0.3">
      <c r="A3720" s="5" t="s">
        <v>9957</v>
      </c>
      <c r="B3720" s="5" t="s">
        <v>10422</v>
      </c>
      <c r="C3720" s="5">
        <v>5</v>
      </c>
      <c r="D3720" s="23">
        <v>11380</v>
      </c>
      <c r="F3720" t="str">
        <f>MID(Tabla3[[#This Row],[DESCRIPCION]],1,10)</f>
        <v>35x 12.5R2</v>
      </c>
    </row>
    <row r="3721" spans="1:6" x14ac:dyDescent="0.3">
      <c r="A3721" s="5" t="s">
        <v>9958</v>
      </c>
      <c r="B3721" s="5" t="s">
        <v>9959</v>
      </c>
      <c r="C3721" s="5">
        <v>4</v>
      </c>
      <c r="D3721" s="23">
        <v>2810</v>
      </c>
      <c r="F3721" t="str">
        <f>MID(Tabla3[[#This Row],[DESCRIPCION]],1,10)</f>
        <v xml:space="preserve">165/70R14 </v>
      </c>
    </row>
    <row r="3722" spans="1:6" x14ac:dyDescent="0.3">
      <c r="A3722" s="24" t="s">
        <v>9960</v>
      </c>
      <c r="B3722" s="24" t="s">
        <v>9961</v>
      </c>
      <c r="C3722" s="24">
        <v>4</v>
      </c>
      <c r="D3722" s="25">
        <v>3670</v>
      </c>
      <c r="F3722" t="str">
        <f>MID(Tabla3[[#This Row],[DESCRIPCION]],1,10)</f>
        <v xml:space="preserve">205/65R16 </v>
      </c>
    </row>
    <row r="3723" spans="1:6" x14ac:dyDescent="0.3">
      <c r="A3723" s="5" t="s">
        <v>9962</v>
      </c>
      <c r="B3723" s="5" t="s">
        <v>9963</v>
      </c>
      <c r="C3723" s="5">
        <v>4</v>
      </c>
      <c r="D3723" s="23">
        <v>4650</v>
      </c>
      <c r="F3723" t="str">
        <f>MID(Tabla3[[#This Row],[DESCRIPCION]],1,10)</f>
        <v xml:space="preserve">215/70R16 </v>
      </c>
    </row>
    <row r="3724" spans="1:6" x14ac:dyDescent="0.3">
      <c r="A3724" s="5" t="s">
        <v>9964</v>
      </c>
      <c r="B3724" s="5" t="s">
        <v>9965</v>
      </c>
      <c r="C3724" s="5">
        <v>4</v>
      </c>
      <c r="D3724" s="23">
        <v>6580</v>
      </c>
      <c r="F3724" t="str">
        <f>MID(Tabla3[[#This Row],[DESCRIPCION]],1,10)</f>
        <v xml:space="preserve">215/85R16 </v>
      </c>
    </row>
    <row r="3725" spans="1:6" x14ac:dyDescent="0.3">
      <c r="A3725" s="5" t="s">
        <v>9966</v>
      </c>
      <c r="B3725" s="5" t="s">
        <v>9967</v>
      </c>
      <c r="C3725" s="5">
        <v>4</v>
      </c>
      <c r="D3725" s="23">
        <v>7890</v>
      </c>
      <c r="F3725" t="str">
        <f>MID(Tabla3[[#This Row],[DESCRIPCION]],1,10)</f>
        <v xml:space="preserve">245/75R16 </v>
      </c>
    </row>
    <row r="3726" spans="1:6" x14ac:dyDescent="0.3">
      <c r="A3726" s="5" t="s">
        <v>9968</v>
      </c>
      <c r="B3726" s="5" t="s">
        <v>9969</v>
      </c>
      <c r="C3726" s="5">
        <v>11</v>
      </c>
      <c r="D3726" s="23">
        <v>6330</v>
      </c>
      <c r="F3726" t="str">
        <f>MID(Tabla3[[#This Row],[DESCRIPCION]],1,10)</f>
        <v xml:space="preserve">235/50R19 </v>
      </c>
    </row>
    <row r="3727" spans="1:6" x14ac:dyDescent="0.3">
      <c r="A3727" s="5" t="s">
        <v>9970</v>
      </c>
      <c r="B3727" s="5" t="s">
        <v>9971</v>
      </c>
      <c r="C3727" s="5">
        <v>6</v>
      </c>
      <c r="D3727" s="23">
        <v>8570</v>
      </c>
      <c r="F3727" t="str">
        <f>MID(Tabla3[[#This Row],[DESCRIPCION]],1,10)</f>
        <v xml:space="preserve">305/35R20 </v>
      </c>
    </row>
    <row r="3728" spans="1:6" x14ac:dyDescent="0.3">
      <c r="A3728" s="5" t="s">
        <v>9972</v>
      </c>
      <c r="B3728" s="5" t="s">
        <v>10423</v>
      </c>
      <c r="C3728" s="5">
        <v>8</v>
      </c>
      <c r="D3728" s="23">
        <v>3650</v>
      </c>
      <c r="F3728" t="str">
        <f>MID(Tabla3[[#This Row],[DESCRIPCION]],1,10)</f>
        <v xml:space="preserve">275/60R20 </v>
      </c>
    </row>
    <row r="3729" spans="1:6" x14ac:dyDescent="0.3">
      <c r="A3729" s="5" t="s">
        <v>9973</v>
      </c>
      <c r="B3729" s="5" t="s">
        <v>9974</v>
      </c>
      <c r="C3729" s="5">
        <v>1</v>
      </c>
      <c r="D3729" s="23">
        <v>2170</v>
      </c>
      <c r="F3729" t="str">
        <f>MID(Tabla3[[#This Row],[DESCRIPCION]],1,10)</f>
        <v xml:space="preserve">235/50R19 </v>
      </c>
    </row>
    <row r="3730" spans="1:6" x14ac:dyDescent="0.3">
      <c r="A3730" s="5" t="s">
        <v>9975</v>
      </c>
      <c r="B3730" s="5" t="s">
        <v>9976</v>
      </c>
      <c r="C3730" s="5">
        <v>4</v>
      </c>
      <c r="D3730" s="23">
        <v>3120</v>
      </c>
      <c r="F3730" t="str">
        <f>MID(Tabla3[[#This Row],[DESCRIPCION]],1,10)</f>
        <v>35X12.5R24</v>
      </c>
    </row>
    <row r="3731" spans="1:6" x14ac:dyDescent="0.3">
      <c r="A3731" s="5" t="s">
        <v>9977</v>
      </c>
      <c r="B3731" s="5" t="s">
        <v>9978</v>
      </c>
      <c r="C3731" s="5">
        <v>3</v>
      </c>
      <c r="D3731" s="23">
        <v>1560</v>
      </c>
      <c r="F3731" t="str">
        <f>MID(Tabla3[[#This Row],[DESCRIPCION]],1,10)</f>
        <v xml:space="preserve">185/60R15 </v>
      </c>
    </row>
    <row r="3732" spans="1:6" x14ac:dyDescent="0.3">
      <c r="A3732" s="5" t="s">
        <v>9979</v>
      </c>
      <c r="B3732" s="5" t="s">
        <v>9980</v>
      </c>
      <c r="C3732" s="5">
        <v>1</v>
      </c>
      <c r="D3732" s="23">
        <v>2240</v>
      </c>
      <c r="F3732" t="str">
        <f>MID(Tabla3[[#This Row],[DESCRIPCION]],1,10)</f>
        <v xml:space="preserve">235/50R19 </v>
      </c>
    </row>
    <row r="3733" spans="1:6" x14ac:dyDescent="0.3">
      <c r="A3733" s="5" t="s">
        <v>10424</v>
      </c>
      <c r="B3733" s="5" t="s">
        <v>10425</v>
      </c>
      <c r="C3733" s="5">
        <v>4</v>
      </c>
      <c r="D3733" s="23">
        <v>6910</v>
      </c>
      <c r="F3733" t="str">
        <f>MID(Tabla3[[#This Row],[DESCRIPCION]],1,10)</f>
        <v xml:space="preserve">275/65R20 </v>
      </c>
    </row>
    <row r="3734" spans="1:6" x14ac:dyDescent="0.3">
      <c r="A3734" s="5" t="s">
        <v>9981</v>
      </c>
      <c r="B3734" s="5" t="s">
        <v>9982</v>
      </c>
      <c r="C3734" s="5">
        <v>20</v>
      </c>
      <c r="D3734" s="23">
        <v>2250</v>
      </c>
      <c r="F3734" t="str">
        <f>MID(Tabla3[[#This Row],[DESCRIPCION]],1,10)</f>
        <v xml:space="preserve">205/75R15 </v>
      </c>
    </row>
    <row r="3735" spans="1:6" x14ac:dyDescent="0.3">
      <c r="A3735" s="5" t="s">
        <v>9983</v>
      </c>
      <c r="B3735" s="5" t="s">
        <v>9984</v>
      </c>
      <c r="C3735" s="5">
        <v>20</v>
      </c>
      <c r="D3735" s="23">
        <v>2180</v>
      </c>
      <c r="F3735" t="str">
        <f>MID(Tabla3[[#This Row],[DESCRIPCION]],1,10)</f>
        <v>165R15 Ker</v>
      </c>
    </row>
    <row r="3736" spans="1:6" x14ac:dyDescent="0.3">
      <c r="A3736" s="5" t="s">
        <v>9985</v>
      </c>
      <c r="B3736" s="5" t="s">
        <v>9986</v>
      </c>
      <c r="C3736" s="5">
        <v>9</v>
      </c>
      <c r="D3736" s="23">
        <v>2560</v>
      </c>
      <c r="F3736" t="str">
        <f>MID(Tabla3[[#This Row],[DESCRIPCION]],1,10)</f>
        <v xml:space="preserve">235/75R14 </v>
      </c>
    </row>
    <row r="3737" spans="1:6" x14ac:dyDescent="0.3">
      <c r="A3737" s="5" t="s">
        <v>10203</v>
      </c>
      <c r="B3737" s="5" t="s">
        <v>10204</v>
      </c>
      <c r="C3737" s="5">
        <v>1</v>
      </c>
      <c r="D3737" s="23">
        <v>1710</v>
      </c>
      <c r="F3737" t="str">
        <f>MID(Tabla3[[#This Row],[DESCRIPCION]],1,10)</f>
        <v xml:space="preserve">275/30R20 </v>
      </c>
    </row>
    <row r="3738" spans="1:6" x14ac:dyDescent="0.3">
      <c r="A3738" s="5" t="s">
        <v>10205</v>
      </c>
      <c r="B3738" s="5" t="s">
        <v>3885</v>
      </c>
      <c r="C3738" s="5">
        <v>4</v>
      </c>
      <c r="D3738" s="23">
        <v>3280</v>
      </c>
      <c r="F3738" t="str">
        <f>MID(Tabla3[[#This Row],[DESCRIPCION]],1,10)</f>
        <v>33X 12.5R2</v>
      </c>
    </row>
    <row r="3739" spans="1:6" x14ac:dyDescent="0.3">
      <c r="A3739" s="5" t="s">
        <v>10206</v>
      </c>
      <c r="B3739" s="5" t="s">
        <v>10207</v>
      </c>
      <c r="C3739" s="5">
        <v>20</v>
      </c>
      <c r="D3739" s="23">
        <v>3120</v>
      </c>
      <c r="F3739" t="str">
        <f>MID(Tabla3[[#This Row],[DESCRIPCION]],1,10)</f>
        <v xml:space="preserve">255/70R15 </v>
      </c>
    </row>
    <row r="3740" spans="1:6" x14ac:dyDescent="0.3">
      <c r="A3740" s="5" t="s">
        <v>10208</v>
      </c>
      <c r="B3740" s="5" t="s">
        <v>10209</v>
      </c>
      <c r="C3740" s="5">
        <v>8</v>
      </c>
      <c r="D3740" s="23">
        <v>2320</v>
      </c>
      <c r="F3740" t="str">
        <f>MID(Tabla3[[#This Row],[DESCRIPCION]],1,10)</f>
        <v xml:space="preserve">215/75R14 </v>
      </c>
    </row>
    <row r="3741" spans="1:6" x14ac:dyDescent="0.3">
      <c r="A3741" s="5" t="s">
        <v>10210</v>
      </c>
      <c r="B3741" s="5" t="s">
        <v>10211</v>
      </c>
      <c r="C3741" s="5">
        <v>6</v>
      </c>
      <c r="D3741" s="23">
        <v>2540</v>
      </c>
      <c r="F3741" t="str">
        <f>MID(Tabla3[[#This Row],[DESCRIPCION]],1,10)</f>
        <v xml:space="preserve">235/55R17 </v>
      </c>
    </row>
    <row r="3742" spans="1:6" x14ac:dyDescent="0.3">
      <c r="A3742" s="24" t="s">
        <v>10212</v>
      </c>
      <c r="B3742" s="24" t="s">
        <v>10213</v>
      </c>
      <c r="C3742" s="24">
        <v>4</v>
      </c>
      <c r="D3742" s="25">
        <v>2030</v>
      </c>
      <c r="F3742" t="str">
        <f>MID(Tabla3[[#This Row],[DESCRIPCION]],1,10)</f>
        <v xml:space="preserve">205/70R15 </v>
      </c>
    </row>
    <row r="3743" spans="1:6" x14ac:dyDescent="0.3">
      <c r="A3743" s="5" t="s">
        <v>10214</v>
      </c>
      <c r="B3743" s="5" t="s">
        <v>10215</v>
      </c>
      <c r="C3743" s="5">
        <v>4</v>
      </c>
      <c r="D3743" s="23">
        <v>2320</v>
      </c>
      <c r="F3743" t="str">
        <f>MID(Tabla3[[#This Row],[DESCRIPCION]],1,10)</f>
        <v xml:space="preserve">215/70R15 </v>
      </c>
    </row>
    <row r="3744" spans="1:6" x14ac:dyDescent="0.3">
      <c r="A3744" s="5" t="s">
        <v>10426</v>
      </c>
      <c r="B3744" s="5" t="s">
        <v>10427</v>
      </c>
      <c r="C3744" s="5">
        <v>10</v>
      </c>
      <c r="D3744" s="23">
        <v>2600</v>
      </c>
      <c r="F3744" t="str">
        <f>MID(Tabla3[[#This Row],[DESCRIPCION]],1,10)</f>
        <v xml:space="preserve">215/75R15 </v>
      </c>
    </row>
    <row r="3745" spans="1:6" x14ac:dyDescent="0.3">
      <c r="A3745" s="5" t="s">
        <v>10216</v>
      </c>
      <c r="B3745" s="5" t="s">
        <v>10217</v>
      </c>
      <c r="C3745" s="5">
        <v>3</v>
      </c>
      <c r="D3745" s="23">
        <v>2030</v>
      </c>
      <c r="F3745" t="str">
        <f>MID(Tabla3[[#This Row],[DESCRIPCION]],1,10)</f>
        <v xml:space="preserve">195/75R14 </v>
      </c>
    </row>
    <row r="3746" spans="1:6" x14ac:dyDescent="0.3">
      <c r="A3746" s="5" t="s">
        <v>10218</v>
      </c>
      <c r="B3746" s="5" t="s">
        <v>10219</v>
      </c>
      <c r="C3746" s="5">
        <v>3</v>
      </c>
      <c r="D3746" s="23">
        <v>2210</v>
      </c>
      <c r="F3746" t="str">
        <f>MID(Tabla3[[#This Row],[DESCRIPCION]],1,10)</f>
        <v xml:space="preserve">205/75R14 </v>
      </c>
    </row>
    <row r="3747" spans="1:6" x14ac:dyDescent="0.3">
      <c r="A3747" s="5" t="s">
        <v>10220</v>
      </c>
      <c r="B3747" s="5" t="s">
        <v>10221</v>
      </c>
      <c r="C3747" s="5">
        <v>4</v>
      </c>
      <c r="D3747" s="23">
        <v>2410</v>
      </c>
      <c r="F3747" t="str">
        <f>MID(Tabla3[[#This Row],[DESCRIPCION]],1,10)</f>
        <v xml:space="preserve">205/45R16 </v>
      </c>
    </row>
    <row r="3748" spans="1:6" x14ac:dyDescent="0.3">
      <c r="A3748" s="5" t="s">
        <v>10222</v>
      </c>
      <c r="B3748" s="5" t="s">
        <v>10223</v>
      </c>
      <c r="C3748" s="5">
        <v>2</v>
      </c>
      <c r="D3748" s="23">
        <v>2580</v>
      </c>
      <c r="F3748" t="str">
        <f>MID(Tabla3[[#This Row],[DESCRIPCION]],1,10)</f>
        <v xml:space="preserve">275/45R20 </v>
      </c>
    </row>
    <row r="3749" spans="1:6" x14ac:dyDescent="0.3">
      <c r="A3749" s="5" t="s">
        <v>10224</v>
      </c>
      <c r="B3749" s="5" t="s">
        <v>10225</v>
      </c>
      <c r="C3749" s="5">
        <v>5</v>
      </c>
      <c r="D3749" s="23">
        <v>5150</v>
      </c>
      <c r="F3749" t="str">
        <f>MID(Tabla3[[#This Row],[DESCRIPCION]],1,10)</f>
        <v xml:space="preserve">225/45R19 </v>
      </c>
    </row>
    <row r="3750" spans="1:6" x14ac:dyDescent="0.3">
      <c r="A3750" s="5" t="s">
        <v>10226</v>
      </c>
      <c r="B3750" s="5" t="s">
        <v>7336</v>
      </c>
      <c r="C3750" s="5">
        <v>8</v>
      </c>
      <c r="D3750" s="23">
        <v>4420</v>
      </c>
      <c r="F3750" t="str">
        <f>MID(Tabla3[[#This Row],[DESCRIPCION]],1,10)</f>
        <v xml:space="preserve">255/55R18 </v>
      </c>
    </row>
    <row r="3751" spans="1:6" x14ac:dyDescent="0.3">
      <c r="A3751" s="5" t="s">
        <v>10227</v>
      </c>
      <c r="B3751" s="5" t="s">
        <v>10228</v>
      </c>
      <c r="C3751" s="5">
        <v>4</v>
      </c>
      <c r="D3751" s="23">
        <v>1980</v>
      </c>
      <c r="F3751" t="str">
        <f>MID(Tabla3[[#This Row],[DESCRIPCION]],1,10)</f>
        <v xml:space="preserve">215/70R15 </v>
      </c>
    </row>
    <row r="3752" spans="1:6" x14ac:dyDescent="0.3">
      <c r="A3752" s="5" t="s">
        <v>10229</v>
      </c>
      <c r="B3752" s="5" t="s">
        <v>10230</v>
      </c>
      <c r="C3752" s="5">
        <v>4</v>
      </c>
      <c r="D3752" s="23">
        <v>4560</v>
      </c>
      <c r="F3752" t="str">
        <f>MID(Tabla3[[#This Row],[DESCRIPCION]],1,10)</f>
        <v xml:space="preserve">225/40R17 </v>
      </c>
    </row>
    <row r="3753" spans="1:6" x14ac:dyDescent="0.3">
      <c r="A3753" s="5" t="s">
        <v>10231</v>
      </c>
      <c r="B3753" s="5" t="s">
        <v>10232</v>
      </c>
      <c r="C3753" s="5">
        <v>4</v>
      </c>
      <c r="D3753" s="23">
        <v>2440</v>
      </c>
      <c r="F3753" t="str">
        <f>MID(Tabla3[[#This Row],[DESCRIPCION]],1,10)</f>
        <v xml:space="preserve">235/75R15 </v>
      </c>
    </row>
    <row r="3754" spans="1:6" x14ac:dyDescent="0.3">
      <c r="A3754" s="5" t="s">
        <v>10233</v>
      </c>
      <c r="B3754" s="5" t="s">
        <v>10234</v>
      </c>
      <c r="C3754" s="5">
        <v>4</v>
      </c>
      <c r="D3754" s="23">
        <v>3300</v>
      </c>
      <c r="F3754" t="str">
        <f>MID(Tabla3[[#This Row],[DESCRIPCION]],1,10)</f>
        <v xml:space="preserve">265/75R16 </v>
      </c>
    </row>
    <row r="3755" spans="1:6" x14ac:dyDescent="0.3">
      <c r="A3755" s="5" t="s">
        <v>10235</v>
      </c>
      <c r="B3755" s="5" t="s">
        <v>10236</v>
      </c>
      <c r="C3755" s="5">
        <v>4</v>
      </c>
      <c r="D3755" s="23">
        <v>12790</v>
      </c>
      <c r="F3755" t="str">
        <f>MID(Tabla3[[#This Row],[DESCRIPCION]],1,10)</f>
        <v xml:space="preserve">285/35R21 </v>
      </c>
    </row>
    <row r="3756" spans="1:6" x14ac:dyDescent="0.3">
      <c r="A3756" s="5" t="s">
        <v>10237</v>
      </c>
      <c r="B3756" s="5" t="s">
        <v>10238</v>
      </c>
      <c r="C3756" s="5">
        <v>3</v>
      </c>
      <c r="D3756" s="23">
        <v>9390</v>
      </c>
      <c r="F3756" t="str">
        <f>MID(Tabla3[[#This Row],[DESCRIPCION]],1,10)</f>
        <v xml:space="preserve">265/45R20 </v>
      </c>
    </row>
    <row r="3757" spans="1:6" x14ac:dyDescent="0.3">
      <c r="A3757" s="5" t="s">
        <v>10239</v>
      </c>
      <c r="B3757" s="5" t="s">
        <v>10240</v>
      </c>
      <c r="C3757" s="5">
        <v>1</v>
      </c>
      <c r="D3757" s="23">
        <v>4220</v>
      </c>
      <c r="F3757" t="str">
        <f>MID(Tabla3[[#This Row],[DESCRIPCION]],1,10)</f>
        <v xml:space="preserve">235/60R18 </v>
      </c>
    </row>
    <row r="3758" spans="1:6" x14ac:dyDescent="0.3">
      <c r="A3758" s="5" t="s">
        <v>10428</v>
      </c>
      <c r="B3758" s="5" t="s">
        <v>10429</v>
      </c>
      <c r="C3758" s="5">
        <v>4</v>
      </c>
      <c r="D3758" s="23">
        <v>1320</v>
      </c>
      <c r="F3758" t="str">
        <f>MID(Tabla3[[#This Row],[DESCRIPCION]],1,10)</f>
        <v xml:space="preserve">195/60R15 </v>
      </c>
    </row>
    <row r="3759" spans="1:6" x14ac:dyDescent="0.3">
      <c r="A3759" s="5" t="s">
        <v>10430</v>
      </c>
      <c r="B3759" s="5" t="s">
        <v>10431</v>
      </c>
      <c r="C3759" s="5">
        <v>7</v>
      </c>
      <c r="D3759" s="23">
        <v>3620</v>
      </c>
      <c r="F3759" t="str">
        <f>MID(Tabla3[[#This Row],[DESCRIPCION]],1,10)</f>
        <v xml:space="preserve">235/65R16 </v>
      </c>
    </row>
    <row r="3760" spans="1:6" x14ac:dyDescent="0.3">
      <c r="A3760" s="5" t="s">
        <v>10432</v>
      </c>
      <c r="B3760" s="5" t="s">
        <v>10433</v>
      </c>
      <c r="C3760" s="5">
        <v>3</v>
      </c>
      <c r="D3760" s="23">
        <v>3500</v>
      </c>
      <c r="F3760" t="str">
        <f>MID(Tabla3[[#This Row],[DESCRIPCION]],1,10)</f>
        <v xml:space="preserve">225/75R16 </v>
      </c>
    </row>
    <row r="3761" spans="1:6" x14ac:dyDescent="0.3">
      <c r="A3761" s="5" t="s">
        <v>10434</v>
      </c>
      <c r="B3761" s="5" t="s">
        <v>10435</v>
      </c>
      <c r="C3761" s="5">
        <v>8</v>
      </c>
      <c r="D3761" s="23">
        <v>4020</v>
      </c>
      <c r="F3761" t="str">
        <f>MID(Tabla3[[#This Row],[DESCRIPCION]],1,10)</f>
        <v xml:space="preserve">235/80R17 </v>
      </c>
    </row>
    <row r="3762" spans="1:6" x14ac:dyDescent="0.3">
      <c r="A3762" s="24" t="s">
        <v>10436</v>
      </c>
      <c r="B3762" s="24" t="s">
        <v>10437</v>
      </c>
      <c r="C3762" s="24">
        <v>8</v>
      </c>
      <c r="D3762" s="25">
        <v>4350</v>
      </c>
      <c r="F3762" t="str">
        <f>MID(Tabla3[[#This Row],[DESCRIPCION]],1,10)</f>
        <v xml:space="preserve">265/70R17 </v>
      </c>
    </row>
    <row r="3763" spans="1:6" x14ac:dyDescent="0.3">
      <c r="A3763" s="5" t="s">
        <v>10438</v>
      </c>
      <c r="B3763" s="5" t="s">
        <v>10439</v>
      </c>
      <c r="C3763" s="5">
        <v>7</v>
      </c>
      <c r="D3763" s="23">
        <v>5280</v>
      </c>
      <c r="F3763" t="str">
        <f>MID(Tabla3[[#This Row],[DESCRIPCION]],1,10)</f>
        <v xml:space="preserve">275/70R18 </v>
      </c>
    </row>
    <row r="3764" spans="1:6" x14ac:dyDescent="0.3">
      <c r="A3764" s="5" t="s">
        <v>10440</v>
      </c>
      <c r="B3764" s="5" t="s">
        <v>10441</v>
      </c>
      <c r="C3764" s="5">
        <v>8</v>
      </c>
      <c r="D3764" s="23">
        <v>5080</v>
      </c>
      <c r="F3764" t="str">
        <f>MID(Tabla3[[#This Row],[DESCRIPCION]],1,10)</f>
        <v xml:space="preserve">285/70R17 </v>
      </c>
    </row>
    <row r="3765" spans="1:6" x14ac:dyDescent="0.3">
      <c r="A3765" s="5" t="s">
        <v>10442</v>
      </c>
      <c r="B3765" s="5" t="s">
        <v>10443</v>
      </c>
      <c r="C3765" s="5">
        <v>8</v>
      </c>
      <c r="D3765" s="23">
        <v>5650</v>
      </c>
      <c r="F3765" t="str">
        <f>MID(Tabla3[[#This Row],[DESCRIPCION]],1,10)</f>
        <v xml:space="preserve">315/70R17 </v>
      </c>
    </row>
    <row r="3766" spans="1:6" x14ac:dyDescent="0.3">
      <c r="A3766" s="5" t="s">
        <v>10444</v>
      </c>
      <c r="B3766" s="5" t="s">
        <v>10445</v>
      </c>
      <c r="C3766" s="5">
        <v>4</v>
      </c>
      <c r="D3766" s="23">
        <v>6530</v>
      </c>
      <c r="F3766" t="str">
        <f>MID(Tabla3[[#This Row],[DESCRIPCION]],1,10)</f>
        <v xml:space="preserve">285/65R18 </v>
      </c>
    </row>
    <row r="3767" spans="1:6" x14ac:dyDescent="0.3">
      <c r="A3767" s="5" t="s">
        <v>10446</v>
      </c>
      <c r="B3767" s="5" t="s">
        <v>10447</v>
      </c>
      <c r="C3767" s="5">
        <v>4</v>
      </c>
      <c r="D3767" s="23">
        <v>4700</v>
      </c>
      <c r="F3767" t="str">
        <f>MID(Tabla3[[#This Row],[DESCRIPCION]],1,10)</f>
        <v xml:space="preserve">285/75R16 </v>
      </c>
    </row>
    <row r="3768" spans="1:6" x14ac:dyDescent="0.3">
      <c r="A3768" s="5" t="s">
        <v>10448</v>
      </c>
      <c r="B3768" s="5" t="s">
        <v>10449</v>
      </c>
      <c r="C3768" s="5">
        <v>4</v>
      </c>
      <c r="D3768" s="23">
        <v>4990</v>
      </c>
      <c r="F3768" t="str">
        <f>MID(Tabla3[[#This Row],[DESCRIPCION]],1,10)</f>
        <v xml:space="preserve">305/70R16 </v>
      </c>
    </row>
    <row r="3769" spans="1:6" x14ac:dyDescent="0.3">
      <c r="A3769" s="5" t="s">
        <v>10450</v>
      </c>
      <c r="B3769" s="5" t="s">
        <v>10451</v>
      </c>
      <c r="C3769" s="5">
        <v>4</v>
      </c>
      <c r="D3769" s="23">
        <v>5320</v>
      </c>
      <c r="F3769" t="str">
        <f>MID(Tabla3[[#This Row],[DESCRIPCION]],1,10)</f>
        <v xml:space="preserve">315/75R16 </v>
      </c>
    </row>
    <row r="3770" spans="1:6" x14ac:dyDescent="0.3">
      <c r="A3770" s="5" t="s">
        <v>10452</v>
      </c>
      <c r="B3770" s="5" t="s">
        <v>10453</v>
      </c>
      <c r="C3770" s="5">
        <v>2</v>
      </c>
      <c r="D3770" s="23">
        <v>3410</v>
      </c>
      <c r="F3770" t="str">
        <f>MID(Tabla3[[#This Row],[DESCRIPCION]],1,10)</f>
        <v xml:space="preserve">215/65R16 </v>
      </c>
    </row>
    <row r="3771" spans="1:6" x14ac:dyDescent="0.3">
      <c r="A3771" s="5" t="s">
        <v>10454</v>
      </c>
      <c r="B3771" s="5" t="s">
        <v>10455</v>
      </c>
      <c r="C3771" s="5">
        <v>2</v>
      </c>
      <c r="D3771" s="23">
        <v>4160</v>
      </c>
      <c r="F3771" t="str">
        <f>MID(Tabla3[[#This Row],[DESCRIPCION]],1,10)</f>
        <v xml:space="preserve">265/65R17 </v>
      </c>
    </row>
    <row r="3772" spans="1:6" x14ac:dyDescent="0.3">
      <c r="A3772" s="5" t="s">
        <v>10456</v>
      </c>
      <c r="B3772" s="5" t="s">
        <v>10457</v>
      </c>
      <c r="C3772" s="5">
        <v>20</v>
      </c>
      <c r="D3772" s="23">
        <v>1740</v>
      </c>
      <c r="F3772" t="str">
        <f>MID(Tabla3[[#This Row],[DESCRIPCION]],1,10)</f>
        <v xml:space="preserve">215/45R16 </v>
      </c>
    </row>
    <row r="3773" spans="1:6" x14ac:dyDescent="0.3">
      <c r="A3773" s="5" t="s">
        <v>10458</v>
      </c>
      <c r="B3773" s="5" t="s">
        <v>10459</v>
      </c>
      <c r="C3773" s="5">
        <v>20</v>
      </c>
      <c r="D3773" s="23">
        <v>3620</v>
      </c>
      <c r="F3773" t="str">
        <f>MID(Tabla3[[#This Row],[DESCRIPCION]],1,10)</f>
        <v xml:space="preserve">275/55R20 </v>
      </c>
    </row>
    <row r="3774" spans="1:6" x14ac:dyDescent="0.3">
      <c r="A3774" s="5" t="s">
        <v>10460</v>
      </c>
      <c r="B3774" s="5" t="s">
        <v>10461</v>
      </c>
      <c r="C3774" s="5">
        <v>20</v>
      </c>
      <c r="D3774" s="23">
        <v>1540</v>
      </c>
      <c r="F3774" t="str">
        <f>MID(Tabla3[[#This Row],[DESCRIPCION]],1,10)</f>
        <v xml:space="preserve">225/40R19 </v>
      </c>
    </row>
    <row r="3775" spans="1:6" x14ac:dyDescent="0.3">
      <c r="A3775" s="5" t="s">
        <v>10462</v>
      </c>
      <c r="B3775" s="5" t="s">
        <v>10463</v>
      </c>
      <c r="C3775" s="5">
        <v>8</v>
      </c>
      <c r="D3775" s="23">
        <v>850</v>
      </c>
      <c r="F3775" t="str">
        <f>MID(Tabla3[[#This Row],[DESCRIPCION]],1,10)</f>
        <v xml:space="preserve">165/60R15 </v>
      </c>
    </row>
    <row r="3776" spans="1:6" x14ac:dyDescent="0.3">
      <c r="A3776" s="5" t="s">
        <v>10464</v>
      </c>
      <c r="B3776" s="5" t="s">
        <v>10465</v>
      </c>
      <c r="C3776" s="5">
        <v>20</v>
      </c>
      <c r="D3776" s="23">
        <v>1300</v>
      </c>
      <c r="F3776" t="str">
        <f>MID(Tabla3[[#This Row],[DESCRIPCION]],1,10)</f>
        <v>195/R15 Do</v>
      </c>
    </row>
    <row r="3777" spans="1:6" x14ac:dyDescent="0.3">
      <c r="A3777" s="5" t="s">
        <v>10466</v>
      </c>
      <c r="B3777" s="5" t="s">
        <v>10467</v>
      </c>
      <c r="C3777" s="5">
        <v>11</v>
      </c>
      <c r="D3777" s="23">
        <v>2630</v>
      </c>
      <c r="F3777" t="str">
        <f>MID(Tabla3[[#This Row],[DESCRIPCION]],1,10)</f>
        <v xml:space="preserve">205/55R17 </v>
      </c>
    </row>
    <row r="3778" spans="1:6" x14ac:dyDescent="0.3">
      <c r="A3778" s="5" t="s">
        <v>10468</v>
      </c>
      <c r="B3778" s="5" t="s">
        <v>10469</v>
      </c>
      <c r="C3778" s="5">
        <v>7</v>
      </c>
      <c r="D3778" s="23">
        <v>7760</v>
      </c>
      <c r="F3778" t="str">
        <f>MID(Tabla3[[#This Row],[DESCRIPCION]],1,10)</f>
        <v xml:space="preserve">295/35R21 </v>
      </c>
    </row>
    <row r="3779" spans="1:6" x14ac:dyDescent="0.3">
      <c r="A3779" s="5" t="s">
        <v>10470</v>
      </c>
      <c r="B3779" s="5" t="s">
        <v>10471</v>
      </c>
      <c r="C3779" s="5">
        <v>4</v>
      </c>
      <c r="D3779" s="23">
        <v>1980</v>
      </c>
      <c r="F3779" t="str">
        <f>MID(Tabla3[[#This Row],[DESCRIPCION]],1,10)</f>
        <v xml:space="preserve">205/60R16 </v>
      </c>
    </row>
    <row r="3780" spans="1:6" x14ac:dyDescent="0.3">
      <c r="A3780" s="5" t="s">
        <v>10472</v>
      </c>
      <c r="B3780" s="5" t="s">
        <v>8459</v>
      </c>
      <c r="C3780" s="5">
        <v>4</v>
      </c>
      <c r="D3780" s="23">
        <v>3950</v>
      </c>
      <c r="F3780" t="str">
        <f>MID(Tabla3[[#This Row],[DESCRIPCION]],1,10)</f>
        <v xml:space="preserve">235/60R18 </v>
      </c>
    </row>
    <row r="3781" spans="1:6" x14ac:dyDescent="0.3">
      <c r="A3781" s="5" t="s">
        <v>10473</v>
      </c>
      <c r="B3781" s="5" t="s">
        <v>10474</v>
      </c>
      <c r="C3781" s="5">
        <v>2</v>
      </c>
      <c r="D3781" s="23">
        <v>7830</v>
      </c>
      <c r="F3781" t="str">
        <f>MID(Tabla3[[#This Row],[DESCRIPCION]],1,10)</f>
        <v xml:space="preserve">265/50R19 </v>
      </c>
    </row>
    <row r="3782" spans="1:6" x14ac:dyDescent="0.3">
      <c r="A3782" s="24" t="s">
        <v>10475</v>
      </c>
      <c r="B3782" s="24" t="s">
        <v>10476</v>
      </c>
      <c r="C3782" s="24">
        <v>2</v>
      </c>
      <c r="D3782" s="25">
        <v>1870</v>
      </c>
      <c r="F3782" t="str">
        <f>MID(Tabla3[[#This Row],[DESCRIPCION]],1,10)</f>
        <v xml:space="preserve">195/65R15 </v>
      </c>
    </row>
    <row r="3783" spans="1:6" x14ac:dyDescent="0.3">
      <c r="A3783" s="5" t="s">
        <v>10477</v>
      </c>
      <c r="B3783" s="5" t="s">
        <v>10478</v>
      </c>
      <c r="C3783" s="5">
        <v>20</v>
      </c>
      <c r="D3783" s="23">
        <v>2710</v>
      </c>
      <c r="F3783" t="str">
        <f>MID(Tabla3[[#This Row],[DESCRIPCION]],1,10)</f>
        <v xml:space="preserve">235/75R15 </v>
      </c>
    </row>
    <row r="3784" spans="1:6" x14ac:dyDescent="0.3">
      <c r="A3784" s="5" t="s">
        <v>10479</v>
      </c>
      <c r="B3784" s="5" t="s">
        <v>10480</v>
      </c>
      <c r="C3784" s="5">
        <v>20</v>
      </c>
      <c r="D3784" s="23">
        <v>2710</v>
      </c>
      <c r="F3784" t="str">
        <f>MID(Tabla3[[#This Row],[DESCRIPCION]],1,10)</f>
        <v xml:space="preserve">225/75R15 </v>
      </c>
    </row>
    <row r="3785" spans="1:6" x14ac:dyDescent="0.3">
      <c r="A3785" s="5" t="s">
        <v>10481</v>
      </c>
      <c r="B3785" s="5" t="s">
        <v>10482</v>
      </c>
      <c r="C3785" s="5">
        <v>20</v>
      </c>
      <c r="D3785" s="23">
        <v>3300</v>
      </c>
      <c r="F3785" t="str">
        <f>MID(Tabla3[[#This Row],[DESCRIPCION]],1,10)</f>
        <v>11R 24.5 K</v>
      </c>
    </row>
    <row r="3786" spans="1:6" x14ac:dyDescent="0.3">
      <c r="A3786" s="5" t="s">
        <v>10483</v>
      </c>
      <c r="B3786" s="5" t="s">
        <v>10484</v>
      </c>
      <c r="C3786" s="5">
        <v>20</v>
      </c>
      <c r="D3786" s="23">
        <v>3100</v>
      </c>
      <c r="F3786" t="str">
        <f>MID(Tabla3[[#This Row],[DESCRIPCION]],1,10)</f>
        <v>11R 24.5 T</v>
      </c>
    </row>
    <row r="3787" spans="1:6" x14ac:dyDescent="0.3">
      <c r="A3787" s="5" t="s">
        <v>10485</v>
      </c>
      <c r="B3787" s="5" t="s">
        <v>10486</v>
      </c>
      <c r="C3787" s="5">
        <v>1</v>
      </c>
      <c r="D3787" s="23">
        <v>3330</v>
      </c>
      <c r="F3787" t="str">
        <f>MID(Tabla3[[#This Row],[DESCRIPCION]],1,10)</f>
        <v xml:space="preserve">225/45R17 </v>
      </c>
    </row>
    <row r="3788" spans="1:6" x14ac:dyDescent="0.3">
      <c r="A3788" s="5" t="s">
        <v>10487</v>
      </c>
      <c r="B3788" s="5" t="s">
        <v>10488</v>
      </c>
      <c r="C3788" s="5">
        <v>20</v>
      </c>
      <c r="D3788" s="23">
        <v>2070</v>
      </c>
      <c r="F3788" t="str">
        <f>MID(Tabla3[[#This Row],[DESCRIPCION]],1,10)</f>
        <v xml:space="preserve">205/55R17 </v>
      </c>
    </row>
    <row r="3789" spans="1:6" x14ac:dyDescent="0.3">
      <c r="A3789" s="5" t="s">
        <v>10489</v>
      </c>
      <c r="B3789" s="5" t="s">
        <v>10490</v>
      </c>
      <c r="C3789" s="5">
        <v>20</v>
      </c>
      <c r="D3789" s="23">
        <v>8160</v>
      </c>
      <c r="F3789" t="str">
        <f>MID(Tabla3[[#This Row],[DESCRIPCION]],1,10)</f>
        <v xml:space="preserve">265/75R16 </v>
      </c>
    </row>
    <row r="3790" spans="1:6" x14ac:dyDescent="0.3">
      <c r="A3790" s="5" t="s">
        <v>10491</v>
      </c>
      <c r="B3790" s="5" t="s">
        <v>10492</v>
      </c>
      <c r="C3790" s="5">
        <v>8</v>
      </c>
      <c r="D3790" s="23">
        <v>3550</v>
      </c>
      <c r="F3790" t="str">
        <f>MID(Tabla3[[#This Row],[DESCRIPCION]],1,10)</f>
        <v xml:space="preserve">235/55R19 </v>
      </c>
    </row>
    <row r="3791" spans="1:6" x14ac:dyDescent="0.3">
      <c r="A3791" s="5" t="s">
        <v>10493</v>
      </c>
      <c r="B3791" s="5" t="s">
        <v>10494</v>
      </c>
      <c r="C3791" s="5">
        <v>11</v>
      </c>
      <c r="D3791" s="23">
        <v>13710</v>
      </c>
      <c r="F3791" t="str">
        <f>MID(Tabla3[[#This Row],[DESCRIPCION]],1,10)</f>
        <v xml:space="preserve">295/60R20 </v>
      </c>
    </row>
    <row r="3792" spans="1:6" x14ac:dyDescent="0.3">
      <c r="A3792" s="5" t="s">
        <v>10495</v>
      </c>
      <c r="B3792" s="5" t="s">
        <v>10496</v>
      </c>
      <c r="C3792" s="5">
        <v>10</v>
      </c>
      <c r="D3792" s="23">
        <v>9730</v>
      </c>
      <c r="F3792" t="str">
        <f>MID(Tabla3[[#This Row],[DESCRIPCION]],1,10)</f>
        <v xml:space="preserve">295/70R17 </v>
      </c>
    </row>
    <row r="3793" spans="1:6" x14ac:dyDescent="0.3">
      <c r="A3793" s="5" t="s">
        <v>10497</v>
      </c>
      <c r="B3793" s="5" t="s">
        <v>10498</v>
      </c>
      <c r="C3793" s="5">
        <v>10</v>
      </c>
      <c r="D3793" s="23">
        <v>13310</v>
      </c>
      <c r="F3793" t="str">
        <f>MID(Tabla3[[#This Row],[DESCRIPCION]],1,10)</f>
        <v xml:space="preserve">295/70R18 </v>
      </c>
    </row>
    <row r="3794" spans="1:6" x14ac:dyDescent="0.3">
      <c r="A3794" s="5" t="s">
        <v>10499</v>
      </c>
      <c r="B3794" s="5" t="s">
        <v>10500</v>
      </c>
      <c r="C3794" s="5">
        <v>6</v>
      </c>
      <c r="D3794" s="23">
        <v>13600</v>
      </c>
      <c r="F3794" t="str">
        <f>MID(Tabla3[[#This Row],[DESCRIPCION]],1,10)</f>
        <v>37X13.5R20</v>
      </c>
    </row>
    <row r="3795" spans="1:6" x14ac:dyDescent="0.3">
      <c r="A3795" s="5" t="s">
        <v>10501</v>
      </c>
      <c r="B3795" s="5" t="s">
        <v>10502</v>
      </c>
      <c r="C3795" s="5">
        <v>8</v>
      </c>
      <c r="D3795" s="23">
        <v>8410</v>
      </c>
      <c r="F3795" t="str">
        <f>MID(Tabla3[[#This Row],[DESCRIPCION]],1,10)</f>
        <v xml:space="preserve">245/70R17 </v>
      </c>
    </row>
    <row r="3796" spans="1:6" x14ac:dyDescent="0.3">
      <c r="A3796" s="5" t="s">
        <v>10503</v>
      </c>
      <c r="B3796" s="5" t="s">
        <v>10504</v>
      </c>
      <c r="C3796" s="5">
        <v>4</v>
      </c>
      <c r="D3796" s="23">
        <v>7200</v>
      </c>
      <c r="F3796" t="str">
        <f>MID(Tabla3[[#This Row],[DESCRIPCION]],1,10)</f>
        <v xml:space="preserve">245/75R17 </v>
      </c>
    </row>
    <row r="3797" spans="1:6" x14ac:dyDescent="0.3">
      <c r="A3797" s="5" t="s">
        <v>10505</v>
      </c>
      <c r="B3797" s="5" t="s">
        <v>10506</v>
      </c>
      <c r="C3797" s="5">
        <v>20</v>
      </c>
      <c r="D3797" s="23">
        <v>2870</v>
      </c>
      <c r="F3797" t="str">
        <f>MID(Tabla3[[#This Row],[DESCRIPCION]],1,10)</f>
        <v xml:space="preserve">225/45R18 </v>
      </c>
    </row>
    <row r="3798" spans="1:6" x14ac:dyDescent="0.3">
      <c r="A3798" s="5" t="s">
        <v>10507</v>
      </c>
      <c r="B3798" s="5" t="s">
        <v>10508</v>
      </c>
      <c r="C3798" s="5">
        <v>5</v>
      </c>
      <c r="D3798" s="23">
        <v>9340</v>
      </c>
      <c r="F3798" t="str">
        <f>MID(Tabla3[[#This Row],[DESCRIPCION]],1,10)</f>
        <v xml:space="preserve">275/70R18 </v>
      </c>
    </row>
    <row r="3799" spans="1:6" x14ac:dyDescent="0.3">
      <c r="A3799" s="5" t="s">
        <v>10509</v>
      </c>
      <c r="B3799" s="5" t="s">
        <v>10510</v>
      </c>
      <c r="C3799" s="5">
        <v>5</v>
      </c>
      <c r="D3799" s="23">
        <v>16250</v>
      </c>
      <c r="F3799" t="str">
        <f>MID(Tabla3[[#This Row],[DESCRIPCION]],1,10)</f>
        <v xml:space="preserve">305/70R18 </v>
      </c>
    </row>
    <row r="3800" spans="1:6" x14ac:dyDescent="0.3">
      <c r="A3800" s="5" t="s">
        <v>10511</v>
      </c>
      <c r="B3800" s="5" t="s">
        <v>10512</v>
      </c>
      <c r="C3800" s="5">
        <v>3</v>
      </c>
      <c r="D3800" s="23">
        <v>4050</v>
      </c>
      <c r="F3800" t="str">
        <f>MID(Tabla3[[#This Row],[DESCRIPCION]],1,10)</f>
        <v xml:space="preserve">215/65R16 </v>
      </c>
    </row>
    <row r="3801" spans="1:6" x14ac:dyDescent="0.3">
      <c r="A3801" s="5" t="s">
        <v>10513</v>
      </c>
      <c r="B3801" s="5" t="s">
        <v>10514</v>
      </c>
      <c r="C3801" s="5">
        <v>4</v>
      </c>
      <c r="D3801" s="23">
        <v>4230</v>
      </c>
      <c r="F3801" t="str">
        <f>MID(Tabla3[[#This Row],[DESCRIPCION]],1,10)</f>
        <v xml:space="preserve">215/70R16 </v>
      </c>
    </row>
    <row r="3802" spans="1:6" x14ac:dyDescent="0.3">
      <c r="A3802" s="24" t="s">
        <v>10515</v>
      </c>
      <c r="B3802" s="24" t="s">
        <v>10516</v>
      </c>
      <c r="C3802" s="24">
        <v>4</v>
      </c>
      <c r="D3802" s="25">
        <v>4230</v>
      </c>
      <c r="F3802" t="str">
        <f>MID(Tabla3[[#This Row],[DESCRIPCION]],1,10)</f>
        <v xml:space="preserve">235/65R16 </v>
      </c>
    </row>
    <row r="3803" spans="1:6" x14ac:dyDescent="0.3">
      <c r="A3803" s="5" t="s">
        <v>10517</v>
      </c>
      <c r="B3803" s="5" t="s">
        <v>10518</v>
      </c>
      <c r="C3803" s="5">
        <v>3</v>
      </c>
      <c r="D3803" s="23">
        <v>6250</v>
      </c>
      <c r="F3803" t="str">
        <f>MID(Tabla3[[#This Row],[DESCRIPCION]],1,10)</f>
        <v xml:space="preserve">245/40R18 </v>
      </c>
    </row>
    <row r="3804" spans="1:6" x14ac:dyDescent="0.3">
      <c r="A3804" s="5" t="s">
        <v>10519</v>
      </c>
      <c r="B3804" s="5" t="s">
        <v>10520</v>
      </c>
      <c r="C3804" s="5">
        <v>4</v>
      </c>
      <c r="D3804" s="23">
        <v>5810</v>
      </c>
      <c r="F3804" t="str">
        <f>MID(Tabla3[[#This Row],[DESCRIPCION]],1,10)</f>
        <v xml:space="preserve">245/75R16 </v>
      </c>
    </row>
    <row r="3805" spans="1:6" x14ac:dyDescent="0.3">
      <c r="A3805" s="5" t="s">
        <v>10521</v>
      </c>
      <c r="B3805" s="5" t="s">
        <v>10522</v>
      </c>
      <c r="C3805" s="5">
        <v>4</v>
      </c>
      <c r="D3805" s="23">
        <v>9070</v>
      </c>
      <c r="F3805" t="str">
        <f>MID(Tabla3[[#This Row],[DESCRIPCION]],1,10)</f>
        <v xml:space="preserve">275/40R20 </v>
      </c>
    </row>
    <row r="3806" spans="1:6" x14ac:dyDescent="0.3">
      <c r="A3806" s="5" t="s">
        <v>10523</v>
      </c>
      <c r="B3806" s="5" t="s">
        <v>10524</v>
      </c>
      <c r="C3806" s="5">
        <v>3</v>
      </c>
      <c r="D3806" s="23">
        <v>5560</v>
      </c>
      <c r="F3806" t="str">
        <f>MID(Tabla3[[#This Row],[DESCRIPCION]],1,10)</f>
        <v xml:space="preserve">225/55R18 </v>
      </c>
    </row>
    <row r="3807" spans="1:6" x14ac:dyDescent="0.3">
      <c r="A3807" s="5" t="s">
        <v>10525</v>
      </c>
      <c r="B3807" s="5" t="s">
        <v>10526</v>
      </c>
      <c r="C3807" s="5">
        <v>3</v>
      </c>
      <c r="D3807" s="23">
        <v>12440</v>
      </c>
      <c r="F3807" t="str">
        <f>MID(Tabla3[[#This Row],[DESCRIPCION]],1,10)</f>
        <v>37X12.5R20</v>
      </c>
    </row>
    <row r="3808" spans="1:6" x14ac:dyDescent="0.3">
      <c r="A3808" s="5" t="s">
        <v>10527</v>
      </c>
      <c r="B3808" s="5" t="s">
        <v>10528</v>
      </c>
      <c r="C3808" s="5">
        <v>2</v>
      </c>
      <c r="D3808" s="23">
        <v>8200</v>
      </c>
      <c r="F3808" t="str">
        <f>MID(Tabla3[[#This Row],[DESCRIPCION]],1,10)</f>
        <v xml:space="preserve">255/35R19 </v>
      </c>
    </row>
    <row r="3809" spans="1:6" x14ac:dyDescent="0.3">
      <c r="A3809" s="5" t="s">
        <v>10529</v>
      </c>
      <c r="B3809" s="5" t="s">
        <v>10530</v>
      </c>
      <c r="C3809" s="5">
        <v>7</v>
      </c>
      <c r="D3809" s="23">
        <v>5720</v>
      </c>
      <c r="F3809" t="str">
        <f>MID(Tabla3[[#This Row],[DESCRIPCION]],1,10)</f>
        <v xml:space="preserve">255/45R19 </v>
      </c>
    </row>
    <row r="3810" spans="1:6" x14ac:dyDescent="0.3">
      <c r="A3810" s="5" t="s">
        <v>10531</v>
      </c>
      <c r="B3810" s="5" t="s">
        <v>10532</v>
      </c>
      <c r="C3810" s="5">
        <v>4</v>
      </c>
      <c r="D3810" s="23">
        <v>3520</v>
      </c>
      <c r="F3810" t="str">
        <f>MID(Tabla3[[#This Row],[DESCRIPCION]],1,10)</f>
        <v xml:space="preserve">275/50R22 </v>
      </c>
    </row>
    <row r="3811" spans="1:6" x14ac:dyDescent="0.3">
      <c r="A3811" s="5" t="s">
        <v>10533</v>
      </c>
      <c r="B3811" s="5" t="s">
        <v>10534</v>
      </c>
      <c r="C3811" s="5">
        <v>20</v>
      </c>
      <c r="D3811" s="23">
        <v>3100</v>
      </c>
      <c r="F3811" t="str">
        <f>MID(Tabla3[[#This Row],[DESCRIPCION]],1,10)</f>
        <v>11R22.5 Ag</v>
      </c>
    </row>
    <row r="3812" spans="1:6" x14ac:dyDescent="0.3">
      <c r="A3812" s="5" t="s">
        <v>10535</v>
      </c>
      <c r="B3812" s="5" t="s">
        <v>10536</v>
      </c>
      <c r="C3812" s="5">
        <v>20</v>
      </c>
      <c r="D3812" s="23">
        <v>3250</v>
      </c>
      <c r="F3812" t="str">
        <f>MID(Tabla3[[#This Row],[DESCRIPCION]],1,10)</f>
        <v>11R22.5 Ag</v>
      </c>
    </row>
    <row r="3813" spans="1:6" x14ac:dyDescent="0.3">
      <c r="A3813" s="5" t="s">
        <v>10537</v>
      </c>
      <c r="B3813" s="5" t="s">
        <v>10538</v>
      </c>
      <c r="C3813" s="5">
        <v>20</v>
      </c>
      <c r="D3813" s="23">
        <v>1530</v>
      </c>
      <c r="F3813" t="str">
        <f>MID(Tabla3[[#This Row],[DESCRIPCION]],1,10)</f>
        <v xml:space="preserve">205/55R16 </v>
      </c>
    </row>
    <row r="3814" spans="1:6" x14ac:dyDescent="0.3">
      <c r="A3814" s="5" t="s">
        <v>10539</v>
      </c>
      <c r="B3814" s="5" t="s">
        <v>10540</v>
      </c>
      <c r="C3814" s="5">
        <v>20</v>
      </c>
      <c r="D3814" s="23">
        <v>2840</v>
      </c>
      <c r="F3814" t="str">
        <f>MID(Tabla3[[#This Row],[DESCRIPCION]],1,10)</f>
        <v xml:space="preserve">225/45R19 </v>
      </c>
    </row>
    <row r="3815" spans="1:6" x14ac:dyDescent="0.3">
      <c r="A3815" s="5" t="s">
        <v>10541</v>
      </c>
      <c r="B3815" s="5" t="s">
        <v>10542</v>
      </c>
      <c r="C3815" s="5">
        <v>20</v>
      </c>
      <c r="D3815" s="23">
        <v>3200</v>
      </c>
      <c r="F3815" t="str">
        <f>MID(Tabla3[[#This Row],[DESCRIPCION]],1,10)</f>
        <v xml:space="preserve">265/60R18 </v>
      </c>
    </row>
    <row r="3816" spans="1:6" x14ac:dyDescent="0.3">
      <c r="A3816" s="5" t="s">
        <v>10543</v>
      </c>
      <c r="B3816" s="5" t="s">
        <v>10544</v>
      </c>
      <c r="C3816" s="5">
        <v>20</v>
      </c>
      <c r="D3816" s="23">
        <v>2030</v>
      </c>
      <c r="F3816" t="str">
        <f>MID(Tabla3[[#This Row],[DESCRIPCION]],1,10)</f>
        <v xml:space="preserve">225/40R18 </v>
      </c>
    </row>
    <row r="3817" spans="1:6" x14ac:dyDescent="0.3">
      <c r="A3817" s="5" t="s">
        <v>10545</v>
      </c>
      <c r="B3817" s="5" t="s">
        <v>10546</v>
      </c>
      <c r="C3817" s="5">
        <v>20</v>
      </c>
      <c r="D3817" s="23">
        <v>4220</v>
      </c>
      <c r="F3817" t="str">
        <f>MID(Tabla3[[#This Row],[DESCRIPCION]],1,10)</f>
        <v xml:space="preserve">255/65R18 </v>
      </c>
    </row>
    <row r="3818" spans="1:6" x14ac:dyDescent="0.3">
      <c r="A3818" s="5" t="s">
        <v>10547</v>
      </c>
      <c r="B3818" s="5" t="s">
        <v>10548</v>
      </c>
      <c r="C3818" s="5">
        <v>20</v>
      </c>
      <c r="D3818" s="23">
        <v>2220</v>
      </c>
      <c r="F3818" t="str">
        <f>MID(Tabla3[[#This Row],[DESCRIPCION]],1,10)</f>
        <v xml:space="preserve">225/40R18 </v>
      </c>
    </row>
    <row r="3819" spans="1:6" x14ac:dyDescent="0.3">
      <c r="A3819" s="5" t="s">
        <v>10549</v>
      </c>
      <c r="B3819" s="5" t="s">
        <v>10550</v>
      </c>
      <c r="C3819" s="5">
        <v>15</v>
      </c>
      <c r="D3819" s="23">
        <v>2470</v>
      </c>
      <c r="F3819" t="str">
        <f>MID(Tabla3[[#This Row],[DESCRIPCION]],1,10)</f>
        <v xml:space="preserve">195/60R16 </v>
      </c>
    </row>
    <row r="3820" spans="1:6" x14ac:dyDescent="0.3">
      <c r="A3820" s="5" t="s">
        <v>10551</v>
      </c>
      <c r="B3820" s="5" t="s">
        <v>10552</v>
      </c>
      <c r="C3820" s="5">
        <v>20</v>
      </c>
      <c r="D3820" s="23">
        <v>3830</v>
      </c>
      <c r="F3820" t="str">
        <f>MID(Tabla3[[#This Row],[DESCRIPCION]],1,10)</f>
        <v xml:space="preserve">245/40R17 </v>
      </c>
    </row>
    <row r="3821" spans="1:6" x14ac:dyDescent="0.3">
      <c r="A3821" s="5" t="s">
        <v>10553</v>
      </c>
      <c r="B3821" s="5" t="s">
        <v>10554</v>
      </c>
      <c r="C3821" s="5">
        <v>20</v>
      </c>
      <c r="D3821" s="23">
        <v>2190</v>
      </c>
      <c r="F3821" t="str">
        <f>MID(Tabla3[[#This Row],[DESCRIPCION]],1,10)</f>
        <v xml:space="preserve">245/45R17 </v>
      </c>
    </row>
    <row r="3822" spans="1:6" x14ac:dyDescent="0.3">
      <c r="A3822" s="24" t="s">
        <v>10555</v>
      </c>
      <c r="B3822" s="24" t="s">
        <v>10556</v>
      </c>
      <c r="C3822" s="24">
        <v>11</v>
      </c>
      <c r="D3822" s="25">
        <v>3300</v>
      </c>
      <c r="F3822" t="str">
        <f>MID(Tabla3[[#This Row],[DESCRIPCION]],1,10)</f>
        <v xml:space="preserve">245/45R18 </v>
      </c>
    </row>
    <row r="3823" spans="1:6" x14ac:dyDescent="0.3">
      <c r="A3823" s="5" t="s">
        <v>10557</v>
      </c>
      <c r="B3823" s="5" t="s">
        <v>10558</v>
      </c>
      <c r="C3823" s="5">
        <v>20</v>
      </c>
      <c r="D3823" s="23">
        <v>2920</v>
      </c>
      <c r="F3823" t="str">
        <f>MID(Tabla3[[#This Row],[DESCRIPCION]],1,10)</f>
        <v xml:space="preserve">245/50R18 </v>
      </c>
    </row>
    <row r="3824" spans="1:6" x14ac:dyDescent="0.3">
      <c r="A3824" s="5" t="s">
        <v>10559</v>
      </c>
      <c r="B3824" s="5" t="s">
        <v>10560</v>
      </c>
      <c r="C3824" s="5">
        <v>18</v>
      </c>
      <c r="D3824" s="23">
        <v>2970</v>
      </c>
      <c r="F3824" t="str">
        <f>MID(Tabla3[[#This Row],[DESCRIPCION]],1,10)</f>
        <v xml:space="preserve">245/55R18 </v>
      </c>
    </row>
    <row r="3825" spans="1:6" x14ac:dyDescent="0.3">
      <c r="A3825" s="5" t="s">
        <v>10561</v>
      </c>
      <c r="B3825" s="5" t="s">
        <v>10562</v>
      </c>
      <c r="C3825" s="5">
        <v>20</v>
      </c>
      <c r="D3825" s="23">
        <v>4080</v>
      </c>
      <c r="F3825" t="str">
        <f>MID(Tabla3[[#This Row],[DESCRIPCION]],1,10)</f>
        <v xml:space="preserve">275/45R21 </v>
      </c>
    </row>
    <row r="3826" spans="1:6" x14ac:dyDescent="0.3">
      <c r="A3826" s="5" t="s">
        <v>10563</v>
      </c>
      <c r="B3826" s="5" t="s">
        <v>10564</v>
      </c>
      <c r="C3826" s="5">
        <v>12</v>
      </c>
      <c r="D3826" s="23">
        <v>3740</v>
      </c>
      <c r="F3826" t="str">
        <f>MID(Tabla3[[#This Row],[DESCRIPCION]],1,10)</f>
        <v xml:space="preserve">205/55R17 </v>
      </c>
    </row>
    <row r="3827" spans="1:6" x14ac:dyDescent="0.3">
      <c r="A3827" s="5" t="s">
        <v>10565</v>
      </c>
      <c r="B3827" s="5" t="s">
        <v>10566</v>
      </c>
      <c r="C3827" s="5">
        <v>8</v>
      </c>
      <c r="D3827" s="23">
        <v>3290</v>
      </c>
      <c r="F3827" t="str">
        <f>MID(Tabla3[[#This Row],[DESCRIPCION]],1,10)</f>
        <v xml:space="preserve">235/60R18 </v>
      </c>
    </row>
    <row r="3828" spans="1:6" x14ac:dyDescent="0.3">
      <c r="A3828" s="5" t="s">
        <v>10567</v>
      </c>
      <c r="B3828" s="5" t="s">
        <v>10568</v>
      </c>
      <c r="C3828" s="5">
        <v>8</v>
      </c>
      <c r="D3828" s="23">
        <v>940</v>
      </c>
      <c r="F3828" t="str">
        <f>MID(Tabla3[[#This Row],[DESCRIPCION]],1,10)</f>
        <v xml:space="preserve">175/65R15 </v>
      </c>
    </row>
    <row r="3829" spans="1:6" x14ac:dyDescent="0.3">
      <c r="A3829" s="5" t="s">
        <v>10569</v>
      </c>
      <c r="B3829" s="5" t="s">
        <v>10570</v>
      </c>
      <c r="C3829" s="5">
        <v>8</v>
      </c>
      <c r="D3829" s="23">
        <v>2630</v>
      </c>
      <c r="F3829" t="str">
        <f>MID(Tabla3[[#This Row],[DESCRIPCION]],1,10)</f>
        <v xml:space="preserve">215/60R16 </v>
      </c>
    </row>
    <row r="3830" spans="1:6" x14ac:dyDescent="0.3">
      <c r="A3830" s="5" t="s">
        <v>10571</v>
      </c>
      <c r="B3830" s="5" t="s">
        <v>10572</v>
      </c>
      <c r="C3830" s="5">
        <v>7</v>
      </c>
      <c r="D3830" s="23">
        <v>2760</v>
      </c>
      <c r="F3830" t="str">
        <f>MID(Tabla3[[#This Row],[DESCRIPCION]],1,10)</f>
        <v xml:space="preserve">215/60R17 </v>
      </c>
    </row>
    <row r="3831" spans="1:6" x14ac:dyDescent="0.3">
      <c r="A3831" s="5" t="s">
        <v>10573</v>
      </c>
      <c r="B3831" s="5" t="s">
        <v>10574</v>
      </c>
      <c r="C3831" s="5">
        <v>8</v>
      </c>
      <c r="D3831" s="23">
        <v>2890</v>
      </c>
      <c r="F3831" t="str">
        <f>MID(Tabla3[[#This Row],[DESCRIPCION]],1,10)</f>
        <v xml:space="preserve">215/65R16 </v>
      </c>
    </row>
    <row r="3832" spans="1:6" x14ac:dyDescent="0.3">
      <c r="A3832" s="5" t="s">
        <v>10575</v>
      </c>
      <c r="B3832" s="5" t="s">
        <v>10576</v>
      </c>
      <c r="C3832" s="5">
        <v>3</v>
      </c>
      <c r="D3832" s="23">
        <v>2650</v>
      </c>
      <c r="F3832" t="str">
        <f>MID(Tabla3[[#This Row],[DESCRIPCION]],1,10)</f>
        <v xml:space="preserve">225/55R18 </v>
      </c>
    </row>
    <row r="3833" spans="1:6" x14ac:dyDescent="0.3">
      <c r="A3833" s="5" t="s">
        <v>10577</v>
      </c>
      <c r="B3833" s="5" t="s">
        <v>10578</v>
      </c>
      <c r="C3833" s="5">
        <v>8</v>
      </c>
      <c r="D3833" s="23">
        <v>5480</v>
      </c>
      <c r="F3833" t="str">
        <f>MID(Tabla3[[#This Row],[DESCRIPCION]],1,10)</f>
        <v xml:space="preserve">235/35R19 </v>
      </c>
    </row>
    <row r="3834" spans="1:6" x14ac:dyDescent="0.3">
      <c r="A3834" s="5" t="s">
        <v>10579</v>
      </c>
      <c r="B3834" s="5" t="s">
        <v>10580</v>
      </c>
      <c r="C3834" s="5">
        <v>1</v>
      </c>
      <c r="D3834" s="23">
        <v>2760</v>
      </c>
      <c r="F3834" t="str">
        <f>MID(Tabla3[[#This Row],[DESCRIPCION]],1,10)</f>
        <v xml:space="preserve">235/45R18 </v>
      </c>
    </row>
    <row r="3835" spans="1:6" x14ac:dyDescent="0.3">
      <c r="A3835" s="5" t="s">
        <v>10581</v>
      </c>
      <c r="B3835" s="5" t="s">
        <v>10582</v>
      </c>
      <c r="C3835" s="5">
        <v>8</v>
      </c>
      <c r="D3835" s="23">
        <v>5800</v>
      </c>
      <c r="F3835" t="str">
        <f>MID(Tabla3[[#This Row],[DESCRIPCION]],1,10)</f>
        <v xml:space="preserve">245/45R19 </v>
      </c>
    </row>
    <row r="3836" spans="1:6" x14ac:dyDescent="0.3">
      <c r="A3836" s="5" t="s">
        <v>10583</v>
      </c>
      <c r="B3836" s="5" t="s">
        <v>10584</v>
      </c>
      <c r="C3836" s="5">
        <v>5</v>
      </c>
      <c r="D3836" s="23">
        <v>6600</v>
      </c>
      <c r="F3836" t="str">
        <f>MID(Tabla3[[#This Row],[DESCRIPCION]],1,10)</f>
        <v xml:space="preserve">255/35R19 </v>
      </c>
    </row>
    <row r="3837" spans="1:6" x14ac:dyDescent="0.3">
      <c r="A3837" s="5" t="s">
        <v>10585</v>
      </c>
      <c r="B3837" s="5" t="s">
        <v>10586</v>
      </c>
      <c r="C3837" s="5">
        <v>8</v>
      </c>
      <c r="D3837" s="23">
        <v>4350</v>
      </c>
      <c r="F3837" t="str">
        <f>MID(Tabla3[[#This Row],[DESCRIPCION]],1,10)</f>
        <v xml:space="preserve">255/40R20 </v>
      </c>
    </row>
    <row r="3838" spans="1:6" x14ac:dyDescent="0.3">
      <c r="A3838" s="5" t="s">
        <v>10587</v>
      </c>
      <c r="B3838" s="5" t="s">
        <v>10588</v>
      </c>
      <c r="C3838" s="5">
        <v>2</v>
      </c>
      <c r="D3838" s="23">
        <v>4350</v>
      </c>
      <c r="F3838" t="str">
        <f>MID(Tabla3[[#This Row],[DESCRIPCION]],1,10)</f>
        <v xml:space="preserve">235/35R19 </v>
      </c>
    </row>
    <row r="3839" spans="1:6" x14ac:dyDescent="0.3">
      <c r="A3839" s="5" t="s">
        <v>10589</v>
      </c>
      <c r="B3839" s="5" t="s">
        <v>10590</v>
      </c>
      <c r="C3839" s="5">
        <v>6</v>
      </c>
      <c r="D3839" s="23">
        <v>3640</v>
      </c>
      <c r="F3839" t="str">
        <f>MID(Tabla3[[#This Row],[DESCRIPCION]],1,10)</f>
        <v xml:space="preserve">235/60R18 </v>
      </c>
    </row>
    <row r="3840" spans="1:6" x14ac:dyDescent="0.3">
      <c r="A3840" s="5" t="s">
        <v>10591</v>
      </c>
      <c r="B3840" s="5" t="s">
        <v>10592</v>
      </c>
      <c r="C3840" s="5">
        <v>4</v>
      </c>
      <c r="D3840" s="23">
        <v>2350</v>
      </c>
      <c r="F3840" t="str">
        <f>MID(Tabla3[[#This Row],[DESCRIPCION]],1,10)</f>
        <v xml:space="preserve">305/30R20 </v>
      </c>
    </row>
    <row r="3841" spans="1:6" x14ac:dyDescent="0.3">
      <c r="A3841" s="5" t="s">
        <v>10593</v>
      </c>
      <c r="B3841" s="5" t="s">
        <v>10594</v>
      </c>
      <c r="C3841" s="5">
        <v>6</v>
      </c>
      <c r="D3841" s="23">
        <v>2730</v>
      </c>
      <c r="F3841" t="str">
        <f>MID(Tabla3[[#This Row],[DESCRIPCION]],1,10)</f>
        <v>7.50-17 To</v>
      </c>
    </row>
    <row r="3842" spans="1:6" x14ac:dyDescent="0.3">
      <c r="A3842" s="24" t="s">
        <v>10595</v>
      </c>
      <c r="B3842" s="24" t="s">
        <v>10596</v>
      </c>
      <c r="C3842" s="24">
        <v>4</v>
      </c>
      <c r="D3842" s="25">
        <v>1390</v>
      </c>
      <c r="F3842" t="str">
        <f>MID(Tabla3[[#This Row],[DESCRIPCION]],1,10)</f>
        <v xml:space="preserve">195/65R15 </v>
      </c>
    </row>
    <row r="3843" spans="1:6" x14ac:dyDescent="0.3">
      <c r="A3843" s="5" t="s">
        <v>10597</v>
      </c>
      <c r="B3843" s="5" t="s">
        <v>10598</v>
      </c>
      <c r="C3843" s="5">
        <v>4</v>
      </c>
      <c r="D3843" s="23">
        <v>3960</v>
      </c>
      <c r="F3843" t="str">
        <f>MID(Tabla3[[#This Row],[DESCRIPCION]],1,10)</f>
        <v xml:space="preserve">225/40R19 </v>
      </c>
    </row>
    <row r="3844" spans="1:6" x14ac:dyDescent="0.3">
      <c r="A3844" s="5" t="s">
        <v>10599</v>
      </c>
      <c r="B3844" s="5" t="s">
        <v>10600</v>
      </c>
      <c r="C3844" s="5">
        <v>3</v>
      </c>
      <c r="D3844" s="23">
        <v>10130</v>
      </c>
      <c r="F3844" t="str">
        <f>MID(Tabla3[[#This Row],[DESCRIPCION]],1,10)</f>
        <v xml:space="preserve">245/35R19 </v>
      </c>
    </row>
    <row r="3845" spans="1:6" x14ac:dyDescent="0.3">
      <c r="A3845" s="5" t="s">
        <v>10601</v>
      </c>
      <c r="B3845" s="5" t="s">
        <v>10602</v>
      </c>
      <c r="C3845" s="5">
        <v>4</v>
      </c>
      <c r="D3845" s="23">
        <v>3830</v>
      </c>
      <c r="F3845" t="str">
        <f>MID(Tabla3[[#This Row],[DESCRIPCION]],1,10)</f>
        <v xml:space="preserve">245/40R19 </v>
      </c>
    </row>
    <row r="3846" spans="1:6" x14ac:dyDescent="0.3">
      <c r="A3846" s="5" t="s">
        <v>10603</v>
      </c>
      <c r="B3846" s="5" t="s">
        <v>10604</v>
      </c>
      <c r="C3846" s="5">
        <v>4</v>
      </c>
      <c r="D3846" s="23">
        <v>5280</v>
      </c>
      <c r="F3846" t="str">
        <f>MID(Tabla3[[#This Row],[DESCRIPCION]],1,10)</f>
        <v xml:space="preserve">245/40R19 </v>
      </c>
    </row>
    <row r="3847" spans="1:6" x14ac:dyDescent="0.3">
      <c r="A3847" s="5" t="s">
        <v>10605</v>
      </c>
      <c r="B3847" s="5" t="s">
        <v>10606</v>
      </c>
      <c r="C3847" s="5">
        <v>4</v>
      </c>
      <c r="D3847" s="23">
        <v>5150</v>
      </c>
      <c r="F3847" t="str">
        <f>MID(Tabla3[[#This Row],[DESCRIPCION]],1,10)</f>
        <v xml:space="preserve">245/40R19 </v>
      </c>
    </row>
    <row r="3848" spans="1:6" x14ac:dyDescent="0.3">
      <c r="A3848" s="5" t="s">
        <v>10607</v>
      </c>
      <c r="B3848" s="5" t="s">
        <v>10608</v>
      </c>
      <c r="C3848" s="5">
        <v>2</v>
      </c>
      <c r="D3848" s="23">
        <v>6670</v>
      </c>
      <c r="F3848" t="str">
        <f>MID(Tabla3[[#This Row],[DESCRIPCION]],1,10)</f>
        <v xml:space="preserve">245/50R19 </v>
      </c>
    </row>
    <row r="3849" spans="1:6" x14ac:dyDescent="0.3">
      <c r="A3849" s="5" t="s">
        <v>10609</v>
      </c>
      <c r="B3849" s="5" t="s">
        <v>10610</v>
      </c>
      <c r="C3849" s="5">
        <v>4</v>
      </c>
      <c r="D3849" s="23">
        <v>8440</v>
      </c>
      <c r="F3849" t="str">
        <f>MID(Tabla3[[#This Row],[DESCRIPCION]],1,10)</f>
        <v xml:space="preserve">255/30R21 </v>
      </c>
    </row>
    <row r="3850" spans="1:6" x14ac:dyDescent="0.3">
      <c r="A3850" s="5" t="s">
        <v>10611</v>
      </c>
      <c r="B3850" s="5" t="s">
        <v>10612</v>
      </c>
      <c r="C3850" s="5">
        <v>4</v>
      </c>
      <c r="D3850" s="23">
        <v>5940</v>
      </c>
      <c r="F3850" t="str">
        <f>MID(Tabla3[[#This Row],[DESCRIPCION]],1,10)</f>
        <v xml:space="preserve">255/35R20 </v>
      </c>
    </row>
    <row r="3851" spans="1:6" x14ac:dyDescent="0.3">
      <c r="A3851" s="5" t="s">
        <v>10613</v>
      </c>
      <c r="B3851" s="5" t="s">
        <v>10614</v>
      </c>
      <c r="C3851" s="5">
        <v>4</v>
      </c>
      <c r="D3851" s="23">
        <v>7250</v>
      </c>
      <c r="F3851" t="str">
        <f>MID(Tabla3[[#This Row],[DESCRIPCION]],1,10)</f>
        <v xml:space="preserve">255/50R19 </v>
      </c>
    </row>
    <row r="3852" spans="1:6" x14ac:dyDescent="0.3">
      <c r="A3852" s="5" t="s">
        <v>10615</v>
      </c>
      <c r="B3852" s="5" t="s">
        <v>10616</v>
      </c>
      <c r="C3852" s="5">
        <v>4</v>
      </c>
      <c r="D3852" s="23">
        <v>5740</v>
      </c>
      <c r="F3852" t="str">
        <f>MID(Tabla3[[#This Row],[DESCRIPCION]],1,10)</f>
        <v xml:space="preserve">275/40R19 </v>
      </c>
    </row>
    <row r="3853" spans="1:6" x14ac:dyDescent="0.3">
      <c r="A3853" s="5" t="s">
        <v>10617</v>
      </c>
      <c r="B3853" s="5" t="s">
        <v>10618</v>
      </c>
      <c r="C3853" s="5">
        <v>4</v>
      </c>
      <c r="D3853" s="23">
        <v>7270</v>
      </c>
      <c r="F3853" t="str">
        <f>MID(Tabla3[[#This Row],[DESCRIPCION]],1,10)</f>
        <v xml:space="preserve">285/40R24 </v>
      </c>
    </row>
    <row r="3854" spans="1:6" x14ac:dyDescent="0.3">
      <c r="A3854" s="5" t="s">
        <v>10619</v>
      </c>
      <c r="B3854" s="5" t="s">
        <v>10620</v>
      </c>
      <c r="C3854" s="5">
        <v>1</v>
      </c>
      <c r="D3854" s="23">
        <v>7420</v>
      </c>
      <c r="F3854" t="str">
        <f>MID(Tabla3[[#This Row],[DESCRIPCION]],1,10)</f>
        <v xml:space="preserve">275/40R20 </v>
      </c>
    </row>
    <row r="3855" spans="1:6" x14ac:dyDescent="0.3">
      <c r="A3855" s="5" t="s">
        <v>10621</v>
      </c>
      <c r="B3855" s="5" t="s">
        <v>10622</v>
      </c>
      <c r="C3855" s="5">
        <v>8</v>
      </c>
      <c r="D3855" s="23">
        <v>2890</v>
      </c>
      <c r="F3855" t="str">
        <f>MID(Tabla3[[#This Row],[DESCRIPCION]],1,10)</f>
        <v xml:space="preserve">215/55R16 </v>
      </c>
    </row>
    <row r="3856" spans="1:6" x14ac:dyDescent="0.3">
      <c r="A3856" s="5" t="s">
        <v>10623</v>
      </c>
      <c r="B3856" s="5" t="s">
        <v>10624</v>
      </c>
      <c r="C3856" s="5">
        <v>12</v>
      </c>
      <c r="D3856" s="23">
        <v>1330</v>
      </c>
      <c r="F3856" t="str">
        <f>MID(Tabla3[[#This Row],[DESCRIPCION]],1,10)</f>
        <v>165R14 Kus</v>
      </c>
    </row>
    <row r="3857" spans="1:6" x14ac:dyDescent="0.3">
      <c r="A3857" s="5" t="s">
        <v>10625</v>
      </c>
      <c r="B3857" s="5" t="s">
        <v>10626</v>
      </c>
      <c r="C3857" s="5">
        <v>20</v>
      </c>
      <c r="D3857" s="23">
        <v>9770</v>
      </c>
      <c r="F3857" t="str">
        <f>MID(Tabla3[[#This Row],[DESCRIPCION]],1,10)</f>
        <v xml:space="preserve">255/40R21 </v>
      </c>
    </row>
    <row r="3858" spans="1:6" x14ac:dyDescent="0.3">
      <c r="A3858" s="5" t="s">
        <v>10627</v>
      </c>
      <c r="B3858" s="5" t="s">
        <v>10628</v>
      </c>
      <c r="C3858" s="5">
        <v>12</v>
      </c>
      <c r="D3858" s="23">
        <v>1720</v>
      </c>
      <c r="F3858" t="str">
        <f>MID(Tabla3[[#This Row],[DESCRIPCION]],1,10)</f>
        <v xml:space="preserve">205/60R16 </v>
      </c>
    </row>
    <row r="3859" spans="1:6" x14ac:dyDescent="0.3">
      <c r="A3859" s="5" t="s">
        <v>10629</v>
      </c>
      <c r="B3859" s="5" t="s">
        <v>10630</v>
      </c>
      <c r="C3859" s="5">
        <v>20</v>
      </c>
      <c r="D3859" s="23">
        <v>1720</v>
      </c>
      <c r="F3859" t="str">
        <f>MID(Tabla3[[#This Row],[DESCRIPCION]],1,10)</f>
        <v xml:space="preserve">215/50R18 </v>
      </c>
    </row>
    <row r="3860" spans="1:6" x14ac:dyDescent="0.3">
      <c r="A3860" s="5" t="s">
        <v>10631</v>
      </c>
      <c r="B3860" s="5" t="s">
        <v>10632</v>
      </c>
      <c r="C3860" s="5">
        <v>20</v>
      </c>
      <c r="D3860" s="23">
        <v>1660</v>
      </c>
      <c r="F3860" t="str">
        <f>MID(Tabla3[[#This Row],[DESCRIPCION]],1,10)</f>
        <v xml:space="preserve">225/50R17 </v>
      </c>
    </row>
    <row r="3861" spans="1:6" x14ac:dyDescent="0.3">
      <c r="A3861" s="5" t="s">
        <v>10633</v>
      </c>
      <c r="B3861" s="5" t="s">
        <v>10634</v>
      </c>
      <c r="C3861" s="5">
        <v>12</v>
      </c>
      <c r="D3861" s="23">
        <v>840</v>
      </c>
      <c r="F3861" t="str">
        <f>MID(Tabla3[[#This Row],[DESCRIPCION]],1,10)</f>
        <v xml:space="preserve">175/60R14 </v>
      </c>
    </row>
    <row r="3862" spans="1:6" x14ac:dyDescent="0.3">
      <c r="A3862" s="24" t="s">
        <v>10635</v>
      </c>
      <c r="B3862" s="24" t="s">
        <v>10636</v>
      </c>
      <c r="C3862" s="24">
        <v>12</v>
      </c>
      <c r="D3862" s="25">
        <v>1100</v>
      </c>
      <c r="F3862" t="str">
        <f>MID(Tabla3[[#This Row],[DESCRIPCION]],1,10)</f>
        <v xml:space="preserve">205/60R15 </v>
      </c>
    </row>
    <row r="3863" spans="1:6" x14ac:dyDescent="0.3">
      <c r="A3863" s="5" t="s">
        <v>10637</v>
      </c>
      <c r="B3863" s="5" t="s">
        <v>10638</v>
      </c>
      <c r="C3863" s="5">
        <v>12</v>
      </c>
      <c r="D3863" s="23">
        <v>1500</v>
      </c>
      <c r="F3863" t="str">
        <f>MID(Tabla3[[#This Row],[DESCRIPCION]],1,10)</f>
        <v xml:space="preserve">215/50R17 </v>
      </c>
    </row>
    <row r="3864" spans="1:6" x14ac:dyDescent="0.3">
      <c r="A3864" s="5" t="s">
        <v>10639</v>
      </c>
      <c r="B3864" s="5" t="s">
        <v>10640</v>
      </c>
      <c r="C3864" s="5">
        <v>8</v>
      </c>
      <c r="D3864" s="23">
        <v>1560</v>
      </c>
      <c r="F3864" t="str">
        <f>MID(Tabla3[[#This Row],[DESCRIPCION]],1,10)</f>
        <v xml:space="preserve">215/50R18 </v>
      </c>
    </row>
    <row r="3865" spans="1:6" x14ac:dyDescent="0.3">
      <c r="A3865" s="5" t="s">
        <v>10641</v>
      </c>
      <c r="B3865" s="5" t="s">
        <v>10642</v>
      </c>
      <c r="C3865" s="5">
        <v>12</v>
      </c>
      <c r="D3865" s="23">
        <v>1400</v>
      </c>
      <c r="F3865" t="str">
        <f>MID(Tabla3[[#This Row],[DESCRIPCION]],1,10)</f>
        <v xml:space="preserve">215/60R17 </v>
      </c>
    </row>
    <row r="3866" spans="1:6" x14ac:dyDescent="0.3">
      <c r="A3866" s="5" t="s">
        <v>10643</v>
      </c>
      <c r="B3866" s="5" t="s">
        <v>10644</v>
      </c>
      <c r="C3866" s="5">
        <v>10</v>
      </c>
      <c r="D3866" s="23">
        <v>3910</v>
      </c>
      <c r="F3866" t="str">
        <f>MID(Tabla3[[#This Row],[DESCRIPCION]],1,10)</f>
        <v xml:space="preserve">235/45R19 </v>
      </c>
    </row>
    <row r="3867" spans="1:6" x14ac:dyDescent="0.3">
      <c r="A3867" s="5" t="s">
        <v>10645</v>
      </c>
      <c r="B3867" s="5" t="s">
        <v>10646</v>
      </c>
      <c r="C3867" s="5">
        <v>6</v>
      </c>
      <c r="D3867" s="23">
        <v>1680</v>
      </c>
      <c r="F3867" t="str">
        <f>MID(Tabla3[[#This Row],[DESCRIPCION]],1,10)</f>
        <v xml:space="preserve">235/60R17 </v>
      </c>
    </row>
    <row r="3868" spans="1:6" x14ac:dyDescent="0.3">
      <c r="A3868" s="5" t="s">
        <v>10647</v>
      </c>
      <c r="B3868" s="5" t="s">
        <v>10648</v>
      </c>
      <c r="C3868" s="5">
        <v>8</v>
      </c>
      <c r="D3868" s="23">
        <v>1600</v>
      </c>
      <c r="F3868" t="str">
        <f>MID(Tabla3[[#This Row],[DESCRIPCION]],1,10)</f>
        <v xml:space="preserve">245/45R17 </v>
      </c>
    </row>
    <row r="3869" spans="1:6" x14ac:dyDescent="0.3">
      <c r="A3869" s="5" t="s">
        <v>10649</v>
      </c>
      <c r="B3869" s="5" t="s">
        <v>10650</v>
      </c>
      <c r="C3869" s="5">
        <v>4</v>
      </c>
      <c r="D3869" s="23">
        <v>830</v>
      </c>
      <c r="F3869" t="str">
        <f>MID(Tabla3[[#This Row],[DESCRIPCION]],1,10)</f>
        <v xml:space="preserve">155/70R14 </v>
      </c>
    </row>
    <row r="3870" spans="1:6" x14ac:dyDescent="0.3">
      <c r="A3870" s="5" t="s">
        <v>10651</v>
      </c>
      <c r="B3870" s="5" t="s">
        <v>10652</v>
      </c>
      <c r="C3870" s="5">
        <v>8</v>
      </c>
      <c r="D3870" s="23">
        <v>860</v>
      </c>
      <c r="F3870" t="str">
        <f>MID(Tabla3[[#This Row],[DESCRIPCION]],1,10)</f>
        <v xml:space="preserve">165/50R15 </v>
      </c>
    </row>
    <row r="3871" spans="1:6" x14ac:dyDescent="0.3">
      <c r="A3871" s="5" t="s">
        <v>10653</v>
      </c>
      <c r="B3871" s="5" t="s">
        <v>10654</v>
      </c>
      <c r="C3871" s="5">
        <v>8</v>
      </c>
      <c r="D3871" s="23">
        <v>730</v>
      </c>
      <c r="F3871" t="str">
        <f>MID(Tabla3[[#This Row],[DESCRIPCION]],1,10)</f>
        <v xml:space="preserve">165/60R14 </v>
      </c>
    </row>
    <row r="3872" spans="1:6" x14ac:dyDescent="0.3">
      <c r="A3872" s="5" t="s">
        <v>10655</v>
      </c>
      <c r="B3872" s="5" t="s">
        <v>10656</v>
      </c>
      <c r="C3872" s="5">
        <v>8</v>
      </c>
      <c r="D3872" s="23">
        <v>920</v>
      </c>
      <c r="F3872" t="str">
        <f>MID(Tabla3[[#This Row],[DESCRIPCION]],1,10)</f>
        <v xml:space="preserve">165/65R15 </v>
      </c>
    </row>
    <row r="3873" spans="1:6" x14ac:dyDescent="0.3">
      <c r="A3873" s="5" t="s">
        <v>10657</v>
      </c>
      <c r="B3873" s="5" t="s">
        <v>10658</v>
      </c>
      <c r="C3873" s="5">
        <v>8</v>
      </c>
      <c r="D3873" s="23">
        <v>1060</v>
      </c>
      <c r="F3873" t="str">
        <f>MID(Tabla3[[#This Row],[DESCRIPCION]],1,10)</f>
        <v xml:space="preserve">195/60R14 </v>
      </c>
    </row>
    <row r="3874" spans="1:6" x14ac:dyDescent="0.3">
      <c r="A3874" s="5" t="s">
        <v>10659</v>
      </c>
      <c r="B3874" s="5" t="s">
        <v>10660</v>
      </c>
      <c r="C3874" s="5">
        <v>8</v>
      </c>
      <c r="D3874" s="23">
        <v>1030</v>
      </c>
      <c r="F3874" t="str">
        <f>MID(Tabla3[[#This Row],[DESCRIPCION]],1,10)</f>
        <v xml:space="preserve">195/60R15 </v>
      </c>
    </row>
    <row r="3875" spans="1:6" x14ac:dyDescent="0.3">
      <c r="A3875" s="5" t="s">
        <v>10661</v>
      </c>
      <c r="B3875" s="5" t="s">
        <v>10662</v>
      </c>
      <c r="C3875" s="5">
        <v>8</v>
      </c>
      <c r="D3875" s="23">
        <v>1860</v>
      </c>
      <c r="F3875" t="str">
        <f>MID(Tabla3[[#This Row],[DESCRIPCION]],1,10)</f>
        <v xml:space="preserve">225/75R16 </v>
      </c>
    </row>
    <row r="3876" spans="1:6" x14ac:dyDescent="0.3">
      <c r="A3876" s="5" t="s">
        <v>10663</v>
      </c>
      <c r="B3876" s="5" t="s">
        <v>10664</v>
      </c>
      <c r="C3876" s="5">
        <v>7</v>
      </c>
      <c r="D3876" s="23">
        <v>4510</v>
      </c>
      <c r="F3876" t="str">
        <f>MID(Tabla3[[#This Row],[DESCRIPCION]],1,10)</f>
        <v xml:space="preserve">245/45R18 </v>
      </c>
    </row>
    <row r="3877" spans="1:6" x14ac:dyDescent="0.3">
      <c r="A3877" s="5" t="s">
        <v>10665</v>
      </c>
      <c r="B3877" s="5" t="s">
        <v>10666</v>
      </c>
      <c r="C3877" s="5">
        <v>8</v>
      </c>
      <c r="D3877" s="23">
        <v>2180</v>
      </c>
      <c r="F3877" t="str">
        <f>MID(Tabla3[[#This Row],[DESCRIPCION]],1,10)</f>
        <v xml:space="preserve">245/55R19 </v>
      </c>
    </row>
    <row r="3878" spans="1:6" x14ac:dyDescent="0.3">
      <c r="A3878" s="5" t="s">
        <v>10667</v>
      </c>
      <c r="B3878" s="5" t="s">
        <v>10668</v>
      </c>
      <c r="C3878" s="5">
        <v>7</v>
      </c>
      <c r="D3878" s="23">
        <v>2030</v>
      </c>
      <c r="F3878" t="str">
        <f>MID(Tabla3[[#This Row],[DESCRIPCION]],1,10)</f>
        <v xml:space="preserve">245/60R18 </v>
      </c>
    </row>
    <row r="3879" spans="1:6" x14ac:dyDescent="0.3">
      <c r="A3879" s="5" t="s">
        <v>10669</v>
      </c>
      <c r="B3879" s="5" t="s">
        <v>10670</v>
      </c>
      <c r="C3879" s="5">
        <v>8</v>
      </c>
      <c r="D3879" s="23">
        <v>2240</v>
      </c>
      <c r="F3879" t="str">
        <f>MID(Tabla3[[#This Row],[DESCRIPCION]],1,10)</f>
        <v xml:space="preserve">245/70R17 </v>
      </c>
    </row>
    <row r="3880" spans="1:6" x14ac:dyDescent="0.3">
      <c r="A3880" s="5" t="s">
        <v>10671</v>
      </c>
      <c r="B3880" s="5" t="s">
        <v>10672</v>
      </c>
      <c r="C3880" s="5">
        <v>8</v>
      </c>
      <c r="D3880" s="23">
        <v>10200</v>
      </c>
      <c r="F3880" t="str">
        <f>MID(Tabla3[[#This Row],[DESCRIPCION]],1,10)</f>
        <v xml:space="preserve">275/45R21 </v>
      </c>
    </row>
    <row r="3881" spans="1:6" x14ac:dyDescent="0.3">
      <c r="A3881" s="5" t="s">
        <v>10673</v>
      </c>
      <c r="B3881" s="5" t="s">
        <v>10674</v>
      </c>
      <c r="C3881" s="5">
        <v>2</v>
      </c>
      <c r="D3881" s="23">
        <v>1060</v>
      </c>
      <c r="F3881" t="str">
        <f>MID(Tabla3[[#This Row],[DESCRIPCION]],1,10)</f>
        <v xml:space="preserve">195/45R16 </v>
      </c>
    </row>
    <row r="3882" spans="1:6" x14ac:dyDescent="0.3">
      <c r="A3882" s="24" t="s">
        <v>10675</v>
      </c>
      <c r="B3882" s="24" t="s">
        <v>10676</v>
      </c>
      <c r="C3882" s="24">
        <v>6</v>
      </c>
      <c r="D3882" s="25">
        <v>1830</v>
      </c>
      <c r="F3882" t="str">
        <f>MID(Tabla3[[#This Row],[DESCRIPCION]],1,10)</f>
        <v xml:space="preserve">235/35R20 </v>
      </c>
    </row>
    <row r="3883" spans="1:6" x14ac:dyDescent="0.3">
      <c r="A3883" s="5" t="s">
        <v>10677</v>
      </c>
      <c r="B3883" s="5" t="s">
        <v>10678</v>
      </c>
      <c r="C3883" s="5">
        <v>4</v>
      </c>
      <c r="D3883" s="23">
        <v>1400</v>
      </c>
      <c r="F3883" t="str">
        <f>MID(Tabla3[[#This Row],[DESCRIPCION]],1,10)</f>
        <v xml:space="preserve">225/35R19 </v>
      </c>
    </row>
    <row r="3884" spans="1:6" x14ac:dyDescent="0.3">
      <c r="A3884" s="5" t="s">
        <v>10679</v>
      </c>
      <c r="B3884" s="5" t="s">
        <v>10680</v>
      </c>
      <c r="C3884" s="5">
        <v>4</v>
      </c>
      <c r="D3884" s="23">
        <v>1820</v>
      </c>
      <c r="F3884" t="str">
        <f>MID(Tabla3[[#This Row],[DESCRIPCION]],1,10)</f>
        <v xml:space="preserve">235/30R22 </v>
      </c>
    </row>
    <row r="3885" spans="1:6" x14ac:dyDescent="0.3">
      <c r="A3885" s="5" t="s">
        <v>10681</v>
      </c>
      <c r="B3885" s="5" t="s">
        <v>10682</v>
      </c>
      <c r="C3885" s="5">
        <v>4</v>
      </c>
      <c r="D3885" s="23">
        <v>3740</v>
      </c>
      <c r="F3885" t="str">
        <f>MID(Tabla3[[#This Row],[DESCRIPCION]],1,10)</f>
        <v xml:space="preserve">235/60R16 </v>
      </c>
    </row>
    <row r="3886" spans="1:6" x14ac:dyDescent="0.3">
      <c r="A3886" s="5" t="s">
        <v>10683</v>
      </c>
      <c r="B3886" s="5" t="s">
        <v>10684</v>
      </c>
      <c r="C3886" s="5">
        <v>4</v>
      </c>
      <c r="D3886" s="23">
        <v>1860</v>
      </c>
      <c r="F3886" t="str">
        <f>MID(Tabla3[[#This Row],[DESCRIPCION]],1,10)</f>
        <v xml:space="preserve">255/30R20 </v>
      </c>
    </row>
    <row r="3887" spans="1:6" x14ac:dyDescent="0.3">
      <c r="A3887" s="5" t="s">
        <v>10685</v>
      </c>
      <c r="B3887" s="5" t="s">
        <v>10686</v>
      </c>
      <c r="C3887" s="5">
        <v>4</v>
      </c>
      <c r="D3887" s="23">
        <v>4010</v>
      </c>
      <c r="F3887" t="str">
        <f>MID(Tabla3[[#This Row],[DESCRIPCION]],1,10)</f>
        <v xml:space="preserve">255/50R19 </v>
      </c>
    </row>
    <row r="3888" spans="1:6" x14ac:dyDescent="0.3">
      <c r="A3888" s="5" t="s">
        <v>10687</v>
      </c>
      <c r="B3888" s="5" t="s">
        <v>10688</v>
      </c>
      <c r="C3888" s="5">
        <v>4</v>
      </c>
      <c r="D3888" s="23">
        <v>2350</v>
      </c>
      <c r="F3888" t="str">
        <f>MID(Tabla3[[#This Row],[DESCRIPCION]],1,10)</f>
        <v xml:space="preserve">255/55R19 </v>
      </c>
    </row>
    <row r="3889" spans="1:6" x14ac:dyDescent="0.3">
      <c r="A3889" s="5" t="s">
        <v>10689</v>
      </c>
      <c r="B3889" s="5" t="s">
        <v>10690</v>
      </c>
      <c r="C3889" s="5">
        <v>4</v>
      </c>
      <c r="D3889" s="23">
        <v>6290</v>
      </c>
      <c r="F3889" t="str">
        <f>MID(Tabla3[[#This Row],[DESCRIPCION]],1,10)</f>
        <v xml:space="preserve">255/70R18 </v>
      </c>
    </row>
    <row r="3890" spans="1:6" x14ac:dyDescent="0.3">
      <c r="A3890" s="5" t="s">
        <v>10691</v>
      </c>
      <c r="B3890" s="5" t="s">
        <v>10692</v>
      </c>
      <c r="C3890" s="5">
        <v>4</v>
      </c>
      <c r="D3890" s="23">
        <v>1710</v>
      </c>
      <c r="F3890" t="str">
        <f>MID(Tabla3[[#This Row],[DESCRIPCION]],1,10)</f>
        <v xml:space="preserve">275/30R19 </v>
      </c>
    </row>
    <row r="3891" spans="1:6" x14ac:dyDescent="0.3">
      <c r="A3891" s="5" t="s">
        <v>10693</v>
      </c>
      <c r="B3891" s="5" t="s">
        <v>10694</v>
      </c>
      <c r="C3891" s="5">
        <v>4</v>
      </c>
      <c r="D3891" s="23">
        <v>3580</v>
      </c>
      <c r="F3891" t="str">
        <f>MID(Tabla3[[#This Row],[DESCRIPCION]],1,10)</f>
        <v xml:space="preserve">275/40R19 </v>
      </c>
    </row>
    <row r="3892" spans="1:6" x14ac:dyDescent="0.3">
      <c r="A3892" s="5" t="s">
        <v>10695</v>
      </c>
      <c r="B3892" s="5" t="s">
        <v>10696</v>
      </c>
      <c r="C3892" s="5">
        <v>4</v>
      </c>
      <c r="D3892" s="23">
        <v>2780</v>
      </c>
      <c r="F3892" t="str">
        <f>MID(Tabla3[[#This Row],[DESCRIPCION]],1,10)</f>
        <v xml:space="preserve">285/35R22 </v>
      </c>
    </row>
    <row r="3893" spans="1:6" x14ac:dyDescent="0.3">
      <c r="A3893" s="5" t="s">
        <v>10697</v>
      </c>
      <c r="B3893" s="5" t="s">
        <v>10698</v>
      </c>
      <c r="C3893" s="5">
        <v>4</v>
      </c>
      <c r="D3893" s="23">
        <v>4020</v>
      </c>
      <c r="F3893" t="str">
        <f>MID(Tabla3[[#This Row],[DESCRIPCION]],1,10)</f>
        <v>37X 13.5R2</v>
      </c>
    </row>
    <row r="3894" spans="1:6" x14ac:dyDescent="0.3">
      <c r="A3894" s="5" t="s">
        <v>10699</v>
      </c>
      <c r="B3894" s="5" t="s">
        <v>10700</v>
      </c>
      <c r="C3894" s="5">
        <v>2</v>
      </c>
      <c r="D3894" s="23">
        <v>16130</v>
      </c>
      <c r="F3894" t="str">
        <f>MID(Tabla3[[#This Row],[DESCRIPCION]],1,10)</f>
        <v xml:space="preserve">305/35R20 </v>
      </c>
    </row>
    <row r="3895" spans="1:6" x14ac:dyDescent="0.3">
      <c r="A3895" s="5" t="s">
        <v>10701</v>
      </c>
      <c r="B3895" s="5" t="s">
        <v>10702</v>
      </c>
      <c r="C3895" s="5">
        <v>1</v>
      </c>
      <c r="D3895" s="23">
        <v>750</v>
      </c>
      <c r="F3895" t="str">
        <f>MID(Tabla3[[#This Row],[DESCRIPCION]],1,10)</f>
        <v xml:space="preserve">165/65R14 </v>
      </c>
    </row>
    <row r="3896" spans="1:6" x14ac:dyDescent="0.3">
      <c r="A3896" s="5" t="s">
        <v>10703</v>
      </c>
      <c r="B3896" s="5" t="s">
        <v>10704</v>
      </c>
      <c r="C3896" s="5">
        <v>1</v>
      </c>
      <c r="D3896" s="23">
        <v>10420</v>
      </c>
      <c r="F3896" t="str">
        <f>MID(Tabla3[[#This Row],[DESCRIPCION]],1,10)</f>
        <v xml:space="preserve">255/40R21 </v>
      </c>
    </row>
    <row r="3897" spans="1:6" x14ac:dyDescent="0.3">
      <c r="A3897" s="5" t="s">
        <v>10705</v>
      </c>
      <c r="B3897" s="5" t="s">
        <v>10706</v>
      </c>
      <c r="C3897" s="5">
        <v>1</v>
      </c>
      <c r="D3897" s="23">
        <v>3960</v>
      </c>
      <c r="F3897" t="str">
        <f>MID(Tabla3[[#This Row],[DESCRIPCION]],1,10)</f>
        <v xml:space="preserve">305/45R20 </v>
      </c>
    </row>
    <row r="3898" spans="1:6" x14ac:dyDescent="0.3">
      <c r="A3898" s="5" t="s">
        <v>10707</v>
      </c>
      <c r="B3898" s="5" t="s">
        <v>10708</v>
      </c>
      <c r="C3898" s="5">
        <v>3</v>
      </c>
      <c r="D3898" s="23">
        <v>2420</v>
      </c>
      <c r="F3898" t="str">
        <f>MID(Tabla3[[#This Row],[DESCRIPCION]],1,10)</f>
        <v xml:space="preserve">255/65R17 </v>
      </c>
    </row>
    <row r="3899" spans="1:6" x14ac:dyDescent="0.3">
      <c r="A3899" s="5" t="s">
        <v>10709</v>
      </c>
      <c r="B3899" s="5" t="s">
        <v>10710</v>
      </c>
      <c r="C3899" s="5">
        <v>8</v>
      </c>
      <c r="D3899" s="23">
        <v>1060</v>
      </c>
      <c r="F3899" t="str">
        <f>MID(Tabla3[[#This Row],[DESCRIPCION]],1,10)</f>
        <v xml:space="preserve">205/60R13 </v>
      </c>
    </row>
    <row r="3900" spans="1:6" x14ac:dyDescent="0.3">
      <c r="A3900" s="5" t="s">
        <v>10711</v>
      </c>
      <c r="B3900" s="5" t="s">
        <v>10712</v>
      </c>
      <c r="C3900" s="5">
        <v>8</v>
      </c>
      <c r="D3900" s="23">
        <v>1720</v>
      </c>
      <c r="F3900" t="str">
        <f>MID(Tabla3[[#This Row],[DESCRIPCION]],1,10)</f>
        <v xml:space="preserve">235/60R18 </v>
      </c>
    </row>
    <row r="3901" spans="1:6" x14ac:dyDescent="0.3">
      <c r="A3901" s="5" t="s">
        <v>10713</v>
      </c>
      <c r="B3901" s="5" t="s">
        <v>10714</v>
      </c>
      <c r="C3901" s="5">
        <v>4</v>
      </c>
      <c r="D3901" s="23">
        <v>2230</v>
      </c>
      <c r="F3901" t="str">
        <f>MID(Tabla3[[#This Row],[DESCRIPCION]],1,10)</f>
        <v xml:space="preserve">275/60R15 </v>
      </c>
    </row>
    <row r="3902" spans="1:6" x14ac:dyDescent="0.3">
      <c r="A3902" s="24" t="s">
        <v>10715</v>
      </c>
      <c r="B3902" s="24" t="s">
        <v>10716</v>
      </c>
      <c r="C3902" s="24">
        <v>4</v>
      </c>
      <c r="D3902" s="25">
        <v>3500</v>
      </c>
      <c r="F3902" t="str">
        <f>MID(Tabla3[[#This Row],[DESCRIPCION]],1,10)</f>
        <v>35X12.5R22</v>
      </c>
    </row>
    <row r="3903" spans="1:6" x14ac:dyDescent="0.3">
      <c r="A3903" s="5" t="s">
        <v>10717</v>
      </c>
      <c r="B3903" s="5" t="s">
        <v>10718</v>
      </c>
      <c r="C3903" s="5">
        <v>4</v>
      </c>
      <c r="D3903" s="23">
        <v>3270</v>
      </c>
      <c r="F3903" t="str">
        <f>MID(Tabla3[[#This Row],[DESCRIPCION]],1,10)</f>
        <v xml:space="preserve">305/55R20 </v>
      </c>
    </row>
    <row r="3904" spans="1:6" x14ac:dyDescent="0.3">
      <c r="A3904" s="5" t="s">
        <v>10719</v>
      </c>
      <c r="B3904" s="5" t="s">
        <v>10720</v>
      </c>
      <c r="C3904" s="5">
        <v>12</v>
      </c>
      <c r="D3904" s="23">
        <v>1140</v>
      </c>
      <c r="F3904" t="str">
        <f>MID(Tabla3[[#This Row],[DESCRIPCION]],1,10)</f>
        <v xml:space="preserve">205/45R16 </v>
      </c>
    </row>
    <row r="3905" spans="1:6" x14ac:dyDescent="0.3">
      <c r="A3905" s="5" t="s">
        <v>10721</v>
      </c>
      <c r="B3905" s="5" t="s">
        <v>10722</v>
      </c>
      <c r="C3905" s="5">
        <v>8</v>
      </c>
      <c r="D3905" s="23">
        <v>1750</v>
      </c>
      <c r="F3905" t="str">
        <f>MID(Tabla3[[#This Row],[DESCRIPCION]],1,10)</f>
        <v xml:space="preserve">235/50R17 </v>
      </c>
    </row>
    <row r="3906" spans="1:6" x14ac:dyDescent="0.3">
      <c r="A3906" s="5" t="s">
        <v>10723</v>
      </c>
      <c r="B3906" s="5" t="s">
        <v>10724</v>
      </c>
      <c r="C3906" s="5">
        <v>8</v>
      </c>
      <c r="D3906" s="23">
        <v>1870</v>
      </c>
      <c r="F3906" t="str">
        <f>MID(Tabla3[[#This Row],[DESCRIPCION]],1,10)</f>
        <v xml:space="preserve">245/40R19 </v>
      </c>
    </row>
    <row r="3907" spans="1:6" x14ac:dyDescent="0.3">
      <c r="A3907" s="5" t="s">
        <v>10725</v>
      </c>
      <c r="B3907" s="5" t="s">
        <v>10726</v>
      </c>
      <c r="C3907" s="5">
        <v>4</v>
      </c>
      <c r="D3907" s="23">
        <v>2170</v>
      </c>
      <c r="F3907" t="str">
        <f>MID(Tabla3[[#This Row],[DESCRIPCION]],1,10)</f>
        <v xml:space="preserve">255/30R22 </v>
      </c>
    </row>
    <row r="3908" spans="1:6" x14ac:dyDescent="0.3">
      <c r="A3908" s="5" t="s">
        <v>10727</v>
      </c>
      <c r="B3908" s="5" t="s">
        <v>10728</v>
      </c>
      <c r="C3908" s="5">
        <v>4</v>
      </c>
      <c r="D3908" s="23">
        <v>3170</v>
      </c>
      <c r="F3908" t="str">
        <f>MID(Tabla3[[#This Row],[DESCRIPCION]],1,10)</f>
        <v xml:space="preserve">275/65R20 </v>
      </c>
    </row>
    <row r="3909" spans="1:6" x14ac:dyDescent="0.3">
      <c r="A3909" s="5" t="s">
        <v>10729</v>
      </c>
      <c r="B3909" s="5" t="s">
        <v>10730</v>
      </c>
      <c r="C3909" s="5">
        <v>4</v>
      </c>
      <c r="D3909" s="23">
        <v>4410</v>
      </c>
      <c r="F3909" t="str">
        <f>MID(Tabla3[[#This Row],[DESCRIPCION]],1,10)</f>
        <v>37X13.5R22</v>
      </c>
    </row>
    <row r="3910" spans="1:6" x14ac:dyDescent="0.3">
      <c r="A3910" s="5" t="s">
        <v>10731</v>
      </c>
      <c r="B3910" s="5" t="s">
        <v>10732</v>
      </c>
      <c r="C3910" s="5">
        <v>8</v>
      </c>
      <c r="D3910" s="23">
        <v>1700</v>
      </c>
      <c r="F3910" t="str">
        <f>MID(Tabla3[[#This Row],[DESCRIPCION]],1,10)</f>
        <v xml:space="preserve">225/45R19 </v>
      </c>
    </row>
    <row r="3911" spans="1:6" x14ac:dyDescent="0.3">
      <c r="A3911" s="5" t="s">
        <v>10733</v>
      </c>
      <c r="B3911" s="5" t="s">
        <v>10734</v>
      </c>
      <c r="C3911" s="5">
        <v>4</v>
      </c>
      <c r="D3911" s="23">
        <v>2330</v>
      </c>
      <c r="F3911" t="str">
        <f>MID(Tabla3[[#This Row],[DESCRIPCION]],1,10)</f>
        <v xml:space="preserve">275/45R20 </v>
      </c>
    </row>
    <row r="3912" spans="1:6" x14ac:dyDescent="0.3">
      <c r="A3912" s="5" t="s">
        <v>10735</v>
      </c>
      <c r="B3912" s="5" t="s">
        <v>10736</v>
      </c>
      <c r="C3912" s="5">
        <v>4</v>
      </c>
      <c r="D3912" s="23">
        <v>3120</v>
      </c>
      <c r="F3912" t="str">
        <f>MID(Tabla3[[#This Row],[DESCRIPCION]],1,10)</f>
        <v xml:space="preserve">305/45R22 </v>
      </c>
    </row>
    <row r="3913" spans="1:6" x14ac:dyDescent="0.3">
      <c r="A3913" s="5" t="s">
        <v>10737</v>
      </c>
      <c r="B3913" s="5" t="s">
        <v>10738</v>
      </c>
      <c r="C3913" s="5">
        <v>4</v>
      </c>
      <c r="D3913" s="23">
        <v>2200</v>
      </c>
      <c r="F3913" t="str">
        <f>MID(Tabla3[[#This Row],[DESCRIPCION]],1,10)</f>
        <v xml:space="preserve">255/50R19 </v>
      </c>
    </row>
    <row r="3914" spans="1:6" x14ac:dyDescent="0.3">
      <c r="A3914" s="5" t="s">
        <v>10739</v>
      </c>
      <c r="B3914" s="5" t="s">
        <v>10740</v>
      </c>
      <c r="C3914" s="5">
        <v>10</v>
      </c>
      <c r="D3914" s="23">
        <v>1780</v>
      </c>
      <c r="F3914" t="str">
        <f>MID(Tabla3[[#This Row],[DESCRIPCION]],1,10)</f>
        <v xml:space="preserve">195/50R16 </v>
      </c>
    </row>
    <row r="3915" spans="1:6" x14ac:dyDescent="0.3">
      <c r="A3915" s="5" t="s">
        <v>10741</v>
      </c>
      <c r="B3915" s="5" t="s">
        <v>10742</v>
      </c>
      <c r="C3915" s="5">
        <v>11</v>
      </c>
      <c r="D3915" s="23">
        <v>1810</v>
      </c>
      <c r="F3915" t="str">
        <f>MID(Tabla3[[#This Row],[DESCRIPCION]],1,10)</f>
        <v xml:space="preserve">185/55R16 </v>
      </c>
    </row>
    <row r="3916" spans="1:6" x14ac:dyDescent="0.3">
      <c r="A3916" s="5" t="s">
        <v>10743</v>
      </c>
      <c r="B3916" s="5" t="s">
        <v>10744</v>
      </c>
      <c r="C3916" s="5">
        <v>12</v>
      </c>
      <c r="D3916" s="23">
        <v>2500</v>
      </c>
      <c r="F3916" t="str">
        <f>MID(Tabla3[[#This Row],[DESCRIPCION]],1,10)</f>
        <v xml:space="preserve">205/55R15 </v>
      </c>
    </row>
    <row r="3917" spans="1:6" x14ac:dyDescent="0.3">
      <c r="A3917" s="5" t="s">
        <v>10745</v>
      </c>
      <c r="B3917" s="5" t="s">
        <v>10746</v>
      </c>
      <c r="C3917" s="5">
        <v>12</v>
      </c>
      <c r="D3917" s="23">
        <v>2580</v>
      </c>
      <c r="F3917" t="str">
        <f>MID(Tabla3[[#This Row],[DESCRIPCION]],1,10)</f>
        <v xml:space="preserve">225/50R18 </v>
      </c>
    </row>
    <row r="3918" spans="1:6" x14ac:dyDescent="0.3">
      <c r="A3918" s="5" t="s">
        <v>10747</v>
      </c>
      <c r="B3918" s="5" t="s">
        <v>10748</v>
      </c>
      <c r="C3918" s="5">
        <v>12</v>
      </c>
      <c r="D3918" s="23">
        <v>3110</v>
      </c>
      <c r="F3918" t="str">
        <f>MID(Tabla3[[#This Row],[DESCRIPCION]],1,10)</f>
        <v xml:space="preserve">225/55R18 </v>
      </c>
    </row>
    <row r="3919" spans="1:6" x14ac:dyDescent="0.3">
      <c r="A3919" s="5" t="s">
        <v>10749</v>
      </c>
      <c r="B3919" s="5" t="s">
        <v>10750</v>
      </c>
      <c r="C3919" s="5">
        <v>8</v>
      </c>
      <c r="D3919" s="23">
        <v>1470</v>
      </c>
      <c r="F3919" t="str">
        <f>MID(Tabla3[[#This Row],[DESCRIPCION]],1,10)</f>
        <v xml:space="preserve">175/70R14 </v>
      </c>
    </row>
    <row r="3920" spans="1:6" x14ac:dyDescent="0.3">
      <c r="A3920" s="5" t="s">
        <v>10751</v>
      </c>
      <c r="B3920" s="5" t="s">
        <v>10752</v>
      </c>
      <c r="C3920" s="5">
        <v>8</v>
      </c>
      <c r="D3920" s="23">
        <v>1530</v>
      </c>
      <c r="F3920" t="str">
        <f>MID(Tabla3[[#This Row],[DESCRIPCION]],1,10)</f>
        <v>Llanta185/</v>
      </c>
    </row>
    <row r="3921" spans="1:6" x14ac:dyDescent="0.3">
      <c r="A3921" s="5" t="s">
        <v>10753</v>
      </c>
      <c r="B3921" s="5" t="s">
        <v>10754</v>
      </c>
      <c r="C3921" s="5">
        <v>8</v>
      </c>
      <c r="D3921" s="23">
        <v>1790</v>
      </c>
      <c r="F3921" t="str">
        <f>MID(Tabla3[[#This Row],[DESCRIPCION]],1,10)</f>
        <v>Llanta185/</v>
      </c>
    </row>
    <row r="3922" spans="1:6" x14ac:dyDescent="0.3">
      <c r="A3922" s="24" t="s">
        <v>10755</v>
      </c>
      <c r="B3922" s="24" t="s">
        <v>10756</v>
      </c>
      <c r="C3922" s="24">
        <v>8</v>
      </c>
      <c r="D3922" s="25">
        <v>1830</v>
      </c>
      <c r="F3922" t="str">
        <f>MID(Tabla3[[#This Row],[DESCRIPCION]],1,10)</f>
        <v xml:space="preserve">195/55R16 </v>
      </c>
    </row>
    <row r="3923" spans="1:6" x14ac:dyDescent="0.3">
      <c r="A3923" s="5" t="s">
        <v>10757</v>
      </c>
      <c r="B3923" s="5" t="s">
        <v>10758</v>
      </c>
      <c r="C3923" s="5">
        <v>8</v>
      </c>
      <c r="D3923" s="23">
        <v>2070</v>
      </c>
      <c r="F3923" t="str">
        <f>MID(Tabla3[[#This Row],[DESCRIPCION]],1,10)</f>
        <v xml:space="preserve">195/65R15 </v>
      </c>
    </row>
    <row r="3924" spans="1:6" x14ac:dyDescent="0.3">
      <c r="A3924" s="5" t="s">
        <v>10759</v>
      </c>
      <c r="B3924" s="5" t="s">
        <v>10760</v>
      </c>
      <c r="C3924" s="5">
        <v>8</v>
      </c>
      <c r="D3924" s="23">
        <v>2500</v>
      </c>
      <c r="F3924" t="str">
        <f>MID(Tabla3[[#This Row],[DESCRIPCION]],1,10)</f>
        <v xml:space="preserve">215/50R17 </v>
      </c>
    </row>
    <row r="3925" spans="1:6" x14ac:dyDescent="0.3">
      <c r="A3925" s="5" t="s">
        <v>10761</v>
      </c>
      <c r="B3925" s="5" t="s">
        <v>10762</v>
      </c>
      <c r="C3925" s="5">
        <v>8</v>
      </c>
      <c r="D3925" s="23">
        <v>2210</v>
      </c>
      <c r="F3925" t="str">
        <f>MID(Tabla3[[#This Row],[DESCRIPCION]],1,10)</f>
        <v xml:space="preserve">215/60R16 </v>
      </c>
    </row>
    <row r="3926" spans="1:6" x14ac:dyDescent="0.3">
      <c r="A3926" s="5" t="s">
        <v>10763</v>
      </c>
      <c r="B3926" s="5" t="s">
        <v>10764</v>
      </c>
      <c r="C3926" s="5">
        <v>8</v>
      </c>
      <c r="D3926" s="23">
        <v>2260</v>
      </c>
      <c r="F3926" t="str">
        <f>MID(Tabla3[[#This Row],[DESCRIPCION]],1,10)</f>
        <v xml:space="preserve">225/45R17 </v>
      </c>
    </row>
    <row r="3927" spans="1:6" x14ac:dyDescent="0.3">
      <c r="A3927" s="5" t="s">
        <v>10765</v>
      </c>
      <c r="B3927" s="5" t="s">
        <v>10766</v>
      </c>
      <c r="C3927" s="5">
        <v>8</v>
      </c>
      <c r="D3927" s="23">
        <v>3990</v>
      </c>
      <c r="F3927" t="str">
        <f>MID(Tabla3[[#This Row],[DESCRIPCION]],1,10)</f>
        <v xml:space="preserve">265/60R18 </v>
      </c>
    </row>
    <row r="3928" spans="1:6" x14ac:dyDescent="0.3">
      <c r="A3928" s="5" t="s">
        <v>10767</v>
      </c>
      <c r="B3928" s="5" t="s">
        <v>10768</v>
      </c>
      <c r="C3928" s="5">
        <v>5</v>
      </c>
      <c r="D3928" s="23">
        <v>4220</v>
      </c>
      <c r="F3928" t="str">
        <f>MID(Tabla3[[#This Row],[DESCRIPCION]],1,10)</f>
        <v xml:space="preserve">215/50R18 </v>
      </c>
    </row>
    <row r="3929" spans="1:6" x14ac:dyDescent="0.3">
      <c r="A3929" s="5" t="s">
        <v>10769</v>
      </c>
      <c r="B3929" s="5" t="s">
        <v>10770</v>
      </c>
      <c r="C3929" s="5">
        <v>4</v>
      </c>
      <c r="D3929" s="23">
        <v>1480</v>
      </c>
      <c r="F3929" t="str">
        <f>MID(Tabla3[[#This Row],[DESCRIPCION]],1,10)</f>
        <v xml:space="preserve">175/65R14 </v>
      </c>
    </row>
    <row r="3930" spans="1:6" x14ac:dyDescent="0.3">
      <c r="A3930" s="5" t="s">
        <v>10771</v>
      </c>
      <c r="B3930" s="5" t="s">
        <v>10772</v>
      </c>
      <c r="C3930" s="5">
        <v>4</v>
      </c>
      <c r="D3930" s="23">
        <v>2550</v>
      </c>
      <c r="F3930" t="str">
        <f>MID(Tabla3[[#This Row],[DESCRIPCION]],1,10)</f>
        <v>185R14 Yok</v>
      </c>
    </row>
    <row r="3931" spans="1:6" x14ac:dyDescent="0.3">
      <c r="A3931" s="5" t="s">
        <v>10773</v>
      </c>
      <c r="B3931" s="5" t="s">
        <v>10774</v>
      </c>
      <c r="C3931" s="5">
        <v>4</v>
      </c>
      <c r="D3931" s="23">
        <v>1890</v>
      </c>
      <c r="F3931" t="str">
        <f>MID(Tabla3[[#This Row],[DESCRIPCION]],1,10)</f>
        <v xml:space="preserve">195/45R16 </v>
      </c>
    </row>
    <row r="3932" spans="1:6" x14ac:dyDescent="0.3">
      <c r="A3932" s="5" t="s">
        <v>10775</v>
      </c>
      <c r="B3932" s="5" t="s">
        <v>10776</v>
      </c>
      <c r="C3932" s="5">
        <v>4</v>
      </c>
      <c r="D3932" s="23">
        <v>3070</v>
      </c>
      <c r="F3932" t="str">
        <f>MID(Tabla3[[#This Row],[DESCRIPCION]],1,10)</f>
        <v xml:space="preserve">205/70R15 </v>
      </c>
    </row>
    <row r="3933" spans="1:6" x14ac:dyDescent="0.3">
      <c r="A3933" s="5" t="s">
        <v>10777</v>
      </c>
      <c r="B3933" s="5" t="s">
        <v>10778</v>
      </c>
      <c r="C3933" s="5">
        <v>4</v>
      </c>
      <c r="D3933" s="23">
        <v>3440</v>
      </c>
      <c r="F3933" t="str">
        <f>MID(Tabla3[[#This Row],[DESCRIPCION]],1,10)</f>
        <v xml:space="preserve">205/75R16 </v>
      </c>
    </row>
    <row r="3934" spans="1:6" x14ac:dyDescent="0.3">
      <c r="A3934" s="5" t="s">
        <v>10779</v>
      </c>
      <c r="B3934" s="5" t="s">
        <v>10780</v>
      </c>
      <c r="C3934" s="5">
        <v>4</v>
      </c>
      <c r="D3934" s="23">
        <v>2720</v>
      </c>
      <c r="F3934" t="str">
        <f>MID(Tabla3[[#This Row],[DESCRIPCION]],1,10)</f>
        <v xml:space="preserve">215/55R16 </v>
      </c>
    </row>
    <row r="3935" spans="1:6" x14ac:dyDescent="0.3">
      <c r="A3935" s="5" t="s">
        <v>10781</v>
      </c>
      <c r="B3935" s="5" t="s">
        <v>10782</v>
      </c>
      <c r="C3935" s="5">
        <v>3</v>
      </c>
      <c r="D3935" s="23">
        <v>5390</v>
      </c>
      <c r="F3935" t="str">
        <f>MID(Tabla3[[#This Row],[DESCRIPCION]],1,10)</f>
        <v xml:space="preserve">225/40R18 </v>
      </c>
    </row>
    <row r="3936" spans="1:6" x14ac:dyDescent="0.3">
      <c r="A3936" s="5" t="s">
        <v>10783</v>
      </c>
      <c r="B3936" s="5" t="s">
        <v>10784</v>
      </c>
      <c r="C3936" s="5">
        <v>4</v>
      </c>
      <c r="D3936" s="23">
        <v>2520</v>
      </c>
      <c r="F3936" t="str">
        <f>MID(Tabla3[[#This Row],[DESCRIPCION]],1,10)</f>
        <v xml:space="preserve">225/45R17 </v>
      </c>
    </row>
    <row r="3937" spans="1:6" x14ac:dyDescent="0.3">
      <c r="A3937" s="5" t="s">
        <v>10785</v>
      </c>
      <c r="B3937" s="5" t="s">
        <v>10786</v>
      </c>
      <c r="C3937" s="5">
        <v>4</v>
      </c>
      <c r="D3937" s="23">
        <v>3270</v>
      </c>
      <c r="F3937" t="str">
        <f>MID(Tabla3[[#This Row],[DESCRIPCION]],1,10)</f>
        <v xml:space="preserve">225/55R19 </v>
      </c>
    </row>
    <row r="3938" spans="1:6" x14ac:dyDescent="0.3">
      <c r="A3938" s="5" t="s">
        <v>10787</v>
      </c>
      <c r="B3938" s="5" t="s">
        <v>10788</v>
      </c>
      <c r="C3938" s="5">
        <v>4</v>
      </c>
      <c r="D3938" s="23">
        <v>2380</v>
      </c>
      <c r="F3938" t="str">
        <f>MID(Tabla3[[#This Row],[DESCRIPCION]],1,10)</f>
        <v xml:space="preserve">225/65R17 </v>
      </c>
    </row>
    <row r="3939" spans="1:6" x14ac:dyDescent="0.3">
      <c r="A3939" s="5" t="s">
        <v>10789</v>
      </c>
      <c r="B3939" s="5" t="s">
        <v>10790</v>
      </c>
      <c r="C3939" s="5">
        <v>4</v>
      </c>
      <c r="D3939" s="23">
        <v>2100</v>
      </c>
      <c r="F3939" t="str">
        <f>MID(Tabla3[[#This Row],[DESCRIPCION]],1,10)</f>
        <v xml:space="preserve">225/65R17 </v>
      </c>
    </row>
    <row r="3940" spans="1:6" x14ac:dyDescent="0.3">
      <c r="A3940" s="5" t="s">
        <v>10791</v>
      </c>
      <c r="B3940" s="5" t="s">
        <v>10792</v>
      </c>
      <c r="C3940" s="5">
        <v>4</v>
      </c>
      <c r="D3940" s="23">
        <v>3780</v>
      </c>
      <c r="F3940" t="str">
        <f>MID(Tabla3[[#This Row],[DESCRIPCION]],1,10)</f>
        <v xml:space="preserve">225/75R16 </v>
      </c>
    </row>
    <row r="3941" spans="1:6" x14ac:dyDescent="0.3">
      <c r="A3941" s="5" t="s">
        <v>10793</v>
      </c>
      <c r="B3941" s="5" t="s">
        <v>10794</v>
      </c>
      <c r="C3941" s="5">
        <v>4</v>
      </c>
      <c r="D3941" s="23">
        <v>2930</v>
      </c>
      <c r="F3941" t="str">
        <f>MID(Tabla3[[#This Row],[DESCRIPCION]],1,10)</f>
        <v xml:space="preserve">235/45R18 </v>
      </c>
    </row>
    <row r="3942" spans="1:6" x14ac:dyDescent="0.3">
      <c r="A3942" s="24" t="s">
        <v>10795</v>
      </c>
      <c r="B3942" s="24" t="s">
        <v>10796</v>
      </c>
      <c r="C3942" s="24">
        <v>4</v>
      </c>
      <c r="D3942" s="25">
        <v>3100</v>
      </c>
      <c r="F3942" t="str">
        <f>MID(Tabla3[[#This Row],[DESCRIPCION]],1,10)</f>
        <v xml:space="preserve">235/55R18 </v>
      </c>
    </row>
    <row r="3943" spans="1:6" x14ac:dyDescent="0.3">
      <c r="A3943" s="5" t="s">
        <v>10797</v>
      </c>
      <c r="B3943" s="5" t="s">
        <v>10798</v>
      </c>
      <c r="C3943" s="5">
        <v>4</v>
      </c>
      <c r="D3943" s="23">
        <v>2830</v>
      </c>
      <c r="F3943" t="str">
        <f>MID(Tabla3[[#This Row],[DESCRIPCION]],1,10)</f>
        <v xml:space="preserve">235/60R17 </v>
      </c>
    </row>
    <row r="3944" spans="1:6" x14ac:dyDescent="0.3">
      <c r="A3944" s="5" t="s">
        <v>10799</v>
      </c>
      <c r="B3944" s="5" t="s">
        <v>10800</v>
      </c>
      <c r="C3944" s="5">
        <v>4</v>
      </c>
      <c r="D3944" s="23">
        <v>3260</v>
      </c>
      <c r="F3944" t="str">
        <f>MID(Tabla3[[#This Row],[DESCRIPCION]],1,10)</f>
        <v xml:space="preserve">235/65R17 </v>
      </c>
    </row>
    <row r="3945" spans="1:6" x14ac:dyDescent="0.3">
      <c r="A3945" s="5" t="s">
        <v>10801</v>
      </c>
      <c r="B3945" s="5" t="s">
        <v>10802</v>
      </c>
      <c r="C3945" s="5">
        <v>3</v>
      </c>
      <c r="D3945" s="23">
        <v>5260</v>
      </c>
      <c r="F3945" t="str">
        <f>MID(Tabla3[[#This Row],[DESCRIPCION]],1,10)</f>
        <v xml:space="preserve">245/35R19 </v>
      </c>
    </row>
    <row r="3946" spans="1:6" x14ac:dyDescent="0.3">
      <c r="A3946" s="5" t="s">
        <v>10803</v>
      </c>
      <c r="B3946" s="5" t="s">
        <v>10804</v>
      </c>
      <c r="C3946" s="5">
        <v>4</v>
      </c>
      <c r="D3946" s="23">
        <v>3880</v>
      </c>
      <c r="F3946" t="str">
        <f>MID(Tabla3[[#This Row],[DESCRIPCION]],1,10)</f>
        <v xml:space="preserve">245/45R20 </v>
      </c>
    </row>
    <row r="3947" spans="1:6" x14ac:dyDescent="0.3">
      <c r="A3947" s="5" t="s">
        <v>10805</v>
      </c>
      <c r="B3947" s="5" t="s">
        <v>10806</v>
      </c>
      <c r="C3947" s="5">
        <v>4</v>
      </c>
      <c r="D3947" s="23">
        <v>4220</v>
      </c>
      <c r="F3947" t="str">
        <f>MID(Tabla3[[#This Row],[DESCRIPCION]],1,10)</f>
        <v xml:space="preserve">245/60R18 </v>
      </c>
    </row>
    <row r="3948" spans="1:6" x14ac:dyDescent="0.3">
      <c r="A3948" s="5" t="s">
        <v>10807</v>
      </c>
      <c r="B3948" s="5" t="s">
        <v>10808</v>
      </c>
      <c r="C3948" s="5">
        <v>4</v>
      </c>
      <c r="D3948" s="23">
        <v>3200</v>
      </c>
      <c r="F3948" t="str">
        <f>MID(Tabla3[[#This Row],[DESCRIPCION]],1,10)</f>
        <v xml:space="preserve">245/60R18 </v>
      </c>
    </row>
    <row r="3949" spans="1:6" x14ac:dyDescent="0.3">
      <c r="A3949" s="5" t="s">
        <v>10809</v>
      </c>
      <c r="B3949" s="5" t="s">
        <v>10810</v>
      </c>
      <c r="C3949" s="5">
        <v>4</v>
      </c>
      <c r="D3949" s="23">
        <v>3880</v>
      </c>
      <c r="F3949" t="str">
        <f>MID(Tabla3[[#This Row],[DESCRIPCION]],1,10)</f>
        <v xml:space="preserve">255/35R19 </v>
      </c>
    </row>
    <row r="3950" spans="1:6" x14ac:dyDescent="0.3">
      <c r="A3950" s="5" t="s">
        <v>10811</v>
      </c>
      <c r="B3950" s="5" t="s">
        <v>10812</v>
      </c>
      <c r="C3950" s="5">
        <v>4</v>
      </c>
      <c r="D3950" s="23">
        <v>4000</v>
      </c>
      <c r="F3950" t="str">
        <f>MID(Tabla3[[#This Row],[DESCRIPCION]],1,10)</f>
        <v xml:space="preserve">255/35R19 </v>
      </c>
    </row>
    <row r="3951" spans="1:6" x14ac:dyDescent="0.3">
      <c r="A3951" s="5" t="s">
        <v>10813</v>
      </c>
      <c r="B3951" s="5" t="s">
        <v>10814</v>
      </c>
      <c r="C3951" s="5">
        <v>4</v>
      </c>
      <c r="D3951" s="23">
        <v>4360</v>
      </c>
      <c r="F3951" t="str">
        <f>MID(Tabla3[[#This Row],[DESCRIPCION]],1,10)</f>
        <v xml:space="preserve">255/50R19 </v>
      </c>
    </row>
    <row r="3952" spans="1:6" x14ac:dyDescent="0.3">
      <c r="A3952" s="5" t="s">
        <v>10815</v>
      </c>
      <c r="B3952" s="5" t="s">
        <v>10816</v>
      </c>
      <c r="C3952" s="5">
        <v>4</v>
      </c>
      <c r="D3952" s="23">
        <v>5040</v>
      </c>
      <c r="F3952" t="str">
        <f>MID(Tabla3[[#This Row],[DESCRIPCION]],1,10)</f>
        <v xml:space="preserve">255/55R18 </v>
      </c>
    </row>
    <row r="3953" spans="1:6" x14ac:dyDescent="0.3">
      <c r="A3953" s="5" t="s">
        <v>10817</v>
      </c>
      <c r="B3953" s="5" t="s">
        <v>10818</v>
      </c>
      <c r="C3953" s="5">
        <v>4</v>
      </c>
      <c r="D3953" s="23">
        <v>5020</v>
      </c>
      <c r="F3953" t="str">
        <f>MID(Tabla3[[#This Row],[DESCRIPCION]],1,10)</f>
        <v xml:space="preserve">255/55R19 </v>
      </c>
    </row>
    <row r="3954" spans="1:6" x14ac:dyDescent="0.3">
      <c r="A3954" s="5" t="s">
        <v>10819</v>
      </c>
      <c r="B3954" s="5" t="s">
        <v>10820</v>
      </c>
      <c r="C3954" s="5">
        <v>4</v>
      </c>
      <c r="D3954" s="23">
        <v>3780</v>
      </c>
      <c r="F3954" t="str">
        <f>MID(Tabla3[[#This Row],[DESCRIPCION]],1,10)</f>
        <v xml:space="preserve">265/65R17 </v>
      </c>
    </row>
    <row r="3955" spans="1:6" x14ac:dyDescent="0.3">
      <c r="A3955" s="5" t="s">
        <v>10821</v>
      </c>
      <c r="B3955" s="5" t="s">
        <v>10822</v>
      </c>
      <c r="C3955" s="5">
        <v>4</v>
      </c>
      <c r="D3955" s="23">
        <v>4430</v>
      </c>
      <c r="F3955" t="str">
        <f>MID(Tabla3[[#This Row],[DESCRIPCION]],1,10)</f>
        <v xml:space="preserve">275/40R20 </v>
      </c>
    </row>
    <row r="3956" spans="1:6" x14ac:dyDescent="0.3">
      <c r="A3956" s="5" t="s">
        <v>10823</v>
      </c>
      <c r="B3956" s="5" t="s">
        <v>10824</v>
      </c>
      <c r="C3956" s="5">
        <v>4</v>
      </c>
      <c r="D3956" s="23">
        <v>5790</v>
      </c>
      <c r="F3956" t="str">
        <f>MID(Tabla3[[#This Row],[DESCRIPCION]],1,10)</f>
        <v xml:space="preserve">275/45R20 </v>
      </c>
    </row>
    <row r="3957" spans="1:6" x14ac:dyDescent="0.3">
      <c r="A3957" s="5" t="s">
        <v>10825</v>
      </c>
      <c r="B3957" s="5" t="s">
        <v>10826</v>
      </c>
      <c r="C3957" s="5">
        <v>4</v>
      </c>
      <c r="D3957" s="23">
        <v>6790</v>
      </c>
      <c r="F3957" t="str">
        <f>MID(Tabla3[[#This Row],[DESCRIPCION]],1,10)</f>
        <v xml:space="preserve">305/30R20 </v>
      </c>
    </row>
    <row r="3958" spans="1:6" x14ac:dyDescent="0.3">
      <c r="A3958" s="5" t="s">
        <v>10827</v>
      </c>
      <c r="B3958" s="5" t="s">
        <v>10828</v>
      </c>
      <c r="C3958" s="5">
        <v>4</v>
      </c>
      <c r="D3958" s="23">
        <v>5470</v>
      </c>
      <c r="F3958" t="str">
        <f>MID(Tabla3[[#This Row],[DESCRIPCION]],1,10)</f>
        <v xml:space="preserve">305/45R22 </v>
      </c>
    </row>
    <row r="3959" spans="1:6" x14ac:dyDescent="0.3">
      <c r="A3959" s="5" t="s">
        <v>10829</v>
      </c>
      <c r="B3959" s="5" t="s">
        <v>10830</v>
      </c>
      <c r="C3959" s="5">
        <v>12</v>
      </c>
      <c r="D3959" s="23">
        <v>3140</v>
      </c>
      <c r="F3959" t="str">
        <f>MID(Tabla3[[#This Row],[DESCRIPCION]],1,10)</f>
        <v xml:space="preserve">215/50R17 </v>
      </c>
    </row>
    <row r="3960" spans="1:6" x14ac:dyDescent="0.3">
      <c r="A3960" s="5" t="s">
        <v>10831</v>
      </c>
      <c r="B3960" s="5" t="s">
        <v>10832</v>
      </c>
      <c r="C3960" s="5">
        <v>12</v>
      </c>
      <c r="D3960" s="23">
        <v>2570</v>
      </c>
      <c r="F3960" t="str">
        <f>MID(Tabla3[[#This Row],[DESCRIPCION]],1,10)</f>
        <v xml:space="preserve">235/55R18 </v>
      </c>
    </row>
    <row r="3961" spans="1:6" x14ac:dyDescent="0.3">
      <c r="A3961" s="5" t="s">
        <v>10833</v>
      </c>
      <c r="B3961" s="5" t="s">
        <v>10834</v>
      </c>
      <c r="C3961" s="5">
        <v>12</v>
      </c>
      <c r="D3961" s="23">
        <v>2110</v>
      </c>
      <c r="F3961" t="str">
        <f>MID(Tabla3[[#This Row],[DESCRIPCION]],1,10)</f>
        <v xml:space="preserve">215/60R17 </v>
      </c>
    </row>
    <row r="3962" spans="1:6" x14ac:dyDescent="0.3">
      <c r="A3962" s="24" t="s">
        <v>10835</v>
      </c>
      <c r="B3962" s="24" t="s">
        <v>10836</v>
      </c>
      <c r="C3962" s="24">
        <v>12</v>
      </c>
      <c r="D3962" s="25">
        <v>1690</v>
      </c>
      <c r="F3962" t="str">
        <f>MID(Tabla3[[#This Row],[DESCRIPCION]],1,10)</f>
        <v xml:space="preserve">185/60R15 </v>
      </c>
    </row>
    <row r="3963" spans="1:6" x14ac:dyDescent="0.3">
      <c r="A3963" s="5" t="s">
        <v>10837</v>
      </c>
      <c r="B3963" s="5" t="s">
        <v>10838</v>
      </c>
      <c r="C3963" s="5">
        <v>12</v>
      </c>
      <c r="D3963" s="23">
        <v>1590</v>
      </c>
      <c r="F3963" t="str">
        <f>MID(Tabla3[[#This Row],[DESCRIPCION]],1,10)</f>
        <v xml:space="preserve">195/55R15 </v>
      </c>
    </row>
    <row r="3964" spans="1:6" x14ac:dyDescent="0.3">
      <c r="A3964" s="5" t="s">
        <v>10839</v>
      </c>
      <c r="B3964" s="5" t="s">
        <v>10840</v>
      </c>
      <c r="C3964" s="5">
        <v>12</v>
      </c>
      <c r="D3964" s="23">
        <v>1440</v>
      </c>
      <c r="F3964" t="str">
        <f>MID(Tabla3[[#This Row],[DESCRIPCION]],1,10)</f>
        <v xml:space="preserve">185/60R14 </v>
      </c>
    </row>
    <row r="3965" spans="1:6" x14ac:dyDescent="0.3">
      <c r="A3965" s="5" t="s">
        <v>10841</v>
      </c>
      <c r="B3965" s="5" t="s">
        <v>10842</v>
      </c>
      <c r="C3965" s="5">
        <v>8</v>
      </c>
      <c r="D3965" s="23">
        <v>5430</v>
      </c>
      <c r="F3965" t="str">
        <f>MID(Tabla3[[#This Row],[DESCRIPCION]],1,10)</f>
        <v xml:space="preserve">265/60R17 </v>
      </c>
    </row>
    <row r="3966" spans="1:6" x14ac:dyDescent="0.3">
      <c r="A3966" s="5" t="s">
        <v>10843</v>
      </c>
      <c r="B3966" s="5" t="s">
        <v>10844</v>
      </c>
      <c r="C3966" s="5">
        <v>8</v>
      </c>
      <c r="D3966" s="23">
        <v>4730</v>
      </c>
      <c r="F3966" t="str">
        <f>MID(Tabla3[[#This Row],[DESCRIPCION]],1,10)</f>
        <v xml:space="preserve">235/35R19 </v>
      </c>
    </row>
    <row r="3967" spans="1:6" x14ac:dyDescent="0.3">
      <c r="A3967" s="5" t="s">
        <v>10845</v>
      </c>
      <c r="B3967" s="5" t="s">
        <v>10846</v>
      </c>
      <c r="C3967" s="5">
        <v>8</v>
      </c>
      <c r="D3967" s="23">
        <v>4130</v>
      </c>
      <c r="F3967" t="str">
        <f>MID(Tabla3[[#This Row],[DESCRIPCION]],1,10)</f>
        <v xml:space="preserve">245/50R20 </v>
      </c>
    </row>
    <row r="3968" spans="1:6" x14ac:dyDescent="0.3">
      <c r="A3968" s="5" t="s">
        <v>10847</v>
      </c>
      <c r="B3968" s="5" t="s">
        <v>10848</v>
      </c>
      <c r="C3968" s="5">
        <v>8</v>
      </c>
      <c r="D3968" s="23">
        <v>4090</v>
      </c>
      <c r="F3968" t="str">
        <f>MID(Tabla3[[#This Row],[DESCRIPCION]],1,10)</f>
        <v xml:space="preserve">235/55R17 </v>
      </c>
    </row>
    <row r="3969" spans="1:6" x14ac:dyDescent="0.3">
      <c r="A3969" s="5" t="s">
        <v>10849</v>
      </c>
      <c r="B3969" s="5" t="s">
        <v>10850</v>
      </c>
      <c r="C3969" s="5">
        <v>4</v>
      </c>
      <c r="D3969" s="23">
        <v>4020</v>
      </c>
      <c r="F3969" t="str">
        <f>MID(Tabla3[[#This Row],[DESCRIPCION]],1,10)</f>
        <v xml:space="preserve">255/45R19 </v>
      </c>
    </row>
    <row r="3970" spans="1:6" x14ac:dyDescent="0.3">
      <c r="A3970" s="5" t="s">
        <v>10851</v>
      </c>
      <c r="B3970" s="5" t="s">
        <v>10852</v>
      </c>
      <c r="C3970" s="5">
        <v>8</v>
      </c>
      <c r="D3970" s="23">
        <v>3700</v>
      </c>
      <c r="F3970" t="str">
        <f>MID(Tabla3[[#This Row],[DESCRIPCION]],1,10)</f>
        <v xml:space="preserve">245/45R19 </v>
      </c>
    </row>
    <row r="3971" spans="1:6" x14ac:dyDescent="0.3">
      <c r="A3971" s="5" t="s">
        <v>10853</v>
      </c>
      <c r="B3971" s="5" t="s">
        <v>10854</v>
      </c>
      <c r="C3971" s="5">
        <v>8</v>
      </c>
      <c r="D3971" s="23">
        <v>3600</v>
      </c>
      <c r="F3971" t="str">
        <f>MID(Tabla3[[#This Row],[DESCRIPCION]],1,10)</f>
        <v xml:space="preserve">235/55R19 </v>
      </c>
    </row>
    <row r="3972" spans="1:6" x14ac:dyDescent="0.3">
      <c r="A3972" s="5" t="s">
        <v>10855</v>
      </c>
      <c r="B3972" s="5" t="s">
        <v>10856</v>
      </c>
      <c r="C3972" s="5">
        <v>8</v>
      </c>
      <c r="D3972" s="23">
        <v>3470</v>
      </c>
      <c r="F3972" t="str">
        <f>MID(Tabla3[[#This Row],[DESCRIPCION]],1,10)</f>
        <v xml:space="preserve">235/55R19 </v>
      </c>
    </row>
    <row r="3973" spans="1:6" x14ac:dyDescent="0.3">
      <c r="A3973" s="5" t="s">
        <v>10857</v>
      </c>
      <c r="B3973" s="5" t="s">
        <v>10858</v>
      </c>
      <c r="C3973" s="5">
        <v>8</v>
      </c>
      <c r="D3973" s="23">
        <v>3440</v>
      </c>
      <c r="F3973" t="str">
        <f>MID(Tabla3[[#This Row],[DESCRIPCION]],1,10)</f>
        <v xml:space="preserve">235/60R18 </v>
      </c>
    </row>
    <row r="3974" spans="1:6" x14ac:dyDescent="0.3">
      <c r="A3974" s="5" t="s">
        <v>10859</v>
      </c>
      <c r="B3974" s="5" t="s">
        <v>10860</v>
      </c>
      <c r="C3974" s="5">
        <v>8</v>
      </c>
      <c r="D3974" s="23">
        <v>3430</v>
      </c>
      <c r="F3974" t="str">
        <f>MID(Tabla3[[#This Row],[DESCRIPCION]],1,10)</f>
        <v xml:space="preserve">245/40R19 </v>
      </c>
    </row>
    <row r="3975" spans="1:6" x14ac:dyDescent="0.3">
      <c r="A3975" s="5" t="s">
        <v>10861</v>
      </c>
      <c r="B3975" s="5" t="s">
        <v>10862</v>
      </c>
      <c r="C3975" s="5">
        <v>8</v>
      </c>
      <c r="D3975" s="23">
        <v>3340</v>
      </c>
      <c r="F3975" t="str">
        <f>MID(Tabla3[[#This Row],[DESCRIPCION]],1,10)</f>
        <v xml:space="preserve">235/55R20 </v>
      </c>
    </row>
    <row r="3976" spans="1:6" x14ac:dyDescent="0.3">
      <c r="A3976" s="5" t="s">
        <v>10863</v>
      </c>
      <c r="B3976" s="5" t="s">
        <v>10864</v>
      </c>
      <c r="C3976" s="5">
        <v>8</v>
      </c>
      <c r="D3976" s="23">
        <v>3180</v>
      </c>
      <c r="F3976" t="str">
        <f>MID(Tabla3[[#This Row],[DESCRIPCION]],1,10)</f>
        <v xml:space="preserve">215/60R17 </v>
      </c>
    </row>
    <row r="3977" spans="1:6" x14ac:dyDescent="0.3">
      <c r="A3977" s="5" t="s">
        <v>10865</v>
      </c>
      <c r="B3977" s="5" t="s">
        <v>10866</v>
      </c>
      <c r="C3977" s="5">
        <v>8</v>
      </c>
      <c r="D3977" s="23">
        <v>3170</v>
      </c>
      <c r="F3977" t="str">
        <f>MID(Tabla3[[#This Row],[DESCRIPCION]],1,10)</f>
        <v xml:space="preserve">235/55R17 </v>
      </c>
    </row>
    <row r="3978" spans="1:6" x14ac:dyDescent="0.3">
      <c r="A3978" s="5" t="s">
        <v>10867</v>
      </c>
      <c r="B3978" s="5" t="s">
        <v>10868</v>
      </c>
      <c r="C3978" s="5">
        <v>8</v>
      </c>
      <c r="D3978" s="23">
        <v>3120</v>
      </c>
      <c r="F3978" t="str">
        <f>MID(Tabla3[[#This Row],[DESCRIPCION]],1,10)</f>
        <v xml:space="preserve">235/60R18 </v>
      </c>
    </row>
    <row r="3979" spans="1:6" x14ac:dyDescent="0.3">
      <c r="A3979" s="5" t="s">
        <v>10869</v>
      </c>
      <c r="B3979" s="5" t="s">
        <v>10870</v>
      </c>
      <c r="C3979" s="5">
        <v>8</v>
      </c>
      <c r="D3979" s="23">
        <v>2860</v>
      </c>
      <c r="F3979" t="str">
        <f>MID(Tabla3[[#This Row],[DESCRIPCION]],1,10)</f>
        <v xml:space="preserve">225/55R19 </v>
      </c>
    </row>
    <row r="3980" spans="1:6" x14ac:dyDescent="0.3">
      <c r="A3980" s="5" t="s">
        <v>10871</v>
      </c>
      <c r="B3980" s="5" t="s">
        <v>10872</v>
      </c>
      <c r="C3980" s="5">
        <v>8</v>
      </c>
      <c r="D3980" s="23">
        <v>2790</v>
      </c>
      <c r="F3980" t="str">
        <f>MID(Tabla3[[#This Row],[DESCRIPCION]],1,10)</f>
        <v xml:space="preserve">225/50R17 </v>
      </c>
    </row>
    <row r="3981" spans="1:6" x14ac:dyDescent="0.3">
      <c r="A3981" s="5" t="s">
        <v>10873</v>
      </c>
      <c r="B3981" s="5" t="s">
        <v>10874</v>
      </c>
      <c r="C3981" s="5">
        <v>8</v>
      </c>
      <c r="D3981" s="23">
        <v>2450</v>
      </c>
      <c r="F3981" t="str">
        <f>MID(Tabla3[[#This Row],[DESCRIPCION]],1,10)</f>
        <v xml:space="preserve">245/60R18 </v>
      </c>
    </row>
    <row r="3982" spans="1:6" x14ac:dyDescent="0.3">
      <c r="A3982" s="24" t="s">
        <v>10875</v>
      </c>
      <c r="B3982" s="24" t="s">
        <v>10876</v>
      </c>
      <c r="C3982" s="24">
        <v>8</v>
      </c>
      <c r="D3982" s="25">
        <v>2420</v>
      </c>
      <c r="F3982" t="str">
        <f>MID(Tabla3[[#This Row],[DESCRIPCION]],1,10)</f>
        <v xml:space="preserve">225/60R18 </v>
      </c>
    </row>
    <row r="3983" spans="1:6" x14ac:dyDescent="0.3">
      <c r="A3983" s="5" t="s">
        <v>10877</v>
      </c>
      <c r="B3983" s="5" t="s">
        <v>10878</v>
      </c>
      <c r="C3983" s="5">
        <v>8</v>
      </c>
      <c r="D3983" s="23">
        <v>2200</v>
      </c>
      <c r="F3983" t="str">
        <f>MID(Tabla3[[#This Row],[DESCRIPCION]],1,10)</f>
        <v xml:space="preserve">235/55R18 </v>
      </c>
    </row>
    <row r="3984" spans="1:6" x14ac:dyDescent="0.3">
      <c r="A3984" s="5" t="s">
        <v>10879</v>
      </c>
      <c r="B3984" s="5" t="s">
        <v>10880</v>
      </c>
      <c r="C3984" s="5">
        <v>8</v>
      </c>
      <c r="D3984" s="23">
        <v>2150</v>
      </c>
      <c r="F3984" t="str">
        <f>MID(Tabla3[[#This Row],[DESCRIPCION]],1,10)</f>
        <v xml:space="preserve">205/60R16 </v>
      </c>
    </row>
    <row r="3985" spans="1:6" x14ac:dyDescent="0.3">
      <c r="A3985" s="5" t="s">
        <v>10881</v>
      </c>
      <c r="B3985" s="5" t="s">
        <v>10882</v>
      </c>
      <c r="C3985" s="5">
        <v>8</v>
      </c>
      <c r="D3985" s="23">
        <v>2120</v>
      </c>
      <c r="F3985" t="str">
        <f>MID(Tabla3[[#This Row],[DESCRIPCION]],1,10)</f>
        <v xml:space="preserve">225/65R16 </v>
      </c>
    </row>
    <row r="3986" spans="1:6" x14ac:dyDescent="0.3">
      <c r="A3986" s="5" t="s">
        <v>10883</v>
      </c>
      <c r="B3986" s="5" t="s">
        <v>10884</v>
      </c>
      <c r="C3986" s="5">
        <v>6</v>
      </c>
      <c r="D3986" s="23">
        <v>2080</v>
      </c>
      <c r="F3986" t="str">
        <f>MID(Tabla3[[#This Row],[DESCRIPCION]],1,10)</f>
        <v xml:space="preserve">215/55R18 </v>
      </c>
    </row>
    <row r="3987" spans="1:6" x14ac:dyDescent="0.3">
      <c r="A3987" s="5" t="s">
        <v>10885</v>
      </c>
      <c r="B3987" s="5" t="s">
        <v>10886</v>
      </c>
      <c r="C3987" s="5">
        <v>8</v>
      </c>
      <c r="D3987" s="23">
        <v>1690</v>
      </c>
      <c r="F3987" t="str">
        <f>MID(Tabla3[[#This Row],[DESCRIPCION]],1,10)</f>
        <v xml:space="preserve">185/55R16 </v>
      </c>
    </row>
    <row r="3988" spans="1:6" x14ac:dyDescent="0.3">
      <c r="A3988" s="5" t="s">
        <v>10887</v>
      </c>
      <c r="B3988" s="5" t="s">
        <v>10888</v>
      </c>
      <c r="C3988" s="5">
        <v>8</v>
      </c>
      <c r="D3988" s="23">
        <v>1670</v>
      </c>
      <c r="F3988" t="str">
        <f>MID(Tabla3[[#This Row],[DESCRIPCION]],1,10)</f>
        <v xml:space="preserve">185/60R16 </v>
      </c>
    </row>
    <row r="3989" spans="1:6" x14ac:dyDescent="0.3">
      <c r="A3989" s="5" t="s">
        <v>10889</v>
      </c>
      <c r="B3989" s="5" t="s">
        <v>10890</v>
      </c>
      <c r="C3989" s="5">
        <v>8</v>
      </c>
      <c r="D3989" s="23">
        <v>1010</v>
      </c>
      <c r="F3989" t="str">
        <f>MID(Tabla3[[#This Row],[DESCRIPCION]],1,10)</f>
        <v xml:space="preserve">185/60R14 </v>
      </c>
    </row>
    <row r="3990" spans="1:6" x14ac:dyDescent="0.3">
      <c r="A3990" s="5" t="s">
        <v>10891</v>
      </c>
      <c r="B3990" s="5" t="s">
        <v>10892</v>
      </c>
      <c r="C3990" s="5">
        <v>5</v>
      </c>
      <c r="D3990" s="23">
        <v>1420</v>
      </c>
      <c r="F3990" t="str">
        <f>MID(Tabla3[[#This Row],[DESCRIPCION]],1,10)</f>
        <v xml:space="preserve">195/70R15 </v>
      </c>
    </row>
    <row r="3991" spans="1:6" x14ac:dyDescent="0.3">
      <c r="A3991" s="5" t="s">
        <v>10893</v>
      </c>
      <c r="B3991" s="5" t="s">
        <v>10894</v>
      </c>
      <c r="C3991" s="5">
        <v>4</v>
      </c>
      <c r="D3991" s="23">
        <v>5820</v>
      </c>
      <c r="F3991" t="str">
        <f>MID(Tabla3[[#This Row],[DESCRIPCION]],1,10)</f>
        <v xml:space="preserve">255/65R19 </v>
      </c>
    </row>
    <row r="3992" spans="1:6" x14ac:dyDescent="0.3">
      <c r="A3992" s="5" t="s">
        <v>10895</v>
      </c>
      <c r="B3992" s="5" t="s">
        <v>10896</v>
      </c>
      <c r="C3992" s="5">
        <v>4</v>
      </c>
      <c r="D3992" s="23">
        <v>5500</v>
      </c>
      <c r="F3992" t="str">
        <f>MID(Tabla3[[#This Row],[DESCRIPCION]],1,10)</f>
        <v xml:space="preserve">255/75R17 </v>
      </c>
    </row>
    <row r="3993" spans="1:6" x14ac:dyDescent="0.3">
      <c r="A3993" s="5" t="s">
        <v>10897</v>
      </c>
      <c r="B3993" s="5" t="s">
        <v>10898</v>
      </c>
      <c r="C3993" s="5">
        <v>4</v>
      </c>
      <c r="D3993" s="23">
        <v>5000</v>
      </c>
      <c r="F3993" t="str">
        <f>MID(Tabla3[[#This Row],[DESCRIPCION]],1,10)</f>
        <v xml:space="preserve">275/70R18 </v>
      </c>
    </row>
    <row r="3994" spans="1:6" x14ac:dyDescent="0.3">
      <c r="A3994" s="5" t="s">
        <v>10899</v>
      </c>
      <c r="B3994" s="5" t="s">
        <v>10900</v>
      </c>
      <c r="C3994" s="5">
        <v>4</v>
      </c>
      <c r="D3994" s="23">
        <v>4820</v>
      </c>
      <c r="F3994" t="str">
        <f>MID(Tabla3[[#This Row],[DESCRIPCION]],1,10)</f>
        <v xml:space="preserve">305/45R22 </v>
      </c>
    </row>
    <row r="3995" spans="1:6" x14ac:dyDescent="0.3">
      <c r="A3995" s="5" t="s">
        <v>10901</v>
      </c>
      <c r="B3995" s="5" t="s">
        <v>10902</v>
      </c>
      <c r="C3995" s="5">
        <v>4</v>
      </c>
      <c r="D3995" s="23">
        <v>4620</v>
      </c>
      <c r="F3995" t="str">
        <f>MID(Tabla3[[#This Row],[DESCRIPCION]],1,10)</f>
        <v xml:space="preserve">265/60R18 </v>
      </c>
    </row>
    <row r="3996" spans="1:6" x14ac:dyDescent="0.3">
      <c r="A3996" s="5" t="s">
        <v>10903</v>
      </c>
      <c r="B3996" s="5" t="s">
        <v>10904</v>
      </c>
      <c r="C3996" s="5">
        <v>4</v>
      </c>
      <c r="D3996" s="23">
        <v>4350</v>
      </c>
      <c r="F3996" t="str">
        <f>MID(Tabla3[[#This Row],[DESCRIPCION]],1,10)</f>
        <v xml:space="preserve">265/70R17 </v>
      </c>
    </row>
    <row r="3997" spans="1:6" x14ac:dyDescent="0.3">
      <c r="A3997" s="5" t="s">
        <v>10905</v>
      </c>
      <c r="B3997" s="5" t="s">
        <v>10906</v>
      </c>
      <c r="C3997" s="5">
        <v>4</v>
      </c>
      <c r="D3997" s="23">
        <v>4200</v>
      </c>
      <c r="F3997" t="str">
        <f>MID(Tabla3[[#This Row],[DESCRIPCION]],1,10)</f>
        <v xml:space="preserve">235/50R17 </v>
      </c>
    </row>
    <row r="3998" spans="1:6" x14ac:dyDescent="0.3">
      <c r="A3998" s="5" t="s">
        <v>10907</v>
      </c>
      <c r="B3998" s="5" t="s">
        <v>10908</v>
      </c>
      <c r="C3998" s="5">
        <v>4</v>
      </c>
      <c r="D3998" s="23">
        <v>3830</v>
      </c>
      <c r="F3998" t="str">
        <f>MID(Tabla3[[#This Row],[DESCRIPCION]],1,10)</f>
        <v xml:space="preserve">265/70R16 </v>
      </c>
    </row>
    <row r="3999" spans="1:6" x14ac:dyDescent="0.3">
      <c r="A3999" s="5" t="s">
        <v>10909</v>
      </c>
      <c r="B3999" s="5" t="s">
        <v>10910</v>
      </c>
      <c r="C3999" s="5">
        <v>4</v>
      </c>
      <c r="D3999" s="23">
        <v>3650</v>
      </c>
      <c r="F3999" t="str">
        <f>MID(Tabla3[[#This Row],[DESCRIPCION]],1,10)</f>
        <v xml:space="preserve">265/50R20 </v>
      </c>
    </row>
    <row r="4000" spans="1:6" x14ac:dyDescent="0.3">
      <c r="A4000" s="5" t="s">
        <v>10911</v>
      </c>
      <c r="B4000" s="5" t="s">
        <v>10912</v>
      </c>
      <c r="C4000" s="5">
        <v>4</v>
      </c>
      <c r="D4000" s="23">
        <v>3600</v>
      </c>
      <c r="F4000" t="str">
        <f>MID(Tabla3[[#This Row],[DESCRIPCION]],1,10)</f>
        <v xml:space="preserve">245/70R16 </v>
      </c>
    </row>
    <row r="4001" spans="1:6" x14ac:dyDescent="0.3">
      <c r="A4001" s="5" t="s">
        <v>10913</v>
      </c>
      <c r="B4001" s="5" t="s">
        <v>10914</v>
      </c>
      <c r="C4001" s="5">
        <v>4</v>
      </c>
      <c r="D4001" s="23">
        <v>3600</v>
      </c>
      <c r="F4001" t="str">
        <f>MID(Tabla3[[#This Row],[DESCRIPCION]],1,10)</f>
        <v xml:space="preserve">265/70R17 </v>
      </c>
    </row>
    <row r="4002" spans="1:6" x14ac:dyDescent="0.3">
      <c r="A4002" s="24" t="s">
        <v>10915</v>
      </c>
      <c r="B4002" s="24" t="s">
        <v>10916</v>
      </c>
      <c r="C4002" s="24">
        <v>4</v>
      </c>
      <c r="D4002" s="25">
        <v>3570</v>
      </c>
      <c r="F4002" t="str">
        <f>MID(Tabla3[[#This Row],[DESCRIPCION]],1,10)</f>
        <v xml:space="preserve">245/60R18 </v>
      </c>
    </row>
    <row r="4003" spans="1:6" x14ac:dyDescent="0.3">
      <c r="A4003" s="5" t="s">
        <v>10917</v>
      </c>
      <c r="B4003" s="5" t="s">
        <v>10918</v>
      </c>
      <c r="C4003" s="5">
        <v>4</v>
      </c>
      <c r="D4003" s="23">
        <v>3260</v>
      </c>
      <c r="F4003" t="str">
        <f>MID(Tabla3[[#This Row],[DESCRIPCION]],1,10)</f>
        <v xml:space="preserve">235/70R16 </v>
      </c>
    </row>
    <row r="4004" spans="1:6" x14ac:dyDescent="0.3">
      <c r="A4004" s="5" t="s">
        <v>10919</v>
      </c>
      <c r="B4004" s="5" t="s">
        <v>10920</v>
      </c>
      <c r="C4004" s="5">
        <v>4</v>
      </c>
      <c r="D4004" s="23">
        <v>3260</v>
      </c>
      <c r="F4004" t="str">
        <f>MID(Tabla3[[#This Row],[DESCRIPCION]],1,10)</f>
        <v xml:space="preserve">295/50R15 </v>
      </c>
    </row>
    <row r="4005" spans="1:6" x14ac:dyDescent="0.3">
      <c r="A4005" s="5" t="s">
        <v>10921</v>
      </c>
      <c r="B4005" s="5" t="s">
        <v>10922</v>
      </c>
      <c r="C4005" s="5">
        <v>4</v>
      </c>
      <c r="D4005" s="23">
        <v>3040</v>
      </c>
      <c r="F4005" t="str">
        <f>MID(Tabla3[[#This Row],[DESCRIPCION]],1,10)</f>
        <v xml:space="preserve">235/55R18 </v>
      </c>
    </row>
    <row r="4006" spans="1:6" x14ac:dyDescent="0.3">
      <c r="A4006" s="5" t="s">
        <v>10923</v>
      </c>
      <c r="B4006" s="5" t="s">
        <v>10924</v>
      </c>
      <c r="C4006" s="5">
        <v>4</v>
      </c>
      <c r="D4006" s="23">
        <v>2990</v>
      </c>
      <c r="F4006" t="str">
        <f>MID(Tabla3[[#This Row],[DESCRIPCION]],1,10)</f>
        <v xml:space="preserve">235/65R17 </v>
      </c>
    </row>
    <row r="4007" spans="1:6" x14ac:dyDescent="0.3">
      <c r="A4007" s="5" t="s">
        <v>10925</v>
      </c>
      <c r="B4007" s="5" t="s">
        <v>10926</v>
      </c>
      <c r="C4007" s="5">
        <v>4</v>
      </c>
      <c r="D4007" s="23">
        <v>2980</v>
      </c>
      <c r="F4007" t="str">
        <f>MID(Tabla3[[#This Row],[DESCRIPCION]],1,10)</f>
        <v xml:space="preserve">245/65R17 </v>
      </c>
    </row>
    <row r="4008" spans="1:6" x14ac:dyDescent="0.3">
      <c r="A4008" s="5" t="s">
        <v>10927</v>
      </c>
      <c r="B4008" s="5" t="s">
        <v>10928</v>
      </c>
      <c r="C4008" s="5">
        <v>4</v>
      </c>
      <c r="D4008" s="23">
        <v>2910</v>
      </c>
      <c r="F4008" t="str">
        <f>MID(Tabla3[[#This Row],[DESCRIPCION]],1,10)</f>
        <v xml:space="preserve">235/60R17 </v>
      </c>
    </row>
    <row r="4009" spans="1:6" x14ac:dyDescent="0.3">
      <c r="A4009" s="5" t="s">
        <v>10929</v>
      </c>
      <c r="B4009" s="5" t="s">
        <v>10930</v>
      </c>
      <c r="C4009" s="5">
        <v>4</v>
      </c>
      <c r="D4009" s="23">
        <v>2770</v>
      </c>
      <c r="F4009" t="str">
        <f>MID(Tabla3[[#This Row],[DESCRIPCION]],1,10)</f>
        <v xml:space="preserve">245/70R16 </v>
      </c>
    </row>
    <row r="4010" spans="1:6" x14ac:dyDescent="0.3">
      <c r="A4010" s="5" t="s">
        <v>10931</v>
      </c>
      <c r="B4010" s="5" t="s">
        <v>10932</v>
      </c>
      <c r="C4010" s="5">
        <v>4</v>
      </c>
      <c r="D4010" s="23">
        <v>2450</v>
      </c>
      <c r="F4010" t="str">
        <f>MID(Tabla3[[#This Row],[DESCRIPCION]],1,10)</f>
        <v xml:space="preserve">255/70R15 </v>
      </c>
    </row>
    <row r="4011" spans="1:6" x14ac:dyDescent="0.3">
      <c r="A4011" s="5" t="s">
        <v>10933</v>
      </c>
      <c r="B4011" s="5" t="s">
        <v>10934</v>
      </c>
      <c r="C4011" s="5">
        <v>4</v>
      </c>
      <c r="D4011" s="23">
        <v>2280</v>
      </c>
      <c r="F4011" t="str">
        <f>MID(Tabla3[[#This Row],[DESCRIPCION]],1,10)</f>
        <v xml:space="preserve">235/65R17 </v>
      </c>
    </row>
    <row r="4012" spans="1:6" x14ac:dyDescent="0.3">
      <c r="A4012" s="5" t="s">
        <v>10935</v>
      </c>
      <c r="B4012" s="5" t="s">
        <v>10936</v>
      </c>
      <c r="C4012" s="5">
        <v>4</v>
      </c>
      <c r="D4012" s="23">
        <v>1990</v>
      </c>
      <c r="F4012" t="str">
        <f>MID(Tabla3[[#This Row],[DESCRIPCION]],1,10)</f>
        <v xml:space="preserve">215/70R14 </v>
      </c>
    </row>
    <row r="4013" spans="1:6" x14ac:dyDescent="0.3">
      <c r="A4013" s="5" t="s">
        <v>10937</v>
      </c>
      <c r="B4013" s="5" t="s">
        <v>10938</v>
      </c>
      <c r="C4013" s="5">
        <v>4</v>
      </c>
      <c r="D4013" s="23">
        <v>1980</v>
      </c>
      <c r="F4013" t="str">
        <f>MID(Tabla3[[#This Row],[DESCRIPCION]],1,10)</f>
        <v xml:space="preserve">235/45R18 </v>
      </c>
    </row>
    <row r="4014" spans="1:6" x14ac:dyDescent="0.3">
      <c r="A4014" s="5" t="s">
        <v>10939</v>
      </c>
      <c r="B4014" s="5" t="s">
        <v>10940</v>
      </c>
      <c r="C4014" s="5">
        <v>4</v>
      </c>
      <c r="D4014" s="23">
        <v>1820</v>
      </c>
      <c r="F4014" t="str">
        <f>MID(Tabla3[[#This Row],[DESCRIPCION]],1,10)</f>
        <v xml:space="preserve">195/55R16 </v>
      </c>
    </row>
    <row r="4015" spans="1:6" x14ac:dyDescent="0.3">
      <c r="A4015" s="5" t="s">
        <v>10941</v>
      </c>
      <c r="B4015" s="5" t="s">
        <v>10942</v>
      </c>
      <c r="C4015" s="5">
        <v>2</v>
      </c>
      <c r="D4015" s="23">
        <v>7940</v>
      </c>
      <c r="F4015" t="str">
        <f>MID(Tabla3[[#This Row],[DESCRIPCION]],1,10)</f>
        <v xml:space="preserve">305/30R20 </v>
      </c>
    </row>
    <row r="4016" spans="1:6" x14ac:dyDescent="0.3">
      <c r="A4016" s="24" t="s">
        <v>10943</v>
      </c>
      <c r="B4016" s="24" t="s">
        <v>10944</v>
      </c>
      <c r="C4016" s="24">
        <v>2</v>
      </c>
      <c r="D4016" s="25">
        <v>7620</v>
      </c>
      <c r="F4016" t="str">
        <f>MID(Tabla3[[#This Row],[DESCRIPCION]],1,10)</f>
        <v xml:space="preserve">285/30R20 </v>
      </c>
    </row>
  </sheetData>
  <mergeCells count="1">
    <mergeCell ref="A1:D1"/>
  </mergeCells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954"/>
  <sheetViews>
    <sheetView zoomScale="50" zoomScaleNormal="50" workbookViewId="0">
      <selection activeCell="J2" sqref="J2:J3954"/>
    </sheetView>
  </sheetViews>
  <sheetFormatPr baseColWidth="10" defaultRowHeight="18" x14ac:dyDescent="0.3"/>
  <cols>
    <col min="1" max="1" width="12.33203125" style="16" customWidth="1"/>
    <col min="2" max="2" width="9" style="16" customWidth="1"/>
    <col min="3" max="3" width="16.44140625" style="17" customWidth="1"/>
    <col min="4" max="4" width="17.88671875" style="17" customWidth="1"/>
    <col min="5" max="5" width="29.21875" style="16" customWidth="1"/>
    <col min="6" max="6" width="27.6640625" style="16" customWidth="1"/>
    <col min="7" max="7" width="18.44140625" style="18" customWidth="1"/>
    <col min="8" max="8" width="20.5546875" style="16" customWidth="1"/>
    <col min="9" max="9" width="31" style="14" customWidth="1"/>
    <col min="10" max="10" width="30.6640625" style="14" customWidth="1"/>
    <col min="11" max="11" width="54.109375" customWidth="1"/>
  </cols>
  <sheetData>
    <row r="1" spans="1:10" ht="77.400000000000006" customHeight="1" x14ac:dyDescent="0.3">
      <c r="A1" s="26" t="s">
        <v>1104</v>
      </c>
      <c r="B1" s="27" t="s">
        <v>1105</v>
      </c>
      <c r="C1" s="28" t="s">
        <v>1106</v>
      </c>
      <c r="D1" s="29" t="s">
        <v>1107</v>
      </c>
      <c r="E1" s="30" t="s">
        <v>1108</v>
      </c>
      <c r="F1" s="31" t="s">
        <v>1109</v>
      </c>
      <c r="G1" s="32" t="s">
        <v>1110</v>
      </c>
      <c r="H1" s="33" t="s">
        <v>1111</v>
      </c>
      <c r="I1" s="34" t="s">
        <v>1112</v>
      </c>
      <c r="J1" s="33" t="s">
        <v>1113</v>
      </c>
    </row>
    <row r="2" spans="1:10" ht="28.8" x14ac:dyDescent="0.3">
      <c r="A2" s="22">
        <v>45761</v>
      </c>
      <c r="B2" s="20"/>
      <c r="C2" s="21">
        <f>+Tabla1[[#This Row],[PRECIO PROV CON IVA]]/1.16</f>
        <v>2301.7241379310344</v>
      </c>
      <c r="D2" s="21">
        <f>'CAR MOT'!D3</f>
        <v>2670</v>
      </c>
      <c r="E2" s="35" t="s">
        <v>10945</v>
      </c>
      <c r="F2" s="13" t="str">
        <f>'CAR MOT'!A3</f>
        <v>2055015CONTPRMC2</v>
      </c>
      <c r="G2" s="15">
        <f>'CAR MOT'!C3</f>
        <v>8</v>
      </c>
      <c r="H2" s="13" t="str">
        <f>'CAR MOT'!F3</f>
        <v xml:space="preserve">205/50R15 </v>
      </c>
      <c r="I2" s="13" t="s">
        <v>9567</v>
      </c>
      <c r="J2" s="13" t="str">
        <f>'CAR MOT'!B3</f>
        <v>205/50R15 Continental ContiPremiumContact 2 86V</v>
      </c>
    </row>
    <row r="3" spans="1:10" ht="28.8" x14ac:dyDescent="0.3">
      <c r="A3" s="22">
        <f>A2</f>
        <v>45761</v>
      </c>
      <c r="B3" s="20"/>
      <c r="C3" s="21">
        <f>+Tabla1[[#This Row],[PRECIO PROV CON IVA]]/1.16</f>
        <v>2551.7241379310349</v>
      </c>
      <c r="D3" s="21">
        <f>'CAR MOT'!D4</f>
        <v>2960</v>
      </c>
      <c r="E3" s="35" t="s">
        <v>10945</v>
      </c>
      <c r="F3" s="13" t="str">
        <f>'CAR MOT'!A4</f>
        <v>2055017CONTICONT</v>
      </c>
      <c r="G3" s="15">
        <f>'CAR MOT'!C4</f>
        <v>20</v>
      </c>
      <c r="H3" s="13" t="str">
        <f>'CAR MOT'!F4</f>
        <v xml:space="preserve">205/50R17 </v>
      </c>
      <c r="I3" s="13" t="s">
        <v>9567</v>
      </c>
      <c r="J3" s="13" t="str">
        <f>'CAR MOT'!B4</f>
        <v>205/50R17 Continental ContiProContact 89V</v>
      </c>
    </row>
    <row r="4" spans="1:10" ht="28.8" x14ac:dyDescent="0.3">
      <c r="A4" s="22">
        <f t="shared" ref="A4:A67" si="0">A3</f>
        <v>45761</v>
      </c>
      <c r="B4" s="20"/>
      <c r="C4" s="21">
        <f>+Tabla1[[#This Row],[PRECIO PROV CON IVA]]/1.16</f>
        <v>2465.5172413793107</v>
      </c>
      <c r="D4" s="21">
        <f>'CAR MOT'!D5</f>
        <v>2860</v>
      </c>
      <c r="E4" s="35" t="s">
        <v>10945</v>
      </c>
      <c r="F4" s="13" t="str">
        <f>'CAR MOT'!A5</f>
        <v>2256517CONTCROSS</v>
      </c>
      <c r="G4" s="15">
        <f>'CAR MOT'!C5</f>
        <v>4</v>
      </c>
      <c r="H4" s="13" t="str">
        <f>'CAR MOT'!F5</f>
        <v xml:space="preserve">225/65R17 </v>
      </c>
      <c r="I4" s="13" t="s">
        <v>9567</v>
      </c>
      <c r="J4" s="13" t="str">
        <f>'CAR MOT'!B5</f>
        <v>225/65R17 Continental ContiCross Contact LX 102H</v>
      </c>
    </row>
    <row r="5" spans="1:10" ht="28.8" x14ac:dyDescent="0.3">
      <c r="A5" s="22">
        <f t="shared" si="0"/>
        <v>45761</v>
      </c>
      <c r="B5" s="20"/>
      <c r="C5" s="21">
        <f>+Tabla1[[#This Row],[PRECIO PROV CON IVA]]/1.16</f>
        <v>3982.7586206896553</v>
      </c>
      <c r="D5" s="21">
        <f>'CAR MOT'!D6</f>
        <v>4620</v>
      </c>
      <c r="E5" s="35" t="s">
        <v>10945</v>
      </c>
      <c r="F5" s="13" t="str">
        <f>'CAR MOT'!A6</f>
        <v>2255017CONTPRCFR</v>
      </c>
      <c r="G5" s="15">
        <f>'CAR MOT'!C6</f>
        <v>6</v>
      </c>
      <c r="H5" s="13" t="str">
        <f>'CAR MOT'!F6</f>
        <v xml:space="preserve">225/50R17 </v>
      </c>
      <c r="I5" s="13" t="s">
        <v>9567</v>
      </c>
      <c r="J5" s="13" t="str">
        <f>'CAR MOT'!B6</f>
        <v>225/50R17 Continental ProContact 94H MOE RFT</v>
      </c>
    </row>
    <row r="6" spans="1:10" ht="28.8" x14ac:dyDescent="0.3">
      <c r="A6" s="22">
        <f t="shared" si="0"/>
        <v>45761</v>
      </c>
      <c r="B6" s="20"/>
      <c r="C6" s="21">
        <f>+Tabla1[[#This Row],[PRECIO PROV CON IVA]]/1.16</f>
        <v>2948.2758620689656</v>
      </c>
      <c r="D6" s="21">
        <f>'CAR MOT'!D7</f>
        <v>3420</v>
      </c>
      <c r="E6" s="35" t="s">
        <v>10945</v>
      </c>
      <c r="F6" s="13" t="str">
        <f>'CAR MOT'!A7</f>
        <v>2155518CONTPREC2</v>
      </c>
      <c r="G6" s="15">
        <f>'CAR MOT'!C7</f>
        <v>1</v>
      </c>
      <c r="H6" s="13" t="str">
        <f>'CAR MOT'!F7</f>
        <v xml:space="preserve">215/55R18 </v>
      </c>
      <c r="I6" s="13" t="s">
        <v>9567</v>
      </c>
      <c r="J6" s="13" t="str">
        <f>'CAR MOT'!B7</f>
        <v>215/55R18 Continental PremiumContact 2 95H</v>
      </c>
    </row>
    <row r="7" spans="1:10" ht="28.8" x14ac:dyDescent="0.3">
      <c r="A7" s="22">
        <f t="shared" si="0"/>
        <v>45761</v>
      </c>
      <c r="B7" s="20"/>
      <c r="C7" s="21">
        <f>+Tabla1[[#This Row],[PRECIO PROV CON IVA]]/1.16</f>
        <v>3568.9655172413795</v>
      </c>
      <c r="D7" s="21">
        <f>'CAR MOT'!D8</f>
        <v>4140</v>
      </c>
      <c r="E7" s="35" t="s">
        <v>10945</v>
      </c>
      <c r="F7" s="13" t="str">
        <f>'CAR MOT'!A8</f>
        <v>2455020CONCRCLXS</v>
      </c>
      <c r="G7" s="15">
        <f>'CAR MOT'!C8</f>
        <v>4</v>
      </c>
      <c r="H7" s="13" t="str">
        <f>'CAR MOT'!F8</f>
        <v xml:space="preserve">245/50R20 </v>
      </c>
      <c r="I7" s="13" t="s">
        <v>9567</v>
      </c>
      <c r="J7" s="13" t="str">
        <f>'CAR MOT'!B8</f>
        <v>245/50R20 Continental CrossContact LX Sport 102H</v>
      </c>
    </row>
    <row r="8" spans="1:10" ht="28.8" x14ac:dyDescent="0.3">
      <c r="A8" s="22">
        <f t="shared" si="0"/>
        <v>45761</v>
      </c>
      <c r="B8" s="20"/>
      <c r="C8" s="21">
        <f>+Tabla1[[#This Row],[PRECIO PROV CON IVA]]/1.16</f>
        <v>5887.9310344827591</v>
      </c>
      <c r="D8" s="21">
        <f>'CAR MOT'!D9</f>
        <v>6830</v>
      </c>
      <c r="E8" s="35" t="s">
        <v>10945</v>
      </c>
      <c r="F8" s="13" t="str">
        <f>'CAR MOT'!A9</f>
        <v>2954021CONCROUHP</v>
      </c>
      <c r="G8" s="15">
        <f>'CAR MOT'!C9</f>
        <v>10</v>
      </c>
      <c r="H8" s="13" t="str">
        <f>'CAR MOT'!F9</f>
        <v xml:space="preserve">295/40R21 </v>
      </c>
      <c r="I8" s="13" t="s">
        <v>9567</v>
      </c>
      <c r="J8" s="13" t="str">
        <f>'CAR MOT'!B9</f>
        <v>295/40R21 Continental CrossContact UHP 111W MO</v>
      </c>
    </row>
    <row r="9" spans="1:10" ht="28.8" x14ac:dyDescent="0.3">
      <c r="A9" s="22">
        <f t="shared" si="0"/>
        <v>45761</v>
      </c>
      <c r="B9" s="20"/>
      <c r="C9" s="21">
        <f>+Tabla1[[#This Row],[PRECIO PROV CON IVA]]/1.16</f>
        <v>3844.8275862068967</v>
      </c>
      <c r="D9" s="21">
        <f>'CAR MOT'!D10</f>
        <v>4460</v>
      </c>
      <c r="E9" s="35" t="s">
        <v>10945</v>
      </c>
      <c r="F9" s="13" t="str">
        <f>'CAR MOT'!A10</f>
        <v>2655019CONTCONTA</v>
      </c>
      <c r="G9" s="15">
        <f>'CAR MOT'!C10</f>
        <v>6</v>
      </c>
      <c r="H9" s="13" t="str">
        <f>'CAR MOT'!F10</f>
        <v xml:space="preserve">265/50R19 </v>
      </c>
      <c r="I9" s="13" t="s">
        <v>9567</v>
      </c>
      <c r="J9" s="13" t="str">
        <f>'CAR MOT'!B10</f>
        <v>265/50R19 Continental Contact 4X4 C 110H AO</v>
      </c>
    </row>
    <row r="10" spans="1:10" ht="28.8" x14ac:dyDescent="0.3">
      <c r="A10" s="22">
        <f t="shared" si="0"/>
        <v>45761</v>
      </c>
      <c r="B10" s="20"/>
      <c r="C10" s="21">
        <f>+Tabla1[[#This Row],[PRECIO PROV CON IVA]]/1.16</f>
        <v>1655.1724137931035</v>
      </c>
      <c r="D10" s="21">
        <f>'CAR MOT'!D11</f>
        <v>1920</v>
      </c>
      <c r="E10" s="35" t="s">
        <v>10945</v>
      </c>
      <c r="F10" s="13" t="str">
        <f>'CAR MOT'!A11</f>
        <v>1956515CONTPROTX</v>
      </c>
      <c r="G10" s="15">
        <f>'CAR MOT'!C11</f>
        <v>6</v>
      </c>
      <c r="H10" s="13" t="str">
        <f>'CAR MOT'!F11</f>
        <v xml:space="preserve">195/65R15 </v>
      </c>
      <c r="I10" s="13" t="s">
        <v>9567</v>
      </c>
      <c r="J10" s="13" t="str">
        <f>'CAR MOT'!B11</f>
        <v>195/65R15 Continental ProContact TX 91H</v>
      </c>
    </row>
    <row r="11" spans="1:10" ht="28.8" x14ac:dyDescent="0.3">
      <c r="A11" s="22">
        <f t="shared" si="0"/>
        <v>45761</v>
      </c>
      <c r="B11" s="20"/>
      <c r="C11" s="21">
        <f>+Tabla1[[#This Row],[PRECIO PROV CON IVA]]/1.16</f>
        <v>3491.3793103448279</v>
      </c>
      <c r="D11" s="21">
        <f>'CAR MOT'!D12</f>
        <v>4050</v>
      </c>
      <c r="E11" s="35" t="s">
        <v>10945</v>
      </c>
      <c r="F11" s="13" t="str">
        <f>'CAR MOT'!A12</f>
        <v>2453518CONSPC5</v>
      </c>
      <c r="G11" s="15">
        <f>'CAR MOT'!C12</f>
        <v>4</v>
      </c>
      <c r="H11" s="13" t="str">
        <f>'CAR MOT'!F12</f>
        <v xml:space="preserve">245/35R18 </v>
      </c>
      <c r="I11" s="13" t="s">
        <v>9567</v>
      </c>
      <c r="J11" s="13" t="str">
        <f>'CAR MOT'!B12</f>
        <v>245/35R18 Continental SportContact 5 92Y MO FR</v>
      </c>
    </row>
    <row r="12" spans="1:10" ht="28.8" x14ac:dyDescent="0.3">
      <c r="A12" s="22">
        <f t="shared" si="0"/>
        <v>45761</v>
      </c>
      <c r="B12" s="20"/>
      <c r="C12" s="21">
        <f>+Tabla1[[#This Row],[PRECIO PROV CON IVA]]/1.16</f>
        <v>5017.2413793103451</v>
      </c>
      <c r="D12" s="21">
        <f>'CAR MOT'!D13</f>
        <v>5820</v>
      </c>
      <c r="E12" s="35" t="s">
        <v>10945</v>
      </c>
      <c r="F12" s="13" t="str">
        <f>'CAR MOT'!A13</f>
        <v>2554018CONSPC5RF</v>
      </c>
      <c r="G12" s="15">
        <f>'CAR MOT'!C13</f>
        <v>7</v>
      </c>
      <c r="H12" s="13" t="str">
        <f>'CAR MOT'!F13</f>
        <v xml:space="preserve">255/40R18 </v>
      </c>
      <c r="I12" s="13" t="s">
        <v>9567</v>
      </c>
      <c r="J12" s="13" t="str">
        <f>'CAR MOT'!B13</f>
        <v>255/40R18 Continental ContiSportContact 5 * RunFlat 95Y</v>
      </c>
    </row>
    <row r="13" spans="1:10" ht="28.8" x14ac:dyDescent="0.3">
      <c r="A13" s="22">
        <f t="shared" si="0"/>
        <v>45761</v>
      </c>
      <c r="B13" s="20"/>
      <c r="C13" s="21">
        <f>+Tabla1[[#This Row],[PRECIO PROV CON IVA]]/1.16</f>
        <v>5818.9655172413795</v>
      </c>
      <c r="D13" s="21">
        <f>'CAR MOT'!D14</f>
        <v>6750</v>
      </c>
      <c r="E13" s="35" t="s">
        <v>10945</v>
      </c>
      <c r="F13" s="13" t="str">
        <f>'CAR MOT'!A14</f>
        <v>2654021CONTSPC5</v>
      </c>
      <c r="G13" s="15">
        <f>'CAR MOT'!C14</f>
        <v>10</v>
      </c>
      <c r="H13" s="13" t="str">
        <f>'CAR MOT'!F14</f>
        <v xml:space="preserve">265/40R21 </v>
      </c>
      <c r="I13" s="13" t="s">
        <v>9567</v>
      </c>
      <c r="J13" s="13" t="str">
        <f>'CAR MOT'!B14</f>
        <v>265/40R21 Continental ContiSportContact 5P SUV 101Y FR N0</v>
      </c>
    </row>
    <row r="14" spans="1:10" ht="28.8" x14ac:dyDescent="0.3">
      <c r="A14" s="22">
        <f t="shared" si="0"/>
        <v>45761</v>
      </c>
      <c r="B14" s="20"/>
      <c r="C14" s="21">
        <f>+Tabla1[[#This Row],[PRECIO PROV CON IVA]]/1.16</f>
        <v>6189.6551724137935</v>
      </c>
      <c r="D14" s="21">
        <f>'CAR MOT'!D15</f>
        <v>7180</v>
      </c>
      <c r="E14" s="35" t="s">
        <v>10945</v>
      </c>
      <c r="F14" s="13" t="str">
        <f>'CAR MOT'!A15</f>
        <v>3253522CONTSPC5</v>
      </c>
      <c r="G14" s="15">
        <f>'CAR MOT'!C15</f>
        <v>20</v>
      </c>
      <c r="H14" s="13" t="str">
        <f>'CAR MOT'!F15</f>
        <v xml:space="preserve">325/35R22 </v>
      </c>
      <c r="I14" s="13" t="s">
        <v>9567</v>
      </c>
      <c r="J14" s="13" t="str">
        <f>'CAR MOT'!B15</f>
        <v>325/35R22 Continental ContiSportContact 5P MO 110Y</v>
      </c>
    </row>
    <row r="15" spans="1:10" ht="28.8" x14ac:dyDescent="0.3">
      <c r="A15" s="22">
        <f t="shared" si="0"/>
        <v>45761</v>
      </c>
      <c r="B15" s="20"/>
      <c r="C15" s="21">
        <f>+Tabla1[[#This Row],[PRECIO PROV CON IVA]]/1.16</f>
        <v>1818.9655172413795</v>
      </c>
      <c r="D15" s="21">
        <f>'CAR MOT'!D16</f>
        <v>2110</v>
      </c>
      <c r="E15" s="35" t="s">
        <v>10945</v>
      </c>
      <c r="F15" s="13" t="str">
        <f>'CAR MOT'!A16</f>
        <v>1556015CONTIPRO</v>
      </c>
      <c r="G15" s="15">
        <f>'CAR MOT'!C16</f>
        <v>5</v>
      </c>
      <c r="H15" s="13" t="str">
        <f>'CAR MOT'!F16</f>
        <v xml:space="preserve">155/60R15 </v>
      </c>
      <c r="I15" s="13" t="s">
        <v>9567</v>
      </c>
      <c r="J15" s="13" t="str">
        <f>'CAR MOT'!B16</f>
        <v>155/60R15 Continental ContiProContact 74T</v>
      </c>
    </row>
    <row r="16" spans="1:10" ht="28.8" x14ac:dyDescent="0.3">
      <c r="A16" s="22">
        <f t="shared" si="0"/>
        <v>45761</v>
      </c>
      <c r="B16" s="20"/>
      <c r="C16" s="21">
        <f>+Tabla1[[#This Row],[PRECIO PROV CON IVA]]/1.16</f>
        <v>2560.344827586207</v>
      </c>
      <c r="D16" s="21">
        <f>'CAR MOT'!D17</f>
        <v>2970</v>
      </c>
      <c r="E16" s="35" t="s">
        <v>10945</v>
      </c>
      <c r="F16" s="13" t="str">
        <f>'CAR MOT'!A17</f>
        <v>2154516CONPREC2</v>
      </c>
      <c r="G16" s="15">
        <f>'CAR MOT'!C17</f>
        <v>5</v>
      </c>
      <c r="H16" s="13" t="str">
        <f>'CAR MOT'!F17</f>
        <v xml:space="preserve">215/45R16 </v>
      </c>
      <c r="I16" s="13" t="s">
        <v>9567</v>
      </c>
      <c r="J16" s="13" t="str">
        <f>'CAR MOT'!B17</f>
        <v>215/45R16 Continental PremiumContact 2 90V A</v>
      </c>
    </row>
    <row r="17" spans="1:10" ht="28.8" x14ac:dyDescent="0.3">
      <c r="A17" s="22">
        <f t="shared" si="0"/>
        <v>45761</v>
      </c>
      <c r="B17" s="20"/>
      <c r="C17" s="21">
        <f>+Tabla1[[#This Row],[PRECIO PROV CON IVA]]/1.16</f>
        <v>4000.0000000000005</v>
      </c>
      <c r="D17" s="21">
        <f>'CAR MOT'!D18</f>
        <v>4640</v>
      </c>
      <c r="E17" s="35" t="s">
        <v>10945</v>
      </c>
      <c r="F17" s="13" t="str">
        <f>'CAR MOT'!A18</f>
        <v>2355018CONSPC5</v>
      </c>
      <c r="G17" s="15">
        <f>'CAR MOT'!C18</f>
        <v>11</v>
      </c>
      <c r="H17" s="13" t="str">
        <f>'CAR MOT'!F18</f>
        <v xml:space="preserve">235/50R18 </v>
      </c>
      <c r="I17" s="13" t="s">
        <v>9567</v>
      </c>
      <c r="J17" s="13" t="str">
        <f>'CAR MOT'!B18</f>
        <v>235/50R18 Continental SportContact 5 SUV 97V AO</v>
      </c>
    </row>
    <row r="18" spans="1:10" ht="28.8" x14ac:dyDescent="0.3">
      <c r="A18" s="22">
        <f t="shared" si="0"/>
        <v>45761</v>
      </c>
      <c r="B18" s="20"/>
      <c r="C18" s="21">
        <f>+Tabla1[[#This Row],[PRECIO PROV CON IVA]]/1.16</f>
        <v>2689.6551724137935</v>
      </c>
      <c r="D18" s="21">
        <f>'CAR MOT'!D19</f>
        <v>3120</v>
      </c>
      <c r="E18" s="35" t="s">
        <v>10945</v>
      </c>
      <c r="F18" s="13" t="str">
        <f>'CAR MOT'!A19</f>
        <v>1957015CONVANCON</v>
      </c>
      <c r="G18" s="15">
        <f>'CAR MOT'!C19</f>
        <v>5</v>
      </c>
      <c r="H18" s="13" t="str">
        <f>'CAR MOT'!F19</f>
        <v xml:space="preserve">195/70R15 </v>
      </c>
      <c r="I18" s="13" t="s">
        <v>9567</v>
      </c>
      <c r="J18" s="13" t="str">
        <f>'CAR MOT'!B19</f>
        <v>195/70R15 Continental VanContact AP 104-102R</v>
      </c>
    </row>
    <row r="19" spans="1:10" ht="28.8" x14ac:dyDescent="0.3">
      <c r="A19" s="22">
        <f t="shared" si="0"/>
        <v>45761</v>
      </c>
      <c r="B19" s="20"/>
      <c r="C19" s="21">
        <f>+Tabla1[[#This Row],[PRECIO PROV CON IVA]]/1.16</f>
        <v>1767.2413793103449</v>
      </c>
      <c r="D19" s="21">
        <f>'CAR MOT'!D20</f>
        <v>2050</v>
      </c>
      <c r="E19" s="35" t="s">
        <v>10945</v>
      </c>
      <c r="F19" s="13" t="str">
        <f>'CAR MOT'!A20</f>
        <v>2056016CONPOWCON</v>
      </c>
      <c r="G19" s="15">
        <f>'CAR MOT'!C20</f>
        <v>7</v>
      </c>
      <c r="H19" s="13" t="str">
        <f>'CAR MOT'!F20</f>
        <v xml:space="preserve">205/60R16 </v>
      </c>
      <c r="I19" s="13" t="s">
        <v>9567</v>
      </c>
      <c r="J19" s="13" t="str">
        <f>'CAR MOT'!B20</f>
        <v>205/60R16 Continental PowerContact 92H</v>
      </c>
    </row>
    <row r="20" spans="1:10" ht="28.8" x14ac:dyDescent="0.3">
      <c r="A20" s="22">
        <f t="shared" si="0"/>
        <v>45761</v>
      </c>
      <c r="B20" s="20"/>
      <c r="C20" s="21">
        <f>+Tabla1[[#This Row],[PRECIO PROV CON IVA]]/1.16</f>
        <v>2362.0689655172414</v>
      </c>
      <c r="D20" s="21">
        <f>'CAR MOT'!D21</f>
        <v>2740</v>
      </c>
      <c r="E20" s="35" t="s">
        <v>10945</v>
      </c>
      <c r="F20" s="13" t="str">
        <f>'CAR MOT'!A21</f>
        <v>2254517CONPROTXH</v>
      </c>
      <c r="G20" s="15">
        <f>'CAR MOT'!C21</f>
        <v>2</v>
      </c>
      <c r="H20" s="13" t="str">
        <f>'CAR MOT'!F21</f>
        <v xml:space="preserve">225/45R17 </v>
      </c>
      <c r="I20" s="13" t="s">
        <v>9567</v>
      </c>
      <c r="J20" s="13" t="str">
        <f>'CAR MOT'!B21</f>
        <v>225/45R17 Continental ProContact TX FR 91H</v>
      </c>
    </row>
    <row r="21" spans="1:10" ht="28.8" x14ac:dyDescent="0.3">
      <c r="A21" s="22">
        <f t="shared" si="0"/>
        <v>45761</v>
      </c>
      <c r="B21" s="20"/>
      <c r="C21" s="21">
        <f>+Tabla1[[#This Row],[PRECIO PROV CON IVA]]/1.16</f>
        <v>2965.5172413793107</v>
      </c>
      <c r="D21" s="21">
        <f>'CAR MOT'!D22</f>
        <v>3440</v>
      </c>
      <c r="E21" s="35" t="s">
        <v>10945</v>
      </c>
      <c r="F21" s="13" t="str">
        <f>'CAR MOT'!A22</f>
        <v>1957516CONTVANCO</v>
      </c>
      <c r="G21" s="15">
        <f>'CAR MOT'!C22</f>
        <v>7</v>
      </c>
      <c r="H21" s="13" t="str">
        <f>'CAR MOT'!F22</f>
        <v xml:space="preserve">195/75R16 </v>
      </c>
      <c r="I21" s="13" t="s">
        <v>9567</v>
      </c>
      <c r="J21" s="13" t="str">
        <f>'CAR MOT'!B22</f>
        <v>195/75R16 Continental VanContact AP 107/105R 8PR</v>
      </c>
    </row>
    <row r="22" spans="1:10" ht="28.8" x14ac:dyDescent="0.3">
      <c r="A22" s="22">
        <f t="shared" si="0"/>
        <v>45761</v>
      </c>
      <c r="B22" s="20"/>
      <c r="C22" s="21">
        <f>+Tabla1[[#This Row],[PRECIO PROV CON IVA]]/1.16</f>
        <v>2551.7241379310349</v>
      </c>
      <c r="D22" s="21">
        <f>'CAR MOT'!D23</f>
        <v>2960</v>
      </c>
      <c r="E22" s="35" t="s">
        <v>10945</v>
      </c>
      <c r="F22" s="13" t="str">
        <f>'CAR MOT'!A23</f>
        <v>2155516CONPROCON</v>
      </c>
      <c r="G22" s="15">
        <f>'CAR MOT'!C23</f>
        <v>1</v>
      </c>
      <c r="H22" s="13" t="str">
        <f>'CAR MOT'!F23</f>
        <v xml:space="preserve">215/55R16 </v>
      </c>
      <c r="I22" s="13" t="s">
        <v>9567</v>
      </c>
      <c r="J22" s="13" t="str">
        <f>'CAR MOT'!B23</f>
        <v>215/55R16 Continental ProContact 93H</v>
      </c>
    </row>
    <row r="23" spans="1:10" ht="28.8" x14ac:dyDescent="0.3">
      <c r="A23" s="22">
        <f t="shared" si="0"/>
        <v>45761</v>
      </c>
      <c r="B23" s="20"/>
      <c r="C23" s="21">
        <f>+Tabla1[[#This Row],[PRECIO PROV CON IVA]]/1.16</f>
        <v>3577.5862068965521</v>
      </c>
      <c r="D23" s="21">
        <f>'CAR MOT'!D24</f>
        <v>4150</v>
      </c>
      <c r="E23" s="35" t="s">
        <v>10945</v>
      </c>
      <c r="F23" s="13" t="str">
        <f>'CAR MOT'!A24</f>
        <v>2256018CONTPROTX</v>
      </c>
      <c r="G23" s="15">
        <f>'CAR MOT'!C24</f>
        <v>14</v>
      </c>
      <c r="H23" s="13" t="str">
        <f>'CAR MOT'!F24</f>
        <v xml:space="preserve">225/60R18 </v>
      </c>
      <c r="I23" s="13" t="s">
        <v>9567</v>
      </c>
      <c r="J23" s="13" t="str">
        <f>'CAR MOT'!B24</f>
        <v>225/60R18 Continental ProContact TX 100H</v>
      </c>
    </row>
    <row r="24" spans="1:10" ht="28.8" x14ac:dyDescent="0.3">
      <c r="A24" s="22">
        <f t="shared" si="0"/>
        <v>45761</v>
      </c>
      <c r="B24" s="20"/>
      <c r="C24" s="21">
        <f>+Tabla1[[#This Row],[PRECIO PROV CON IVA]]/1.16</f>
        <v>3732.7586206896553</v>
      </c>
      <c r="D24" s="21">
        <f>'CAR MOT'!D25</f>
        <v>4330</v>
      </c>
      <c r="E24" s="35" t="s">
        <v>10945</v>
      </c>
      <c r="F24" s="13" t="str">
        <f>'CAR MOT'!A25</f>
        <v>2355519CONSPC5</v>
      </c>
      <c r="G24" s="15">
        <f>'CAR MOT'!C25</f>
        <v>1</v>
      </c>
      <c r="H24" s="13" t="str">
        <f>'CAR MOT'!F25</f>
        <v xml:space="preserve">235/55R19 </v>
      </c>
      <c r="I24" s="13" t="s">
        <v>9567</v>
      </c>
      <c r="J24" s="13" t="str">
        <f>'CAR MOT'!B25</f>
        <v>235/55R19 Continental SportContact 5 SUV 101W AO</v>
      </c>
    </row>
    <row r="25" spans="1:10" ht="28.8" x14ac:dyDescent="0.3">
      <c r="A25" s="22">
        <f t="shared" si="0"/>
        <v>45761</v>
      </c>
      <c r="B25" s="20"/>
      <c r="C25" s="21">
        <f>+Tabla1[[#This Row],[PRECIO PROV CON IVA]]/1.16</f>
        <v>6465.5172413793107</v>
      </c>
      <c r="D25" s="21">
        <f>'CAR MOT'!D26</f>
        <v>7500</v>
      </c>
      <c r="E25" s="35" t="s">
        <v>10945</v>
      </c>
      <c r="F25" s="13" t="str">
        <f>'CAR MOT'!A26</f>
        <v>2854022CONSPC5</v>
      </c>
      <c r="G25" s="15">
        <f>'CAR MOT'!C26</f>
        <v>9</v>
      </c>
      <c r="H25" s="13" t="str">
        <f>'CAR MOT'!F26</f>
        <v xml:space="preserve">285/40R22 </v>
      </c>
      <c r="I25" s="13" t="s">
        <v>9567</v>
      </c>
      <c r="J25" s="13" t="str">
        <f>'CAR MOT'!B26</f>
        <v>285/40R22 Continental SportContact 5P 106Y MO</v>
      </c>
    </row>
    <row r="26" spans="1:10" ht="28.8" x14ac:dyDescent="0.3">
      <c r="A26" s="22">
        <f t="shared" si="0"/>
        <v>45761</v>
      </c>
      <c r="B26" s="20"/>
      <c r="C26" s="21">
        <f>+Tabla1[[#This Row],[PRECIO PROV CON IVA]]/1.16</f>
        <v>6224.1379310344828</v>
      </c>
      <c r="D26" s="21">
        <f>'CAR MOT'!D27</f>
        <v>7220</v>
      </c>
      <c r="E26" s="35" t="s">
        <v>10945</v>
      </c>
      <c r="F26" s="13" t="str">
        <f>'CAR MOT'!A27</f>
        <v>2854021CONSPC5</v>
      </c>
      <c r="G26" s="15">
        <f>'CAR MOT'!C27</f>
        <v>17</v>
      </c>
      <c r="H26" s="13" t="str">
        <f>'CAR MOT'!F27</f>
        <v xml:space="preserve">285/40R21 </v>
      </c>
      <c r="I26" s="13" t="s">
        <v>9567</v>
      </c>
      <c r="J26" s="13" t="str">
        <f>'CAR MOT'!B27</f>
        <v>285/40R21 Continental SportContact 5 SUV 109Y AO</v>
      </c>
    </row>
    <row r="27" spans="1:10" ht="28.8" x14ac:dyDescent="0.3">
      <c r="A27" s="22">
        <f t="shared" si="0"/>
        <v>45761</v>
      </c>
      <c r="B27" s="20"/>
      <c r="C27" s="21">
        <f>+Tabla1[[#This Row],[PRECIO PROV CON IVA]]/1.16</f>
        <v>5232.7586206896558</v>
      </c>
      <c r="D27" s="21">
        <f>'CAR MOT'!D28</f>
        <v>6070</v>
      </c>
      <c r="E27" s="35" t="s">
        <v>10945</v>
      </c>
      <c r="F27" s="13" t="str">
        <f>'CAR MOT'!A28</f>
        <v>2554019CONSPC5RF</v>
      </c>
      <c r="G27" s="15">
        <f>'CAR MOT'!C28</f>
        <v>4</v>
      </c>
      <c r="H27" s="13" t="str">
        <f>'CAR MOT'!F28</f>
        <v xml:space="preserve">255/40R19 </v>
      </c>
      <c r="I27" s="13" t="s">
        <v>9567</v>
      </c>
      <c r="J27" s="13" t="str">
        <f>'CAR MOT'!B28</f>
        <v>255/40R19 Continental SportContact 5 Rft 96W * FR</v>
      </c>
    </row>
    <row r="28" spans="1:10" ht="28.8" x14ac:dyDescent="0.3">
      <c r="A28" s="22">
        <f t="shared" si="0"/>
        <v>45761</v>
      </c>
      <c r="B28" s="20"/>
      <c r="C28" s="21">
        <f>+Tabla1[[#This Row],[PRECIO PROV CON IVA]]/1.16</f>
        <v>5689.6551724137935</v>
      </c>
      <c r="D28" s="21">
        <f>'CAR MOT'!D29</f>
        <v>6600</v>
      </c>
      <c r="E28" s="35" t="s">
        <v>10945</v>
      </c>
      <c r="F28" s="13" t="str">
        <f>'CAR MOT'!A29</f>
        <v>2554518CONSPC5RF</v>
      </c>
      <c r="G28" s="15">
        <f>'CAR MOT'!C29</f>
        <v>8</v>
      </c>
      <c r="H28" s="13" t="str">
        <f>'CAR MOT'!F29</f>
        <v xml:space="preserve">255/45R18 </v>
      </c>
      <c r="I28" s="13" t="s">
        <v>9567</v>
      </c>
      <c r="J28" s="13" t="str">
        <f>'CAR MOT'!B29</f>
        <v>255/45R18 Continental SportContact 5 RF 99W *</v>
      </c>
    </row>
    <row r="29" spans="1:10" ht="28.8" x14ac:dyDescent="0.3">
      <c r="A29" s="22">
        <f t="shared" si="0"/>
        <v>45761</v>
      </c>
      <c r="B29" s="20"/>
      <c r="C29" s="21">
        <f>+Tabla1[[#This Row],[PRECIO PROV CON IVA]]/1.16</f>
        <v>5310.3448275862074</v>
      </c>
      <c r="D29" s="21">
        <f>'CAR MOT'!D30</f>
        <v>6160</v>
      </c>
      <c r="E29" s="35" t="s">
        <v>10945</v>
      </c>
      <c r="F29" s="13" t="str">
        <f>'CAR MOT'!A30</f>
        <v>2654520CONSPC5</v>
      </c>
      <c r="G29" s="15">
        <f>'CAR MOT'!C30</f>
        <v>5</v>
      </c>
      <c r="H29" s="13" t="str">
        <f>'CAR MOT'!F30</f>
        <v xml:space="preserve">265/45R20 </v>
      </c>
      <c r="I29" s="13" t="s">
        <v>9567</v>
      </c>
      <c r="J29" s="13" t="str">
        <f>'CAR MOT'!B30</f>
        <v>265/45R20 Continental SportContact 5 108Y MO</v>
      </c>
    </row>
    <row r="30" spans="1:10" ht="28.8" x14ac:dyDescent="0.3">
      <c r="A30" s="22">
        <f t="shared" si="0"/>
        <v>45761</v>
      </c>
      <c r="B30" s="20"/>
      <c r="C30" s="21">
        <f>+Tabla1[[#This Row],[PRECIO PROV CON IVA]]/1.16</f>
        <v>6258.620689655173</v>
      </c>
      <c r="D30" s="21">
        <f>'CAR MOT'!D31</f>
        <v>7260</v>
      </c>
      <c r="E30" s="35" t="s">
        <v>10945</v>
      </c>
      <c r="F30" s="13" t="str">
        <f>'CAR MOT'!A31</f>
        <v>2754019CONSPC5</v>
      </c>
      <c r="G30" s="15">
        <f>'CAR MOT'!C31</f>
        <v>8</v>
      </c>
      <c r="H30" s="13" t="str">
        <f>'CAR MOT'!F31</f>
        <v xml:space="preserve">275/40R19 </v>
      </c>
      <c r="I30" s="13" t="s">
        <v>9567</v>
      </c>
      <c r="J30" s="13" t="str">
        <f>'CAR MOT'!B31</f>
        <v>275/40R19 Continental SportContact 5 101Y MO</v>
      </c>
    </row>
    <row r="31" spans="1:10" ht="28.8" x14ac:dyDescent="0.3">
      <c r="A31" s="22">
        <f t="shared" si="0"/>
        <v>45761</v>
      </c>
      <c r="B31" s="20"/>
      <c r="C31" s="21">
        <f>+Tabla1[[#This Row],[PRECIO PROV CON IVA]]/1.16</f>
        <v>5525.8620689655172</v>
      </c>
      <c r="D31" s="21">
        <f>'CAR MOT'!D32</f>
        <v>6410</v>
      </c>
      <c r="E31" s="35" t="s">
        <v>10945</v>
      </c>
      <c r="F31" s="13" t="str">
        <f>'CAR MOT'!A32</f>
        <v>2754022CONCRCLXS</v>
      </c>
      <c r="G31" s="15">
        <f>'CAR MOT'!C32</f>
        <v>11</v>
      </c>
      <c r="H31" s="13" t="str">
        <f>'CAR MOT'!F32</f>
        <v xml:space="preserve">275/40R22 </v>
      </c>
      <c r="I31" s="13" t="s">
        <v>9567</v>
      </c>
      <c r="J31" s="13" t="str">
        <f>'CAR MOT'!B32</f>
        <v>275/40R22 Continental CrossContact LX Sport 108Y XL</v>
      </c>
    </row>
    <row r="32" spans="1:10" ht="28.8" x14ac:dyDescent="0.3">
      <c r="A32" s="22">
        <f t="shared" si="0"/>
        <v>45761</v>
      </c>
      <c r="B32" s="20"/>
      <c r="C32" s="21">
        <f>+Tabla1[[#This Row],[PRECIO PROV CON IVA]]/1.16</f>
        <v>3681.0344827586209</v>
      </c>
      <c r="D32" s="21">
        <f>'CAR MOT'!D33</f>
        <v>4270</v>
      </c>
      <c r="E32" s="35" t="s">
        <v>10945</v>
      </c>
      <c r="F32" s="13" t="str">
        <f>'CAR MOT'!A33</f>
        <v>2454017CONSPC5</v>
      </c>
      <c r="G32" s="15">
        <f>'CAR MOT'!C33</f>
        <v>8</v>
      </c>
      <c r="H32" s="13" t="str">
        <f>'CAR MOT'!F33</f>
        <v xml:space="preserve">245/40R17 </v>
      </c>
      <c r="I32" s="13" t="s">
        <v>9567</v>
      </c>
      <c r="J32" s="13" t="str">
        <f>'CAR MOT'!B33</f>
        <v>245/40R17 Continental SportContact 5 91W MO</v>
      </c>
    </row>
    <row r="33" spans="1:10" ht="28.8" x14ac:dyDescent="0.3">
      <c r="A33" s="22">
        <f t="shared" si="0"/>
        <v>45761</v>
      </c>
      <c r="B33" s="20"/>
      <c r="C33" s="21">
        <f>+Tabla1[[#This Row],[PRECIO PROV CON IVA]]/1.16</f>
        <v>5465.5172413793107</v>
      </c>
      <c r="D33" s="21">
        <f>'CAR MOT'!D34</f>
        <v>6340</v>
      </c>
      <c r="E33" s="35" t="s">
        <v>10945</v>
      </c>
      <c r="F33" s="13" t="str">
        <f>'CAR MOT'!A34</f>
        <v>2455519CONCRCLXS</v>
      </c>
      <c r="G33" s="15">
        <f>'CAR MOT'!C34</f>
        <v>8</v>
      </c>
      <c r="H33" s="13" t="str">
        <f>'CAR MOT'!F34</f>
        <v xml:space="preserve">245/55R19 </v>
      </c>
      <c r="I33" s="13" t="s">
        <v>9567</v>
      </c>
      <c r="J33" s="13" t="str">
        <f>'CAR MOT'!B34</f>
        <v>245/55R19 Continental CrossContact LX Sport 103H</v>
      </c>
    </row>
    <row r="34" spans="1:10" ht="28.8" x14ac:dyDescent="0.3">
      <c r="A34" s="22">
        <f t="shared" si="0"/>
        <v>45761</v>
      </c>
      <c r="B34" s="20"/>
      <c r="C34" s="21">
        <f>+Tabla1[[#This Row],[PRECIO PROV CON IVA]]/1.16</f>
        <v>5922.4137931034484</v>
      </c>
      <c r="D34" s="21">
        <f>'CAR MOT'!D35</f>
        <v>6870</v>
      </c>
      <c r="E34" s="35" t="s">
        <v>10945</v>
      </c>
      <c r="F34" s="13" t="str">
        <f>'CAR MOT'!A35</f>
        <v>2654021CONCROCON</v>
      </c>
      <c r="G34" s="15">
        <f>'CAR MOT'!C35</f>
        <v>6</v>
      </c>
      <c r="H34" s="13" t="str">
        <f>'CAR MOT'!F35</f>
        <v xml:space="preserve">265/40R21 </v>
      </c>
      <c r="I34" s="13" t="s">
        <v>9567</v>
      </c>
      <c r="J34" s="13" t="str">
        <f>'CAR MOT'!B35</f>
        <v>265/40R21 Continental CrossContact UHP XL 105Y MO</v>
      </c>
    </row>
    <row r="35" spans="1:10" ht="28.8" x14ac:dyDescent="0.3">
      <c r="A35" s="22">
        <f t="shared" si="0"/>
        <v>45761</v>
      </c>
      <c r="B35" s="20"/>
      <c r="C35" s="21">
        <f>+Tabla1[[#This Row],[PRECIO PROV CON IVA]]/1.16</f>
        <v>4551.7241379310344</v>
      </c>
      <c r="D35" s="21">
        <f>'CAR MOT'!D36</f>
        <v>5280</v>
      </c>
      <c r="E35" s="35" t="s">
        <v>10945</v>
      </c>
      <c r="F35" s="13" t="str">
        <f>'CAR MOT'!A36</f>
        <v>2654020CONSPC3</v>
      </c>
      <c r="G35" s="15">
        <f>'CAR MOT'!C36</f>
        <v>20</v>
      </c>
      <c r="H35" s="13" t="str">
        <f>'CAR MOT'!F36</f>
        <v xml:space="preserve">265/40R20 </v>
      </c>
      <c r="I35" s="13" t="s">
        <v>9567</v>
      </c>
      <c r="J35" s="13" t="str">
        <f>'CAR MOT'!B36</f>
        <v>265/40R20 Continental SportContact 3 104Y (AO)</v>
      </c>
    </row>
    <row r="36" spans="1:10" ht="28.8" x14ac:dyDescent="0.3">
      <c r="A36" s="22">
        <f t="shared" si="0"/>
        <v>45761</v>
      </c>
      <c r="B36" s="20"/>
      <c r="C36" s="21">
        <f>+Tabla1[[#This Row],[PRECIO PROV CON IVA]]/1.16</f>
        <v>5750</v>
      </c>
      <c r="D36" s="21">
        <f>'CAR MOT'!D37</f>
        <v>6670</v>
      </c>
      <c r="E36" s="35" t="s">
        <v>10945</v>
      </c>
      <c r="F36" s="13" t="str">
        <f>'CAR MOT'!A37</f>
        <v>2954021CONSPC5</v>
      </c>
      <c r="G36" s="15">
        <f>'CAR MOT'!C37</f>
        <v>12</v>
      </c>
      <c r="H36" s="13" t="str">
        <f>'CAR MOT'!F37</f>
        <v xml:space="preserve">295/40R21 </v>
      </c>
      <c r="I36" s="13" t="s">
        <v>9567</v>
      </c>
      <c r="J36" s="13" t="str">
        <f>'CAR MOT'!B37</f>
        <v>295/40R21 Continental SportContact 5 SUV 111Y MO FR</v>
      </c>
    </row>
    <row r="37" spans="1:10" ht="28.8" x14ac:dyDescent="0.3">
      <c r="A37" s="22">
        <f t="shared" si="0"/>
        <v>45761</v>
      </c>
      <c r="B37" s="20"/>
      <c r="C37" s="21">
        <f>+Tabla1[[#This Row],[PRECIO PROV CON IVA]]/1.16</f>
        <v>2439.6551724137935</v>
      </c>
      <c r="D37" s="21">
        <f>'CAR MOT'!D38</f>
        <v>2830</v>
      </c>
      <c r="E37" s="35" t="s">
        <v>10945</v>
      </c>
      <c r="F37" s="13" t="str">
        <f>'CAR MOT'!A38</f>
        <v>2055517CONTPRC2</v>
      </c>
      <c r="G37" s="15">
        <f>'CAR MOT'!C38</f>
        <v>3</v>
      </c>
      <c r="H37" s="13" t="str">
        <f>'CAR MOT'!F38</f>
        <v xml:space="preserve">205/55R17 </v>
      </c>
      <c r="I37" s="13" t="s">
        <v>9567</v>
      </c>
      <c r="J37" s="13" t="str">
        <f>'CAR MOT'!B38</f>
        <v>205/55R17 Continental PremiumContact 2 91V *</v>
      </c>
    </row>
    <row r="38" spans="1:10" ht="28.8" x14ac:dyDescent="0.3">
      <c r="A38" s="22">
        <f t="shared" si="0"/>
        <v>45761</v>
      </c>
      <c r="B38" s="20"/>
      <c r="C38" s="21">
        <f>+Tabla1[[#This Row],[PRECIO PROV CON IVA]]/1.16</f>
        <v>5000</v>
      </c>
      <c r="D38" s="21">
        <f>'CAR MOT'!D39</f>
        <v>5800</v>
      </c>
      <c r="E38" s="35" t="s">
        <v>10945</v>
      </c>
      <c r="F38" s="13" t="str">
        <f>'CAR MOT'!A39</f>
        <v>2754518CONSPC2</v>
      </c>
      <c r="G38" s="15">
        <f>'CAR MOT'!C39</f>
        <v>12</v>
      </c>
      <c r="H38" s="13" t="str">
        <f>'CAR MOT'!F39</f>
        <v xml:space="preserve">275/45R18 </v>
      </c>
      <c r="I38" s="13" t="s">
        <v>9567</v>
      </c>
      <c r="J38" s="13" t="str">
        <f>'CAR MOT'!B39</f>
        <v>275/45R18 Continental SportContact 2 103Y (MO)</v>
      </c>
    </row>
    <row r="39" spans="1:10" ht="28.8" x14ac:dyDescent="0.3">
      <c r="A39" s="22">
        <f t="shared" si="0"/>
        <v>45761</v>
      </c>
      <c r="B39" s="20"/>
      <c r="C39" s="21">
        <f>+Tabla1[[#This Row],[PRECIO PROV CON IVA]]/1.16</f>
        <v>2939.6551724137935</v>
      </c>
      <c r="D39" s="21">
        <f>'CAR MOT'!D40</f>
        <v>3410</v>
      </c>
      <c r="E39" s="35" t="s">
        <v>10945</v>
      </c>
      <c r="F39" s="13" t="str">
        <f>'CAR MOT'!A40</f>
        <v>1954517CONSPC3</v>
      </c>
      <c r="G39" s="15">
        <f>'CAR MOT'!C40</f>
        <v>4</v>
      </c>
      <c r="H39" s="13" t="str">
        <f>'CAR MOT'!F40</f>
        <v xml:space="preserve">195/45R17 </v>
      </c>
      <c r="I39" s="13" t="s">
        <v>9567</v>
      </c>
      <c r="J39" s="13" t="str">
        <f>'CAR MOT'!B40</f>
        <v>195/45R17 Continental SportContact 3 81W</v>
      </c>
    </row>
    <row r="40" spans="1:10" ht="28.8" x14ac:dyDescent="0.3">
      <c r="A40" s="22">
        <f t="shared" si="0"/>
        <v>45761</v>
      </c>
      <c r="B40" s="20"/>
      <c r="C40" s="21">
        <f>+Tabla1[[#This Row],[PRECIO PROV CON IVA]]/1.16</f>
        <v>2025.8620689655174</v>
      </c>
      <c r="D40" s="21">
        <f>'CAR MOT'!D41</f>
        <v>2350</v>
      </c>
      <c r="E40" s="35" t="s">
        <v>10945</v>
      </c>
      <c r="F40" s="13" t="str">
        <f>'CAR MOT'!A41</f>
        <v>1955015CONTPROC</v>
      </c>
      <c r="G40" s="15">
        <f>'CAR MOT'!C41</f>
        <v>8</v>
      </c>
      <c r="H40" s="13" t="str">
        <f>'CAR MOT'!F41</f>
        <v xml:space="preserve">195/50R15 </v>
      </c>
      <c r="I40" s="13" t="s">
        <v>9567</v>
      </c>
      <c r="J40" s="13" t="str">
        <f>'CAR MOT'!B41</f>
        <v>195/50R15 Continental ProContact 82T</v>
      </c>
    </row>
    <row r="41" spans="1:10" ht="28.8" x14ac:dyDescent="0.3">
      <c r="A41" s="22">
        <f t="shared" si="0"/>
        <v>45761</v>
      </c>
      <c r="B41" s="20"/>
      <c r="C41" s="21">
        <f>+Tabla1[[#This Row],[PRECIO PROV CON IVA]]/1.16</f>
        <v>3034.4827586206898</v>
      </c>
      <c r="D41" s="21">
        <f>'CAR MOT'!D42</f>
        <v>3520</v>
      </c>
      <c r="E41" s="35" t="s">
        <v>10945</v>
      </c>
      <c r="F41" s="13" t="str">
        <f>'CAR MOT'!A42</f>
        <v>2354018CONSPC5P</v>
      </c>
      <c r="G41" s="15">
        <f>'CAR MOT'!C42</f>
        <v>15</v>
      </c>
      <c r="H41" s="13" t="str">
        <f>'CAR MOT'!F42</f>
        <v xml:space="preserve">235/40R18 </v>
      </c>
      <c r="I41" s="13" t="s">
        <v>9567</v>
      </c>
      <c r="J41" s="13" t="str">
        <f>'CAR MOT'!B42</f>
        <v>235/40R18 Continental SportContact 5P 95Y MO</v>
      </c>
    </row>
    <row r="42" spans="1:10" ht="28.8" x14ac:dyDescent="0.3">
      <c r="A42" s="22">
        <f t="shared" si="0"/>
        <v>45761</v>
      </c>
      <c r="B42" s="20"/>
      <c r="C42" s="21">
        <f>+Tabla1[[#This Row],[PRECIO PROV CON IVA]]/1.16</f>
        <v>4318.9655172413795</v>
      </c>
      <c r="D42" s="21">
        <f>'CAR MOT'!D43</f>
        <v>5010</v>
      </c>
      <c r="E42" s="35" t="s">
        <v>10945</v>
      </c>
      <c r="F42" s="13" t="str">
        <f>'CAR MOT'!A43</f>
        <v>2755519CON4X4CON</v>
      </c>
      <c r="G42" s="15">
        <f>'CAR MOT'!C43</f>
        <v>4</v>
      </c>
      <c r="H42" s="13" t="str">
        <f>'CAR MOT'!F43</f>
        <v xml:space="preserve">275/55R19 </v>
      </c>
      <c r="I42" s="13" t="s">
        <v>9567</v>
      </c>
      <c r="J42" s="13" t="str">
        <f>'CAR MOT'!B43</f>
        <v>275/55R19 Continental 4X4 Contact 111H MO</v>
      </c>
    </row>
    <row r="43" spans="1:10" ht="28.8" x14ac:dyDescent="0.3">
      <c r="A43" s="22">
        <f t="shared" si="0"/>
        <v>45761</v>
      </c>
      <c r="B43" s="20"/>
      <c r="C43" s="21">
        <f>+Tabla1[[#This Row],[PRECIO PROV CON IVA]]/1.16</f>
        <v>3758.6206896551726</v>
      </c>
      <c r="D43" s="21">
        <f>'CAR MOT'!D44</f>
        <v>4360</v>
      </c>
      <c r="E43" s="35" t="s">
        <v>10945</v>
      </c>
      <c r="F43" s="13" t="str">
        <f>'CAR MOT'!A44</f>
        <v>2354517CONSPC5</v>
      </c>
      <c r="G43" s="15">
        <f>'CAR MOT'!C44</f>
        <v>8</v>
      </c>
      <c r="H43" s="13" t="str">
        <f>'CAR MOT'!F44</f>
        <v xml:space="preserve">235/45R17 </v>
      </c>
      <c r="I43" s="13" t="s">
        <v>9567</v>
      </c>
      <c r="J43" s="13" t="str">
        <f>'CAR MOT'!B44</f>
        <v>235/45R17 Continental SportContact 5 ContiSeal 94W</v>
      </c>
    </row>
    <row r="44" spans="1:10" ht="28.8" x14ac:dyDescent="0.3">
      <c r="A44" s="22">
        <f t="shared" si="0"/>
        <v>45761</v>
      </c>
      <c r="B44" s="20"/>
      <c r="C44" s="21">
        <f>+Tabla1[[#This Row],[PRECIO PROV CON IVA]]/1.16</f>
        <v>2336.2068965517242</v>
      </c>
      <c r="D44" s="21">
        <f>'CAR MOT'!D45</f>
        <v>2710</v>
      </c>
      <c r="E44" s="35" t="s">
        <v>10945</v>
      </c>
      <c r="F44" s="13" t="str">
        <f>'CAR MOT'!A45</f>
        <v>1656515CONTPROTX</v>
      </c>
      <c r="G44" s="15">
        <f>'CAR MOT'!C45</f>
        <v>11</v>
      </c>
      <c r="H44" s="13" t="str">
        <f>'CAR MOT'!F45</f>
        <v xml:space="preserve">165/65R15 </v>
      </c>
      <c r="I44" s="13" t="s">
        <v>9567</v>
      </c>
      <c r="J44" s="13" t="str">
        <f>'CAR MOT'!B45</f>
        <v>165/65R15 Continental ProContact TX 81T</v>
      </c>
    </row>
    <row r="45" spans="1:10" ht="28.8" x14ac:dyDescent="0.3">
      <c r="A45" s="22">
        <f t="shared" si="0"/>
        <v>45761</v>
      </c>
      <c r="B45" s="20"/>
      <c r="C45" s="21">
        <f>+Tabla1[[#This Row],[PRECIO PROV CON IVA]]/1.16</f>
        <v>1655.1724137931035</v>
      </c>
      <c r="D45" s="21">
        <f>'CAR MOT'!D46</f>
        <v>1920</v>
      </c>
      <c r="E45" s="35" t="s">
        <v>10945</v>
      </c>
      <c r="F45" s="13" t="str">
        <f>'CAR MOT'!A46</f>
        <v>2055516CONSPC2</v>
      </c>
      <c r="G45" s="15">
        <f>'CAR MOT'!C46</f>
        <v>15</v>
      </c>
      <c r="H45" s="13" t="str">
        <f>'CAR MOT'!F46</f>
        <v xml:space="preserve">205/55R16 </v>
      </c>
      <c r="I45" s="13" t="s">
        <v>9567</v>
      </c>
      <c r="J45" s="13" t="str">
        <f>'CAR MOT'!B46</f>
        <v>205/55R16 Continental SportContact 2 91V AO</v>
      </c>
    </row>
    <row r="46" spans="1:10" ht="28.8" x14ac:dyDescent="0.3">
      <c r="A46" s="22">
        <f t="shared" si="0"/>
        <v>45761</v>
      </c>
      <c r="B46" s="20"/>
      <c r="C46" s="21">
        <f>+Tabla1[[#This Row],[PRECIO PROV CON IVA]]/1.16</f>
        <v>5241.3793103448279</v>
      </c>
      <c r="D46" s="21">
        <f>'CAR MOT'!D47</f>
        <v>6080</v>
      </c>
      <c r="E46" s="35" t="s">
        <v>10945</v>
      </c>
      <c r="F46" s="13" t="str">
        <f>'CAR MOT'!A47</f>
        <v>2754521CONCRCLXS</v>
      </c>
      <c r="G46" s="15">
        <f>'CAR MOT'!C47</f>
        <v>10</v>
      </c>
      <c r="H46" s="13" t="str">
        <f>'CAR MOT'!F47</f>
        <v xml:space="preserve">275/45R21 </v>
      </c>
      <c r="I46" s="13" t="s">
        <v>9567</v>
      </c>
      <c r="J46" s="13" t="str">
        <f>'CAR MOT'!B47</f>
        <v>275/45R21 Continental CrossContact LX SPT 107H MO</v>
      </c>
    </row>
    <row r="47" spans="1:10" ht="28.8" x14ac:dyDescent="0.3">
      <c r="A47" s="22">
        <f t="shared" si="0"/>
        <v>45761</v>
      </c>
      <c r="B47" s="20"/>
      <c r="C47" s="21">
        <f>+Tabla1[[#This Row],[PRECIO PROV CON IVA]]/1.16</f>
        <v>4724.1379310344828</v>
      </c>
      <c r="D47" s="21">
        <f>'CAR MOT'!D48</f>
        <v>5480</v>
      </c>
      <c r="E47" s="35" t="s">
        <v>10945</v>
      </c>
      <c r="F47" s="13" t="str">
        <f>'CAR MOT'!A48</f>
        <v>2354020CONSPC5</v>
      </c>
      <c r="G47" s="15">
        <f>'CAR MOT'!C48</f>
        <v>14</v>
      </c>
      <c r="H47" s="13" t="str">
        <f>'CAR MOT'!F48</f>
        <v xml:space="preserve">235/40R20 </v>
      </c>
      <c r="I47" s="13" t="s">
        <v>9567</v>
      </c>
      <c r="J47" s="13" t="str">
        <f>'CAR MOT'!B48</f>
        <v>235/40R20 Continental SportContact 5P XL 96Y MO</v>
      </c>
    </row>
    <row r="48" spans="1:10" ht="28.8" x14ac:dyDescent="0.3">
      <c r="A48" s="22">
        <f t="shared" si="0"/>
        <v>45761</v>
      </c>
      <c r="B48" s="20"/>
      <c r="C48" s="21">
        <f>+Tabla1[[#This Row],[PRECIO PROV CON IVA]]/1.16</f>
        <v>4500</v>
      </c>
      <c r="D48" s="21">
        <f>'CAR MOT'!D49</f>
        <v>5220</v>
      </c>
      <c r="E48" s="35" t="s">
        <v>10945</v>
      </c>
      <c r="F48" s="13" t="str">
        <f>'CAR MOT'!A49</f>
        <v>2454520CONCCUHP</v>
      </c>
      <c r="G48" s="15">
        <f>'CAR MOT'!C49</f>
        <v>2</v>
      </c>
      <c r="H48" s="13" t="str">
        <f>'CAR MOT'!F49</f>
        <v xml:space="preserve">245/45R20 </v>
      </c>
      <c r="I48" s="13" t="s">
        <v>9567</v>
      </c>
      <c r="J48" s="13" t="str">
        <f>'CAR MOT'!B49</f>
        <v>245/45R20 Continental CrossContact UHP 103W LR E</v>
      </c>
    </row>
    <row r="49" spans="1:10" ht="28.8" x14ac:dyDescent="0.3">
      <c r="A49" s="22">
        <f t="shared" si="0"/>
        <v>45761</v>
      </c>
      <c r="B49" s="20"/>
      <c r="C49" s="21">
        <f>+Tabla1[[#This Row],[PRECIO PROV CON IVA]]/1.16</f>
        <v>4370.6896551724139</v>
      </c>
      <c r="D49" s="21">
        <f>'CAR MOT'!D50</f>
        <v>5070</v>
      </c>
      <c r="E49" s="35" t="s">
        <v>10945</v>
      </c>
      <c r="F49" s="13" t="str">
        <f>'CAR MOT'!A50</f>
        <v>2953521CONCUHP</v>
      </c>
      <c r="G49" s="15">
        <f>'CAR MOT'!C50</f>
        <v>9</v>
      </c>
      <c r="H49" s="13" t="str">
        <f>'CAR MOT'!F50</f>
        <v xml:space="preserve">295/35R21 </v>
      </c>
      <c r="I49" s="13" t="s">
        <v>9567</v>
      </c>
      <c r="J49" s="13" t="str">
        <f>'CAR MOT'!B50</f>
        <v>295/35R21 Continental CrossContact UHP MO XL 107Y</v>
      </c>
    </row>
    <row r="50" spans="1:10" ht="28.8" x14ac:dyDescent="0.3">
      <c r="A50" s="22">
        <f t="shared" si="0"/>
        <v>45761</v>
      </c>
      <c r="B50" s="20"/>
      <c r="C50" s="21">
        <f>+Tabla1[[#This Row],[PRECIO PROV CON IVA]]/1.16</f>
        <v>4405.1724137931042</v>
      </c>
      <c r="D50" s="21">
        <f>'CAR MOT'!D51</f>
        <v>5110</v>
      </c>
      <c r="E50" s="35" t="s">
        <v>10945</v>
      </c>
      <c r="F50" s="13" t="str">
        <f>'CAR MOT'!A51</f>
        <v>2553519CONSPC6</v>
      </c>
      <c r="G50" s="15">
        <f>'CAR MOT'!C51</f>
        <v>5</v>
      </c>
      <c r="H50" s="13" t="str">
        <f>'CAR MOT'!F51</f>
        <v xml:space="preserve">255/35R19 </v>
      </c>
      <c r="I50" s="13" t="s">
        <v>9567</v>
      </c>
      <c r="J50" s="13" t="str">
        <f>'CAR MOT'!B51</f>
        <v>255/35R19 Continental SportContact 6 96Y XL RO1</v>
      </c>
    </row>
    <row r="51" spans="1:10" ht="28.8" x14ac:dyDescent="0.3">
      <c r="A51" s="22">
        <f t="shared" si="0"/>
        <v>45761</v>
      </c>
      <c r="B51" s="20"/>
      <c r="C51" s="21">
        <f>+Tabla1[[#This Row],[PRECIO PROV CON IVA]]/1.16</f>
        <v>4982.7586206896558</v>
      </c>
      <c r="D51" s="21">
        <f>'CAR MOT'!D52</f>
        <v>5780</v>
      </c>
      <c r="E51" s="35" t="s">
        <v>10945</v>
      </c>
      <c r="F51" s="13" t="str">
        <f>'CAR MOT'!A52</f>
        <v>2654520CONT4X4</v>
      </c>
      <c r="G51" s="15">
        <f>'CAR MOT'!C52</f>
        <v>6</v>
      </c>
      <c r="H51" s="13" t="str">
        <f>'CAR MOT'!F52</f>
        <v xml:space="preserve">265/45R20 </v>
      </c>
      <c r="I51" s="13" t="s">
        <v>9567</v>
      </c>
      <c r="J51" s="13" t="str">
        <f>'CAR MOT'!B52</f>
        <v>265/45R20 Continental Contact 4X4 108H MO</v>
      </c>
    </row>
    <row r="52" spans="1:10" ht="28.8" x14ac:dyDescent="0.3">
      <c r="A52" s="22">
        <f t="shared" si="0"/>
        <v>45761</v>
      </c>
      <c r="B52" s="20"/>
      <c r="C52" s="21">
        <f>+Tabla1[[#This Row],[PRECIO PROV CON IVA]]/1.16</f>
        <v>6224.1379310344828</v>
      </c>
      <c r="D52" s="21">
        <f>'CAR MOT'!D53</f>
        <v>7220</v>
      </c>
      <c r="E52" s="35" t="s">
        <v>10945</v>
      </c>
      <c r="F52" s="13" t="str">
        <f>'CAR MOT'!A53</f>
        <v>3154021CONCRCLXS</v>
      </c>
      <c r="G52" s="15">
        <f>'CAR MOT'!C53</f>
        <v>10</v>
      </c>
      <c r="H52" s="13" t="str">
        <f>'CAR MOT'!F53</f>
        <v xml:space="preserve">315/40R21 </v>
      </c>
      <c r="I52" s="13" t="s">
        <v>9567</v>
      </c>
      <c r="J52" s="13" t="str">
        <f>'CAR MOT'!B53</f>
        <v>315/40R21 Continental CrossContact LX SPT 111H MO</v>
      </c>
    </row>
    <row r="53" spans="1:10" ht="28.8" x14ac:dyDescent="0.3">
      <c r="A53" s="22">
        <f t="shared" si="0"/>
        <v>45761</v>
      </c>
      <c r="B53" s="20"/>
      <c r="C53" s="21">
        <f>+Tabla1[[#This Row],[PRECIO PROV CON IVA]]/1.16</f>
        <v>3586.2068965517242</v>
      </c>
      <c r="D53" s="21">
        <f>'CAR MOT'!D54</f>
        <v>4160</v>
      </c>
      <c r="E53" s="35" t="s">
        <v>10945</v>
      </c>
      <c r="F53" s="13" t="str">
        <f>'CAR MOT'!A54</f>
        <v>2257516CONVANCAS</v>
      </c>
      <c r="G53" s="15">
        <f>'CAR MOT'!C54</f>
        <v>2</v>
      </c>
      <c r="H53" s="13" t="str">
        <f>'CAR MOT'!F54</f>
        <v xml:space="preserve">225/75R16 </v>
      </c>
      <c r="I53" s="13" t="s">
        <v>9567</v>
      </c>
      <c r="J53" s="13" t="str">
        <f>'CAR MOT'!B54</f>
        <v>225/75R16 Continental VanContact AS 121/120R 122L 10PR</v>
      </c>
    </row>
    <row r="54" spans="1:10" ht="28.8" x14ac:dyDescent="0.3">
      <c r="A54" s="22">
        <f t="shared" si="0"/>
        <v>45761</v>
      </c>
      <c r="B54" s="20"/>
      <c r="C54" s="21">
        <f>+Tabla1[[#This Row],[PRECIO PROV CON IVA]]/1.16</f>
        <v>5715.5172413793107</v>
      </c>
      <c r="D54" s="21">
        <f>'CAR MOT'!D55</f>
        <v>6630</v>
      </c>
      <c r="E54" s="35" t="s">
        <v>10945</v>
      </c>
      <c r="F54" s="13" t="str">
        <f>'CAR MOT'!A55</f>
        <v>2654521CONCRCLXS</v>
      </c>
      <c r="G54" s="15">
        <f>'CAR MOT'!C55</f>
        <v>4</v>
      </c>
      <c r="H54" s="13" t="str">
        <f>'CAR MOT'!F55</f>
        <v xml:space="preserve">265/45R21 </v>
      </c>
      <c r="I54" s="13" t="s">
        <v>9567</v>
      </c>
      <c r="J54" s="13" t="str">
        <f>'CAR MOT'!B55</f>
        <v>265/45R21 Continental CrossContact LX Sport 108H A</v>
      </c>
    </row>
    <row r="55" spans="1:10" ht="28.8" x14ac:dyDescent="0.3">
      <c r="A55" s="22">
        <f t="shared" si="0"/>
        <v>45761</v>
      </c>
      <c r="B55" s="20"/>
      <c r="C55" s="21">
        <f>+Tabla1[[#This Row],[PRECIO PROV CON IVA]]/1.16</f>
        <v>7853.4482758620697</v>
      </c>
      <c r="D55" s="21">
        <f>'CAR MOT'!D56</f>
        <v>9110</v>
      </c>
      <c r="E55" s="35" t="s">
        <v>10945</v>
      </c>
      <c r="F55" s="13" t="str">
        <f>'CAR MOT'!A56</f>
        <v>3153520CONSPC5RF</v>
      </c>
      <c r="G55" s="15">
        <f>'CAR MOT'!C56</f>
        <v>8</v>
      </c>
      <c r="H55" s="13" t="str">
        <f>'CAR MOT'!F56</f>
        <v xml:space="preserve">315/35R20 </v>
      </c>
      <c r="I55" s="13" t="s">
        <v>9567</v>
      </c>
      <c r="J55" s="13" t="str">
        <f>'CAR MOT'!B56</f>
        <v>315/35R20 Continental SportContact 5 SUV RF XL 110W *</v>
      </c>
    </row>
    <row r="56" spans="1:10" ht="28.8" x14ac:dyDescent="0.3">
      <c r="A56" s="22">
        <f t="shared" si="0"/>
        <v>45761</v>
      </c>
      <c r="B56" s="20"/>
      <c r="C56" s="21">
        <f>+Tabla1[[#This Row],[PRECIO PROV CON IVA]]/1.16</f>
        <v>5172.4137931034484</v>
      </c>
      <c r="D56" s="21">
        <f>'CAR MOT'!D57</f>
        <v>6000</v>
      </c>
      <c r="E56" s="35" t="s">
        <v>10945</v>
      </c>
      <c r="F56" s="13" t="str">
        <f>'CAR MOT'!A57</f>
        <v>2753021CONSPC5</v>
      </c>
      <c r="G56" s="15">
        <f>'CAR MOT'!C57</f>
        <v>20</v>
      </c>
      <c r="H56" s="13" t="str">
        <f>'CAR MOT'!F57</f>
        <v xml:space="preserve">275/30R21 </v>
      </c>
      <c r="I56" s="13" t="s">
        <v>9567</v>
      </c>
      <c r="J56" s="13" t="str">
        <f>'CAR MOT'!B57</f>
        <v>275/30R21 Continental SportContact 5P 98Y RO1 XL</v>
      </c>
    </row>
    <row r="57" spans="1:10" ht="28.8" x14ac:dyDescent="0.3">
      <c r="A57" s="22">
        <f t="shared" si="0"/>
        <v>45761</v>
      </c>
      <c r="B57" s="20"/>
      <c r="C57" s="21">
        <f>+Tabla1[[#This Row],[PRECIO PROV CON IVA]]/1.16</f>
        <v>3413.7931034482763</v>
      </c>
      <c r="D57" s="21">
        <f>'CAR MOT'!D58</f>
        <v>3960</v>
      </c>
      <c r="E57" s="35" t="s">
        <v>10945</v>
      </c>
      <c r="F57" s="13" t="str">
        <f>'CAR MOT'!A58</f>
        <v>2755520CONTCROSS</v>
      </c>
      <c r="G57" s="15">
        <f>'CAR MOT'!C58</f>
        <v>16</v>
      </c>
      <c r="H57" s="13" t="str">
        <f>'CAR MOT'!F58</f>
        <v xml:space="preserve">275/55R20 </v>
      </c>
      <c r="I57" s="13" t="s">
        <v>9567</v>
      </c>
      <c r="J57" s="13" t="str">
        <f>'CAR MOT'!B58</f>
        <v>275/55R20 Continental CrossContact LX 20 111S</v>
      </c>
    </row>
    <row r="58" spans="1:10" ht="28.8" x14ac:dyDescent="0.3">
      <c r="A58" s="22">
        <f t="shared" si="0"/>
        <v>45761</v>
      </c>
      <c r="B58" s="20"/>
      <c r="C58" s="21">
        <f>+Tabla1[[#This Row],[PRECIO PROV CON IVA]]/1.16</f>
        <v>4594.8275862068967</v>
      </c>
      <c r="D58" s="21">
        <f>'CAR MOT'!D59</f>
        <v>5330</v>
      </c>
      <c r="E58" s="35" t="s">
        <v>10945</v>
      </c>
      <c r="F58" s="13" t="str">
        <f>'CAR MOT'!A59</f>
        <v>2856516CONVANCAS</v>
      </c>
      <c r="G58" s="15">
        <f>'CAR MOT'!C59</f>
        <v>2</v>
      </c>
      <c r="H58" s="13" t="str">
        <f>'CAR MOT'!F59</f>
        <v xml:space="preserve">285/65R16 </v>
      </c>
      <c r="I58" s="13" t="s">
        <v>9567</v>
      </c>
      <c r="J58" s="13" t="str">
        <f>'CAR MOT'!B59</f>
        <v>285/65R16 Continental VanContact AS 10PR 131R</v>
      </c>
    </row>
    <row r="59" spans="1:10" ht="28.8" x14ac:dyDescent="0.3">
      <c r="A59" s="22">
        <f t="shared" si="0"/>
        <v>45761</v>
      </c>
      <c r="B59" s="20"/>
      <c r="C59" s="21">
        <f>+Tabla1[[#This Row],[PRECIO PROV CON IVA]]/1.16</f>
        <v>7051.7241379310353</v>
      </c>
      <c r="D59" s="21">
        <f>'CAR MOT'!D60</f>
        <v>8180</v>
      </c>
      <c r="E59" s="35" t="s">
        <v>10945</v>
      </c>
      <c r="F59" s="13" t="str">
        <f>'CAR MOT'!A60</f>
        <v>2953019CONSPC6</v>
      </c>
      <c r="G59" s="15">
        <f>'CAR MOT'!C60</f>
        <v>1</v>
      </c>
      <c r="H59" s="13" t="str">
        <f>'CAR MOT'!F60</f>
        <v xml:space="preserve">295/30R19 </v>
      </c>
      <c r="I59" s="13" t="s">
        <v>9567</v>
      </c>
      <c r="J59" s="13" t="str">
        <f>'CAR MOT'!B60</f>
        <v>295/30R19 Continental SportContact 6 100Y</v>
      </c>
    </row>
    <row r="60" spans="1:10" ht="28.8" x14ac:dyDescent="0.3">
      <c r="A60" s="22">
        <f t="shared" si="0"/>
        <v>45761</v>
      </c>
      <c r="B60" s="20"/>
      <c r="C60" s="21">
        <f>+Tabla1[[#This Row],[PRECIO PROV CON IVA]]/1.16</f>
        <v>4827.5862068965516</v>
      </c>
      <c r="D60" s="21">
        <f>'CAR MOT'!D61</f>
        <v>5600</v>
      </c>
      <c r="E60" s="35" t="s">
        <v>10945</v>
      </c>
      <c r="F60" s="13" t="str">
        <f>'CAR MOT'!A61</f>
        <v>2453020CONSPC6</v>
      </c>
      <c r="G60" s="15">
        <f>'CAR MOT'!C61</f>
        <v>7</v>
      </c>
      <c r="H60" s="13" t="str">
        <f>'CAR MOT'!F61</f>
        <v xml:space="preserve">245/30R20 </v>
      </c>
      <c r="I60" s="13" t="s">
        <v>9567</v>
      </c>
      <c r="J60" s="13" t="str">
        <f>'CAR MOT'!B61</f>
        <v>245/30R20 Continental SportContact 6 (90Y) XL FR</v>
      </c>
    </row>
    <row r="61" spans="1:10" ht="28.8" x14ac:dyDescent="0.3">
      <c r="A61" s="22">
        <f t="shared" si="0"/>
        <v>45761</v>
      </c>
      <c r="B61" s="20"/>
      <c r="C61" s="21">
        <f>+Tabla1[[#This Row],[PRECIO PROV CON IVA]]/1.16</f>
        <v>3818.9655172413795</v>
      </c>
      <c r="D61" s="21">
        <f>'CAR MOT'!D62</f>
        <v>4430</v>
      </c>
      <c r="E61" s="35" t="s">
        <v>10945</v>
      </c>
      <c r="F61" s="13" t="str">
        <f>'CAR MOT'!A62</f>
        <v>2454517CONSPC6</v>
      </c>
      <c r="G61" s="15">
        <f>'CAR MOT'!C62</f>
        <v>1</v>
      </c>
      <c r="H61" s="13" t="str">
        <f>'CAR MOT'!F62</f>
        <v xml:space="preserve">245/45R17 </v>
      </c>
      <c r="I61" s="13" t="s">
        <v>9567</v>
      </c>
      <c r="J61" s="13" t="str">
        <f>'CAR MOT'!B62</f>
        <v>245/45R17 Continental PremiumContact 6 99Y XL</v>
      </c>
    </row>
    <row r="62" spans="1:10" ht="28.8" x14ac:dyDescent="0.3">
      <c r="A62" s="22">
        <f t="shared" si="0"/>
        <v>45761</v>
      </c>
      <c r="B62" s="20"/>
      <c r="C62" s="21">
        <f>+Tabla1[[#This Row],[PRECIO PROV CON IVA]]/1.16</f>
        <v>2051.7241379310344</v>
      </c>
      <c r="D62" s="21">
        <f>'CAR MOT'!D63</f>
        <v>2380</v>
      </c>
      <c r="E62" s="35" t="s">
        <v>10945</v>
      </c>
      <c r="F62" s="13" t="str">
        <f>'CAR MOT'!A63</f>
        <v>1954516CONPROCON</v>
      </c>
      <c r="G62" s="15">
        <f>'CAR MOT'!C63</f>
        <v>2</v>
      </c>
      <c r="H62" s="13" t="str">
        <f>'CAR MOT'!F63</f>
        <v xml:space="preserve">195/45R16 </v>
      </c>
      <c r="I62" s="13" t="s">
        <v>9567</v>
      </c>
      <c r="J62" s="13" t="str">
        <f>'CAR MOT'!B63</f>
        <v>195/45R16 Continental ProContact 84H XL FR</v>
      </c>
    </row>
    <row r="63" spans="1:10" ht="28.8" x14ac:dyDescent="0.3">
      <c r="A63" s="22">
        <f t="shared" si="0"/>
        <v>45761</v>
      </c>
      <c r="B63" s="20"/>
      <c r="C63" s="21">
        <f>+Tabla1[[#This Row],[PRECIO PROV CON IVA]]/1.16</f>
        <v>5112.0689655172418</v>
      </c>
      <c r="D63" s="21">
        <f>'CAR MOT'!D64</f>
        <v>5930</v>
      </c>
      <c r="E63" s="35" t="s">
        <v>10945</v>
      </c>
      <c r="F63" s="13" t="str">
        <f>'CAR MOT'!A64</f>
        <v>2653519CONSPC6</v>
      </c>
      <c r="G63" s="15">
        <f>'CAR MOT'!C64</f>
        <v>2</v>
      </c>
      <c r="H63" s="13" t="str">
        <f>'CAR MOT'!F64</f>
        <v xml:space="preserve">265/35R19 </v>
      </c>
      <c r="I63" s="13" t="s">
        <v>9567</v>
      </c>
      <c r="J63" s="13" t="str">
        <f>'CAR MOT'!B64</f>
        <v>265/35R19 Continental SportContact 6 98Y FR XL</v>
      </c>
    </row>
    <row r="64" spans="1:10" ht="28.8" x14ac:dyDescent="0.3">
      <c r="A64" s="22">
        <f t="shared" si="0"/>
        <v>45761</v>
      </c>
      <c r="B64" s="20"/>
      <c r="C64" s="21">
        <f>+Tabla1[[#This Row],[PRECIO PROV CON IVA]]/1.16</f>
        <v>4060.344827586207</v>
      </c>
      <c r="D64" s="21">
        <f>'CAR MOT'!D65</f>
        <v>4710</v>
      </c>
      <c r="E64" s="35" t="s">
        <v>10945</v>
      </c>
      <c r="F64" s="13" t="str">
        <f>'CAR MOT'!A65</f>
        <v>2454019CONTPROTX</v>
      </c>
      <c r="G64" s="15">
        <f>'CAR MOT'!C65</f>
        <v>6</v>
      </c>
      <c r="H64" s="13" t="str">
        <f>'CAR MOT'!F65</f>
        <v xml:space="preserve">245/40R19 </v>
      </c>
      <c r="I64" s="13" t="s">
        <v>9567</v>
      </c>
      <c r="J64" s="13" t="str">
        <f>'CAR MOT'!B65</f>
        <v>245/40R19 Continental ProContact TX 94W</v>
      </c>
    </row>
    <row r="65" spans="1:10" ht="28.8" x14ac:dyDescent="0.3">
      <c r="A65" s="22">
        <f t="shared" si="0"/>
        <v>45761</v>
      </c>
      <c r="B65" s="20"/>
      <c r="C65" s="21">
        <f>+Tabla1[[#This Row],[PRECIO PROV CON IVA]]/1.16</f>
        <v>1508.6206896551726</v>
      </c>
      <c r="D65" s="21">
        <f>'CAR MOT'!D66</f>
        <v>1750</v>
      </c>
      <c r="E65" s="35" t="s">
        <v>10945</v>
      </c>
      <c r="F65" s="13" t="str">
        <f>'CAR MOT'!A66</f>
        <v>1856515BRIDB250</v>
      </c>
      <c r="G65" s="15">
        <f>'CAR MOT'!C66</f>
        <v>11</v>
      </c>
      <c r="H65" s="13" t="str">
        <f>'CAR MOT'!F66</f>
        <v xml:space="preserve">185/65R15 </v>
      </c>
      <c r="I65" s="13" t="s">
        <v>9991</v>
      </c>
      <c r="J65" s="13" t="str">
        <f>'CAR MOT'!B66</f>
        <v>185/65R15 Bridgestone B250 88H</v>
      </c>
    </row>
    <row r="66" spans="1:10" ht="28.8" x14ac:dyDescent="0.3">
      <c r="A66" s="22">
        <f t="shared" si="0"/>
        <v>45761</v>
      </c>
      <c r="B66" s="20"/>
      <c r="C66" s="21">
        <f>+Tabla1[[#This Row],[PRECIO PROV CON IVA]]/1.16</f>
        <v>9603.4482758620688</v>
      </c>
      <c r="D66" s="21">
        <f>'CAR MOT'!D67</f>
        <v>11140</v>
      </c>
      <c r="E66" s="35" t="s">
        <v>10945</v>
      </c>
      <c r="F66" s="13" t="str">
        <f>'CAR MOT'!A67</f>
        <v>2253519BRE050ARF</v>
      </c>
      <c r="G66" s="15">
        <f>'CAR MOT'!C67</f>
        <v>8</v>
      </c>
      <c r="H66" s="13" t="str">
        <f>'CAR MOT'!F67</f>
        <v xml:space="preserve">225/35R19 </v>
      </c>
      <c r="I66" s="13" t="s">
        <v>9991</v>
      </c>
      <c r="J66" s="13" t="str">
        <f>'CAR MOT'!B67</f>
        <v>225/35R19 Bridgestone Potenza RE050A RunFlat 88Y XL</v>
      </c>
    </row>
    <row r="67" spans="1:10" ht="28.8" x14ac:dyDescent="0.3">
      <c r="A67" s="22">
        <f t="shared" si="0"/>
        <v>45761</v>
      </c>
      <c r="B67" s="20"/>
      <c r="C67" s="21">
        <f>+Tabla1[[#This Row],[PRECIO PROV CON IVA]]/1.16</f>
        <v>1525.8620689655174</v>
      </c>
      <c r="D67" s="21">
        <f>'CAR MOT'!D68</f>
        <v>1770</v>
      </c>
      <c r="E67" s="35" t="s">
        <v>10945</v>
      </c>
      <c r="F67" s="13" t="str">
        <f>'CAR MOT'!A68</f>
        <v>2055516BRIDEP422</v>
      </c>
      <c r="G67" s="15">
        <f>'CAR MOT'!C68</f>
        <v>20</v>
      </c>
      <c r="H67" s="13" t="str">
        <f>'CAR MOT'!F68</f>
        <v xml:space="preserve">205/55R16 </v>
      </c>
      <c r="I67" s="13" t="s">
        <v>9991</v>
      </c>
      <c r="J67" s="13" t="str">
        <f>'CAR MOT'!B68</f>
        <v>205/55R16 Bridgestone Ecopia EP422 PLUS 91H</v>
      </c>
    </row>
    <row r="68" spans="1:10" ht="28.8" x14ac:dyDescent="0.3">
      <c r="A68" s="22">
        <f t="shared" ref="A68:A131" si="1">A67</f>
        <v>45761</v>
      </c>
      <c r="B68" s="20"/>
      <c r="C68" s="21">
        <f>+Tabla1[[#This Row],[PRECIO PROV CON IVA]]/1.16</f>
        <v>1836.2068965517242</v>
      </c>
      <c r="D68" s="21">
        <f>'CAR MOT'!D69</f>
        <v>2130</v>
      </c>
      <c r="E68" s="35" t="s">
        <v>10945</v>
      </c>
      <c r="F68" s="13" t="str">
        <f>'CAR MOT'!A69</f>
        <v>2055517BRIDEP422</v>
      </c>
      <c r="G68" s="15">
        <f>'CAR MOT'!C69</f>
        <v>12</v>
      </c>
      <c r="H68" s="13" t="str">
        <f>'CAR MOT'!F69</f>
        <v xml:space="preserve">205/55R17 </v>
      </c>
      <c r="I68" s="13" t="s">
        <v>9991</v>
      </c>
      <c r="J68" s="13" t="str">
        <f>'CAR MOT'!B69</f>
        <v>205/55R17 Bridgestone Ecopia EP422 Plus 91H</v>
      </c>
    </row>
    <row r="69" spans="1:10" ht="28.8" x14ac:dyDescent="0.3">
      <c r="A69" s="22">
        <f t="shared" si="1"/>
        <v>45761</v>
      </c>
      <c r="B69" s="20"/>
      <c r="C69" s="21">
        <f>+Tabla1[[#This Row],[PRECIO PROV CON IVA]]/1.16</f>
        <v>2681.0344827586209</v>
      </c>
      <c r="D69" s="21">
        <f>'CAR MOT'!D70</f>
        <v>3110</v>
      </c>
      <c r="E69" s="35" t="s">
        <v>10945</v>
      </c>
      <c r="F69" s="13" t="str">
        <f>'CAR MOT'!A70</f>
        <v>2255518BRIDUELHP</v>
      </c>
      <c r="G69" s="15">
        <f>'CAR MOT'!C70</f>
        <v>5</v>
      </c>
      <c r="H69" s="13" t="str">
        <f>'CAR MOT'!F70</f>
        <v xml:space="preserve">225/55R18 </v>
      </c>
      <c r="I69" s="13" t="s">
        <v>9991</v>
      </c>
      <c r="J69" s="13" t="str">
        <f>'CAR MOT'!B70</f>
        <v>225/55R18 Bridgestone Dueler H/P Sport 98H</v>
      </c>
    </row>
    <row r="70" spans="1:10" ht="28.8" x14ac:dyDescent="0.3">
      <c r="A70" s="22">
        <f t="shared" si="1"/>
        <v>45761</v>
      </c>
      <c r="B70" s="20"/>
      <c r="C70" s="21">
        <f>+Tabla1[[#This Row],[PRECIO PROV CON IVA]]/1.16</f>
        <v>1577.5862068965519</v>
      </c>
      <c r="D70" s="21">
        <f>'CAR MOT'!D71</f>
        <v>1830</v>
      </c>
      <c r="E70" s="35" t="s">
        <v>10945</v>
      </c>
      <c r="F70" s="13" t="str">
        <f>'CAR MOT'!A71</f>
        <v>1956015BRIEP422P</v>
      </c>
      <c r="G70" s="15">
        <f>'CAR MOT'!C71</f>
        <v>4</v>
      </c>
      <c r="H70" s="13" t="str">
        <f>'CAR MOT'!F71</f>
        <v xml:space="preserve">195/60R15 </v>
      </c>
      <c r="I70" s="13" t="s">
        <v>9991</v>
      </c>
      <c r="J70" s="13" t="str">
        <f>'CAR MOT'!B71</f>
        <v>195/60R15 Bridgestone Ecopia EP422 Plus 88H</v>
      </c>
    </row>
    <row r="71" spans="1:10" ht="28.8" x14ac:dyDescent="0.3">
      <c r="A71" s="22">
        <f t="shared" si="1"/>
        <v>45761</v>
      </c>
      <c r="B71" s="20"/>
      <c r="C71" s="21">
        <f>+Tabla1[[#This Row],[PRECIO PROV CON IVA]]/1.16</f>
        <v>4862.0689655172418</v>
      </c>
      <c r="D71" s="21">
        <f>'CAR MOT'!D72</f>
        <v>5640</v>
      </c>
      <c r="E71" s="35" t="s">
        <v>10945</v>
      </c>
      <c r="F71" s="13" t="str">
        <f>'CAR MOT'!A72</f>
        <v>2854522BRIDUELHL</v>
      </c>
      <c r="G71" s="15">
        <f>'CAR MOT'!C72</f>
        <v>20</v>
      </c>
      <c r="H71" s="13" t="str">
        <f>'CAR MOT'!F72</f>
        <v xml:space="preserve">285/45R22 </v>
      </c>
      <c r="I71" s="13" t="s">
        <v>9991</v>
      </c>
      <c r="J71" s="13" t="str">
        <f>'CAR MOT'!B72</f>
        <v>285/45R22 Bridgestone Dueler HL Alenza 110H</v>
      </c>
    </row>
    <row r="72" spans="1:10" ht="28.8" x14ac:dyDescent="0.3">
      <c r="A72" s="22">
        <f t="shared" si="1"/>
        <v>45761</v>
      </c>
      <c r="B72" s="20"/>
      <c r="C72" s="21">
        <f>+Tabla1[[#This Row],[PRECIO PROV CON IVA]]/1.16</f>
        <v>1594.8275862068967</v>
      </c>
      <c r="D72" s="21">
        <f>'CAR MOT'!D73</f>
        <v>1850</v>
      </c>
      <c r="E72" s="35" t="s">
        <v>10945</v>
      </c>
      <c r="F72" s="13" t="str">
        <f>'CAR MOT'!A73</f>
        <v>1956515BRIRER300</v>
      </c>
      <c r="G72" s="15">
        <f>'CAR MOT'!C73</f>
        <v>20</v>
      </c>
      <c r="H72" s="13" t="str">
        <f>'CAR MOT'!F73</f>
        <v xml:space="preserve">195/65R15 </v>
      </c>
      <c r="I72" s="13" t="s">
        <v>9991</v>
      </c>
      <c r="J72" s="13" t="str">
        <f>'CAR MOT'!B73</f>
        <v>195/65R15 Bridgestone Turanza ER300 91V</v>
      </c>
    </row>
    <row r="73" spans="1:10" ht="28.8" x14ac:dyDescent="0.3">
      <c r="A73" s="22">
        <f t="shared" si="1"/>
        <v>45761</v>
      </c>
      <c r="B73" s="20"/>
      <c r="C73" s="21">
        <f>+Tabla1[[#This Row],[PRECIO PROV CON IVA]]/1.16</f>
        <v>2112.0689655172414</v>
      </c>
      <c r="D73" s="21">
        <f>'CAR MOT'!D74</f>
        <v>2450</v>
      </c>
      <c r="E73" s="35" t="s">
        <v>10945</v>
      </c>
      <c r="F73" s="13" t="str">
        <f>'CAR MOT'!A74</f>
        <v>2156516BRIDUELHP</v>
      </c>
      <c r="G73" s="15">
        <f>'CAR MOT'!C74</f>
        <v>15</v>
      </c>
      <c r="H73" s="13" t="str">
        <f>'CAR MOT'!F74</f>
        <v xml:space="preserve">215/65R16 </v>
      </c>
      <c r="I73" s="13" t="s">
        <v>9991</v>
      </c>
      <c r="J73" s="13" t="str">
        <f>'CAR MOT'!B74</f>
        <v>215/65R16 Bridgestone Dueler HP Sport 98H</v>
      </c>
    </row>
    <row r="74" spans="1:10" ht="28.8" x14ac:dyDescent="0.3">
      <c r="A74" s="22">
        <f t="shared" si="1"/>
        <v>45761</v>
      </c>
      <c r="B74" s="20"/>
      <c r="C74" s="21">
        <f>+Tabla1[[#This Row],[PRECIO PROV CON IVA]]/1.16</f>
        <v>5508.620689655173</v>
      </c>
      <c r="D74" s="21">
        <f>'CAR MOT'!D75</f>
        <v>6390</v>
      </c>
      <c r="E74" s="35" t="s">
        <v>10945</v>
      </c>
      <c r="F74" s="13" t="str">
        <f>'CAR MOT'!A75</f>
        <v>2256018BRIALERF</v>
      </c>
      <c r="G74" s="15">
        <f>'CAR MOT'!C75</f>
        <v>1</v>
      </c>
      <c r="H74" s="13" t="str">
        <f>'CAR MOT'!F75</f>
        <v xml:space="preserve">225/60R18 </v>
      </c>
      <c r="I74" s="13" t="s">
        <v>9991</v>
      </c>
      <c r="J74" s="13" t="str">
        <f>'CAR MOT'!B75</f>
        <v>225/60R18 Bridgestone Alenza 001 Rft 104W</v>
      </c>
    </row>
    <row r="75" spans="1:10" ht="28.8" x14ac:dyDescent="0.3">
      <c r="A75" s="22">
        <f t="shared" si="1"/>
        <v>45761</v>
      </c>
      <c r="B75" s="20"/>
      <c r="C75" s="21">
        <f>+Tabla1[[#This Row],[PRECIO PROV CON IVA]]/1.16</f>
        <v>1775.8620689655174</v>
      </c>
      <c r="D75" s="21">
        <f>'CAR MOT'!D76</f>
        <v>2060</v>
      </c>
      <c r="E75" s="35" t="s">
        <v>10945</v>
      </c>
      <c r="F75" s="13" t="str">
        <f>'CAR MOT'!A76</f>
        <v>1855516BRITER370</v>
      </c>
      <c r="G75" s="15">
        <f>'CAR MOT'!C76</f>
        <v>1</v>
      </c>
      <c r="H75" s="13" t="str">
        <f>'CAR MOT'!F76</f>
        <v xml:space="preserve">185/55R16 </v>
      </c>
      <c r="I75" s="13" t="s">
        <v>9991</v>
      </c>
      <c r="J75" s="13" t="str">
        <f>'CAR MOT'!B76</f>
        <v>185/55R16 Bridgestone Turanza ER370 83H</v>
      </c>
    </row>
    <row r="76" spans="1:10" ht="28.8" x14ac:dyDescent="0.3">
      <c r="A76" s="22">
        <f t="shared" si="1"/>
        <v>45761</v>
      </c>
      <c r="B76" s="20"/>
      <c r="C76" s="21">
        <f>+Tabla1[[#This Row],[PRECIO PROV CON IVA]]/1.16</f>
        <v>2750</v>
      </c>
      <c r="D76" s="21">
        <f>'CAR MOT'!D77</f>
        <v>3190</v>
      </c>
      <c r="E76" s="35" t="s">
        <v>10945</v>
      </c>
      <c r="F76" s="13" t="str">
        <f>'CAR MOT'!A77</f>
        <v>2557016BRIDATR2</v>
      </c>
      <c r="G76" s="15">
        <f>'CAR MOT'!C77</f>
        <v>2</v>
      </c>
      <c r="H76" s="13" t="str">
        <f>'CAR MOT'!F77</f>
        <v xml:space="preserve">255/70R16 </v>
      </c>
      <c r="I76" s="13" t="s">
        <v>9991</v>
      </c>
      <c r="J76" s="13" t="str">
        <f>'CAR MOT'!B77</f>
        <v>255/70R16 Bridgestone Dueler AT Revo 2 111H</v>
      </c>
    </row>
    <row r="77" spans="1:10" ht="28.8" x14ac:dyDescent="0.3">
      <c r="A77" s="22">
        <f t="shared" si="1"/>
        <v>45761</v>
      </c>
      <c r="B77" s="20"/>
      <c r="C77" s="21">
        <f>+Tabla1[[#This Row],[PRECIO PROV CON IVA]]/1.16</f>
        <v>5672.4137931034484</v>
      </c>
      <c r="D77" s="21">
        <f>'CAR MOT'!D78</f>
        <v>6580</v>
      </c>
      <c r="E77" s="35" t="s">
        <v>10945</v>
      </c>
      <c r="F77" s="13" t="str">
        <f>'CAR MOT'!A78</f>
        <v>2554018BRIPS001E</v>
      </c>
      <c r="G77" s="15">
        <f>'CAR MOT'!C78</f>
        <v>1</v>
      </c>
      <c r="H77" s="13" t="str">
        <f>'CAR MOT'!F78</f>
        <v xml:space="preserve">255/40R18 </v>
      </c>
      <c r="I77" s="13" t="s">
        <v>9991</v>
      </c>
      <c r="J77" s="13" t="str">
        <f>'CAR MOT'!B78</f>
        <v>255/40R18 Bridgestone Potenza S001 99Y XL MOE</v>
      </c>
    </row>
    <row r="78" spans="1:10" ht="28.8" x14ac:dyDescent="0.3">
      <c r="A78" s="22">
        <f t="shared" si="1"/>
        <v>45761</v>
      </c>
      <c r="B78" s="20"/>
      <c r="C78" s="21">
        <f>+Tabla1[[#This Row],[PRECIO PROV CON IVA]]/1.16</f>
        <v>4293.1034482758623</v>
      </c>
      <c r="D78" s="21">
        <f>'CAR MOT'!D79</f>
        <v>4980</v>
      </c>
      <c r="E78" s="35" t="s">
        <v>10945</v>
      </c>
      <c r="F78" s="13" t="str">
        <f>'CAR MOT'!A79</f>
        <v>2454020BRIPS001</v>
      </c>
      <c r="G78" s="15">
        <f>'CAR MOT'!C79</f>
        <v>3</v>
      </c>
      <c r="H78" s="13" t="str">
        <f>'CAR MOT'!F79</f>
        <v xml:space="preserve">245/40R20 </v>
      </c>
      <c r="I78" s="13" t="s">
        <v>9991</v>
      </c>
      <c r="J78" s="13" t="str">
        <f>'CAR MOT'!B79</f>
        <v>245/40R20 Bridgestone Potenza S001 95Y</v>
      </c>
    </row>
    <row r="79" spans="1:10" ht="28.8" x14ac:dyDescent="0.3">
      <c r="A79" s="22">
        <f t="shared" si="1"/>
        <v>45761</v>
      </c>
      <c r="B79" s="20"/>
      <c r="C79" s="21">
        <f>+Tabla1[[#This Row],[PRECIO PROV CON IVA]]/1.16</f>
        <v>7672.4137931034484</v>
      </c>
      <c r="D79" s="21">
        <f>'CAR MOT'!D80</f>
        <v>8900</v>
      </c>
      <c r="E79" s="35" t="s">
        <v>10945</v>
      </c>
      <c r="F79" s="13" t="str">
        <f>'CAR MOT'!A80</f>
        <v>2854019BRE050ARF</v>
      </c>
      <c r="G79" s="15">
        <f>'CAR MOT'!C80</f>
        <v>4</v>
      </c>
      <c r="H79" s="13" t="str">
        <f>'CAR MOT'!F80</f>
        <v xml:space="preserve">285/40R19 </v>
      </c>
      <c r="I79" s="13" t="s">
        <v>9991</v>
      </c>
      <c r="J79" s="13" t="str">
        <f>'CAR MOT'!B80</f>
        <v>285/40R19 Bridgestone Potenza RE50A Rft 103Y</v>
      </c>
    </row>
    <row r="80" spans="1:10" ht="28.8" x14ac:dyDescent="0.3">
      <c r="A80" s="22">
        <f t="shared" si="1"/>
        <v>45761</v>
      </c>
      <c r="B80" s="20"/>
      <c r="C80" s="21">
        <f>+Tabla1[[#This Row],[PRECIO PROV CON IVA]]/1.16</f>
        <v>6500</v>
      </c>
      <c r="D80" s="21">
        <f>'CAR MOT'!D81</f>
        <v>7540</v>
      </c>
      <c r="E80" s="35" t="s">
        <v>10945</v>
      </c>
      <c r="F80" s="13" t="str">
        <f>'CAR MOT'!A81</f>
        <v>2454021BRIALERF</v>
      </c>
      <c r="G80" s="15">
        <f>'CAR MOT'!C81</f>
        <v>15</v>
      </c>
      <c r="H80" s="13" t="str">
        <f>'CAR MOT'!F81</f>
        <v xml:space="preserve">245/40R21 </v>
      </c>
      <c r="I80" s="13" t="s">
        <v>9991</v>
      </c>
      <c r="J80" s="13" t="str">
        <f>'CAR MOT'!B81</f>
        <v>245/40R21 Bridgestone Alenza 001 Rft XL 100Y</v>
      </c>
    </row>
    <row r="81" spans="1:10" ht="28.8" x14ac:dyDescent="0.3">
      <c r="A81" s="22">
        <f t="shared" si="1"/>
        <v>45761</v>
      </c>
      <c r="B81" s="20"/>
      <c r="C81" s="21">
        <f>+Tabla1[[#This Row],[PRECIO PROV CON IVA]]/1.16</f>
        <v>1810.344827586207</v>
      </c>
      <c r="D81" s="21">
        <f>'CAR MOT'!D82</f>
        <v>2100</v>
      </c>
      <c r="E81" s="35" t="s">
        <v>10945</v>
      </c>
      <c r="F81" s="13" t="str">
        <f>'CAR MOT'!A82</f>
        <v>1856015BRIER300</v>
      </c>
      <c r="G81" s="15">
        <f>'CAR MOT'!C82</f>
        <v>12</v>
      </c>
      <c r="H81" s="13" t="str">
        <f>'CAR MOT'!F82</f>
        <v xml:space="preserve">185/60R15 </v>
      </c>
      <c r="I81" s="13" t="s">
        <v>9991</v>
      </c>
      <c r="J81" s="13" t="str">
        <f>'CAR MOT'!B82</f>
        <v>185/60R15 Bridgestone Turanza ER300 84H</v>
      </c>
    </row>
    <row r="82" spans="1:10" ht="28.8" x14ac:dyDescent="0.3">
      <c r="A82" s="22">
        <f t="shared" si="1"/>
        <v>45761</v>
      </c>
      <c r="B82" s="20"/>
      <c r="C82" s="21">
        <f>+Tabla1[[#This Row],[PRECIO PROV CON IVA]]/1.16</f>
        <v>4793.1034482758623</v>
      </c>
      <c r="D82" s="21">
        <f>'CAR MOT'!D83</f>
        <v>5560</v>
      </c>
      <c r="E82" s="35" t="s">
        <v>10945</v>
      </c>
      <c r="F82" s="13" t="str">
        <f>'CAR MOT'!A83</f>
        <v>2556018BRIDUELHT</v>
      </c>
      <c r="G82" s="15">
        <f>'CAR MOT'!C83</f>
        <v>4</v>
      </c>
      <c r="H82" s="13" t="str">
        <f>'CAR MOT'!F83</f>
        <v xml:space="preserve">255/60R18 </v>
      </c>
      <c r="I82" s="13" t="s">
        <v>9991</v>
      </c>
      <c r="J82" s="13" t="str">
        <f>'CAR MOT'!B83</f>
        <v>255/60R18 Bridgestone Dueler HT 684 III 112T</v>
      </c>
    </row>
    <row r="83" spans="1:10" ht="28.8" x14ac:dyDescent="0.3">
      <c r="A83" s="22">
        <f t="shared" si="1"/>
        <v>45761</v>
      </c>
      <c r="B83" s="20"/>
      <c r="C83" s="21">
        <f>+Tabla1[[#This Row],[PRECIO PROV CON IVA]]/1.16</f>
        <v>2120.6896551724139</v>
      </c>
      <c r="D83" s="21">
        <f>'CAR MOT'!D84</f>
        <v>2460</v>
      </c>
      <c r="E83" s="35" t="s">
        <v>10945</v>
      </c>
      <c r="F83" s="13" t="str">
        <f>'CAR MOT'!A84</f>
        <v>2155517BRITUR300</v>
      </c>
      <c r="G83" s="15">
        <f>'CAR MOT'!C84</f>
        <v>12</v>
      </c>
      <c r="H83" s="13" t="str">
        <f>'CAR MOT'!F84</f>
        <v xml:space="preserve">215/55R17 </v>
      </c>
      <c r="I83" s="13" t="s">
        <v>9991</v>
      </c>
      <c r="J83" s="13" t="str">
        <f>'CAR MOT'!B84</f>
        <v>215/55R17 Bridgestone Turanza ER300 94V</v>
      </c>
    </row>
    <row r="84" spans="1:10" ht="28.8" x14ac:dyDescent="0.3">
      <c r="A84" s="22">
        <f t="shared" si="1"/>
        <v>45761</v>
      </c>
      <c r="B84" s="20"/>
      <c r="C84" s="21">
        <f>+Tabla1[[#This Row],[PRECIO PROV CON IVA]]/1.16</f>
        <v>2422.4137931034484</v>
      </c>
      <c r="D84" s="21">
        <f>'CAR MOT'!D85</f>
        <v>2810</v>
      </c>
      <c r="E84" s="35" t="s">
        <v>10945</v>
      </c>
      <c r="F84" s="13" t="str">
        <f>'CAR MOT'!A85</f>
        <v>2154516BRITUT001</v>
      </c>
      <c r="G84" s="15">
        <f>'CAR MOT'!C85</f>
        <v>4</v>
      </c>
      <c r="H84" s="13" t="str">
        <f>'CAR MOT'!F85</f>
        <v xml:space="preserve">215/45R16 </v>
      </c>
      <c r="I84" s="13" t="s">
        <v>9991</v>
      </c>
      <c r="J84" s="13" t="str">
        <f>'CAR MOT'!B85</f>
        <v>215/45R16 Bridgestone Turanza T001 90V AO</v>
      </c>
    </row>
    <row r="85" spans="1:10" ht="28.8" x14ac:dyDescent="0.3">
      <c r="A85" s="22">
        <f t="shared" si="1"/>
        <v>45761</v>
      </c>
      <c r="B85" s="20"/>
      <c r="C85" s="21">
        <f>+Tabla1[[#This Row],[PRECIO PROV CON IVA]]/1.16</f>
        <v>4551.7241379310344</v>
      </c>
      <c r="D85" s="21">
        <f>'CAR MOT'!D86</f>
        <v>5280</v>
      </c>
      <c r="E85" s="35" t="s">
        <v>10945</v>
      </c>
      <c r="F85" s="13" t="str">
        <f>'CAR MOT'!A86</f>
        <v>2656518BRIDATRHS</v>
      </c>
      <c r="G85" s="15">
        <f>'CAR MOT'!C86</f>
        <v>1</v>
      </c>
      <c r="H85" s="13" t="str">
        <f>'CAR MOT'!F86</f>
        <v xml:space="preserve">265/65R18 </v>
      </c>
      <c r="I85" s="13" t="s">
        <v>9991</v>
      </c>
      <c r="J85" s="13" t="str">
        <f>'CAR MOT'!B86</f>
        <v>265/65R18 Bridgestone Dueler AT RHS 112S</v>
      </c>
    </row>
    <row r="86" spans="1:10" ht="28.8" x14ac:dyDescent="0.3">
      <c r="A86" s="22">
        <f t="shared" si="1"/>
        <v>45761</v>
      </c>
      <c r="B86" s="20"/>
      <c r="C86" s="21">
        <f>+Tabla1[[#This Row],[PRECIO PROV CON IVA]]/1.16</f>
        <v>1534.4827586206898</v>
      </c>
      <c r="D86" s="21">
        <f>'CAR MOT'!D87</f>
        <v>1780</v>
      </c>
      <c r="E86" s="35" t="s">
        <v>10945</v>
      </c>
      <c r="F86" s="13" t="str">
        <f>'CAR MOT'!A87</f>
        <v>2055516BRITER300</v>
      </c>
      <c r="G86" s="15">
        <f>'CAR MOT'!C87</f>
        <v>20</v>
      </c>
      <c r="H86" s="13" t="str">
        <f>'CAR MOT'!F87</f>
        <v xml:space="preserve">205/55R16 </v>
      </c>
      <c r="I86" s="13" t="s">
        <v>9991</v>
      </c>
      <c r="J86" s="13" t="str">
        <f>'CAR MOT'!B87</f>
        <v>205/55R16 Bridgestone Turanza ER300 91V</v>
      </c>
    </row>
    <row r="87" spans="1:10" ht="28.8" x14ac:dyDescent="0.3">
      <c r="A87" s="22">
        <f t="shared" si="1"/>
        <v>45761</v>
      </c>
      <c r="B87" s="20"/>
      <c r="C87" s="21">
        <f>+Tabla1[[#This Row],[PRECIO PROV CON IVA]]/1.16</f>
        <v>2974.1379310344828</v>
      </c>
      <c r="D87" s="21">
        <f>'CAR MOT'!D88</f>
        <v>3450</v>
      </c>
      <c r="E87" s="35" t="s">
        <v>10945</v>
      </c>
      <c r="F87" s="13" t="str">
        <f>'CAR MOT'!A88</f>
        <v>2756020BRIALEAS</v>
      </c>
      <c r="G87" s="15">
        <f>'CAR MOT'!C88</f>
        <v>20</v>
      </c>
      <c r="H87" s="13" t="str">
        <f>'CAR MOT'!F88</f>
        <v xml:space="preserve">275/60R20 </v>
      </c>
      <c r="I87" s="13" t="s">
        <v>9991</v>
      </c>
      <c r="J87" s="13" t="str">
        <f>'CAR MOT'!B88</f>
        <v>275/60R20 Bridgestone Alenza A/S 02 115S</v>
      </c>
    </row>
    <row r="88" spans="1:10" ht="28.8" x14ac:dyDescent="0.3">
      <c r="A88" s="22">
        <f t="shared" si="1"/>
        <v>45761</v>
      </c>
      <c r="B88" s="20"/>
      <c r="C88" s="21">
        <f>+Tabla1[[#This Row],[PRECIO PROV CON IVA]]/1.16</f>
        <v>4000.0000000000005</v>
      </c>
      <c r="D88" s="21">
        <f>'CAR MOT'!D89</f>
        <v>4640</v>
      </c>
      <c r="E88" s="35" t="s">
        <v>10945</v>
      </c>
      <c r="F88" s="13" t="str">
        <f>'CAR MOT'!A89</f>
        <v>2255018BRITUT001</v>
      </c>
      <c r="G88" s="15">
        <f>'CAR MOT'!C89</f>
        <v>6</v>
      </c>
      <c r="H88" s="13" t="str">
        <f>'CAR MOT'!F89</f>
        <v xml:space="preserve">225/50R18 </v>
      </c>
      <c r="I88" s="13" t="s">
        <v>9991</v>
      </c>
      <c r="J88" s="13" t="str">
        <f>'CAR MOT'!B89</f>
        <v>225/50R18 Bridgestone Turanza T001 95W</v>
      </c>
    </row>
    <row r="89" spans="1:10" ht="28.8" x14ac:dyDescent="0.3">
      <c r="A89" s="22">
        <f t="shared" si="1"/>
        <v>45761</v>
      </c>
      <c r="B89" s="20"/>
      <c r="C89" s="21">
        <f>+Tabla1[[#This Row],[PRECIO PROV CON IVA]]/1.16</f>
        <v>2534.4827586206898</v>
      </c>
      <c r="D89" s="21">
        <f>'CAR MOT'!D90</f>
        <v>2940</v>
      </c>
      <c r="E89" s="35" t="s">
        <v>10945</v>
      </c>
      <c r="F89" s="13" t="str">
        <f>'CAR MOT'!A90</f>
        <v>1557019BRIEP500</v>
      </c>
      <c r="G89" s="15">
        <f>'CAR MOT'!C90</f>
        <v>20</v>
      </c>
      <c r="H89" s="13" t="str">
        <f>'CAR MOT'!F90</f>
        <v xml:space="preserve">155/70R19 </v>
      </c>
      <c r="I89" s="13" t="s">
        <v>9991</v>
      </c>
      <c r="J89" s="13" t="str">
        <f>'CAR MOT'!B90</f>
        <v>155/70R19 Bridgestone Ecopia EP500 84Q</v>
      </c>
    </row>
    <row r="90" spans="1:10" ht="28.8" x14ac:dyDescent="0.3">
      <c r="A90" s="22">
        <f t="shared" si="1"/>
        <v>45761</v>
      </c>
      <c r="B90" s="20"/>
      <c r="C90" s="21">
        <f>+Tabla1[[#This Row],[PRECIO PROV CON IVA]]/1.16</f>
        <v>1956.8965517241381</v>
      </c>
      <c r="D90" s="21">
        <f>'CAR MOT'!D91</f>
        <v>2270</v>
      </c>
      <c r="E90" s="35" t="s">
        <v>10945</v>
      </c>
      <c r="F90" s="13" t="str">
        <f>'CAR MOT'!A91</f>
        <v>2057014BRIPRE740</v>
      </c>
      <c r="G90" s="15">
        <f>'CAR MOT'!C91</f>
        <v>1</v>
      </c>
      <c r="H90" s="13" t="str">
        <f>'CAR MOT'!F91</f>
        <v xml:space="preserve">205/70R14 </v>
      </c>
      <c r="I90" s="13" t="s">
        <v>9991</v>
      </c>
      <c r="J90" s="13" t="str">
        <f>'CAR MOT'!B91</f>
        <v>205/70R14 Bridgestone Potenza RE740 95T</v>
      </c>
    </row>
    <row r="91" spans="1:10" ht="28.8" x14ac:dyDescent="0.3">
      <c r="A91" s="22">
        <f t="shared" si="1"/>
        <v>45761</v>
      </c>
      <c r="B91" s="20"/>
      <c r="C91" s="21">
        <f>+Tabla1[[#This Row],[PRECIO PROV CON IVA]]/1.16</f>
        <v>5405.1724137931042</v>
      </c>
      <c r="D91" s="21">
        <f>'CAR MOT'!D92</f>
        <v>6270</v>
      </c>
      <c r="E91" s="35" t="s">
        <v>10945</v>
      </c>
      <c r="F91" s="13" t="str">
        <f>'CAR MOT'!A92</f>
        <v>2255018BRIT001RF</v>
      </c>
      <c r="G91" s="15">
        <f>'CAR MOT'!C92</f>
        <v>17</v>
      </c>
      <c r="H91" s="13" t="str">
        <f>'CAR MOT'!F92</f>
        <v xml:space="preserve">225/50R18 </v>
      </c>
      <c r="I91" s="13" t="s">
        <v>9991</v>
      </c>
      <c r="J91" s="13" t="str">
        <f>'CAR MOT'!B92</f>
        <v>225/50R18 Bridgestone Turanza T001 95W RF</v>
      </c>
    </row>
    <row r="92" spans="1:10" ht="28.8" x14ac:dyDescent="0.3">
      <c r="A92" s="22">
        <f t="shared" si="1"/>
        <v>45761</v>
      </c>
      <c r="B92" s="20"/>
      <c r="C92" s="21">
        <f>+Tabla1[[#This Row],[PRECIO PROV CON IVA]]/1.16</f>
        <v>8413.7931034482772</v>
      </c>
      <c r="D92" s="21">
        <f>'CAR MOT'!D93</f>
        <v>9760</v>
      </c>
      <c r="E92" s="35" t="s">
        <v>10945</v>
      </c>
      <c r="F92" s="13" t="str">
        <f>'CAR MOT'!A93</f>
        <v>2455019BRIALERF</v>
      </c>
      <c r="G92" s="15">
        <f>'CAR MOT'!C93</f>
        <v>4</v>
      </c>
      <c r="H92" s="13" t="str">
        <f>'CAR MOT'!F93</f>
        <v xml:space="preserve">245/50R19 </v>
      </c>
      <c r="I92" s="13" t="s">
        <v>9991</v>
      </c>
      <c r="J92" s="13" t="str">
        <f>'CAR MOT'!B93</f>
        <v>245/50R19 Bridgestone Alenza 001 Rft 105W XL</v>
      </c>
    </row>
    <row r="93" spans="1:10" ht="28.8" x14ac:dyDescent="0.3">
      <c r="A93" s="22">
        <f t="shared" si="1"/>
        <v>45761</v>
      </c>
      <c r="B93" s="20"/>
      <c r="C93" s="21">
        <f>+Tabla1[[#This Row],[PRECIO PROV CON IVA]]/1.16</f>
        <v>5991.3793103448279</v>
      </c>
      <c r="D93" s="21">
        <f>'CAR MOT'!D94</f>
        <v>6950</v>
      </c>
      <c r="E93" s="35" t="s">
        <v>10945</v>
      </c>
      <c r="F93" s="13" t="str">
        <f>'CAR MOT'!A94</f>
        <v>2655020BRIDUELHP</v>
      </c>
      <c r="G93" s="15">
        <f>'CAR MOT'!C94</f>
        <v>4</v>
      </c>
      <c r="H93" s="13" t="str">
        <f>'CAR MOT'!F94</f>
        <v xml:space="preserve">265/50R20 </v>
      </c>
      <c r="I93" s="13" t="s">
        <v>9991</v>
      </c>
      <c r="J93" s="13" t="str">
        <f>'CAR MOT'!B94</f>
        <v>265/50R20 Bridgestone Dueler HP 92A 106V</v>
      </c>
    </row>
    <row r="94" spans="1:10" ht="28.8" x14ac:dyDescent="0.3">
      <c r="A94" s="22">
        <f t="shared" si="1"/>
        <v>45761</v>
      </c>
      <c r="B94" s="20"/>
      <c r="C94" s="21">
        <f>+Tabla1[[#This Row],[PRECIO PROV CON IVA]]/1.16</f>
        <v>2784.4827586206898</v>
      </c>
      <c r="D94" s="21">
        <f>'CAR MOT'!D95</f>
        <v>3230</v>
      </c>
      <c r="E94" s="35" t="s">
        <v>10945</v>
      </c>
      <c r="F94" s="13" t="str">
        <f>'CAR MOT'!A95</f>
        <v>1955020BRIPS001</v>
      </c>
      <c r="G94" s="15">
        <f>'CAR MOT'!C95</f>
        <v>5</v>
      </c>
      <c r="H94" s="13" t="str">
        <f>'CAR MOT'!F95</f>
        <v xml:space="preserve">195/50R20 </v>
      </c>
      <c r="I94" s="13" t="s">
        <v>9991</v>
      </c>
      <c r="J94" s="13" t="str">
        <f>'CAR MOT'!B95</f>
        <v>195/50R20 Bridgestone Potenza S001 XL 93W</v>
      </c>
    </row>
    <row r="95" spans="1:10" ht="28.8" x14ac:dyDescent="0.3">
      <c r="A95" s="22">
        <f t="shared" si="1"/>
        <v>45761</v>
      </c>
      <c r="B95" s="20"/>
      <c r="C95" s="21">
        <f>+Tabla1[[#This Row],[PRECIO PROV CON IVA]]/1.16</f>
        <v>7301.7241379310353</v>
      </c>
      <c r="D95" s="21">
        <f>'CAR MOT'!D96</f>
        <v>8470</v>
      </c>
      <c r="E95" s="35" t="s">
        <v>10945</v>
      </c>
      <c r="F95" s="13" t="str">
        <f>'CAR MOT'!A96</f>
        <v>2554019BRIPS001</v>
      </c>
      <c r="G95" s="15">
        <f>'CAR MOT'!C96</f>
        <v>4</v>
      </c>
      <c r="H95" s="13" t="str">
        <f>'CAR MOT'!F96</f>
        <v xml:space="preserve">255/40R19 </v>
      </c>
      <c r="I95" s="13" t="s">
        <v>9991</v>
      </c>
      <c r="J95" s="13" t="str">
        <f>'CAR MOT'!B96</f>
        <v>255/40R19 Bridgestone Potenza S001 100Y AO XL</v>
      </c>
    </row>
    <row r="96" spans="1:10" ht="28.8" x14ac:dyDescent="0.3">
      <c r="A96" s="22">
        <f t="shared" si="1"/>
        <v>45761</v>
      </c>
      <c r="B96" s="20"/>
      <c r="C96" s="21">
        <f>+Tabla1[[#This Row],[PRECIO PROV CON IVA]]/1.16</f>
        <v>4318.9655172413795</v>
      </c>
      <c r="D96" s="21">
        <f>'CAR MOT'!D97</f>
        <v>5010</v>
      </c>
      <c r="E96" s="35" t="s">
        <v>10945</v>
      </c>
      <c r="F96" s="13" t="str">
        <f>'CAR MOT'!A97</f>
        <v>2853019BRIRE050A</v>
      </c>
      <c r="G96" s="15">
        <f>'CAR MOT'!C97</f>
        <v>12</v>
      </c>
      <c r="H96" s="13" t="str">
        <f>'CAR MOT'!F97</f>
        <v xml:space="preserve">285/30R19 </v>
      </c>
      <c r="I96" s="13" t="s">
        <v>9991</v>
      </c>
      <c r="J96" s="13" t="str">
        <f>'CAR MOT'!B97</f>
        <v>285/30R19 Bridgestone Potenza RE050A 98Y MO</v>
      </c>
    </row>
    <row r="97" spans="1:10" ht="28.8" x14ac:dyDescent="0.3">
      <c r="A97" s="22">
        <f t="shared" si="1"/>
        <v>45761</v>
      </c>
      <c r="B97" s="20"/>
      <c r="C97" s="21">
        <f>+Tabla1[[#This Row],[PRECIO PROV CON IVA]]/1.16</f>
        <v>5275.8620689655172</v>
      </c>
      <c r="D97" s="21">
        <f>'CAR MOT'!D98</f>
        <v>6120</v>
      </c>
      <c r="E97" s="35" t="s">
        <v>10945</v>
      </c>
      <c r="F97" s="13" t="str">
        <f>'CAR MOT'!A98</f>
        <v>2554518BRIRE050</v>
      </c>
      <c r="G97" s="15">
        <f>'CAR MOT'!C98</f>
        <v>8</v>
      </c>
      <c r="H97" s="13" t="str">
        <f>'CAR MOT'!F98</f>
        <v xml:space="preserve">255/45R18 </v>
      </c>
      <c r="I97" s="13" t="s">
        <v>9991</v>
      </c>
      <c r="J97" s="13" t="str">
        <f>'CAR MOT'!B98</f>
        <v>255/45R18 Bridgestone Potenza RE050 99Y MO DOT</v>
      </c>
    </row>
    <row r="98" spans="1:10" ht="28.8" x14ac:dyDescent="0.3">
      <c r="A98" s="22">
        <f t="shared" si="1"/>
        <v>45761</v>
      </c>
      <c r="B98" s="20"/>
      <c r="C98" s="21">
        <f>+Tabla1[[#This Row],[PRECIO PROV CON IVA]]/1.16</f>
        <v>6594.8275862068967</v>
      </c>
      <c r="D98" s="21">
        <f>'CAR MOT'!D99</f>
        <v>7650</v>
      </c>
      <c r="E98" s="35" t="s">
        <v>10945</v>
      </c>
      <c r="F98" s="13" t="str">
        <f>'CAR MOT'!A99</f>
        <v>2553520BRIPS001</v>
      </c>
      <c r="G98" s="15">
        <f>'CAR MOT'!C99</f>
        <v>20</v>
      </c>
      <c r="H98" s="13" t="str">
        <f>'CAR MOT'!F99</f>
        <v xml:space="preserve">255/35R20 </v>
      </c>
      <c r="I98" s="13" t="s">
        <v>9991</v>
      </c>
      <c r="J98" s="13" t="str">
        <f>'CAR MOT'!B99</f>
        <v>255/35R20 Bridgestone Potenza S001 97Y XL</v>
      </c>
    </row>
    <row r="99" spans="1:10" ht="28.8" x14ac:dyDescent="0.3">
      <c r="A99" s="22">
        <f t="shared" si="1"/>
        <v>45761</v>
      </c>
      <c r="B99" s="20"/>
      <c r="C99" s="21">
        <f>+Tabla1[[#This Row],[PRECIO PROV CON IVA]]/1.16</f>
        <v>5698.2758620689656</v>
      </c>
      <c r="D99" s="21">
        <f>'CAR MOT'!D100</f>
        <v>6610</v>
      </c>
      <c r="E99" s="35" t="s">
        <v>10945</v>
      </c>
      <c r="F99" s="13" t="str">
        <f>'CAR MOT'!A100</f>
        <v>2953520BRIPS007</v>
      </c>
      <c r="G99" s="15">
        <f>'CAR MOT'!C100</f>
        <v>2</v>
      </c>
      <c r="H99" s="13" t="str">
        <f>'CAR MOT'!F100</f>
        <v xml:space="preserve">295/35R20 </v>
      </c>
      <c r="I99" s="13" t="s">
        <v>9991</v>
      </c>
      <c r="J99" s="13" t="str">
        <f>'CAR MOT'!B100</f>
        <v>295/35R20 Bridgestone Potenza S007 105Y XL</v>
      </c>
    </row>
    <row r="100" spans="1:10" ht="28.8" x14ac:dyDescent="0.3">
      <c r="A100" s="22">
        <f t="shared" si="1"/>
        <v>45761</v>
      </c>
      <c r="B100" s="20"/>
      <c r="C100" s="21">
        <f>+Tabla1[[#This Row],[PRECIO PROV CON IVA]]/1.16</f>
        <v>4000.0000000000005</v>
      </c>
      <c r="D100" s="21">
        <f>'CAR MOT'!D101</f>
        <v>4640</v>
      </c>
      <c r="E100" s="35" t="s">
        <v>10945</v>
      </c>
      <c r="F100" s="13" t="str">
        <f>'CAR MOT'!A101</f>
        <v>2556516BRIDUELHT</v>
      </c>
      <c r="G100" s="15">
        <f>'CAR MOT'!C101</f>
        <v>4</v>
      </c>
      <c r="H100" s="13" t="str">
        <f>'CAR MOT'!F101</f>
        <v xml:space="preserve">255/65R16 </v>
      </c>
      <c r="I100" s="13" t="s">
        <v>9991</v>
      </c>
      <c r="J100" s="13" t="str">
        <f>'CAR MOT'!B101</f>
        <v>255/65R16 Bridgestone Dueler HT 689 106S</v>
      </c>
    </row>
    <row r="101" spans="1:10" ht="28.8" x14ac:dyDescent="0.3">
      <c r="A101" s="22">
        <f t="shared" si="1"/>
        <v>45761</v>
      </c>
      <c r="B101" s="20"/>
      <c r="C101" s="21">
        <f>+Tabla1[[#This Row],[PRECIO PROV CON IVA]]/1.16</f>
        <v>3887.9310344827591</v>
      </c>
      <c r="D101" s="21">
        <f>'CAR MOT'!D102</f>
        <v>4510</v>
      </c>
      <c r="E101" s="35" t="s">
        <v>10945</v>
      </c>
      <c r="F101" s="13" t="str">
        <f>'CAR MOT'!A102</f>
        <v>2355519BRIHL422R</v>
      </c>
      <c r="G101" s="15">
        <f>'CAR MOT'!C102</f>
        <v>20</v>
      </c>
      <c r="H101" s="13" t="str">
        <f>'CAR MOT'!F102</f>
        <v xml:space="preserve">235/55R19 </v>
      </c>
      <c r="I101" s="13" t="s">
        <v>9991</v>
      </c>
      <c r="J101" s="13" t="str">
        <f>'CAR MOT'!B102</f>
        <v>235/55R19 Bridgestone Ecopia HL 422 Plus RF 101V</v>
      </c>
    </row>
    <row r="102" spans="1:10" ht="28.8" x14ac:dyDescent="0.3">
      <c r="A102" s="22">
        <f t="shared" si="1"/>
        <v>45761</v>
      </c>
      <c r="B102" s="20"/>
      <c r="C102" s="21">
        <f>+Tabla1[[#This Row],[PRECIO PROV CON IVA]]/1.16</f>
        <v>6000</v>
      </c>
      <c r="D102" s="21">
        <f>'CAR MOT'!D103</f>
        <v>6960</v>
      </c>
      <c r="E102" s="35" t="s">
        <v>10945</v>
      </c>
      <c r="F102" s="13" t="str">
        <f>'CAR MOT'!A103</f>
        <v>2154518BRIRE050A</v>
      </c>
      <c r="G102" s="15">
        <f>'CAR MOT'!C103</f>
        <v>1</v>
      </c>
      <c r="H102" s="13" t="str">
        <f>'CAR MOT'!F103</f>
        <v xml:space="preserve">215/45R18 </v>
      </c>
      <c r="I102" s="13" t="s">
        <v>9991</v>
      </c>
      <c r="J102" s="13" t="str">
        <f>'CAR MOT'!B103</f>
        <v>215/45R18 Bridgestone Potenza RE050A 93Y XL</v>
      </c>
    </row>
    <row r="103" spans="1:10" ht="28.8" x14ac:dyDescent="0.3">
      <c r="A103" s="22">
        <f t="shared" si="1"/>
        <v>45761</v>
      </c>
      <c r="B103" s="20"/>
      <c r="C103" s="21">
        <f>+Tabla1[[#This Row],[PRECIO PROV CON IVA]]/1.16</f>
        <v>6586.2068965517246</v>
      </c>
      <c r="D103" s="21">
        <f>'CAR MOT'!D104</f>
        <v>7640</v>
      </c>
      <c r="E103" s="35" t="s">
        <v>10945</v>
      </c>
      <c r="F103" s="13" t="str">
        <f>'CAR MOT'!A104</f>
        <v>2753521BRIALERF</v>
      </c>
      <c r="G103" s="15">
        <f>'CAR MOT'!C104</f>
        <v>20</v>
      </c>
      <c r="H103" s="13" t="str">
        <f>'CAR MOT'!F104</f>
        <v xml:space="preserve">275/35R21 </v>
      </c>
      <c r="I103" s="13" t="s">
        <v>9991</v>
      </c>
      <c r="J103" s="13" t="str">
        <f>'CAR MOT'!B104</f>
        <v>275/35R21 Bridgestone Alenza 001 XL Rft 103Y</v>
      </c>
    </row>
    <row r="104" spans="1:10" ht="28.8" x14ac:dyDescent="0.3">
      <c r="A104" s="22">
        <f t="shared" si="1"/>
        <v>45761</v>
      </c>
      <c r="B104" s="20"/>
      <c r="C104" s="21">
        <f>+Tabla1[[#This Row],[PRECIO PROV CON IVA]]/1.16</f>
        <v>2732.7586206896553</v>
      </c>
      <c r="D104" s="21">
        <f>'CAR MOT'!D105</f>
        <v>3170</v>
      </c>
      <c r="E104" s="35" t="s">
        <v>10945</v>
      </c>
      <c r="F104" s="13" t="str">
        <f>'CAR MOT'!A105</f>
        <v>1756019BRIEP500</v>
      </c>
      <c r="G104" s="15">
        <f>'CAR MOT'!C105</f>
        <v>20</v>
      </c>
      <c r="H104" s="13" t="str">
        <f>'CAR MOT'!F105</f>
        <v xml:space="preserve">175/60R19 </v>
      </c>
      <c r="I104" s="13" t="s">
        <v>9991</v>
      </c>
      <c r="J104" s="13" t="str">
        <f>'CAR MOT'!B105</f>
        <v>175/60R19 Bridgestone Ecopia EP500 86Q</v>
      </c>
    </row>
    <row r="105" spans="1:10" ht="28.8" x14ac:dyDescent="0.3">
      <c r="A105" s="22">
        <f t="shared" si="1"/>
        <v>45761</v>
      </c>
      <c r="B105" s="20"/>
      <c r="C105" s="21">
        <f>+Tabla1[[#This Row],[PRECIO PROV CON IVA]]/1.16</f>
        <v>2344.8275862068967</v>
      </c>
      <c r="D105" s="21">
        <f>'CAR MOT'!D106</f>
        <v>2720</v>
      </c>
      <c r="E105" s="35" t="s">
        <v>10945</v>
      </c>
      <c r="F105" s="13" t="str">
        <f>'CAR MOT'!A106</f>
        <v>2156517BRIHL422</v>
      </c>
      <c r="G105" s="15">
        <f>'CAR MOT'!C106</f>
        <v>20</v>
      </c>
      <c r="H105" s="13" t="str">
        <f>'CAR MOT'!F106</f>
        <v xml:space="preserve">215/65R17 </v>
      </c>
      <c r="I105" s="13" t="s">
        <v>9991</v>
      </c>
      <c r="J105" s="13" t="str">
        <f>'CAR MOT'!B106</f>
        <v>215/65R17 Bridgestone Ecopia HL 422 99H</v>
      </c>
    </row>
    <row r="106" spans="1:10" ht="28.8" x14ac:dyDescent="0.3">
      <c r="A106" s="22">
        <f t="shared" si="1"/>
        <v>45761</v>
      </c>
      <c r="B106" s="20"/>
      <c r="C106" s="21">
        <f>+Tabla1[[#This Row],[PRECIO PROV CON IVA]]/1.16</f>
        <v>4474.1379310344828</v>
      </c>
      <c r="D106" s="21">
        <f>'CAR MOT'!D107</f>
        <v>5190</v>
      </c>
      <c r="E106" s="35" t="s">
        <v>10945</v>
      </c>
      <c r="F106" s="13" t="str">
        <f>'CAR MOT'!A107</f>
        <v>2754019BRIPS001</v>
      </c>
      <c r="G106" s="15">
        <f>'CAR MOT'!C107</f>
        <v>2</v>
      </c>
      <c r="H106" s="13" t="str">
        <f>'CAR MOT'!F107</f>
        <v xml:space="preserve">275/40R19 </v>
      </c>
      <c r="I106" s="13" t="s">
        <v>9991</v>
      </c>
      <c r="J106" s="13" t="str">
        <f>'CAR MOT'!B107</f>
        <v>275/40R19 Bridgestone Potenza S001 101Y MO</v>
      </c>
    </row>
    <row r="107" spans="1:10" ht="28.8" x14ac:dyDescent="0.3">
      <c r="A107" s="22">
        <f t="shared" si="1"/>
        <v>45761</v>
      </c>
      <c r="B107" s="20"/>
      <c r="C107" s="21">
        <f>+Tabla1[[#This Row],[PRECIO PROV CON IVA]]/1.16</f>
        <v>3224.1379310344828</v>
      </c>
      <c r="D107" s="21">
        <f>'CAR MOT'!D108</f>
        <v>3740</v>
      </c>
      <c r="E107" s="35" t="s">
        <v>10945</v>
      </c>
      <c r="F107" s="13" t="str">
        <f>'CAR MOT'!A108</f>
        <v>2255516BRITER300</v>
      </c>
      <c r="G107" s="15">
        <f>'CAR MOT'!C108</f>
        <v>8</v>
      </c>
      <c r="H107" s="13" t="str">
        <f>'CAR MOT'!F108</f>
        <v xml:space="preserve">225/55R16 </v>
      </c>
      <c r="I107" s="13" t="s">
        <v>9991</v>
      </c>
      <c r="J107" s="13" t="str">
        <f>'CAR MOT'!B108</f>
        <v>225/55R16 Bridgestone Turanza ER300 99Y AO</v>
      </c>
    </row>
    <row r="108" spans="1:10" ht="28.8" x14ac:dyDescent="0.3">
      <c r="A108" s="22">
        <f t="shared" si="1"/>
        <v>45761</v>
      </c>
      <c r="B108" s="20"/>
      <c r="C108" s="21">
        <f>+Tabla1[[#This Row],[PRECIO PROV CON IVA]]/1.16</f>
        <v>3525.8620689655177</v>
      </c>
      <c r="D108" s="21">
        <f>'CAR MOT'!D109</f>
        <v>4090</v>
      </c>
      <c r="E108" s="35" t="s">
        <v>10945</v>
      </c>
      <c r="F108" s="13" t="str">
        <f>'CAR MOT'!A109</f>
        <v>2154017BRIPS001</v>
      </c>
      <c r="G108" s="15">
        <f>'CAR MOT'!C109</f>
        <v>10</v>
      </c>
      <c r="H108" s="13" t="str">
        <f>'CAR MOT'!F109</f>
        <v xml:space="preserve">215/40R17 </v>
      </c>
      <c r="I108" s="13" t="s">
        <v>9991</v>
      </c>
      <c r="J108" s="13" t="str">
        <f>'CAR MOT'!B109</f>
        <v>215/40R17 Bridgestone Potenza S001 87W AO</v>
      </c>
    </row>
    <row r="109" spans="1:10" ht="28.8" x14ac:dyDescent="0.3">
      <c r="A109" s="22">
        <f t="shared" si="1"/>
        <v>45761</v>
      </c>
      <c r="B109" s="20"/>
      <c r="C109" s="21">
        <f>+Tabla1[[#This Row],[PRECIO PROV CON IVA]]/1.16</f>
        <v>2974.1379310344828</v>
      </c>
      <c r="D109" s="21">
        <f>'CAR MOT'!D110</f>
        <v>3450</v>
      </c>
      <c r="E109" s="35" t="s">
        <v>10945</v>
      </c>
      <c r="F109" s="13" t="str">
        <f>'CAR MOT'!A110</f>
        <v>2055516BRITUT001</v>
      </c>
      <c r="G109" s="15">
        <f>'CAR MOT'!C110</f>
        <v>1</v>
      </c>
      <c r="H109" s="13" t="str">
        <f>'CAR MOT'!F110</f>
        <v xml:space="preserve">205/55R16 </v>
      </c>
      <c r="I109" s="13" t="s">
        <v>9991</v>
      </c>
      <c r="J109" s="13" t="str">
        <f>'CAR MOT'!B110</f>
        <v>205/55R16 Bridgestone Turanza T001 91V EXT MO</v>
      </c>
    </row>
    <row r="110" spans="1:10" ht="28.8" x14ac:dyDescent="0.3">
      <c r="A110" s="22">
        <f t="shared" si="1"/>
        <v>45761</v>
      </c>
      <c r="B110" s="20"/>
      <c r="C110" s="21">
        <f>+Tabla1[[#This Row],[PRECIO PROV CON IVA]]/1.16</f>
        <v>2500</v>
      </c>
      <c r="D110" s="21">
        <f>'CAR MOT'!D111</f>
        <v>2900</v>
      </c>
      <c r="E110" s="35" t="s">
        <v>10945</v>
      </c>
      <c r="F110" s="13" t="str">
        <f>'CAR MOT'!A111</f>
        <v>2154518BRITEL440</v>
      </c>
      <c r="G110" s="15">
        <f>'CAR MOT'!C111</f>
        <v>20</v>
      </c>
      <c r="H110" s="13" t="str">
        <f>'CAR MOT'!F111</f>
        <v xml:space="preserve">215/45R18 </v>
      </c>
      <c r="I110" s="13" t="s">
        <v>9991</v>
      </c>
      <c r="J110" s="13" t="str">
        <f>'CAR MOT'!B111</f>
        <v>215/45R18 Bridgestone Turanza EL440 89V</v>
      </c>
    </row>
    <row r="111" spans="1:10" ht="28.8" x14ac:dyDescent="0.3">
      <c r="A111" s="22">
        <f t="shared" si="1"/>
        <v>45761</v>
      </c>
      <c r="B111" s="20"/>
      <c r="C111" s="21">
        <f>+Tabla1[[#This Row],[PRECIO PROV CON IVA]]/1.16</f>
        <v>2250</v>
      </c>
      <c r="D111" s="21">
        <f>'CAR MOT'!D112</f>
        <v>2610</v>
      </c>
      <c r="E111" s="35" t="s">
        <v>10945</v>
      </c>
      <c r="F111" s="13" t="str">
        <f>'CAR MOT'!A112</f>
        <v>2157514BRIM773</v>
      </c>
      <c r="G111" s="15">
        <f>'CAR MOT'!C112</f>
        <v>6</v>
      </c>
      <c r="H111" s="13" t="str">
        <f>'CAR MOT'!F112</f>
        <v xml:space="preserve">215/75R14 </v>
      </c>
      <c r="I111" s="13" t="s">
        <v>9991</v>
      </c>
      <c r="J111" s="13" t="str">
        <f>'CAR MOT'!B112</f>
        <v>215/75R14 Bridgestone M773 104/101R</v>
      </c>
    </row>
    <row r="112" spans="1:10" ht="28.8" x14ac:dyDescent="0.3">
      <c r="A112" s="22">
        <f t="shared" si="1"/>
        <v>45761</v>
      </c>
      <c r="B112" s="20"/>
      <c r="C112" s="21">
        <f>+Tabla1[[#This Row],[PRECIO PROV CON IVA]]/1.16</f>
        <v>2965.5172413793107</v>
      </c>
      <c r="D112" s="21">
        <f>'CAR MOT'!D113</f>
        <v>3440</v>
      </c>
      <c r="E112" s="35" t="s">
        <v>10945</v>
      </c>
      <c r="F112" s="13" t="str">
        <f>'CAR MOT'!A113</f>
        <v>2457516BRIVSR265</v>
      </c>
      <c r="G112" s="15">
        <f>'CAR MOT'!C113</f>
        <v>3</v>
      </c>
      <c r="H112" s="13" t="str">
        <f>'CAR MOT'!F113</f>
        <v xml:space="preserve">245/75R16 </v>
      </c>
      <c r="I112" s="13" t="s">
        <v>9991</v>
      </c>
      <c r="J112" s="13" t="str">
        <f>'CAR MOT'!B113</f>
        <v>245/75R16 Bridgestone V-Steel Rib 265 120/116S</v>
      </c>
    </row>
    <row r="113" spans="1:10" ht="28.8" x14ac:dyDescent="0.3">
      <c r="A113" s="22">
        <f t="shared" si="1"/>
        <v>45761</v>
      </c>
      <c r="B113" s="20"/>
      <c r="C113" s="21">
        <f>+Tabla1[[#This Row],[PRECIO PROV CON IVA]]/1.16</f>
        <v>2491.3793103448279</v>
      </c>
      <c r="D113" s="21">
        <f>'CAR MOT'!D114</f>
        <v>2890</v>
      </c>
      <c r="E113" s="35" t="s">
        <v>10945</v>
      </c>
      <c r="F113" s="13" t="str">
        <f>'CAR MOT'!A114</f>
        <v>2055017COPZERS3</v>
      </c>
      <c r="G113" s="15">
        <f>'CAR MOT'!C114</f>
        <v>4</v>
      </c>
      <c r="H113" s="13" t="str">
        <f>'CAR MOT'!F114</f>
        <v xml:space="preserve">205/50R17 </v>
      </c>
      <c r="I113" s="13" t="s">
        <v>10008</v>
      </c>
      <c r="J113" s="13" t="str">
        <f>'CAR MOT'!B114</f>
        <v>205/50R17 Cooper Zeon RS3-G1 93W</v>
      </c>
    </row>
    <row r="114" spans="1:10" ht="28.8" x14ac:dyDescent="0.3">
      <c r="A114" s="22">
        <f t="shared" si="1"/>
        <v>45761</v>
      </c>
      <c r="B114" s="20"/>
      <c r="C114" s="21">
        <f>+Tabla1[[#This Row],[PRECIO PROV CON IVA]]/1.16</f>
        <v>1112.0689655172414</v>
      </c>
      <c r="D114" s="21">
        <f>'CAR MOT'!D115</f>
        <v>1290</v>
      </c>
      <c r="E114" s="35" t="s">
        <v>10945</v>
      </c>
      <c r="F114" s="13" t="str">
        <f>'CAR MOT'!A115</f>
        <v>1856014COPCS1</v>
      </c>
      <c r="G114" s="15">
        <f>'CAR MOT'!C115</f>
        <v>6</v>
      </c>
      <c r="H114" s="13" t="str">
        <f>'CAR MOT'!F115</f>
        <v xml:space="preserve">185/60R14 </v>
      </c>
      <c r="I114" s="13" t="s">
        <v>10008</v>
      </c>
      <c r="J114" s="13" t="str">
        <f>'CAR MOT'!B115</f>
        <v>185/60R14 Cooper CS1 82T</v>
      </c>
    </row>
    <row r="115" spans="1:10" ht="28.8" x14ac:dyDescent="0.3">
      <c r="A115" s="22">
        <f t="shared" si="1"/>
        <v>45761</v>
      </c>
      <c r="B115" s="20"/>
      <c r="C115" s="21">
        <f>+Tabla1[[#This Row],[PRECIO PROV CON IVA]]/1.16</f>
        <v>1387.9310344827586</v>
      </c>
      <c r="D115" s="21">
        <f>'CAR MOT'!D116</f>
        <v>1610</v>
      </c>
      <c r="E115" s="35" t="s">
        <v>10945</v>
      </c>
      <c r="F115" s="13" t="str">
        <f>'CAR MOT'!A116</f>
        <v>1856015COPCS1</v>
      </c>
      <c r="G115" s="15">
        <f>'CAR MOT'!C116</f>
        <v>11</v>
      </c>
      <c r="H115" s="13" t="str">
        <f>'CAR MOT'!F116</f>
        <v xml:space="preserve">185/60R15 </v>
      </c>
      <c r="I115" s="13" t="s">
        <v>10008</v>
      </c>
      <c r="J115" s="13" t="str">
        <f>'CAR MOT'!B116</f>
        <v>185/60R15 Cooper CS1 84T</v>
      </c>
    </row>
    <row r="116" spans="1:10" ht="28.8" x14ac:dyDescent="0.3">
      <c r="A116" s="22">
        <f t="shared" si="1"/>
        <v>45761</v>
      </c>
      <c r="B116" s="20"/>
      <c r="C116" s="21">
        <f>+Tabla1[[#This Row],[PRECIO PROV CON IVA]]/1.16</f>
        <v>4982.7586206896558</v>
      </c>
      <c r="D116" s="21">
        <f>'CAR MOT'!D117</f>
        <v>5780</v>
      </c>
      <c r="E116" s="35" t="s">
        <v>10945</v>
      </c>
      <c r="F116" s="13" t="str">
        <f>'CAR MOT'!A117</f>
        <v>3057016CDSTTPRO</v>
      </c>
      <c r="G116" s="15">
        <f>'CAR MOT'!C117</f>
        <v>4</v>
      </c>
      <c r="H116" s="13" t="str">
        <f>'CAR MOT'!F117</f>
        <v xml:space="preserve">305/70R16 </v>
      </c>
      <c r="I116" s="13" t="s">
        <v>10008</v>
      </c>
      <c r="J116" s="13" t="str">
        <f>'CAR MOT'!B117</f>
        <v>305/70R16 Cooper Discoverer STT Pro 124/121Q</v>
      </c>
    </row>
    <row r="117" spans="1:10" ht="28.8" x14ac:dyDescent="0.3">
      <c r="A117" s="22">
        <f t="shared" si="1"/>
        <v>45761</v>
      </c>
      <c r="B117" s="20"/>
      <c r="C117" s="21">
        <f>+Tabla1[[#This Row],[PRECIO PROV CON IVA]]/1.16</f>
        <v>3344.8275862068967</v>
      </c>
      <c r="D117" s="21">
        <f>'CAR MOT'!D118</f>
        <v>3880</v>
      </c>
      <c r="E117" s="35" t="s">
        <v>10945</v>
      </c>
      <c r="F117" s="13" t="str">
        <f>'CAR MOT'!A118</f>
        <v>2556517YOKGEOHT</v>
      </c>
      <c r="G117" s="15">
        <f>'CAR MOT'!C118</f>
        <v>1</v>
      </c>
      <c r="H117" s="13" t="str">
        <f>'CAR MOT'!F118</f>
        <v xml:space="preserve">255/65R17 </v>
      </c>
      <c r="I117" s="13" t="s">
        <v>9987</v>
      </c>
      <c r="J117" s="13" t="str">
        <f>'CAR MOT'!B118</f>
        <v>255/65R17 Yokohama Geolandar H/T 108T G056</v>
      </c>
    </row>
    <row r="118" spans="1:10" ht="28.8" x14ac:dyDescent="0.3">
      <c r="A118" s="22">
        <f t="shared" si="1"/>
        <v>45761</v>
      </c>
      <c r="B118" s="20"/>
      <c r="C118" s="21">
        <f>+Tabla1[[#This Row],[PRECIO PROV CON IVA]]/1.16</f>
        <v>2887.9310344827586</v>
      </c>
      <c r="D118" s="21">
        <f>'CAR MOT'!D119</f>
        <v>3350</v>
      </c>
      <c r="E118" s="35" t="s">
        <v>10945</v>
      </c>
      <c r="F118" s="13" t="str">
        <f>'CAR MOT'!A119</f>
        <v>2254018YOKAVID</v>
      </c>
      <c r="G118" s="15">
        <f>'CAR MOT'!C119</f>
        <v>2</v>
      </c>
      <c r="H118" s="13" t="str">
        <f>'CAR MOT'!F119</f>
        <v xml:space="preserve">225/40R18 </v>
      </c>
      <c r="I118" s="13" t="s">
        <v>9987</v>
      </c>
      <c r="J118" s="13" t="str">
        <f>'CAR MOT'!B119</f>
        <v>225/40R18 Yokohama Avid S34NV 92V</v>
      </c>
    </row>
    <row r="119" spans="1:10" ht="28.8" x14ac:dyDescent="0.3">
      <c r="A119" s="22">
        <f t="shared" si="1"/>
        <v>45761</v>
      </c>
      <c r="B119" s="20"/>
      <c r="C119" s="21">
        <f>+Tabla1[[#This Row],[PRECIO PROV CON IVA]]/1.16</f>
        <v>3689.6551724137935</v>
      </c>
      <c r="D119" s="21">
        <f>'CAR MOT'!D120</f>
        <v>4280</v>
      </c>
      <c r="E119" s="35" t="s">
        <v>10945</v>
      </c>
      <c r="F119" s="13" t="str">
        <f>'CAR MOT'!A120</f>
        <v>2754520YOKPARX</v>
      </c>
      <c r="G119" s="15">
        <f>'CAR MOT'!C120</f>
        <v>4</v>
      </c>
      <c r="H119" s="13" t="str">
        <f>'CAR MOT'!F120</f>
        <v xml:space="preserve">275/45R20 </v>
      </c>
      <c r="I119" s="13" t="s">
        <v>9987</v>
      </c>
      <c r="J119" s="13" t="str">
        <f>'CAR MOT'!B120</f>
        <v>275/45R20 Yokohama Parada X PA02 110V</v>
      </c>
    </row>
    <row r="120" spans="1:10" ht="28.8" x14ac:dyDescent="0.3">
      <c r="A120" s="22">
        <f t="shared" si="1"/>
        <v>45761</v>
      </c>
      <c r="B120" s="20"/>
      <c r="C120" s="21">
        <f>+Tabla1[[#This Row],[PRECIO PROV CON IVA]]/1.16</f>
        <v>4775.8620689655172</v>
      </c>
      <c r="D120" s="21">
        <f>'CAR MOT'!D121</f>
        <v>5540</v>
      </c>
      <c r="E120" s="35" t="s">
        <v>10945</v>
      </c>
      <c r="F120" s="13" t="str">
        <f>'CAR MOT'!A121</f>
        <v>2853522YOKPAR02</v>
      </c>
      <c r="G120" s="15">
        <f>'CAR MOT'!C121</f>
        <v>2</v>
      </c>
      <c r="H120" s="13" t="str">
        <f>'CAR MOT'!F121</f>
        <v xml:space="preserve">285/35R22 </v>
      </c>
      <c r="I120" s="13" t="s">
        <v>9987</v>
      </c>
      <c r="J120" s="13" t="str">
        <f>'CAR MOT'!B121</f>
        <v>285/35R22 Yokohama Parada X PA02 106V</v>
      </c>
    </row>
    <row r="121" spans="1:10" ht="28.8" x14ac:dyDescent="0.3">
      <c r="A121" s="22">
        <f t="shared" si="1"/>
        <v>45761</v>
      </c>
      <c r="B121" s="20"/>
      <c r="C121" s="21">
        <f>+Tabla1[[#This Row],[PRECIO PROV CON IVA]]/1.16</f>
        <v>4155.1724137931042</v>
      </c>
      <c r="D121" s="21">
        <f>'CAR MOT'!D122</f>
        <v>4820</v>
      </c>
      <c r="E121" s="35" t="s">
        <v>10945</v>
      </c>
      <c r="F121" s="13" t="str">
        <f>'CAR MOT'!A122</f>
        <v>3055020YOKPARX</v>
      </c>
      <c r="G121" s="15">
        <f>'CAR MOT'!C122</f>
        <v>3</v>
      </c>
      <c r="H121" s="13" t="str">
        <f>'CAR MOT'!F122</f>
        <v xml:space="preserve">305/50R20 </v>
      </c>
      <c r="I121" s="13" t="s">
        <v>9987</v>
      </c>
      <c r="J121" s="13" t="str">
        <f>'CAR MOT'!B122</f>
        <v>305/50R20 Yokohama Parada X PA02 120V</v>
      </c>
    </row>
    <row r="122" spans="1:10" ht="28.8" x14ac:dyDescent="0.3">
      <c r="A122" s="22">
        <f t="shared" si="1"/>
        <v>45761</v>
      </c>
      <c r="B122" s="20"/>
      <c r="C122" s="21">
        <f>+Tabla1[[#This Row],[PRECIO PROV CON IVA]]/1.16</f>
        <v>3387.9310344827591</v>
      </c>
      <c r="D122" s="21">
        <f>'CAR MOT'!D123</f>
        <v>3930</v>
      </c>
      <c r="E122" s="35" t="s">
        <v>10945</v>
      </c>
      <c r="F122" s="13" t="str">
        <f>'CAR MOT'!A123</f>
        <v>2454520YOKPARSPC</v>
      </c>
      <c r="G122" s="15">
        <f>'CAR MOT'!C123</f>
        <v>1</v>
      </c>
      <c r="H122" s="13" t="str">
        <f>'CAR MOT'!F123</f>
        <v xml:space="preserve">245/45R20 </v>
      </c>
      <c r="I122" s="13" t="s">
        <v>9987</v>
      </c>
      <c r="J122" s="13" t="str">
        <f>'CAR MOT'!B123</f>
        <v>245/45R20 Yokohama Parada X PA02 99V</v>
      </c>
    </row>
    <row r="123" spans="1:10" ht="28.8" x14ac:dyDescent="0.3">
      <c r="A123" s="22">
        <f t="shared" si="1"/>
        <v>45761</v>
      </c>
      <c r="B123" s="20"/>
      <c r="C123" s="21">
        <f>+Tabla1[[#This Row],[PRECIO PROV CON IVA]]/1.16</f>
        <v>5206.8965517241386</v>
      </c>
      <c r="D123" s="21">
        <f>'CAR MOT'!D124</f>
        <v>6040</v>
      </c>
      <c r="E123" s="35" t="s">
        <v>10945</v>
      </c>
      <c r="F123" s="13" t="str">
        <f>'CAR MOT'!A124</f>
        <v>2953521YOKADVSP</v>
      </c>
      <c r="G123" s="15">
        <f>'CAR MOT'!C124</f>
        <v>6</v>
      </c>
      <c r="H123" s="13" t="str">
        <f>'CAR MOT'!F124</f>
        <v xml:space="preserve">295/35R21 </v>
      </c>
      <c r="I123" s="13" t="s">
        <v>9987</v>
      </c>
      <c r="J123" s="13" t="str">
        <f>'CAR MOT'!B124</f>
        <v>295/35R21 Yokohama Advan Sport V103B 107Y N0</v>
      </c>
    </row>
    <row r="124" spans="1:10" ht="28.8" x14ac:dyDescent="0.3">
      <c r="A124" s="22">
        <f t="shared" si="1"/>
        <v>45761</v>
      </c>
      <c r="B124" s="20"/>
      <c r="C124" s="21">
        <f>+Tabla1[[#This Row],[PRECIO PROV CON IVA]]/1.16</f>
        <v>4568.9655172413795</v>
      </c>
      <c r="D124" s="21">
        <f>'CAR MOT'!D125</f>
        <v>5300</v>
      </c>
      <c r="E124" s="35" t="s">
        <v>10945</v>
      </c>
      <c r="F124" s="13" t="str">
        <f>'CAR MOT'!A125</f>
        <v>2454018YOKENVZP</v>
      </c>
      <c r="G124" s="15">
        <f>'CAR MOT'!C125</f>
        <v>8</v>
      </c>
      <c r="H124" s="13" t="str">
        <f>'CAR MOT'!F125</f>
        <v xml:space="preserve">245/40R18 </v>
      </c>
      <c r="I124" s="13" t="s">
        <v>9987</v>
      </c>
      <c r="J124" s="13" t="str">
        <f>'CAR MOT'!B125</f>
        <v>245/40R18 Yokohama Envigor ZP S321 93V M+S</v>
      </c>
    </row>
    <row r="125" spans="1:10" ht="28.8" x14ac:dyDescent="0.3">
      <c r="A125" s="22">
        <f t="shared" si="1"/>
        <v>45761</v>
      </c>
      <c r="B125" s="20"/>
      <c r="C125" s="21">
        <f>+Tabla1[[#This Row],[PRECIO PROV CON IVA]]/1.16</f>
        <v>3913.7931034482763</v>
      </c>
      <c r="D125" s="21">
        <f>'CAR MOT'!D126</f>
        <v>4540</v>
      </c>
      <c r="E125" s="35" t="s">
        <v>10945</v>
      </c>
      <c r="F125" s="13" t="str">
        <f>'CAR MOT'!A126</f>
        <v>2254517YOKENVZP</v>
      </c>
      <c r="G125" s="15">
        <f>'CAR MOT'!C126</f>
        <v>2</v>
      </c>
      <c r="H125" s="13" t="str">
        <f>'CAR MOT'!F126</f>
        <v xml:space="preserve">225/45R17 </v>
      </c>
      <c r="I125" s="13" t="s">
        <v>9987</v>
      </c>
      <c r="J125" s="13" t="str">
        <f>'CAR MOT'!B126</f>
        <v>225/45R17 Yokohama Envigor S321 ZP 91V</v>
      </c>
    </row>
    <row r="126" spans="1:10" ht="28.8" x14ac:dyDescent="0.3">
      <c r="A126" s="22">
        <f t="shared" si="1"/>
        <v>45761</v>
      </c>
      <c r="B126" s="20"/>
      <c r="C126" s="21">
        <f>+Tabla1[[#This Row],[PRECIO PROV CON IVA]]/1.16</f>
        <v>3637.9310344827591</v>
      </c>
      <c r="D126" s="21">
        <f>'CAR MOT'!D127</f>
        <v>4220</v>
      </c>
      <c r="E126" s="35" t="s">
        <v>10945</v>
      </c>
      <c r="F126" s="13" t="str">
        <f>'CAR MOT'!A127</f>
        <v>2754020YOKPAR02</v>
      </c>
      <c r="G126" s="15">
        <f>'CAR MOT'!C127</f>
        <v>2</v>
      </c>
      <c r="H126" s="13" t="str">
        <f>'CAR MOT'!F127</f>
        <v xml:space="preserve">275/40R20 </v>
      </c>
      <c r="I126" s="13" t="s">
        <v>9987</v>
      </c>
      <c r="J126" s="13" t="str">
        <f>'CAR MOT'!B127</f>
        <v>275/40R20 Yokohama Parada PA02 106V</v>
      </c>
    </row>
    <row r="127" spans="1:10" ht="28.8" x14ac:dyDescent="0.3">
      <c r="A127" s="22">
        <f t="shared" si="1"/>
        <v>45761</v>
      </c>
      <c r="B127" s="20"/>
      <c r="C127" s="21">
        <f>+Tabla1[[#This Row],[PRECIO PROV CON IVA]]/1.16</f>
        <v>5965.5172413793107</v>
      </c>
      <c r="D127" s="21">
        <f>'CAR MOT'!D128</f>
        <v>6920</v>
      </c>
      <c r="E127" s="35" t="s">
        <v>10945</v>
      </c>
      <c r="F127" s="13" t="str">
        <f>'CAR MOT'!A128</f>
        <v>2954020YOKADVAN</v>
      </c>
      <c r="G127" s="15">
        <f>'CAR MOT'!C128</f>
        <v>5</v>
      </c>
      <c r="H127" s="13" t="str">
        <f>'CAR MOT'!F128</f>
        <v xml:space="preserve">295/40R20 </v>
      </c>
      <c r="I127" s="13" t="s">
        <v>9987</v>
      </c>
      <c r="J127" s="13" t="str">
        <f>'CAR MOT'!B128</f>
        <v>295/40R20 Yokohama Advan Sport V103A 106Y MO</v>
      </c>
    </row>
    <row r="128" spans="1:10" ht="28.8" x14ac:dyDescent="0.3">
      <c r="A128" s="22">
        <f t="shared" si="1"/>
        <v>45761</v>
      </c>
      <c r="B128" s="20"/>
      <c r="C128" s="21">
        <f>+Tabla1[[#This Row],[PRECIO PROV CON IVA]]/1.16</f>
        <v>4534.4827586206902</v>
      </c>
      <c r="D128" s="21">
        <f>'CAR MOT'!D129</f>
        <v>5260</v>
      </c>
      <c r="E128" s="35" t="s">
        <v>10945</v>
      </c>
      <c r="F128" s="13" t="str">
        <f>'CAR MOT'!A129</f>
        <v>2954520YOKPARX</v>
      </c>
      <c r="G128" s="15">
        <f>'CAR MOT'!C129</f>
        <v>3</v>
      </c>
      <c r="H128" s="13" t="str">
        <f>'CAR MOT'!F129</f>
        <v xml:space="preserve">295/45R20 </v>
      </c>
      <c r="I128" s="13" t="s">
        <v>9987</v>
      </c>
      <c r="J128" s="13" t="str">
        <f>'CAR MOT'!B129</f>
        <v>295/45R20 Yokohama Parada X PA02 114V</v>
      </c>
    </row>
    <row r="129" spans="1:10" ht="28.8" x14ac:dyDescent="0.3">
      <c r="A129" s="22">
        <f t="shared" si="1"/>
        <v>45761</v>
      </c>
      <c r="B129" s="20"/>
      <c r="C129" s="21">
        <f>+Tabla1[[#This Row],[PRECIO PROV CON IVA]]/1.16</f>
        <v>4232.7586206896558</v>
      </c>
      <c r="D129" s="21">
        <f>'CAR MOT'!D130</f>
        <v>4910</v>
      </c>
      <c r="E129" s="35" t="s">
        <v>10945</v>
      </c>
      <c r="F129" s="13" t="str">
        <f>'CAR MOT'!A130</f>
        <v>2553019YOKADVAN</v>
      </c>
      <c r="G129" s="15">
        <f>'CAR MOT'!C130</f>
        <v>6</v>
      </c>
      <c r="H129" s="13" t="str">
        <f>'CAR MOT'!F130</f>
        <v xml:space="preserve">255/30R19 </v>
      </c>
      <c r="I129" s="13" t="s">
        <v>9987</v>
      </c>
      <c r="J129" s="13" t="str">
        <f>'CAR MOT'!B130</f>
        <v>255/30R19 Yokohama Advan Sport V105S 91Y</v>
      </c>
    </row>
    <row r="130" spans="1:10" ht="28.8" x14ac:dyDescent="0.3">
      <c r="A130" s="22">
        <f t="shared" si="1"/>
        <v>45761</v>
      </c>
      <c r="B130" s="20"/>
      <c r="C130" s="21">
        <f>+Tabla1[[#This Row],[PRECIO PROV CON IVA]]/1.16</f>
        <v>2215.5172413793107</v>
      </c>
      <c r="D130" s="21">
        <f>'CAR MOT'!D131</f>
        <v>2570</v>
      </c>
      <c r="E130" s="35" t="s">
        <v>10945</v>
      </c>
      <c r="F130" s="13" t="str">
        <f>'CAR MOT'!A131</f>
        <v>2055516YOKADVANS</v>
      </c>
      <c r="G130" s="15">
        <f>'CAR MOT'!C131</f>
        <v>1</v>
      </c>
      <c r="H130" s="13" t="str">
        <f>'CAR MOT'!F131</f>
        <v xml:space="preserve">205/55R16 </v>
      </c>
      <c r="I130" s="13" t="s">
        <v>9987</v>
      </c>
      <c r="J130" s="13" t="str">
        <f>'CAR MOT'!B131</f>
        <v>205/55R16 Yokohama Advan Sport V105 91V</v>
      </c>
    </row>
    <row r="131" spans="1:10" ht="28.8" x14ac:dyDescent="0.3">
      <c r="A131" s="22">
        <f t="shared" si="1"/>
        <v>45761</v>
      </c>
      <c r="B131" s="20"/>
      <c r="C131" s="21">
        <f>+Tabla1[[#This Row],[PRECIO PROV CON IVA]]/1.16</f>
        <v>2586.2068965517242</v>
      </c>
      <c r="D131" s="21">
        <f>'CAR MOT'!D132</f>
        <v>3000</v>
      </c>
      <c r="E131" s="35" t="s">
        <v>10945</v>
      </c>
      <c r="F131" s="13" t="str">
        <f>'CAR MOT'!A132</f>
        <v>205R16YOKG97A</v>
      </c>
      <c r="G131" s="15">
        <f>'CAR MOT'!C132</f>
        <v>8</v>
      </c>
      <c r="H131" s="13" t="str">
        <f>'CAR MOT'!F132</f>
        <v>205/R16 Yo</v>
      </c>
      <c r="I131" s="13" t="s">
        <v>9987</v>
      </c>
      <c r="J131" s="13" t="str">
        <f>'CAR MOT'!B132</f>
        <v>205/R16 Yokohama G97A LT 110/108S 8PR</v>
      </c>
    </row>
    <row r="132" spans="1:10" ht="28.8" x14ac:dyDescent="0.3">
      <c r="A132" s="22">
        <f t="shared" ref="A132:A195" si="2">A131</f>
        <v>45761</v>
      </c>
      <c r="B132" s="20"/>
      <c r="C132" s="21">
        <f>+Tabla1[[#This Row],[PRECIO PROV CON IVA]]/1.16</f>
        <v>3439.6551724137935</v>
      </c>
      <c r="D132" s="21">
        <f>'CAR MOT'!D133</f>
        <v>3990</v>
      </c>
      <c r="E132" s="35" t="s">
        <v>10945</v>
      </c>
      <c r="F132" s="13" t="str">
        <f>'CAR MOT'!A133</f>
        <v>2855020YOKPARX</v>
      </c>
      <c r="G132" s="15">
        <f>'CAR MOT'!C133</f>
        <v>4</v>
      </c>
      <c r="H132" s="13" t="str">
        <f>'CAR MOT'!F133</f>
        <v xml:space="preserve">285/50R20 </v>
      </c>
      <c r="I132" s="13" t="s">
        <v>9987</v>
      </c>
      <c r="J132" s="13" t="str">
        <f>'CAR MOT'!B133</f>
        <v>285/50R20 Yokohama Parada X PA02 112V</v>
      </c>
    </row>
    <row r="133" spans="1:10" ht="28.8" x14ac:dyDescent="0.3">
      <c r="A133" s="22">
        <f t="shared" si="2"/>
        <v>45761</v>
      </c>
      <c r="B133" s="20"/>
      <c r="C133" s="21">
        <f>+Tabla1[[#This Row],[PRECIO PROV CON IVA]]/1.16</f>
        <v>3310.344827586207</v>
      </c>
      <c r="D133" s="21">
        <f>'CAR MOT'!D134</f>
        <v>3840</v>
      </c>
      <c r="E133" s="35" t="s">
        <v>10945</v>
      </c>
      <c r="F133" s="13" t="str">
        <f>'CAR MOT'!A134</f>
        <v>2355018YOKCDRVZP</v>
      </c>
      <c r="G133" s="15">
        <f>'CAR MOT'!C134</f>
        <v>20</v>
      </c>
      <c r="H133" s="13" t="str">
        <f>'CAR MOT'!F134</f>
        <v xml:space="preserve">235/50R18 </v>
      </c>
      <c r="I133" s="13" t="s">
        <v>9987</v>
      </c>
      <c r="J133" s="13" t="str">
        <f>'CAR MOT'!B134</f>
        <v>235/50R18 Yokohama CDrive 2 AC02A ZPS 97V MOE</v>
      </c>
    </row>
    <row r="134" spans="1:10" ht="28.8" x14ac:dyDescent="0.3">
      <c r="A134" s="22">
        <f t="shared" si="2"/>
        <v>45761</v>
      </c>
      <c r="B134" s="20"/>
      <c r="C134" s="21">
        <f>+Tabla1[[#This Row],[PRECIO PROV CON IVA]]/1.16</f>
        <v>3405.1724137931037</v>
      </c>
      <c r="D134" s="21">
        <f>'CAR MOT'!D135</f>
        <v>3950</v>
      </c>
      <c r="E134" s="35" t="s">
        <v>10945</v>
      </c>
      <c r="F134" s="13" t="str">
        <f>'CAR MOT'!A135</f>
        <v>2557018YOKGEOAT</v>
      </c>
      <c r="G134" s="15">
        <f>'CAR MOT'!C135</f>
        <v>7</v>
      </c>
      <c r="H134" s="13" t="str">
        <f>'CAR MOT'!F135</f>
        <v xml:space="preserve">255/70R18 </v>
      </c>
      <c r="I134" s="13" t="s">
        <v>9987</v>
      </c>
      <c r="J134" s="13" t="str">
        <f>'CAR MOT'!B135</f>
        <v>255/70R18 Yokohama Geolandar A/T G015 113H</v>
      </c>
    </row>
    <row r="135" spans="1:10" ht="28.8" x14ac:dyDescent="0.3">
      <c r="A135" s="22">
        <f t="shared" si="2"/>
        <v>45761</v>
      </c>
      <c r="B135" s="20"/>
      <c r="C135" s="21">
        <f>+Tabla1[[#This Row],[PRECIO PROV CON IVA]]/1.16</f>
        <v>4836.2068965517246</v>
      </c>
      <c r="D135" s="21">
        <f>'CAR MOT'!D136</f>
        <v>5610</v>
      </c>
      <c r="E135" s="35" t="s">
        <v>10945</v>
      </c>
      <c r="F135" s="13" t="str">
        <f>'CAR MOT'!A136</f>
        <v>2854022YOKPARX</v>
      </c>
      <c r="G135" s="15">
        <f>'CAR MOT'!C136</f>
        <v>2</v>
      </c>
      <c r="H135" s="13" t="str">
        <f>'CAR MOT'!F136</f>
        <v xml:space="preserve">285/40R22 </v>
      </c>
      <c r="I135" s="13" t="s">
        <v>9987</v>
      </c>
      <c r="J135" s="13" t="str">
        <f>'CAR MOT'!B136</f>
        <v>285/40R22 Yokohama Parada X 110V BW TL</v>
      </c>
    </row>
    <row r="136" spans="1:10" ht="28.8" x14ac:dyDescent="0.3">
      <c r="A136" s="22">
        <f t="shared" si="2"/>
        <v>45761</v>
      </c>
      <c r="B136" s="20"/>
      <c r="C136" s="21">
        <f>+Tabla1[[#This Row],[PRECIO PROV CON IVA]]/1.16</f>
        <v>2448.2758620689656</v>
      </c>
      <c r="D136" s="21">
        <f>'CAR MOT'!D137</f>
        <v>2840</v>
      </c>
      <c r="E136" s="35" t="s">
        <v>10945</v>
      </c>
      <c r="F136" s="13" t="str">
        <f>'CAR MOT'!A137</f>
        <v>2056516YOKRY55</v>
      </c>
      <c r="G136" s="15">
        <f>'CAR MOT'!C137</f>
        <v>20</v>
      </c>
      <c r="H136" s="13" t="str">
        <f>'CAR MOT'!F137</f>
        <v xml:space="preserve">205/65R16 </v>
      </c>
      <c r="I136" s="13" t="s">
        <v>9987</v>
      </c>
      <c r="J136" s="13" t="str">
        <f>'CAR MOT'!B137</f>
        <v>205/65R16 Yokohama Bluearth RY55 105/107T</v>
      </c>
    </row>
    <row r="137" spans="1:10" ht="28.8" x14ac:dyDescent="0.3">
      <c r="A137" s="22">
        <f t="shared" si="2"/>
        <v>45761</v>
      </c>
      <c r="B137" s="20"/>
      <c r="C137" s="21">
        <f>+Tabla1[[#This Row],[PRECIO PROV CON IVA]]/1.16</f>
        <v>2387.9310344827586</v>
      </c>
      <c r="D137" s="21">
        <f>'CAR MOT'!D138</f>
        <v>2770</v>
      </c>
      <c r="E137" s="35" t="s">
        <v>10945</v>
      </c>
      <c r="F137" s="13" t="str">
        <f>'CAR MOT'!A138</f>
        <v>2057015YOKGEOAT</v>
      </c>
      <c r="G137" s="15">
        <f>'CAR MOT'!C138</f>
        <v>8</v>
      </c>
      <c r="H137" s="13" t="str">
        <f>'CAR MOT'!F138</f>
        <v xml:space="preserve">205/70R15 </v>
      </c>
      <c r="I137" s="13" t="s">
        <v>9987</v>
      </c>
      <c r="J137" s="13" t="str">
        <f>'CAR MOT'!B138</f>
        <v>205/70R15 Yokohama Geolandar A/T G015 96H OWL TL</v>
      </c>
    </row>
    <row r="138" spans="1:10" ht="28.8" x14ac:dyDescent="0.3">
      <c r="A138" s="22">
        <f t="shared" si="2"/>
        <v>45761</v>
      </c>
      <c r="B138" s="20"/>
      <c r="C138" s="21">
        <f>+Tabla1[[#This Row],[PRECIO PROV CON IVA]]/1.16</f>
        <v>3422.4137931034484</v>
      </c>
      <c r="D138" s="21">
        <f>'CAR MOT'!D139</f>
        <v>3970</v>
      </c>
      <c r="E138" s="35" t="s">
        <v>10945</v>
      </c>
      <c r="F138" s="13" t="str">
        <f>'CAR MOT'!A139</f>
        <v>2157515YOKG003</v>
      </c>
      <c r="G138" s="15">
        <f>'CAR MOT'!C139</f>
        <v>4</v>
      </c>
      <c r="H138" s="13" t="str">
        <f>'CAR MOT'!F139</f>
        <v xml:space="preserve">215/75R15 </v>
      </c>
      <c r="I138" s="13" t="s">
        <v>9987</v>
      </c>
      <c r="J138" s="13" t="str">
        <f>'CAR MOT'!B139</f>
        <v>215/75R15 Yokohama Geolandar MT G003 100/97Q</v>
      </c>
    </row>
    <row r="139" spans="1:10" ht="28.8" x14ac:dyDescent="0.3">
      <c r="A139" s="22">
        <f t="shared" si="2"/>
        <v>45761</v>
      </c>
      <c r="B139" s="20"/>
      <c r="C139" s="21">
        <f>+Tabla1[[#This Row],[PRECIO PROV CON IVA]]/1.16</f>
        <v>3810.344827586207</v>
      </c>
      <c r="D139" s="21">
        <f>'CAR MOT'!D140</f>
        <v>4420</v>
      </c>
      <c r="E139" s="35" t="s">
        <v>10945</v>
      </c>
      <c r="F139" s="13" t="str">
        <f>'CAR MOT'!A140</f>
        <v>2255018YOKADVAN</v>
      </c>
      <c r="G139" s="15">
        <f>'CAR MOT'!C140</f>
        <v>4</v>
      </c>
      <c r="H139" s="13" t="str">
        <f>'CAR MOT'!F140</f>
        <v xml:space="preserve">225/50R18 </v>
      </c>
      <c r="I139" s="13" t="s">
        <v>9987</v>
      </c>
      <c r="J139" s="13" t="str">
        <f>'CAR MOT'!B140</f>
        <v>225/50R18 Yokohama Advan Sport V103E 95W</v>
      </c>
    </row>
    <row r="140" spans="1:10" ht="28.8" x14ac:dyDescent="0.3">
      <c r="A140" s="22">
        <f t="shared" si="2"/>
        <v>45761</v>
      </c>
      <c r="B140" s="20"/>
      <c r="C140" s="21">
        <f>+Tabla1[[#This Row],[PRECIO PROV CON IVA]]/1.16</f>
        <v>4681.0344827586214</v>
      </c>
      <c r="D140" s="21">
        <f>'CAR MOT'!D141</f>
        <v>5430</v>
      </c>
      <c r="E140" s="35" t="s">
        <v>10945</v>
      </c>
      <c r="F140" s="13" t="str">
        <f>'CAR MOT'!A141</f>
        <v>2353520YOKADVAN</v>
      </c>
      <c r="G140" s="15">
        <f>'CAR MOT'!C141</f>
        <v>3</v>
      </c>
      <c r="H140" s="13" t="str">
        <f>'CAR MOT'!F141</f>
        <v xml:space="preserve">235/35R20 </v>
      </c>
      <c r="I140" s="13" t="s">
        <v>9987</v>
      </c>
      <c r="J140" s="13" t="str">
        <f>'CAR MOT'!B141</f>
        <v>235/35R20 Yokohama Advan V105 92Y</v>
      </c>
    </row>
    <row r="141" spans="1:10" ht="28.8" x14ac:dyDescent="0.3">
      <c r="A141" s="22">
        <f t="shared" si="2"/>
        <v>45761</v>
      </c>
      <c r="B141" s="20"/>
      <c r="C141" s="21">
        <f>+Tabla1[[#This Row],[PRECIO PROV CON IVA]]/1.16</f>
        <v>2482.7586206896553</v>
      </c>
      <c r="D141" s="21">
        <f>'CAR MOT'!D142</f>
        <v>2880</v>
      </c>
      <c r="E141" s="35" t="s">
        <v>10945</v>
      </c>
      <c r="F141" s="13" t="str">
        <f>'CAR MOT'!A142</f>
        <v>195R15YOKRY55</v>
      </c>
      <c r="G141" s="15">
        <f>'CAR MOT'!C142</f>
        <v>3</v>
      </c>
      <c r="H141" s="13" t="str">
        <f>'CAR MOT'!F142</f>
        <v>195/R15 Yo</v>
      </c>
      <c r="I141" s="13" t="s">
        <v>9987</v>
      </c>
      <c r="J141" s="13" t="str">
        <f>'CAR MOT'!B142</f>
        <v>195/R15 Yokohama RY55 106/104S</v>
      </c>
    </row>
    <row r="142" spans="1:10" ht="28.8" x14ac:dyDescent="0.3">
      <c r="A142" s="22">
        <f t="shared" si="2"/>
        <v>45761</v>
      </c>
      <c r="B142" s="20"/>
      <c r="C142" s="21">
        <f>+Tabla1[[#This Row],[PRECIO PROV CON IVA]]/1.16</f>
        <v>3465.5172413793107</v>
      </c>
      <c r="D142" s="21">
        <f>'CAR MOT'!D143</f>
        <v>4020</v>
      </c>
      <c r="E142" s="35" t="s">
        <v>10945</v>
      </c>
      <c r="F142" s="13" t="str">
        <f>'CAR MOT'!A143</f>
        <v>2357017YOKGEOHT</v>
      </c>
      <c r="G142" s="15">
        <f>'CAR MOT'!C143</f>
        <v>8</v>
      </c>
      <c r="H142" s="13" t="str">
        <f>'CAR MOT'!F143</f>
        <v xml:space="preserve">235/70R17 </v>
      </c>
      <c r="I142" s="13" t="s">
        <v>9987</v>
      </c>
      <c r="J142" s="13" t="str">
        <f>'CAR MOT'!B143</f>
        <v>235/70R17 Yokohama Geolandar H/T G056 108T</v>
      </c>
    </row>
    <row r="143" spans="1:10" ht="28.8" x14ac:dyDescent="0.3">
      <c r="A143" s="22">
        <f t="shared" si="2"/>
        <v>45761</v>
      </c>
      <c r="B143" s="20"/>
      <c r="C143" s="21">
        <f>+Tabla1[[#This Row],[PRECIO PROV CON IVA]]/1.16</f>
        <v>6008.620689655173</v>
      </c>
      <c r="D143" s="21">
        <f>'CAR MOT'!D144</f>
        <v>6970</v>
      </c>
      <c r="E143" s="35" t="s">
        <v>10945</v>
      </c>
      <c r="F143" s="13" t="str">
        <f>'CAR MOT'!A144</f>
        <v>2754519YOKADVANS</v>
      </c>
      <c r="G143" s="15">
        <f>'CAR MOT'!C144</f>
        <v>12</v>
      </c>
      <c r="H143" s="13" t="str">
        <f>'CAR MOT'!F144</f>
        <v xml:space="preserve">275/45R19 </v>
      </c>
      <c r="I143" s="13" t="s">
        <v>9987</v>
      </c>
      <c r="J143" s="13" t="str">
        <f>'CAR MOT'!B144</f>
        <v>275/45R19 Yokohama Advan Sport V103 108Y</v>
      </c>
    </row>
    <row r="144" spans="1:10" ht="28.8" x14ac:dyDescent="0.3">
      <c r="A144" s="22">
        <f t="shared" si="2"/>
        <v>45761</v>
      </c>
      <c r="B144" s="20"/>
      <c r="C144" s="21">
        <f>+Tabla1[[#This Row],[PRECIO PROV CON IVA]]/1.16</f>
        <v>6534.4827586206902</v>
      </c>
      <c r="D144" s="21">
        <f>'CAR MOT'!D145</f>
        <v>7580</v>
      </c>
      <c r="E144" s="35" t="s">
        <v>10945</v>
      </c>
      <c r="F144" s="13" t="str">
        <f>'CAR MOT'!A145</f>
        <v>2653020YOKADVAN</v>
      </c>
      <c r="G144" s="15">
        <f>'CAR MOT'!C145</f>
        <v>9</v>
      </c>
      <c r="H144" s="13" t="str">
        <f>'CAR MOT'!F145</f>
        <v xml:space="preserve">265/30R20 </v>
      </c>
      <c r="I144" s="13" t="s">
        <v>9987</v>
      </c>
      <c r="J144" s="13" t="str">
        <f>'CAR MOT'!B145</f>
        <v>265/30R20 Yokohama Advan Sport V105S 94Y</v>
      </c>
    </row>
    <row r="145" spans="1:10" ht="28.8" x14ac:dyDescent="0.3">
      <c r="A145" s="22">
        <f t="shared" si="2"/>
        <v>45761</v>
      </c>
      <c r="B145" s="20"/>
      <c r="C145" s="21">
        <f>+Tabla1[[#This Row],[PRECIO PROV CON IVA]]/1.16</f>
        <v>3525.8620689655177</v>
      </c>
      <c r="D145" s="21">
        <f>'CAR MOT'!D146</f>
        <v>4090</v>
      </c>
      <c r="E145" s="35" t="s">
        <v>10945</v>
      </c>
      <c r="F145" s="13" t="str">
        <f>'CAR MOT'!A146</f>
        <v>2854522YOKPARX</v>
      </c>
      <c r="G145" s="15">
        <f>'CAR MOT'!C146</f>
        <v>1</v>
      </c>
      <c r="H145" s="13" t="str">
        <f>'CAR MOT'!F146</f>
        <v xml:space="preserve">285/45R22 </v>
      </c>
      <c r="I145" s="13" t="s">
        <v>9987</v>
      </c>
      <c r="J145" s="13" t="str">
        <f>'CAR MOT'!B146</f>
        <v>285/45R22 Yokohama Parada X PA02 114V</v>
      </c>
    </row>
    <row r="146" spans="1:10" ht="28.8" x14ac:dyDescent="0.3">
      <c r="A146" s="22">
        <f t="shared" si="2"/>
        <v>45761</v>
      </c>
      <c r="B146" s="20"/>
      <c r="C146" s="21">
        <f>+Tabla1[[#This Row],[PRECIO PROV CON IVA]]/1.16</f>
        <v>3103.4482758620693</v>
      </c>
      <c r="D146" s="21">
        <f>'CAR MOT'!D147</f>
        <v>3600</v>
      </c>
      <c r="E146" s="35" t="s">
        <v>10945</v>
      </c>
      <c r="F146" s="13" t="str">
        <f>'CAR MOT'!A147</f>
        <v>2356018YOKGEOAT</v>
      </c>
      <c r="G146" s="15">
        <f>'CAR MOT'!C147</f>
        <v>4</v>
      </c>
      <c r="H146" s="13" t="str">
        <f>'CAR MOT'!F147</f>
        <v xml:space="preserve">235/60R18 </v>
      </c>
      <c r="I146" s="13" t="s">
        <v>9987</v>
      </c>
      <c r="J146" s="13" t="str">
        <f>'CAR MOT'!B147</f>
        <v>235/60R18 Yokohama Geolandar A/T G015 107H OWL TL</v>
      </c>
    </row>
    <row r="147" spans="1:10" ht="28.8" x14ac:dyDescent="0.3">
      <c r="A147" s="22">
        <f t="shared" si="2"/>
        <v>45761</v>
      </c>
      <c r="B147" s="20"/>
      <c r="C147" s="21">
        <f>+Tabla1[[#This Row],[PRECIO PROV CON IVA]]/1.16</f>
        <v>4094.8275862068967</v>
      </c>
      <c r="D147" s="21">
        <f>'CAR MOT'!D148</f>
        <v>4750</v>
      </c>
      <c r="E147" s="35" t="s">
        <v>10945</v>
      </c>
      <c r="F147" s="13" t="str">
        <f>'CAR MOT'!A148</f>
        <v>2453520YOKADVANV</v>
      </c>
      <c r="G147" s="15">
        <f>'CAR MOT'!C148</f>
        <v>3</v>
      </c>
      <c r="H147" s="13" t="str">
        <f>'CAR MOT'!F148</f>
        <v xml:space="preserve">245/35R20 </v>
      </c>
      <c r="I147" s="13" t="s">
        <v>9987</v>
      </c>
      <c r="J147" s="13" t="str">
        <f>'CAR MOT'!B148</f>
        <v>245/35R20 Yokohama Advan Sport V105S 95Y</v>
      </c>
    </row>
    <row r="148" spans="1:10" ht="28.8" x14ac:dyDescent="0.3">
      <c r="A148" s="22">
        <f t="shared" si="2"/>
        <v>45761</v>
      </c>
      <c r="B148" s="20"/>
      <c r="C148" s="21">
        <f>+Tabla1[[#This Row],[PRECIO PROV CON IVA]]/1.16</f>
        <v>3413.7931034482763</v>
      </c>
      <c r="D148" s="21">
        <f>'CAR MOT'!D149</f>
        <v>3960</v>
      </c>
      <c r="E148" s="35" t="s">
        <v>10945</v>
      </c>
      <c r="F148" s="13" t="str">
        <f>'CAR MOT'!A149</f>
        <v>2453518YOKADVAN</v>
      </c>
      <c r="G148" s="15">
        <f>'CAR MOT'!C149</f>
        <v>6</v>
      </c>
      <c r="H148" s="13" t="str">
        <f>'CAR MOT'!F149</f>
        <v xml:space="preserve">245/35R18 </v>
      </c>
      <c r="I148" s="13" t="s">
        <v>9987</v>
      </c>
      <c r="J148" s="13" t="str">
        <f>'CAR MOT'!B149</f>
        <v>245/35R18 Yokohama Advan Sport V105S 92Y</v>
      </c>
    </row>
    <row r="149" spans="1:10" ht="28.8" x14ac:dyDescent="0.3">
      <c r="A149" s="22">
        <f t="shared" si="2"/>
        <v>45761</v>
      </c>
      <c r="B149" s="20"/>
      <c r="C149" s="21">
        <f>+Tabla1[[#This Row],[PRECIO PROV CON IVA]]/1.16</f>
        <v>4801.7241379310344</v>
      </c>
      <c r="D149" s="21">
        <f>'CAR MOT'!D150</f>
        <v>5570</v>
      </c>
      <c r="E149" s="35" t="s">
        <v>10945</v>
      </c>
      <c r="F149" s="13" t="str">
        <f>'CAR MOT'!A150</f>
        <v>2953521YOKADVSP2</v>
      </c>
      <c r="G149" s="15">
        <f>'CAR MOT'!C150</f>
        <v>6</v>
      </c>
      <c r="H149" s="13" t="str">
        <f>'CAR MOT'!F150</f>
        <v xml:space="preserve">295/35R21 </v>
      </c>
      <c r="I149" s="13" t="s">
        <v>9987</v>
      </c>
      <c r="J149" s="13" t="str">
        <f>'CAR MOT'!B150</f>
        <v>295/35R21 Yokohama Advan V105T 107Y N2</v>
      </c>
    </row>
    <row r="150" spans="1:10" ht="28.8" x14ac:dyDescent="0.3">
      <c r="A150" s="22">
        <f t="shared" si="2"/>
        <v>45761</v>
      </c>
      <c r="B150" s="20"/>
      <c r="C150" s="21">
        <f>+Tabla1[[#This Row],[PRECIO PROV CON IVA]]/1.16</f>
        <v>4318.9655172413795</v>
      </c>
      <c r="D150" s="21">
        <f>'CAR MOT'!D151</f>
        <v>5010</v>
      </c>
      <c r="E150" s="35" t="s">
        <v>10945</v>
      </c>
      <c r="F150" s="13" t="str">
        <f>'CAR MOT'!A151</f>
        <v>2554017YOKENVZP</v>
      </c>
      <c r="G150" s="15">
        <f>'CAR MOT'!C151</f>
        <v>6</v>
      </c>
      <c r="H150" s="13" t="str">
        <f>'CAR MOT'!F151</f>
        <v xml:space="preserve">255/40R17 </v>
      </c>
      <c r="I150" s="13" t="s">
        <v>9987</v>
      </c>
      <c r="J150" s="13" t="str">
        <f>'CAR MOT'!B151</f>
        <v>255/40R17 Yokohama Envigor S321 ZP 94V</v>
      </c>
    </row>
    <row r="151" spans="1:10" ht="28.8" x14ac:dyDescent="0.3">
      <c r="A151" s="22">
        <f t="shared" si="2"/>
        <v>45761</v>
      </c>
      <c r="B151" s="20"/>
      <c r="C151" s="21">
        <f>+Tabla1[[#This Row],[PRECIO PROV CON IVA]]/1.16</f>
        <v>1318.9655172413793</v>
      </c>
      <c r="D151" s="21">
        <f>'CAR MOT'!D152</f>
        <v>1530</v>
      </c>
      <c r="E151" s="35" t="s">
        <v>10945</v>
      </c>
      <c r="F151" s="13" t="str">
        <f>'CAR MOT'!A152</f>
        <v>1956515YOKASPEC</v>
      </c>
      <c r="G151" s="15">
        <f>'CAR MOT'!C152</f>
        <v>3</v>
      </c>
      <c r="H151" s="13" t="str">
        <f>'CAR MOT'!F152</f>
        <v xml:space="preserve">195/65R15 </v>
      </c>
      <c r="I151" s="13" t="s">
        <v>9987</v>
      </c>
      <c r="J151" s="13" t="str">
        <f>'CAR MOT'!B152</f>
        <v>195/65R15 Yokohama ASpec A349G 91H</v>
      </c>
    </row>
    <row r="152" spans="1:10" ht="28.8" x14ac:dyDescent="0.3">
      <c r="A152" s="22">
        <f t="shared" si="2"/>
        <v>45761</v>
      </c>
      <c r="B152" s="20"/>
      <c r="C152" s="21">
        <f>+Tabla1[[#This Row],[PRECIO PROV CON IVA]]/1.16</f>
        <v>3784.4827586206898</v>
      </c>
      <c r="D152" s="21">
        <f>'CAR MOT'!D153</f>
        <v>4390</v>
      </c>
      <c r="E152" s="35" t="s">
        <v>10945</v>
      </c>
      <c r="F152" s="13" t="str">
        <f>'CAR MOT'!A153</f>
        <v>2454018YOKADVANV</v>
      </c>
      <c r="G152" s="15">
        <f>'CAR MOT'!C153</f>
        <v>3</v>
      </c>
      <c r="H152" s="13" t="str">
        <f>'CAR MOT'!F153</f>
        <v xml:space="preserve">245/40R18 </v>
      </c>
      <c r="I152" s="13" t="s">
        <v>9987</v>
      </c>
      <c r="J152" s="13" t="str">
        <f>'CAR MOT'!B153</f>
        <v>245/40R18 Yokohama Advan V105 97Y</v>
      </c>
    </row>
    <row r="153" spans="1:10" ht="28.8" x14ac:dyDescent="0.3">
      <c r="A153" s="22">
        <f t="shared" si="2"/>
        <v>45761</v>
      </c>
      <c r="B153" s="20"/>
      <c r="C153" s="21">
        <f>+Tabla1[[#This Row],[PRECIO PROV CON IVA]]/1.16</f>
        <v>6474.1379310344828</v>
      </c>
      <c r="D153" s="21">
        <f>'CAR MOT'!D154</f>
        <v>7510</v>
      </c>
      <c r="E153" s="35" t="s">
        <v>10945</v>
      </c>
      <c r="F153" s="13" t="str">
        <f>'CAR MOT'!A154</f>
        <v>3053019YOKADVAN</v>
      </c>
      <c r="G153" s="15">
        <f>'CAR MOT'!C154</f>
        <v>6</v>
      </c>
      <c r="H153" s="13" t="str">
        <f>'CAR MOT'!F154</f>
        <v xml:space="preserve">305/30R19 </v>
      </c>
      <c r="I153" s="13" t="s">
        <v>9987</v>
      </c>
      <c r="J153" s="13" t="str">
        <f>'CAR MOT'!B154</f>
        <v>305/30R19 Yokohama Advan Sport V105S 102Y</v>
      </c>
    </row>
    <row r="154" spans="1:10" ht="28.8" x14ac:dyDescent="0.3">
      <c r="A154" s="22">
        <f t="shared" si="2"/>
        <v>45761</v>
      </c>
      <c r="B154" s="20"/>
      <c r="C154" s="21">
        <f>+Tabla1[[#This Row],[PRECIO PROV CON IVA]]/1.16</f>
        <v>5568.9655172413795</v>
      </c>
      <c r="D154" s="21">
        <f>'CAR MOT'!D155</f>
        <v>6460</v>
      </c>
      <c r="E154" s="35" t="s">
        <v>10945</v>
      </c>
      <c r="F154" s="13" t="str">
        <f>'CAR MOT'!A155</f>
        <v>2653522YOKPARX</v>
      </c>
      <c r="G154" s="15">
        <f>'CAR MOT'!C155</f>
        <v>6</v>
      </c>
      <c r="H154" s="13" t="str">
        <f>'CAR MOT'!F155</f>
        <v xml:space="preserve">265/35R22 </v>
      </c>
      <c r="I154" s="13" t="s">
        <v>9987</v>
      </c>
      <c r="J154" s="13" t="str">
        <f>'CAR MOT'!B155</f>
        <v>265/35R22 Yokohama Parada X PA02 102V</v>
      </c>
    </row>
    <row r="155" spans="1:10" ht="28.8" x14ac:dyDescent="0.3">
      <c r="A155" s="22">
        <f t="shared" si="2"/>
        <v>45761</v>
      </c>
      <c r="B155" s="20"/>
      <c r="C155" s="21">
        <f>+Tabla1[[#This Row],[PRECIO PROV CON IVA]]/1.16</f>
        <v>4603.4482758620688</v>
      </c>
      <c r="D155" s="21">
        <f>'CAR MOT'!D156</f>
        <v>5340</v>
      </c>
      <c r="E155" s="35" t="s">
        <v>10945</v>
      </c>
      <c r="F155" s="13" t="str">
        <f>'CAR MOT'!A156</f>
        <v>2754019YOKADVAN</v>
      </c>
      <c r="G155" s="15">
        <f>'CAR MOT'!C156</f>
        <v>4</v>
      </c>
      <c r="H155" s="13" t="str">
        <f>'CAR MOT'!F156</f>
        <v xml:space="preserve">275/40R19 </v>
      </c>
      <c r="I155" s="13" t="s">
        <v>9987</v>
      </c>
      <c r="J155" s="13" t="str">
        <f>'CAR MOT'!B156</f>
        <v>275/40R19 Yokohama Advan Sport V105S 105Y</v>
      </c>
    </row>
    <row r="156" spans="1:10" ht="28.8" x14ac:dyDescent="0.3">
      <c r="A156" s="22">
        <f t="shared" si="2"/>
        <v>45761</v>
      </c>
      <c r="B156" s="20"/>
      <c r="C156" s="21">
        <f>+Tabla1[[#This Row],[PRECIO PROV CON IVA]]/1.16</f>
        <v>4068.9655172413795</v>
      </c>
      <c r="D156" s="21">
        <f>'CAR MOT'!D157</f>
        <v>4720</v>
      </c>
      <c r="E156" s="35" t="s">
        <v>10945</v>
      </c>
      <c r="F156" s="13" t="str">
        <f>'CAR MOT'!A157</f>
        <v>2554018YOKADVANY</v>
      </c>
      <c r="G156" s="15">
        <f>'CAR MOT'!C157</f>
        <v>2</v>
      </c>
      <c r="H156" s="13" t="str">
        <f>'CAR MOT'!F157</f>
        <v xml:space="preserve">255/40R18 </v>
      </c>
      <c r="I156" s="13" t="s">
        <v>9987</v>
      </c>
      <c r="J156" s="13" t="str">
        <f>'CAR MOT'!B157</f>
        <v>255/40R18 Yokohama Advan V105 99Y MO</v>
      </c>
    </row>
    <row r="157" spans="1:10" ht="28.8" x14ac:dyDescent="0.3">
      <c r="A157" s="22">
        <f t="shared" si="2"/>
        <v>45761</v>
      </c>
      <c r="B157" s="20"/>
      <c r="C157" s="21">
        <f>+Tabla1[[#This Row],[PRECIO PROV CON IVA]]/1.16</f>
        <v>3525.8620689655177</v>
      </c>
      <c r="D157" s="21">
        <f>'CAR MOT'!D158</f>
        <v>4090</v>
      </c>
      <c r="E157" s="35" t="s">
        <v>10945</v>
      </c>
      <c r="F157" s="13" t="str">
        <f>'CAR MOT'!A158</f>
        <v>2254519YOKADV701</v>
      </c>
      <c r="G157" s="15">
        <f>'CAR MOT'!C158</f>
        <v>5</v>
      </c>
      <c r="H157" s="13" t="str">
        <f>'CAR MOT'!F158</f>
        <v xml:space="preserve">225/45R19 </v>
      </c>
      <c r="I157" s="13" t="s">
        <v>9987</v>
      </c>
      <c r="J157" s="13" t="str">
        <f>'CAR MOT'!B158</f>
        <v>225/45R19 Yokohama Advan Fleva V701 96W</v>
      </c>
    </row>
    <row r="158" spans="1:10" ht="28.8" x14ac:dyDescent="0.3">
      <c r="A158" s="22">
        <f t="shared" si="2"/>
        <v>45761</v>
      </c>
      <c r="B158" s="20"/>
      <c r="C158" s="21">
        <f>+Tabla1[[#This Row],[PRECIO PROV CON IVA]]/1.16</f>
        <v>2405.1724137931037</v>
      </c>
      <c r="D158" s="21">
        <f>'CAR MOT'!D159</f>
        <v>2790</v>
      </c>
      <c r="E158" s="35" t="s">
        <v>10945</v>
      </c>
      <c r="F158" s="13" t="str">
        <f>'CAR MOT'!A159</f>
        <v>1954517YOKSDRIVE</v>
      </c>
      <c r="G158" s="15">
        <f>'CAR MOT'!C159</f>
        <v>4</v>
      </c>
      <c r="H158" s="13" t="str">
        <f>'CAR MOT'!F159</f>
        <v xml:space="preserve">195/45R17 </v>
      </c>
      <c r="I158" s="13" t="s">
        <v>9987</v>
      </c>
      <c r="J158" s="13" t="str">
        <f>'CAR MOT'!B159</f>
        <v>195/45R17 Yokohama S-Drive AS01 85W</v>
      </c>
    </row>
    <row r="159" spans="1:10" ht="28.8" x14ac:dyDescent="0.3">
      <c r="A159" s="22">
        <f t="shared" si="2"/>
        <v>45761</v>
      </c>
      <c r="B159" s="20"/>
      <c r="C159" s="21">
        <f>+Tabla1[[#This Row],[PRECIO PROV CON IVA]]/1.16</f>
        <v>2629.3103448275865</v>
      </c>
      <c r="D159" s="21">
        <f>'CAR MOT'!D160</f>
        <v>3050</v>
      </c>
      <c r="E159" s="35" t="s">
        <v>10945</v>
      </c>
      <c r="F159" s="13" t="str">
        <f>'CAR MOT'!A160</f>
        <v>2154017YOKADV701</v>
      </c>
      <c r="G159" s="15">
        <f>'CAR MOT'!C160</f>
        <v>9</v>
      </c>
      <c r="H159" s="13" t="str">
        <f>'CAR MOT'!F160</f>
        <v xml:space="preserve">215/40R17 </v>
      </c>
      <c r="I159" s="13" t="s">
        <v>9987</v>
      </c>
      <c r="J159" s="13" t="str">
        <f>'CAR MOT'!B160</f>
        <v>215/40R17 Yokohama Advan V701 87W</v>
      </c>
    </row>
    <row r="160" spans="1:10" ht="28.8" x14ac:dyDescent="0.3">
      <c r="A160" s="22">
        <f t="shared" si="2"/>
        <v>45761</v>
      </c>
      <c r="B160" s="20"/>
      <c r="C160" s="21">
        <f>+Tabla1[[#This Row],[PRECIO PROV CON IVA]]/1.16</f>
        <v>4120.6896551724139</v>
      </c>
      <c r="D160" s="21">
        <f>'CAR MOT'!D161</f>
        <v>4780</v>
      </c>
      <c r="E160" s="35" t="s">
        <v>10945</v>
      </c>
      <c r="F160" s="13" t="str">
        <f>'CAR MOT'!A161</f>
        <v>2557017YOKGEOAT</v>
      </c>
      <c r="G160" s="15">
        <f>'CAR MOT'!C161</f>
        <v>4</v>
      </c>
      <c r="H160" s="13" t="str">
        <f>'CAR MOT'!F161</f>
        <v xml:space="preserve">255/70R17 </v>
      </c>
      <c r="I160" s="13" t="s">
        <v>9987</v>
      </c>
      <c r="J160" s="13" t="str">
        <f>'CAR MOT'!B161</f>
        <v>255/70R17 Yokohama Geolandar AT G015 110T</v>
      </c>
    </row>
    <row r="161" spans="1:10" ht="28.8" x14ac:dyDescent="0.3">
      <c r="A161" s="22">
        <f t="shared" si="2"/>
        <v>45761</v>
      </c>
      <c r="B161" s="20"/>
      <c r="C161" s="21">
        <f>+Tabla1[[#This Row],[PRECIO PROV CON IVA]]/1.16</f>
        <v>3017.2413793103451</v>
      </c>
      <c r="D161" s="21">
        <f>'CAR MOT'!D162</f>
        <v>3500</v>
      </c>
      <c r="E161" s="35" t="s">
        <v>10945</v>
      </c>
      <c r="F161" s="13" t="str">
        <f>'CAR MOT'!A162</f>
        <v>2554017YOKADV701</v>
      </c>
      <c r="G161" s="15">
        <f>'CAR MOT'!C162</f>
        <v>6</v>
      </c>
      <c r="H161" s="13" t="str">
        <f>'CAR MOT'!F162</f>
        <v xml:space="preserve">255/40R17 </v>
      </c>
      <c r="I161" s="13" t="s">
        <v>9987</v>
      </c>
      <c r="J161" s="13" t="str">
        <f>'CAR MOT'!B162</f>
        <v>255/40R17 Yokohama Advan V701 94W</v>
      </c>
    </row>
    <row r="162" spans="1:10" ht="28.8" x14ac:dyDescent="0.3">
      <c r="A162" s="22">
        <f t="shared" si="2"/>
        <v>45761</v>
      </c>
      <c r="B162" s="20"/>
      <c r="C162" s="21">
        <f>+Tabla1[[#This Row],[PRECIO PROV CON IVA]]/1.16</f>
        <v>2887.9310344827586</v>
      </c>
      <c r="D162" s="21">
        <f>'CAR MOT'!D163</f>
        <v>3350</v>
      </c>
      <c r="E162" s="35" t="s">
        <v>10945</v>
      </c>
      <c r="F162" s="13" t="str">
        <f>'CAR MOT'!A163</f>
        <v>2454019YOKADVANV</v>
      </c>
      <c r="G162" s="15">
        <f>'CAR MOT'!C163</f>
        <v>4</v>
      </c>
      <c r="H162" s="13" t="str">
        <f>'CAR MOT'!F163</f>
        <v xml:space="preserve">245/40R19 </v>
      </c>
      <c r="I162" s="13" t="s">
        <v>9987</v>
      </c>
      <c r="J162" s="13" t="str">
        <f>'CAR MOT'!B163</f>
        <v>245/40R19 Yokohama Advan V105 98Y MO</v>
      </c>
    </row>
    <row r="163" spans="1:10" ht="28.8" x14ac:dyDescent="0.3">
      <c r="A163" s="22">
        <f t="shared" si="2"/>
        <v>45761</v>
      </c>
      <c r="B163" s="20"/>
      <c r="C163" s="21">
        <f>+Tabla1[[#This Row],[PRECIO PROV CON IVA]]/1.16</f>
        <v>5025.8620689655172</v>
      </c>
      <c r="D163" s="21">
        <f>'CAR MOT'!D164</f>
        <v>5830</v>
      </c>
      <c r="E163" s="35" t="s">
        <v>10945</v>
      </c>
      <c r="F163" s="13" t="str">
        <f>'CAR MOT'!A164</f>
        <v>2454020DUNSPMAX</v>
      </c>
      <c r="G163" s="15">
        <f>'CAR MOT'!C164</f>
        <v>4</v>
      </c>
      <c r="H163" s="13" t="str">
        <f>'CAR MOT'!F164</f>
        <v xml:space="preserve">245/40R20 </v>
      </c>
      <c r="I163" s="13" t="s">
        <v>9995</v>
      </c>
      <c r="J163" s="13" t="str">
        <f>'CAR MOT'!B164</f>
        <v>245/40R20 Dunlop SP Sport MAXX GT (99Y) J XL</v>
      </c>
    </row>
    <row r="164" spans="1:10" ht="28.8" x14ac:dyDescent="0.3">
      <c r="A164" s="22">
        <f t="shared" si="2"/>
        <v>45761</v>
      </c>
      <c r="B164" s="20"/>
      <c r="C164" s="21">
        <f>+Tabla1[[#This Row],[PRECIO PROV CON IVA]]/1.16</f>
        <v>11353.448275862069</v>
      </c>
      <c r="D164" s="21">
        <f>'CAR MOT'!D165</f>
        <v>13170</v>
      </c>
      <c r="E164" s="35" t="s">
        <v>10945</v>
      </c>
      <c r="F164" s="13" t="str">
        <f>'CAR MOT'!A165</f>
        <v>3253021DUNSPMAX</v>
      </c>
      <c r="G164" s="15">
        <f>'CAR MOT'!C165</f>
        <v>4</v>
      </c>
      <c r="H164" s="13" t="str">
        <f>'CAR MOT'!F165</f>
        <v xml:space="preserve">325/30R21 </v>
      </c>
      <c r="I164" s="13" t="s">
        <v>9995</v>
      </c>
      <c r="J164" s="13" t="str">
        <f>'CAR MOT'!B165</f>
        <v>325/30R21 Dunlop SP Sport MAXX GT XL Rft 108Y</v>
      </c>
    </row>
    <row r="165" spans="1:10" ht="28.8" x14ac:dyDescent="0.3">
      <c r="A165" s="22">
        <f t="shared" si="2"/>
        <v>45761</v>
      </c>
      <c r="B165" s="20"/>
      <c r="C165" s="21">
        <f>+Tabla1[[#This Row],[PRECIO PROV CON IVA]]/1.16</f>
        <v>9318.9655172413804</v>
      </c>
      <c r="D165" s="21">
        <f>'CAR MOT'!D166</f>
        <v>10810</v>
      </c>
      <c r="E165" s="35" t="s">
        <v>10945</v>
      </c>
      <c r="F165" s="13" t="str">
        <f>'CAR MOT'!A166</f>
        <v>2853521DUNSPMAXX</v>
      </c>
      <c r="G165" s="15">
        <f>'CAR MOT'!C166</f>
        <v>5</v>
      </c>
      <c r="H165" s="13" t="str">
        <f>'CAR MOT'!F166</f>
        <v xml:space="preserve">285/35R21 </v>
      </c>
      <c r="I165" s="13" t="s">
        <v>9995</v>
      </c>
      <c r="J165" s="13" t="str">
        <f>'CAR MOT'!B166</f>
        <v>285/35R21 Dunlop Sport MAXX GT 105Y Rft</v>
      </c>
    </row>
    <row r="166" spans="1:10" ht="28.8" x14ac:dyDescent="0.3">
      <c r="A166" s="22">
        <f t="shared" si="2"/>
        <v>45761</v>
      </c>
      <c r="B166" s="20"/>
      <c r="C166" s="21">
        <f>+Tabla1[[#This Row],[PRECIO PROV CON IVA]]/1.16</f>
        <v>5439.6551724137935</v>
      </c>
      <c r="D166" s="21">
        <f>'CAR MOT'!D167</f>
        <v>6310</v>
      </c>
      <c r="E166" s="35" t="s">
        <v>10945</v>
      </c>
      <c r="F166" s="13" t="str">
        <f>'CAR MOT'!A167</f>
        <v>2755020DUNSPMAX</v>
      </c>
      <c r="G166" s="15">
        <f>'CAR MOT'!C167</f>
        <v>12</v>
      </c>
      <c r="H166" s="13" t="str">
        <f>'CAR MOT'!F167</f>
        <v xml:space="preserve">275/50R20 </v>
      </c>
      <c r="I166" s="13" t="s">
        <v>9995</v>
      </c>
      <c r="J166" s="13" t="str">
        <f>'CAR MOT'!B167</f>
        <v>275/50R20 Dunlop SP Sport MAXX XL 113W MO</v>
      </c>
    </row>
    <row r="167" spans="1:10" ht="28.8" x14ac:dyDescent="0.3">
      <c r="A167" s="22">
        <f t="shared" si="2"/>
        <v>45761</v>
      </c>
      <c r="B167" s="20"/>
      <c r="C167" s="21">
        <f>+Tabla1[[#This Row],[PRECIO PROV CON IVA]]/1.16</f>
        <v>4732.7586206896558</v>
      </c>
      <c r="D167" s="21">
        <f>'CAR MOT'!D168</f>
        <v>5490</v>
      </c>
      <c r="E167" s="35" t="s">
        <v>10945</v>
      </c>
      <c r="F167" s="13" t="str">
        <f>'CAR MOT'!A168</f>
        <v>2355018DUNSPGT</v>
      </c>
      <c r="G167" s="15">
        <f>'CAR MOT'!C168</f>
        <v>12</v>
      </c>
      <c r="H167" s="13" t="str">
        <f>'CAR MOT'!F168</f>
        <v xml:space="preserve">235/50R18 </v>
      </c>
      <c r="I167" s="13" t="s">
        <v>9995</v>
      </c>
      <c r="J167" s="13" t="str">
        <f>'CAR MOT'!B168</f>
        <v>235/50R18 Dunlop Sport MAXX GT RunFlat 97V</v>
      </c>
    </row>
    <row r="168" spans="1:10" ht="28.8" x14ac:dyDescent="0.3">
      <c r="A168" s="22">
        <f t="shared" si="2"/>
        <v>45761</v>
      </c>
      <c r="B168" s="20"/>
      <c r="C168" s="21">
        <f>+Tabla1[[#This Row],[PRECIO PROV CON IVA]]/1.16</f>
        <v>1775.8620689655174</v>
      </c>
      <c r="D168" s="21">
        <f>'CAR MOT'!D169</f>
        <v>2060</v>
      </c>
      <c r="E168" s="35" t="s">
        <v>10945</v>
      </c>
      <c r="F168" s="13" t="str">
        <f>'CAR MOT'!A169</f>
        <v>2154518DUNSPMAXT</v>
      </c>
      <c r="G168" s="15">
        <f>'CAR MOT'!C169</f>
        <v>20</v>
      </c>
      <c r="H168" s="13" t="str">
        <f>'CAR MOT'!F169</f>
        <v xml:space="preserve">215/45R18 </v>
      </c>
      <c r="I168" s="13" t="s">
        <v>9995</v>
      </c>
      <c r="J168" s="13" t="str">
        <f>'CAR MOT'!B169</f>
        <v>215/45R18 Dunlop SP Sport MAXX TT 89W</v>
      </c>
    </row>
    <row r="169" spans="1:10" ht="28.8" x14ac:dyDescent="0.3">
      <c r="A169" s="22">
        <f t="shared" si="2"/>
        <v>45761</v>
      </c>
      <c r="B169" s="20"/>
      <c r="C169" s="21">
        <f>+Tabla1[[#This Row],[PRECIO PROV CON IVA]]/1.16</f>
        <v>1137.9310344827586</v>
      </c>
      <c r="D169" s="21">
        <f>'CAR MOT'!D170</f>
        <v>1320</v>
      </c>
      <c r="E169" s="35" t="s">
        <v>10945</v>
      </c>
      <c r="F169" s="13" t="str">
        <f>'CAR MOT'!A170</f>
        <v>1557013DUNSPTOU</v>
      </c>
      <c r="G169" s="15">
        <f>'CAR MOT'!C170</f>
        <v>10</v>
      </c>
      <c r="H169" s="13" t="str">
        <f>'CAR MOT'!F170</f>
        <v xml:space="preserve">155/70R13 </v>
      </c>
      <c r="I169" s="13" t="s">
        <v>9995</v>
      </c>
      <c r="J169" s="13" t="str">
        <f>'CAR MOT'!B170</f>
        <v>155/70R13 Dunlop SP Touring T1 75T</v>
      </c>
    </row>
    <row r="170" spans="1:10" ht="28.8" x14ac:dyDescent="0.3">
      <c r="A170" s="22">
        <f t="shared" si="2"/>
        <v>45761</v>
      </c>
      <c r="B170" s="20"/>
      <c r="C170" s="21">
        <f>+Tabla1[[#This Row],[PRECIO PROV CON IVA]]/1.16</f>
        <v>3750.0000000000005</v>
      </c>
      <c r="D170" s="21">
        <f>'CAR MOT'!D171</f>
        <v>4350</v>
      </c>
      <c r="E170" s="35" t="s">
        <v>10945</v>
      </c>
      <c r="F170" s="13" t="str">
        <f>'CAR MOT'!A171</f>
        <v>2555518DUNSP01RF</v>
      </c>
      <c r="G170" s="15">
        <f>'CAR MOT'!C171</f>
        <v>1</v>
      </c>
      <c r="H170" s="13" t="str">
        <f>'CAR MOT'!F171</f>
        <v xml:space="preserve">255/55R18 </v>
      </c>
      <c r="I170" s="13" t="s">
        <v>9995</v>
      </c>
      <c r="J170" s="13" t="str">
        <f>'CAR MOT'!B171</f>
        <v>255/55R18 Dunlop SP Sport 01 RF 109H</v>
      </c>
    </row>
    <row r="171" spans="1:10" ht="28.8" x14ac:dyDescent="0.3">
      <c r="A171" s="22">
        <f t="shared" si="2"/>
        <v>45761</v>
      </c>
      <c r="B171" s="20"/>
      <c r="C171" s="21">
        <f>+Tabla1[[#This Row],[PRECIO PROV CON IVA]]/1.16</f>
        <v>1336.2068965517242</v>
      </c>
      <c r="D171" s="21">
        <f>'CAR MOT'!D172</f>
        <v>1550</v>
      </c>
      <c r="E171" s="35" t="s">
        <v>10945</v>
      </c>
      <c r="F171" s="13" t="str">
        <f>'CAR MOT'!A172</f>
        <v>1956014DUNSPTOU</v>
      </c>
      <c r="G171" s="15">
        <f>'CAR MOT'!C172</f>
        <v>8</v>
      </c>
      <c r="H171" s="13" t="str">
        <f>'CAR MOT'!F172</f>
        <v xml:space="preserve">195/60R14 </v>
      </c>
      <c r="I171" s="13" t="s">
        <v>9995</v>
      </c>
      <c r="J171" s="13" t="str">
        <f>'CAR MOT'!B172</f>
        <v>195/60R14 Dunlop SP Touring T1 86H</v>
      </c>
    </row>
    <row r="172" spans="1:10" ht="28.8" x14ac:dyDescent="0.3">
      <c r="A172" s="22">
        <f t="shared" si="2"/>
        <v>45761</v>
      </c>
      <c r="B172" s="20"/>
      <c r="C172" s="21">
        <f>+Tabla1[[#This Row],[PRECIO PROV CON IVA]]/1.16</f>
        <v>2681.0344827586209</v>
      </c>
      <c r="D172" s="21">
        <f>'CAR MOT'!D173</f>
        <v>3110</v>
      </c>
      <c r="E172" s="35" t="s">
        <v>10945</v>
      </c>
      <c r="F172" s="13" t="str">
        <f>'CAR MOT'!A173</f>
        <v>2157016DUNGRST20</v>
      </c>
      <c r="G172" s="15">
        <f>'CAR MOT'!C173</f>
        <v>14</v>
      </c>
      <c r="H172" s="13" t="str">
        <f>'CAR MOT'!F173</f>
        <v xml:space="preserve">215/70R16 </v>
      </c>
      <c r="I172" s="13" t="s">
        <v>9995</v>
      </c>
      <c r="J172" s="13" t="str">
        <f>'CAR MOT'!B173</f>
        <v>215/70R16 Dunlop GrandTrek ST20 99H</v>
      </c>
    </row>
    <row r="173" spans="1:10" ht="28.8" x14ac:dyDescent="0.3">
      <c r="A173" s="22">
        <f t="shared" si="2"/>
        <v>45761</v>
      </c>
      <c r="B173" s="20"/>
      <c r="C173" s="21">
        <f>+Tabla1[[#This Row],[PRECIO PROV CON IVA]]/1.16</f>
        <v>4405.1724137931042</v>
      </c>
      <c r="D173" s="21">
        <f>'CAR MOT'!D174</f>
        <v>5110</v>
      </c>
      <c r="E173" s="35" t="s">
        <v>10945</v>
      </c>
      <c r="F173" s="13" t="str">
        <f>'CAR MOT'!A174</f>
        <v>2254519DUNSP5000</v>
      </c>
      <c r="G173" s="15">
        <f>'CAR MOT'!C174</f>
        <v>4</v>
      </c>
      <c r="H173" s="13" t="str">
        <f>'CAR MOT'!F174</f>
        <v xml:space="preserve">225/45R19 </v>
      </c>
      <c r="I173" s="13" t="s">
        <v>9995</v>
      </c>
      <c r="J173" s="13" t="str">
        <f>'CAR MOT'!B174</f>
        <v>225/45R19 Dunlop SP Sport 5000 92W</v>
      </c>
    </row>
    <row r="174" spans="1:10" ht="28.8" x14ac:dyDescent="0.3">
      <c r="A174" s="22">
        <f t="shared" si="2"/>
        <v>45761</v>
      </c>
      <c r="B174" s="20"/>
      <c r="C174" s="21">
        <f>+Tabla1[[#This Row],[PRECIO PROV CON IVA]]/1.16</f>
        <v>4836.2068965517246</v>
      </c>
      <c r="D174" s="21">
        <f>'CAR MOT'!D175</f>
        <v>5610</v>
      </c>
      <c r="E174" s="35" t="s">
        <v>10945</v>
      </c>
      <c r="F174" s="13" t="str">
        <f>'CAR MOT'!A175</f>
        <v>2354520DUNSPMAX</v>
      </c>
      <c r="G174" s="15">
        <f>'CAR MOT'!C175</f>
        <v>3</v>
      </c>
      <c r="H174" s="13" t="str">
        <f>'CAR MOT'!F175</f>
        <v xml:space="preserve">235/45R20 </v>
      </c>
      <c r="I174" s="13" t="s">
        <v>9995</v>
      </c>
      <c r="J174" s="13" t="str">
        <f>'CAR MOT'!B175</f>
        <v>235/45R20 Dunlop SP Sport MAXX 100W MFS (MO)</v>
      </c>
    </row>
    <row r="175" spans="1:10" ht="28.8" x14ac:dyDescent="0.3">
      <c r="A175" s="22">
        <f t="shared" si="2"/>
        <v>45761</v>
      </c>
      <c r="B175" s="20"/>
      <c r="C175" s="21">
        <f>+Tabla1[[#This Row],[PRECIO PROV CON IVA]]/1.16</f>
        <v>3301.7241379310349</v>
      </c>
      <c r="D175" s="21">
        <f>'CAR MOT'!D176</f>
        <v>3830</v>
      </c>
      <c r="E175" s="35" t="s">
        <v>10945</v>
      </c>
      <c r="F175" s="13" t="str">
        <f>'CAR MOT'!A176</f>
        <v>2254018DSPM050</v>
      </c>
      <c r="G175" s="15">
        <f>'CAR MOT'!C176</f>
        <v>5</v>
      </c>
      <c r="H175" s="13" t="str">
        <f>'CAR MOT'!F176</f>
        <v xml:space="preserve">225/40R18 </v>
      </c>
      <c r="I175" s="13" t="s">
        <v>9995</v>
      </c>
      <c r="J175" s="13" t="str">
        <f>'CAR MOT'!B176</f>
        <v>225/40R18 Dunlop SP Sport MAXX 050 88W</v>
      </c>
    </row>
    <row r="176" spans="1:10" ht="28.8" x14ac:dyDescent="0.3">
      <c r="A176" s="22">
        <f t="shared" si="2"/>
        <v>45761</v>
      </c>
      <c r="B176" s="20"/>
      <c r="C176" s="21">
        <f>+Tabla1[[#This Row],[PRECIO PROV CON IVA]]/1.16</f>
        <v>3327.5862068965521</v>
      </c>
      <c r="D176" s="21">
        <f>'CAR MOT'!D177</f>
        <v>3860</v>
      </c>
      <c r="E176" s="35" t="s">
        <v>10945</v>
      </c>
      <c r="F176" s="13" t="str">
        <f>'CAR MOT'!A177</f>
        <v>2354517DUNSPMAXX</v>
      </c>
      <c r="G176" s="15">
        <f>'CAR MOT'!C177</f>
        <v>4</v>
      </c>
      <c r="H176" s="13" t="str">
        <f>'CAR MOT'!F177</f>
        <v xml:space="preserve">235/45R17 </v>
      </c>
      <c r="I176" s="13" t="s">
        <v>9995</v>
      </c>
      <c r="J176" s="13" t="str">
        <f>'CAR MOT'!B177</f>
        <v>235/45R17 Dunlop SP Sport MAXX RT 94W</v>
      </c>
    </row>
    <row r="177" spans="1:10" ht="28.8" x14ac:dyDescent="0.3">
      <c r="A177" s="22">
        <f t="shared" si="2"/>
        <v>45761</v>
      </c>
      <c r="B177" s="20"/>
      <c r="C177" s="21">
        <f>+Tabla1[[#This Row],[PRECIO PROV CON IVA]]/1.16</f>
        <v>5103.4482758620697</v>
      </c>
      <c r="D177" s="21">
        <f>'CAR MOT'!D178</f>
        <v>5920</v>
      </c>
      <c r="E177" s="35" t="s">
        <v>10945</v>
      </c>
      <c r="F177" s="13" t="str">
        <f>'CAR MOT'!A178</f>
        <v>2553518DUNSPMAX</v>
      </c>
      <c r="G177" s="15">
        <f>'CAR MOT'!C178</f>
        <v>3</v>
      </c>
      <c r="H177" s="13" t="str">
        <f>'CAR MOT'!F178</f>
        <v xml:space="preserve">255/35R18 </v>
      </c>
      <c r="I177" s="13" t="s">
        <v>9995</v>
      </c>
      <c r="J177" s="13" t="str">
        <f>'CAR MOT'!B178</f>
        <v>255/35R18 Dunlop SP Sport MAXX GT XL 94Y MO</v>
      </c>
    </row>
    <row r="178" spans="1:10" ht="28.8" x14ac:dyDescent="0.3">
      <c r="A178" s="22">
        <f t="shared" si="2"/>
        <v>45761</v>
      </c>
      <c r="B178" s="20"/>
      <c r="C178" s="21">
        <f>+Tabla1[[#This Row],[PRECIO PROV CON IVA]]/1.16</f>
        <v>4939.6551724137935</v>
      </c>
      <c r="D178" s="21">
        <f>'CAR MOT'!D179</f>
        <v>5730</v>
      </c>
      <c r="E178" s="35" t="s">
        <v>10945</v>
      </c>
      <c r="F178" s="13" t="str">
        <f>'CAR MOT'!A179</f>
        <v>2255017DUSPMAXRF</v>
      </c>
      <c r="G178" s="15">
        <f>'CAR MOT'!C179</f>
        <v>4</v>
      </c>
      <c r="H178" s="13" t="str">
        <f>'CAR MOT'!F179</f>
        <v xml:space="preserve">225/50R17 </v>
      </c>
      <c r="I178" s="13" t="s">
        <v>9995</v>
      </c>
      <c r="J178" s="13" t="str">
        <f>'CAR MOT'!B179</f>
        <v>225/50R17 Dunlop SP Sport MAXX TT RF 94W</v>
      </c>
    </row>
    <row r="179" spans="1:10" ht="28.8" x14ac:dyDescent="0.3">
      <c r="A179" s="22">
        <f t="shared" si="2"/>
        <v>45761</v>
      </c>
      <c r="B179" s="20"/>
      <c r="C179" s="21">
        <f>+Tabla1[[#This Row],[PRECIO PROV CON IVA]]/1.16</f>
        <v>3060.344827586207</v>
      </c>
      <c r="D179" s="21">
        <f>'CAR MOT'!D180</f>
        <v>3550</v>
      </c>
      <c r="E179" s="35" t="s">
        <v>10945</v>
      </c>
      <c r="F179" s="13" t="str">
        <f>'CAR MOT'!A180</f>
        <v>2754018DUNDZ102</v>
      </c>
      <c r="G179" s="15">
        <f>'CAR MOT'!C180</f>
        <v>1</v>
      </c>
      <c r="H179" s="13" t="str">
        <f>'CAR MOT'!F180</f>
        <v xml:space="preserve">275/40R18 </v>
      </c>
      <c r="I179" s="13" t="s">
        <v>9995</v>
      </c>
      <c r="J179" s="13" t="str">
        <f>'CAR MOT'!B180</f>
        <v>275/40R18 Dunlop Direzza DZ102 99W SL MFS</v>
      </c>
    </row>
    <row r="180" spans="1:10" ht="28.8" x14ac:dyDescent="0.3">
      <c r="A180" s="22">
        <f t="shared" si="2"/>
        <v>45761</v>
      </c>
      <c r="B180" s="20"/>
      <c r="C180" s="21">
        <f>+Tabla1[[#This Row],[PRECIO PROV CON IVA]]/1.16</f>
        <v>1112.0689655172414</v>
      </c>
      <c r="D180" s="21">
        <f>'CAR MOT'!D181</f>
        <v>1290</v>
      </c>
      <c r="E180" s="35" t="s">
        <v>10945</v>
      </c>
      <c r="F180" s="13" t="str">
        <f>'CAR MOT'!A181</f>
        <v>2055516DUNSPBLU</v>
      </c>
      <c r="G180" s="15">
        <f>'CAR MOT'!C181</f>
        <v>20</v>
      </c>
      <c r="H180" s="13" t="str">
        <f>'CAR MOT'!F181</f>
        <v xml:space="preserve">205/55R16 </v>
      </c>
      <c r="I180" s="13" t="s">
        <v>9995</v>
      </c>
      <c r="J180" s="13" t="str">
        <f>'CAR MOT'!B181</f>
        <v>205/55R16 Dunlop Sport BluResponse 91W</v>
      </c>
    </row>
    <row r="181" spans="1:10" ht="28.8" x14ac:dyDescent="0.3">
      <c r="A181" s="22">
        <f t="shared" si="2"/>
        <v>45761</v>
      </c>
      <c r="B181" s="20"/>
      <c r="C181" s="21">
        <f>+Tabla1[[#This Row],[PRECIO PROV CON IVA]]/1.16</f>
        <v>2991.3793103448279</v>
      </c>
      <c r="D181" s="21">
        <f>'CAR MOT'!D182</f>
        <v>3470</v>
      </c>
      <c r="E181" s="35" t="s">
        <v>10945</v>
      </c>
      <c r="F181" s="13" t="str">
        <f>'CAR MOT'!A182</f>
        <v>2154518DUNSP5000</v>
      </c>
      <c r="G181" s="15">
        <f>'CAR MOT'!C182</f>
        <v>10</v>
      </c>
      <c r="H181" s="13" t="str">
        <f>'CAR MOT'!F182</f>
        <v xml:space="preserve">215/45R18 </v>
      </c>
      <c r="I181" s="13" t="s">
        <v>9995</v>
      </c>
      <c r="J181" s="13" t="str">
        <f>'CAR MOT'!B182</f>
        <v>215/45R18 Dunlop SP Sport 5000 89V</v>
      </c>
    </row>
    <row r="182" spans="1:10" ht="28.8" x14ac:dyDescent="0.3">
      <c r="A182" s="22">
        <f t="shared" si="2"/>
        <v>45761</v>
      </c>
      <c r="B182" s="20"/>
      <c r="C182" s="21">
        <f>+Tabla1[[#This Row],[PRECIO PROV CON IVA]]/1.16</f>
        <v>4448.2758620689656</v>
      </c>
      <c r="D182" s="21">
        <f>'CAR MOT'!D183</f>
        <v>5160</v>
      </c>
      <c r="E182" s="35" t="s">
        <v>10945</v>
      </c>
      <c r="F182" s="13" t="str">
        <f>'CAR MOT'!A183</f>
        <v>2454019DUNMGT600</v>
      </c>
      <c r="G182" s="15">
        <f>'CAR MOT'!C183</f>
        <v>1</v>
      </c>
      <c r="H182" s="13" t="str">
        <f>'CAR MOT'!F183</f>
        <v xml:space="preserve">245/40R19 </v>
      </c>
      <c r="I182" s="13" t="s">
        <v>9995</v>
      </c>
      <c r="J182" s="13" t="str">
        <f>'CAR MOT'!B183</f>
        <v>245/40R19 Dunlop SP Sport MAXX GT 600 98W XL</v>
      </c>
    </row>
    <row r="183" spans="1:10" ht="28.8" x14ac:dyDescent="0.3">
      <c r="A183" s="22">
        <f t="shared" si="2"/>
        <v>45761</v>
      </c>
      <c r="B183" s="20"/>
      <c r="C183" s="21">
        <f>+Tabla1[[#This Row],[PRECIO PROV CON IVA]]/1.16</f>
        <v>1913.793103448276</v>
      </c>
      <c r="D183" s="21">
        <f>'CAR MOT'!D184</f>
        <v>2220</v>
      </c>
      <c r="E183" s="35" t="s">
        <v>10945</v>
      </c>
      <c r="F183" s="13" t="str">
        <f>'CAR MOT'!A184</f>
        <v>1757014PIRCHR</v>
      </c>
      <c r="G183" s="15">
        <f>'CAR MOT'!C184</f>
        <v>20</v>
      </c>
      <c r="H183" s="13" t="str">
        <f>'CAR MOT'!F184</f>
        <v xml:space="preserve">175/70R14 </v>
      </c>
      <c r="I183" s="13" t="s">
        <v>10004</v>
      </c>
      <c r="J183" s="13" t="str">
        <f>'CAR MOT'!B184</f>
        <v>175/70R14 Pirelli Chrono 88T Carga</v>
      </c>
    </row>
    <row r="184" spans="1:10" ht="28.8" x14ac:dyDescent="0.3">
      <c r="A184" s="22">
        <f t="shared" si="2"/>
        <v>45761</v>
      </c>
      <c r="B184" s="20"/>
      <c r="C184" s="21">
        <f>+Tabla1[[#This Row],[PRECIO PROV CON IVA]]/1.16</f>
        <v>6396.5517241379312</v>
      </c>
      <c r="D184" s="21">
        <f>'CAR MOT'!D185</f>
        <v>7420</v>
      </c>
      <c r="E184" s="35" t="s">
        <v>10945</v>
      </c>
      <c r="F184" s="13" t="str">
        <f>'CAR MOT'!A185</f>
        <v>2653520PIRPZERO</v>
      </c>
      <c r="G184" s="15">
        <f>'CAR MOT'!C185</f>
        <v>3</v>
      </c>
      <c r="H184" s="13" t="str">
        <f>'CAR MOT'!F185</f>
        <v xml:space="preserve">265/35R20 </v>
      </c>
      <c r="I184" s="13" t="s">
        <v>10004</v>
      </c>
      <c r="J184" s="13" t="str">
        <f>'CAR MOT'!B185</f>
        <v>265/35R20 Pirelli P Zero 99Y *</v>
      </c>
    </row>
    <row r="185" spans="1:10" ht="28.8" x14ac:dyDescent="0.3">
      <c r="A185" s="22">
        <f t="shared" si="2"/>
        <v>45761</v>
      </c>
      <c r="B185" s="20"/>
      <c r="C185" s="21">
        <f>+Tabla1[[#This Row],[PRECIO PROV CON IVA]]/1.16</f>
        <v>6250</v>
      </c>
      <c r="D185" s="21">
        <f>'CAR MOT'!D186</f>
        <v>7250</v>
      </c>
      <c r="E185" s="35" t="s">
        <v>10945</v>
      </c>
      <c r="F185" s="13" t="str">
        <f>'CAR MOT'!A186</f>
        <v>2553019PIRPZERO</v>
      </c>
      <c r="G185" s="15">
        <f>'CAR MOT'!C186</f>
        <v>6</v>
      </c>
      <c r="H185" s="13" t="str">
        <f>'CAR MOT'!F186</f>
        <v xml:space="preserve">255/30R19 </v>
      </c>
      <c r="I185" s="13" t="s">
        <v>10004</v>
      </c>
      <c r="J185" s="13" t="str">
        <f>'CAR MOT'!B186</f>
        <v>255/30R19 Pirelli P Zero PZ4 91Y (RO2) NCS</v>
      </c>
    </row>
    <row r="186" spans="1:10" ht="28.8" x14ac:dyDescent="0.3">
      <c r="A186" s="22">
        <f t="shared" si="2"/>
        <v>45761</v>
      </c>
      <c r="B186" s="20"/>
      <c r="C186" s="21">
        <f>+Tabla1[[#This Row],[PRECIO PROV CON IVA]]/1.16</f>
        <v>3284.4827586206898</v>
      </c>
      <c r="D186" s="21">
        <f>'CAR MOT'!D187</f>
        <v>3810</v>
      </c>
      <c r="E186" s="35" t="s">
        <v>10945</v>
      </c>
      <c r="F186" s="13" t="str">
        <f>'CAR MOT'!A187</f>
        <v>2257516PIRSCRATR</v>
      </c>
      <c r="G186" s="15">
        <f>'CAR MOT'!C187</f>
        <v>8</v>
      </c>
      <c r="H186" s="13" t="str">
        <f>'CAR MOT'!F187</f>
        <v xml:space="preserve">225/75R16 </v>
      </c>
      <c r="I186" s="13" t="s">
        <v>10004</v>
      </c>
      <c r="J186" s="13" t="str">
        <f>'CAR MOT'!B187</f>
        <v>225/75R16 Pirelli Scorpion ATR LT 110S</v>
      </c>
    </row>
    <row r="187" spans="1:10" ht="28.8" x14ac:dyDescent="0.3">
      <c r="A187" s="22">
        <f t="shared" si="2"/>
        <v>45761</v>
      </c>
      <c r="B187" s="20"/>
      <c r="C187" s="21">
        <f>+Tabla1[[#This Row],[PRECIO PROV CON IVA]]/1.16</f>
        <v>5543.1034482758623</v>
      </c>
      <c r="D187" s="21">
        <f>'CAR MOT'!D188</f>
        <v>6430</v>
      </c>
      <c r="E187" s="35" t="s">
        <v>10945</v>
      </c>
      <c r="F187" s="13" t="str">
        <f>'CAR MOT'!A188</f>
        <v>2454519PIRPZERMO</v>
      </c>
      <c r="G187" s="15">
        <f>'CAR MOT'!C188</f>
        <v>1</v>
      </c>
      <c r="H187" s="13" t="str">
        <f>'CAR MOT'!F188</f>
        <v xml:space="preserve">245/45R19 </v>
      </c>
      <c r="I187" s="13" t="s">
        <v>10004</v>
      </c>
      <c r="J187" s="13" t="str">
        <f>'CAR MOT'!B188</f>
        <v>245/45R19 Pirelli P Zero 102Y (MO)</v>
      </c>
    </row>
    <row r="188" spans="1:10" ht="28.8" x14ac:dyDescent="0.3">
      <c r="A188" s="22">
        <f t="shared" si="2"/>
        <v>45761</v>
      </c>
      <c r="B188" s="20"/>
      <c r="C188" s="21">
        <f>+Tabla1[[#This Row],[PRECIO PROV CON IVA]]/1.16</f>
        <v>5250</v>
      </c>
      <c r="D188" s="21">
        <f>'CAR MOT'!D189</f>
        <v>6090</v>
      </c>
      <c r="E188" s="35" t="s">
        <v>10945</v>
      </c>
      <c r="F188" s="13" t="str">
        <f>'CAR MOT'!A189</f>
        <v>2554018PIRPZERMO</v>
      </c>
      <c r="G188" s="15">
        <f>'CAR MOT'!C189</f>
        <v>1</v>
      </c>
      <c r="H188" s="13" t="str">
        <f>'CAR MOT'!F189</f>
        <v xml:space="preserve">255/40R18 </v>
      </c>
      <c r="I188" s="13" t="s">
        <v>10004</v>
      </c>
      <c r="J188" s="13" t="str">
        <f>'CAR MOT'!B189</f>
        <v>255/40R18 Pirelli P Zero 99Y (MO) XL</v>
      </c>
    </row>
    <row r="189" spans="1:10" ht="28.8" x14ac:dyDescent="0.3">
      <c r="A189" s="22">
        <f t="shared" si="2"/>
        <v>45761</v>
      </c>
      <c r="B189" s="20"/>
      <c r="C189" s="21">
        <f>+Tabla1[[#This Row],[PRECIO PROV CON IVA]]/1.16</f>
        <v>4939.6551724137935</v>
      </c>
      <c r="D189" s="21">
        <f>'CAR MOT'!D190</f>
        <v>5730</v>
      </c>
      <c r="E189" s="35" t="s">
        <v>10945</v>
      </c>
      <c r="F189" s="13" t="str">
        <f>'CAR MOT'!A190</f>
        <v>2554019PIRPZEROY</v>
      </c>
      <c r="G189" s="15">
        <f>'CAR MOT'!C190</f>
        <v>2</v>
      </c>
      <c r="H189" s="13" t="str">
        <f>'CAR MOT'!F190</f>
        <v xml:space="preserve">255/40R19 </v>
      </c>
      <c r="I189" s="13" t="s">
        <v>10004</v>
      </c>
      <c r="J189" s="13" t="str">
        <f>'CAR MOT'!B190</f>
        <v>255/40R19 Pirelli P Zero 96Y</v>
      </c>
    </row>
    <row r="190" spans="1:10" ht="28.8" x14ac:dyDescent="0.3">
      <c r="A190" s="22">
        <f t="shared" si="2"/>
        <v>45761</v>
      </c>
      <c r="B190" s="20"/>
      <c r="C190" s="21">
        <f>+Tabla1[[#This Row],[PRECIO PROV CON IVA]]/1.16</f>
        <v>8172.4137931034493</v>
      </c>
      <c r="D190" s="21">
        <f>'CAR MOT'!D191</f>
        <v>9480</v>
      </c>
      <c r="E190" s="35" t="s">
        <v>10945</v>
      </c>
      <c r="F190" s="13" t="str">
        <f>'CAR MOT'!A191</f>
        <v>2753021PIRPZERFT</v>
      </c>
      <c r="G190" s="15">
        <f>'CAR MOT'!C191</f>
        <v>5</v>
      </c>
      <c r="H190" s="13" t="str">
        <f>'CAR MOT'!F191</f>
        <v xml:space="preserve">275/30R21 </v>
      </c>
      <c r="I190" s="13" t="s">
        <v>10004</v>
      </c>
      <c r="J190" s="13" t="str">
        <f>'CAR MOT'!B191</f>
        <v>275/30R21 Pirelli P Zero Rft 98Y (*)</v>
      </c>
    </row>
    <row r="191" spans="1:10" ht="28.8" x14ac:dyDescent="0.3">
      <c r="A191" s="22">
        <f t="shared" si="2"/>
        <v>45761</v>
      </c>
      <c r="B191" s="20"/>
      <c r="C191" s="21">
        <f>+Tabla1[[#This Row],[PRECIO PROV CON IVA]]/1.16</f>
        <v>2534.4827586206898</v>
      </c>
      <c r="D191" s="21">
        <f>'CAR MOT'!D192</f>
        <v>2940</v>
      </c>
      <c r="E191" s="35" t="s">
        <v>10945</v>
      </c>
      <c r="F191" s="13" t="str">
        <f>'CAR MOT'!A192</f>
        <v>2755520PIRSCRSTR</v>
      </c>
      <c r="G191" s="15">
        <f>'CAR MOT'!C192</f>
        <v>20</v>
      </c>
      <c r="H191" s="13" t="str">
        <f>'CAR MOT'!F192</f>
        <v xml:space="preserve">275/55R20 </v>
      </c>
      <c r="I191" s="13" t="s">
        <v>10004</v>
      </c>
      <c r="J191" s="13" t="str">
        <f>'CAR MOT'!B192</f>
        <v>275/55R20 Pirelli Scorpion STR 111H</v>
      </c>
    </row>
    <row r="192" spans="1:10" ht="28.8" x14ac:dyDescent="0.3">
      <c r="A192" s="22">
        <f t="shared" si="2"/>
        <v>45761</v>
      </c>
      <c r="B192" s="20"/>
      <c r="C192" s="21">
        <f>+Tabla1[[#This Row],[PRECIO PROV CON IVA]]/1.16</f>
        <v>7603.4482758620697</v>
      </c>
      <c r="D192" s="21">
        <f>'CAR MOT'!D193</f>
        <v>8820</v>
      </c>
      <c r="E192" s="35" t="s">
        <v>10945</v>
      </c>
      <c r="F192" s="13" t="str">
        <f>'CAR MOT'!A193</f>
        <v>2953521PIRPZERO</v>
      </c>
      <c r="G192" s="15">
        <f>'CAR MOT'!C193</f>
        <v>1</v>
      </c>
      <c r="H192" s="13" t="str">
        <f>'CAR MOT'!F193</f>
        <v xml:space="preserve">295/35R21 </v>
      </c>
      <c r="I192" s="13" t="s">
        <v>10004</v>
      </c>
      <c r="J192" s="13" t="str">
        <f>'CAR MOT'!B193</f>
        <v>295/35R21 Pirelli P Zero 107Y (N1)</v>
      </c>
    </row>
    <row r="193" spans="1:10" ht="28.8" x14ac:dyDescent="0.3">
      <c r="A193" s="22">
        <f t="shared" si="2"/>
        <v>45761</v>
      </c>
      <c r="B193" s="20"/>
      <c r="C193" s="21">
        <f>+Tabla1[[#This Row],[PRECIO PROV CON IVA]]/1.16</f>
        <v>9206.8965517241377</v>
      </c>
      <c r="D193" s="21">
        <f>'CAR MOT'!D194</f>
        <v>10680</v>
      </c>
      <c r="E193" s="35" t="s">
        <v>10945</v>
      </c>
      <c r="F193" s="13" t="str">
        <f>'CAR MOT'!A194</f>
        <v>3153520PIRPZERF</v>
      </c>
      <c r="G193" s="15">
        <f>'CAR MOT'!C194</f>
        <v>20</v>
      </c>
      <c r="H193" s="13" t="str">
        <f>'CAR MOT'!F194</f>
        <v xml:space="preserve">315/35R20 </v>
      </c>
      <c r="I193" s="13" t="s">
        <v>10004</v>
      </c>
      <c r="J193" s="13" t="str">
        <f>'CAR MOT'!B194</f>
        <v>315/35R20 Pirelli P Zero Rft XL 110W PZ4 (*)</v>
      </c>
    </row>
    <row r="194" spans="1:10" ht="28.8" x14ac:dyDescent="0.3">
      <c r="A194" s="22">
        <f t="shared" si="2"/>
        <v>45761</v>
      </c>
      <c r="B194" s="20"/>
      <c r="C194" s="21">
        <f>+Tabla1[[#This Row],[PRECIO PROV CON IVA]]/1.16</f>
        <v>13637.931034482759</v>
      </c>
      <c r="D194" s="21">
        <f>'CAR MOT'!D195</f>
        <v>15820</v>
      </c>
      <c r="E194" s="35" t="s">
        <v>10945</v>
      </c>
      <c r="F194" s="13" t="str">
        <f>'CAR MOT'!A195</f>
        <v>3552521PIRPZER</v>
      </c>
      <c r="G194" s="15">
        <f>'CAR MOT'!C195</f>
        <v>3</v>
      </c>
      <c r="H194" s="13" t="str">
        <f>'CAR MOT'!F195</f>
        <v xml:space="preserve">355/25R21 </v>
      </c>
      <c r="I194" s="13" t="s">
        <v>10004</v>
      </c>
      <c r="J194" s="13" t="str">
        <f>'CAR MOT'!B195</f>
        <v>355/25R21 Pirelli P Zero (L) PZ4 107Y</v>
      </c>
    </row>
    <row r="195" spans="1:10" ht="28.8" x14ac:dyDescent="0.3">
      <c r="A195" s="22">
        <f t="shared" si="2"/>
        <v>45761</v>
      </c>
      <c r="B195" s="20"/>
      <c r="C195" s="21">
        <f>+Tabla1[[#This Row],[PRECIO PROV CON IVA]]/1.16</f>
        <v>6137.9310344827591</v>
      </c>
      <c r="D195" s="21">
        <f>'CAR MOT'!D196</f>
        <v>7120</v>
      </c>
      <c r="E195" s="35" t="s">
        <v>10945</v>
      </c>
      <c r="F195" s="13" t="str">
        <f>'CAR MOT'!A196</f>
        <v>2554020PIRP7AS</v>
      </c>
      <c r="G195" s="15">
        <f>'CAR MOT'!C196</f>
        <v>1</v>
      </c>
      <c r="H195" s="13" t="str">
        <f>'CAR MOT'!F196</f>
        <v xml:space="preserve">255/40R20 </v>
      </c>
      <c r="I195" s="13" t="s">
        <v>10004</v>
      </c>
      <c r="J195" s="13" t="str">
        <f>'CAR MOT'!B196</f>
        <v>255/40R20 Pirelli P7 AS 101V XL (N0)</v>
      </c>
    </row>
    <row r="196" spans="1:10" ht="28.8" x14ac:dyDescent="0.3">
      <c r="A196" s="22">
        <f t="shared" ref="A196:A259" si="3">A195</f>
        <v>45761</v>
      </c>
      <c r="B196" s="20"/>
      <c r="C196" s="21">
        <f>+Tabla1[[#This Row],[PRECIO PROV CON IVA]]/1.16</f>
        <v>2025.8620689655174</v>
      </c>
      <c r="D196" s="21">
        <f>'CAR MOT'!D197</f>
        <v>2350</v>
      </c>
      <c r="E196" s="35" t="s">
        <v>10945</v>
      </c>
      <c r="F196" s="13" t="str">
        <f>'CAR MOT'!A197</f>
        <v>2056515PIRSCRATR</v>
      </c>
      <c r="G196" s="15">
        <f>'CAR MOT'!C197</f>
        <v>12</v>
      </c>
      <c r="H196" s="13" t="str">
        <f>'CAR MOT'!F197</f>
        <v xml:space="preserve">205/65R15 </v>
      </c>
      <c r="I196" s="13" t="s">
        <v>10004</v>
      </c>
      <c r="J196" s="13" t="str">
        <f>'CAR MOT'!B197</f>
        <v>205/65R15 Pirelli Scorpion ATR 94H</v>
      </c>
    </row>
    <row r="197" spans="1:10" ht="28.8" x14ac:dyDescent="0.3">
      <c r="A197" s="22">
        <f t="shared" si="3"/>
        <v>45761</v>
      </c>
      <c r="B197" s="20"/>
      <c r="C197" s="21">
        <f>+Tabla1[[#This Row],[PRECIO PROV CON IVA]]/1.16</f>
        <v>4534.4827586206902</v>
      </c>
      <c r="D197" s="21">
        <f>'CAR MOT'!D198</f>
        <v>5260</v>
      </c>
      <c r="E197" s="35" t="s">
        <v>10945</v>
      </c>
      <c r="F197" s="13" t="str">
        <f>'CAR MOT'!A198</f>
        <v>2355519PIRSCVER</v>
      </c>
      <c r="G197" s="15">
        <f>'CAR MOT'!C198</f>
        <v>2</v>
      </c>
      <c r="H197" s="13" t="str">
        <f>'CAR MOT'!F198</f>
        <v xml:space="preserve">235/55R19 </v>
      </c>
      <c r="I197" s="13" t="s">
        <v>10004</v>
      </c>
      <c r="J197" s="13" t="str">
        <f>'CAR MOT'!B198</f>
        <v>235/55R19 Pirelli Scorpion Verde AS 101V N0</v>
      </c>
    </row>
    <row r="198" spans="1:10" ht="28.8" x14ac:dyDescent="0.3">
      <c r="A198" s="22">
        <f t="shared" si="3"/>
        <v>45761</v>
      </c>
      <c r="B198" s="20"/>
      <c r="C198" s="21">
        <f>+Tabla1[[#This Row],[PRECIO PROV CON IVA]]/1.16</f>
        <v>5750</v>
      </c>
      <c r="D198" s="21">
        <f>'CAR MOT'!D199</f>
        <v>6670</v>
      </c>
      <c r="E198" s="35" t="s">
        <v>10945</v>
      </c>
      <c r="F198" s="13" t="str">
        <f>'CAR MOT'!A199</f>
        <v>2754020PIRSCRZER</v>
      </c>
      <c r="G198" s="15">
        <f>'CAR MOT'!C199</f>
        <v>2</v>
      </c>
      <c r="H198" s="13" t="str">
        <f>'CAR MOT'!F199</f>
        <v xml:space="preserve">275/40R20 </v>
      </c>
      <c r="I198" s="13" t="s">
        <v>10004</v>
      </c>
      <c r="J198" s="13" t="str">
        <f>'CAR MOT'!B199</f>
        <v>275/40R20 Pirelli Scorpion Zero 106Y XL</v>
      </c>
    </row>
    <row r="199" spans="1:10" ht="28.8" x14ac:dyDescent="0.3">
      <c r="A199" s="22">
        <f t="shared" si="3"/>
        <v>45761</v>
      </c>
      <c r="B199" s="20"/>
      <c r="C199" s="21">
        <f>+Tabla1[[#This Row],[PRECIO PROV CON IVA]]/1.16</f>
        <v>6017.2413793103451</v>
      </c>
      <c r="D199" s="21">
        <f>'CAR MOT'!D200</f>
        <v>6980</v>
      </c>
      <c r="E199" s="35" t="s">
        <v>10945</v>
      </c>
      <c r="F199" s="13" t="str">
        <f>'CAR MOT'!A200</f>
        <v>2354520PIRPZERO</v>
      </c>
      <c r="G199" s="15">
        <f>'CAR MOT'!C200</f>
        <v>4</v>
      </c>
      <c r="H199" s="13" t="str">
        <f>'CAR MOT'!F200</f>
        <v xml:space="preserve">235/45R20 </v>
      </c>
      <c r="I199" s="13" t="s">
        <v>10004</v>
      </c>
      <c r="J199" s="13" t="str">
        <f>'CAR MOT'!B200</f>
        <v>235/45R20 Pirelli P Zero 100W (MO)</v>
      </c>
    </row>
    <row r="200" spans="1:10" ht="28.8" x14ac:dyDescent="0.3">
      <c r="A200" s="22">
        <f t="shared" si="3"/>
        <v>45761</v>
      </c>
      <c r="B200" s="20"/>
      <c r="C200" s="21">
        <f>+Tabla1[[#This Row],[PRECIO PROV CON IVA]]/1.16</f>
        <v>7137.9310344827591</v>
      </c>
      <c r="D200" s="21">
        <f>'CAR MOT'!D201</f>
        <v>8280</v>
      </c>
      <c r="E200" s="35" t="s">
        <v>10945</v>
      </c>
      <c r="F200" s="13" t="str">
        <f>'CAR MOT'!A201</f>
        <v>2953019PIRPZERL</v>
      </c>
      <c r="G200" s="15">
        <f>'CAR MOT'!C201</f>
        <v>2</v>
      </c>
      <c r="H200" s="13" t="str">
        <f>'CAR MOT'!F201</f>
        <v xml:space="preserve">295/30R19 </v>
      </c>
      <c r="I200" s="13" t="s">
        <v>10004</v>
      </c>
      <c r="J200" s="13" t="str">
        <f>'CAR MOT'!B201</f>
        <v>295/30R19 Pirelli P Zero 100Y (L)</v>
      </c>
    </row>
    <row r="201" spans="1:10" ht="28.8" x14ac:dyDescent="0.3">
      <c r="A201" s="22">
        <f t="shared" si="3"/>
        <v>45761</v>
      </c>
      <c r="B201" s="20"/>
      <c r="C201" s="21">
        <f>+Tabla1[[#This Row],[PRECIO PROV CON IVA]]/1.16</f>
        <v>9784.4827586206902</v>
      </c>
      <c r="D201" s="21">
        <f>'CAR MOT'!D202</f>
        <v>11350</v>
      </c>
      <c r="E201" s="35" t="s">
        <v>10945</v>
      </c>
      <c r="F201" s="13" t="str">
        <f>'CAR MOT'!A202</f>
        <v>3253021PIRPZERRF</v>
      </c>
      <c r="G201" s="15">
        <f>'CAR MOT'!C202</f>
        <v>13</v>
      </c>
      <c r="H201" s="13" t="str">
        <f>'CAR MOT'!F202</f>
        <v xml:space="preserve">325/30R21 </v>
      </c>
      <c r="I201" s="13" t="s">
        <v>10004</v>
      </c>
      <c r="J201" s="13" t="str">
        <f>'CAR MOT'!B202</f>
        <v>325/30R21 Pirelli P Zero Rft 108Y (*)</v>
      </c>
    </row>
    <row r="202" spans="1:10" ht="28.8" x14ac:dyDescent="0.3">
      <c r="A202" s="22">
        <f t="shared" si="3"/>
        <v>45761</v>
      </c>
      <c r="B202" s="20"/>
      <c r="C202" s="21">
        <f>+Tabla1[[#This Row],[PRECIO PROV CON IVA]]/1.16</f>
        <v>7887.9310344827591</v>
      </c>
      <c r="D202" s="21">
        <f>'CAR MOT'!D203</f>
        <v>9150</v>
      </c>
      <c r="E202" s="35" t="s">
        <v>10945</v>
      </c>
      <c r="F202" s="13" t="str">
        <f>'CAR MOT'!A203</f>
        <v>2753521PIRPZER</v>
      </c>
      <c r="G202" s="15">
        <f>'CAR MOT'!C203</f>
        <v>1</v>
      </c>
      <c r="H202" s="13" t="str">
        <f>'CAR MOT'!F203</f>
        <v xml:space="preserve">275/35R21 </v>
      </c>
      <c r="I202" s="13" t="s">
        <v>10004</v>
      </c>
      <c r="J202" s="13" t="str">
        <f>'CAR MOT'!B203</f>
        <v>275/35R21 Pirelli P Zero (103Y) XL (B1)</v>
      </c>
    </row>
    <row r="203" spans="1:10" ht="28.8" x14ac:dyDescent="0.3">
      <c r="A203" s="22">
        <f t="shared" si="3"/>
        <v>45761</v>
      </c>
      <c r="B203" s="20"/>
      <c r="C203" s="21">
        <f>+Tabla1[[#This Row],[PRECIO PROV CON IVA]]/1.16</f>
        <v>7025.8620689655181</v>
      </c>
      <c r="D203" s="21">
        <f>'CAR MOT'!D204</f>
        <v>8150</v>
      </c>
      <c r="E203" s="35" t="s">
        <v>10945</v>
      </c>
      <c r="F203" s="13" t="str">
        <f>'CAR MOT'!A204</f>
        <v>2854519PIRPZEROS</v>
      </c>
      <c r="G203" s="15">
        <f>'CAR MOT'!C204</f>
        <v>1</v>
      </c>
      <c r="H203" s="13" t="str">
        <f>'CAR MOT'!F204</f>
        <v xml:space="preserve">285/45R19 </v>
      </c>
      <c r="I203" s="13" t="s">
        <v>10004</v>
      </c>
      <c r="J203" s="13" t="str">
        <f>'CAR MOT'!B204</f>
        <v>285/45R19 Pirelli P Zero Rosso 107W (MO)</v>
      </c>
    </row>
    <row r="204" spans="1:10" ht="28.8" x14ac:dyDescent="0.3">
      <c r="A204" s="22">
        <f t="shared" si="3"/>
        <v>45761</v>
      </c>
      <c r="B204" s="20"/>
      <c r="C204" s="21">
        <f>+Tabla1[[#This Row],[PRECIO PROV CON IVA]]/1.16</f>
        <v>6810.3448275862074</v>
      </c>
      <c r="D204" s="21">
        <f>'CAR MOT'!D205</f>
        <v>7900</v>
      </c>
      <c r="E204" s="35" t="s">
        <v>10945</v>
      </c>
      <c r="F204" s="13" t="str">
        <f>'CAR MOT'!A205</f>
        <v>2553019PIRPZRFT</v>
      </c>
      <c r="G204" s="15">
        <f>'CAR MOT'!C205</f>
        <v>12</v>
      </c>
      <c r="H204" s="13" t="str">
        <f>'CAR MOT'!F205</f>
        <v xml:space="preserve">255/30R19 </v>
      </c>
      <c r="I204" s="13" t="s">
        <v>10004</v>
      </c>
      <c r="J204" s="13" t="str">
        <f>'CAR MOT'!B205</f>
        <v>255/30R19 Pirelli P Zero Rft 91Y (*)</v>
      </c>
    </row>
    <row r="205" spans="1:10" ht="28.8" x14ac:dyDescent="0.3">
      <c r="A205" s="22">
        <f t="shared" si="3"/>
        <v>45761</v>
      </c>
      <c r="B205" s="20"/>
      <c r="C205" s="21">
        <f>+Tabla1[[#This Row],[PRECIO PROV CON IVA]]/1.16</f>
        <v>5689.6551724137935</v>
      </c>
      <c r="D205" s="21">
        <f>'CAR MOT'!D206</f>
        <v>6600</v>
      </c>
      <c r="E205" s="35" t="s">
        <v>10945</v>
      </c>
      <c r="F205" s="13" t="str">
        <f>'CAR MOT'!A206</f>
        <v>2453519PIRPZER</v>
      </c>
      <c r="G205" s="15">
        <f>'CAR MOT'!C206</f>
        <v>4</v>
      </c>
      <c r="H205" s="13" t="str">
        <f>'CAR MOT'!F206</f>
        <v xml:space="preserve">245/35R19 </v>
      </c>
      <c r="I205" s="13" t="s">
        <v>10004</v>
      </c>
      <c r="J205" s="13" t="str">
        <f>'CAR MOT'!B206</f>
        <v>245/35R19 Pirelli P Zero 93Y (*)</v>
      </c>
    </row>
    <row r="206" spans="1:10" ht="28.8" x14ac:dyDescent="0.3">
      <c r="A206" s="22">
        <f t="shared" si="3"/>
        <v>45761</v>
      </c>
      <c r="B206" s="20"/>
      <c r="C206" s="21">
        <f>+Tabla1[[#This Row],[PRECIO PROV CON IVA]]/1.16</f>
        <v>4551.7241379310344</v>
      </c>
      <c r="D206" s="21">
        <f>'CAR MOT'!D207</f>
        <v>5280</v>
      </c>
      <c r="E206" s="35" t="s">
        <v>10945</v>
      </c>
      <c r="F206" s="13" t="str">
        <f>'CAR MOT'!A207</f>
        <v>2454520PIRP7AS</v>
      </c>
      <c r="G206" s="15">
        <f>'CAR MOT'!C207</f>
        <v>15</v>
      </c>
      <c r="H206" s="13" t="str">
        <f>'CAR MOT'!F207</f>
        <v xml:space="preserve">245/45R20 </v>
      </c>
      <c r="I206" s="13" t="s">
        <v>10004</v>
      </c>
      <c r="J206" s="13" t="str">
        <f>'CAR MOT'!B207</f>
        <v>245/45R20 Pirelli P7 AS 103H XL (NF0)</v>
      </c>
    </row>
    <row r="207" spans="1:10" ht="28.8" x14ac:dyDescent="0.3">
      <c r="A207" s="22">
        <f t="shared" si="3"/>
        <v>45761</v>
      </c>
      <c r="B207" s="20"/>
      <c r="C207" s="21">
        <f>+Tabla1[[#This Row],[PRECIO PROV CON IVA]]/1.16</f>
        <v>5120.6896551724139</v>
      </c>
      <c r="D207" s="21">
        <f>'CAR MOT'!D208</f>
        <v>5940</v>
      </c>
      <c r="E207" s="35" t="s">
        <v>10945</v>
      </c>
      <c r="F207" s="13" t="str">
        <f>'CAR MOT'!A208</f>
        <v>2553518PIRPZRORF</v>
      </c>
      <c r="G207" s="15">
        <f>'CAR MOT'!C208</f>
        <v>1</v>
      </c>
      <c r="H207" s="13" t="str">
        <f>'CAR MOT'!F208</f>
        <v xml:space="preserve">255/35R18 </v>
      </c>
      <c r="I207" s="13" t="s">
        <v>10004</v>
      </c>
      <c r="J207" s="13" t="str">
        <f>'CAR MOT'!B208</f>
        <v>255/35R18 Pirelli P Zero 94Y (MO RO1)</v>
      </c>
    </row>
    <row r="208" spans="1:10" ht="28.8" x14ac:dyDescent="0.3">
      <c r="A208" s="22">
        <f t="shared" si="3"/>
        <v>45761</v>
      </c>
      <c r="B208" s="20"/>
      <c r="C208" s="21">
        <f>+Tabla1[[#This Row],[PRECIO PROV CON IVA]]/1.16</f>
        <v>6241.3793103448279</v>
      </c>
      <c r="D208" s="21">
        <f>'CAR MOT'!D209</f>
        <v>7240</v>
      </c>
      <c r="E208" s="35" t="s">
        <v>10945</v>
      </c>
      <c r="F208" s="13" t="str">
        <f>'CAR MOT'!A209</f>
        <v>2553520PIRPZERO</v>
      </c>
      <c r="G208" s="15">
        <f>'CAR MOT'!C209</f>
        <v>6</v>
      </c>
      <c r="H208" s="13" t="str">
        <f>'CAR MOT'!F209</f>
        <v xml:space="preserve">255/35R20 </v>
      </c>
      <c r="I208" s="13" t="s">
        <v>10004</v>
      </c>
      <c r="J208" s="13" t="str">
        <f>'CAR MOT'!B209</f>
        <v>255/35R20 Pirelli P Zero 97Y XL (AO)</v>
      </c>
    </row>
    <row r="209" spans="1:10" ht="28.8" x14ac:dyDescent="0.3">
      <c r="A209" s="22">
        <f t="shared" si="3"/>
        <v>45761</v>
      </c>
      <c r="B209" s="20"/>
      <c r="C209" s="21">
        <f>+Tabla1[[#This Row],[PRECIO PROV CON IVA]]/1.16</f>
        <v>6474.1379310344828</v>
      </c>
      <c r="D209" s="21">
        <f>'CAR MOT'!D210</f>
        <v>7510</v>
      </c>
      <c r="E209" s="35" t="s">
        <v>10945</v>
      </c>
      <c r="F209" s="13" t="str">
        <f>'CAR MOT'!A210</f>
        <v>2554020PIRPZER</v>
      </c>
      <c r="G209" s="15">
        <f>'CAR MOT'!C210</f>
        <v>6</v>
      </c>
      <c r="H209" s="13" t="str">
        <f>'CAR MOT'!F210</f>
        <v xml:space="preserve">255/40R20 </v>
      </c>
      <c r="I209" s="13" t="s">
        <v>10004</v>
      </c>
      <c r="J209" s="13" t="str">
        <f>'CAR MOT'!B210</f>
        <v>255/40R20 Pirelli P Zero 101W (MO)</v>
      </c>
    </row>
    <row r="210" spans="1:10" ht="28.8" x14ac:dyDescent="0.3">
      <c r="A210" s="22">
        <f t="shared" si="3"/>
        <v>45761</v>
      </c>
      <c r="B210" s="20"/>
      <c r="C210" s="21">
        <f>+Tabla1[[#This Row],[PRECIO PROV CON IVA]]/1.16</f>
        <v>5689.6551724137935</v>
      </c>
      <c r="D210" s="21">
        <f>'CAR MOT'!D211</f>
        <v>6600</v>
      </c>
      <c r="E210" s="35" t="s">
        <v>10945</v>
      </c>
      <c r="F210" s="13" t="str">
        <f>'CAR MOT'!A211</f>
        <v>2653020PIRPZER</v>
      </c>
      <c r="G210" s="15">
        <f>'CAR MOT'!C211</f>
        <v>2</v>
      </c>
      <c r="H210" s="13" t="str">
        <f>'CAR MOT'!F211</f>
        <v xml:space="preserve">265/30R20 </v>
      </c>
      <c r="I210" s="13" t="s">
        <v>10004</v>
      </c>
      <c r="J210" s="13" t="str">
        <f>'CAR MOT'!B211</f>
        <v>265/30R20 Pirelli P Zero (RO1) 94Y</v>
      </c>
    </row>
    <row r="211" spans="1:10" ht="28.8" x14ac:dyDescent="0.3">
      <c r="A211" s="22">
        <f t="shared" si="3"/>
        <v>45761</v>
      </c>
      <c r="B211" s="20"/>
      <c r="C211" s="21">
        <f>+Tabla1[[#This Row],[PRECIO PROV CON IVA]]/1.16</f>
        <v>7189.6551724137935</v>
      </c>
      <c r="D211" s="21">
        <f>'CAR MOT'!D212</f>
        <v>8340</v>
      </c>
      <c r="E211" s="35" t="s">
        <v>10945</v>
      </c>
      <c r="F211" s="13" t="str">
        <f>'CAR MOT'!A212</f>
        <v>2654021PIRPZER</v>
      </c>
      <c r="G211" s="15">
        <f>'CAR MOT'!C212</f>
        <v>9</v>
      </c>
      <c r="H211" s="13" t="str">
        <f>'CAR MOT'!F212</f>
        <v xml:space="preserve">265/40R21 </v>
      </c>
      <c r="I211" s="13" t="s">
        <v>10004</v>
      </c>
      <c r="J211" s="13" t="str">
        <f>'CAR MOT'!B212</f>
        <v>265/40R21 Pirelli P Zero (N0) 101Y</v>
      </c>
    </row>
    <row r="212" spans="1:10" ht="28.8" x14ac:dyDescent="0.3">
      <c r="A212" s="22">
        <f t="shared" si="3"/>
        <v>45761</v>
      </c>
      <c r="B212" s="20"/>
      <c r="C212" s="21">
        <f>+Tabla1[[#This Row],[PRECIO PROV CON IVA]]/1.16</f>
        <v>5672.4137931034484</v>
      </c>
      <c r="D212" s="21">
        <f>'CAR MOT'!D213</f>
        <v>6580</v>
      </c>
      <c r="E212" s="35" t="s">
        <v>10945</v>
      </c>
      <c r="F212" s="13" t="str">
        <f>'CAR MOT'!A213</f>
        <v>2754020PIRPZER</v>
      </c>
      <c r="G212" s="15">
        <f>'CAR MOT'!C213</f>
        <v>12</v>
      </c>
      <c r="H212" s="13" t="str">
        <f>'CAR MOT'!F213</f>
        <v xml:space="preserve">275/40R20 </v>
      </c>
      <c r="I212" s="13" t="s">
        <v>10004</v>
      </c>
      <c r="J212" s="13" t="str">
        <f>'CAR MOT'!B213</f>
        <v>275/40R20 Pirelli P Zero 106Y</v>
      </c>
    </row>
    <row r="213" spans="1:10" ht="28.8" x14ac:dyDescent="0.3">
      <c r="A213" s="22">
        <f t="shared" si="3"/>
        <v>45761</v>
      </c>
      <c r="B213" s="20"/>
      <c r="C213" s="21">
        <f>+Tabla1[[#This Row],[PRECIO PROV CON IVA]]/1.16</f>
        <v>7301.7241379310353</v>
      </c>
      <c r="D213" s="21">
        <f>'CAR MOT'!D214</f>
        <v>8470</v>
      </c>
      <c r="E213" s="35" t="s">
        <v>10945</v>
      </c>
      <c r="F213" s="13" t="str">
        <f>'CAR MOT'!A214</f>
        <v>2754522PIRSCRZER</v>
      </c>
      <c r="G213" s="15">
        <f>'CAR MOT'!C214</f>
        <v>8</v>
      </c>
      <c r="H213" s="13" t="str">
        <f>'CAR MOT'!F214</f>
        <v xml:space="preserve">275/45R22 </v>
      </c>
      <c r="I213" s="13" t="s">
        <v>10004</v>
      </c>
      <c r="J213" s="13" t="str">
        <f>'CAR MOT'!B214</f>
        <v>275/45R22 Pirelli Scorpion Zero 112V XL</v>
      </c>
    </row>
    <row r="214" spans="1:10" ht="28.8" x14ac:dyDescent="0.3">
      <c r="A214" s="22">
        <f t="shared" si="3"/>
        <v>45761</v>
      </c>
      <c r="B214" s="20"/>
      <c r="C214" s="21">
        <f>+Tabla1[[#This Row],[PRECIO PROV CON IVA]]/1.16</f>
        <v>6939.6551724137935</v>
      </c>
      <c r="D214" s="21">
        <f>'CAR MOT'!D215</f>
        <v>8050</v>
      </c>
      <c r="E214" s="35" t="s">
        <v>10945</v>
      </c>
      <c r="F214" s="13" t="str">
        <f>'CAR MOT'!A215</f>
        <v>2954520PIRSCRVRF</v>
      </c>
      <c r="G214" s="15">
        <f>'CAR MOT'!C215</f>
        <v>20</v>
      </c>
      <c r="H214" s="13" t="str">
        <f>'CAR MOT'!F215</f>
        <v xml:space="preserve">295/45R20 </v>
      </c>
      <c r="I214" s="13" t="s">
        <v>10004</v>
      </c>
      <c r="J214" s="13" t="str">
        <f>'CAR MOT'!B215</f>
        <v>295/45R20 Pirelli Scorpion Verde RF AS 110Y</v>
      </c>
    </row>
    <row r="215" spans="1:10" ht="28.8" x14ac:dyDescent="0.3">
      <c r="A215" s="22">
        <f t="shared" si="3"/>
        <v>45761</v>
      </c>
      <c r="B215" s="20"/>
      <c r="C215" s="21">
        <f>+Tabla1[[#This Row],[PRECIO PROV CON IVA]]/1.16</f>
        <v>7275.8620689655181</v>
      </c>
      <c r="D215" s="21">
        <f>'CAR MOT'!D216</f>
        <v>8440</v>
      </c>
      <c r="E215" s="35" t="s">
        <v>10945</v>
      </c>
      <c r="F215" s="13" t="str">
        <f>'CAR MOT'!A216</f>
        <v>2754020PIRPZERFT</v>
      </c>
      <c r="G215" s="15">
        <f>'CAR MOT'!C216</f>
        <v>2</v>
      </c>
      <c r="H215" s="13" t="str">
        <f>'CAR MOT'!F216</f>
        <v xml:space="preserve">275/40R20 </v>
      </c>
      <c r="I215" s="13" t="s">
        <v>10004</v>
      </c>
      <c r="J215" s="13" t="str">
        <f>'CAR MOT'!B216</f>
        <v>275/40R20 Pirelli P Zero PZ4 106W RF (*) XL</v>
      </c>
    </row>
    <row r="216" spans="1:10" ht="28.8" x14ac:dyDescent="0.3">
      <c r="A216" s="22">
        <f t="shared" si="3"/>
        <v>45761</v>
      </c>
      <c r="B216" s="20"/>
      <c r="C216" s="21">
        <f>+Tabla1[[#This Row],[PRECIO PROV CON IVA]]/1.16</f>
        <v>9094.8275862068967</v>
      </c>
      <c r="D216" s="21">
        <f>'CAR MOT'!D217</f>
        <v>10550</v>
      </c>
      <c r="E216" s="35" t="s">
        <v>10945</v>
      </c>
      <c r="F216" s="13" t="str">
        <f>'CAR MOT'!A217</f>
        <v>2753020PIRPZER</v>
      </c>
      <c r="G216" s="15">
        <f>'CAR MOT'!C217</f>
        <v>3</v>
      </c>
      <c r="H216" s="13" t="str">
        <f>'CAR MOT'!F217</f>
        <v xml:space="preserve">275/30R20 </v>
      </c>
      <c r="I216" s="13" t="s">
        <v>10004</v>
      </c>
      <c r="J216" s="13" t="str">
        <f>'CAR MOT'!B217</f>
        <v>275/30R20 Pirelli P Zero 97Y (RO1) XL</v>
      </c>
    </row>
    <row r="217" spans="1:10" ht="28.8" x14ac:dyDescent="0.3">
      <c r="A217" s="22">
        <f t="shared" si="3"/>
        <v>45761</v>
      </c>
      <c r="B217" s="20"/>
      <c r="C217" s="21">
        <f>+Tabla1[[#This Row],[PRECIO PROV CON IVA]]/1.16</f>
        <v>6655.1724137931042</v>
      </c>
      <c r="D217" s="21">
        <f>'CAR MOT'!D218</f>
        <v>7720</v>
      </c>
      <c r="E217" s="35" t="s">
        <v>10945</v>
      </c>
      <c r="F217" s="13" t="str">
        <f>'CAR MOT'!A218</f>
        <v>2853519PIRPZER</v>
      </c>
      <c r="G217" s="15">
        <f>'CAR MOT'!C218</f>
        <v>1</v>
      </c>
      <c r="H217" s="13" t="str">
        <f>'CAR MOT'!F218</f>
        <v xml:space="preserve">285/35R19 </v>
      </c>
      <c r="I217" s="13" t="s">
        <v>10004</v>
      </c>
      <c r="J217" s="13" t="str">
        <f>'CAR MOT'!B218</f>
        <v>285/35R19 Pirelli P Zero 103Y</v>
      </c>
    </row>
    <row r="218" spans="1:10" ht="28.8" x14ac:dyDescent="0.3">
      <c r="A218" s="22">
        <f t="shared" si="3"/>
        <v>45761</v>
      </c>
      <c r="B218" s="20"/>
      <c r="C218" s="21">
        <f>+Tabla1[[#This Row],[PRECIO PROV CON IVA]]/1.16</f>
        <v>6896.5517241379312</v>
      </c>
      <c r="D218" s="21">
        <f>'CAR MOT'!D219</f>
        <v>8000</v>
      </c>
      <c r="E218" s="35" t="s">
        <v>10945</v>
      </c>
      <c r="F218" s="13" t="str">
        <f>'CAR MOT'!A219</f>
        <v>2854019PIRPZER</v>
      </c>
      <c r="G218" s="15">
        <f>'CAR MOT'!C219</f>
        <v>8</v>
      </c>
      <c r="H218" s="13" t="str">
        <f>'CAR MOT'!F219</f>
        <v xml:space="preserve">285/40R19 </v>
      </c>
      <c r="I218" s="13" t="s">
        <v>10004</v>
      </c>
      <c r="J218" s="13" t="str">
        <f>'CAR MOT'!B219</f>
        <v>285/40R19 Pirelli P Zero PZ4 107Y XL (MO1)</v>
      </c>
    </row>
    <row r="219" spans="1:10" ht="28.8" x14ac:dyDescent="0.3">
      <c r="A219" s="22">
        <f t="shared" si="3"/>
        <v>45761</v>
      </c>
      <c r="B219" s="20"/>
      <c r="C219" s="21">
        <f>+Tabla1[[#This Row],[PRECIO PROV CON IVA]]/1.16</f>
        <v>7844.8275862068967</v>
      </c>
      <c r="D219" s="21">
        <f>'CAR MOT'!D220</f>
        <v>9100</v>
      </c>
      <c r="E219" s="35" t="s">
        <v>10945</v>
      </c>
      <c r="F219" s="13" t="str">
        <f>'CAR MOT'!A220</f>
        <v>2953020PIRPZER</v>
      </c>
      <c r="G219" s="15">
        <f>'CAR MOT'!C220</f>
        <v>2</v>
      </c>
      <c r="H219" s="13" t="str">
        <f>'CAR MOT'!F220</f>
        <v xml:space="preserve">295/30R20 </v>
      </c>
      <c r="I219" s="13" t="s">
        <v>10004</v>
      </c>
      <c r="J219" s="13" t="str">
        <f>'CAR MOT'!B220</f>
        <v>295/30R20 Pirelli P Zero 101Y (*) XL</v>
      </c>
    </row>
    <row r="220" spans="1:10" ht="28.8" x14ac:dyDescent="0.3">
      <c r="A220" s="22">
        <f t="shared" si="3"/>
        <v>45761</v>
      </c>
      <c r="B220" s="20"/>
      <c r="C220" s="21">
        <f>+Tabla1[[#This Row],[PRECIO PROV CON IVA]]/1.16</f>
        <v>2267.2413793103451</v>
      </c>
      <c r="D220" s="21">
        <f>'CAR MOT'!D221</f>
        <v>2630</v>
      </c>
      <c r="E220" s="35" t="s">
        <v>10945</v>
      </c>
      <c r="F220" s="13" t="str">
        <f>'CAR MOT'!A221</f>
        <v>2056016PIRSCRATR</v>
      </c>
      <c r="G220" s="15">
        <f>'CAR MOT'!C221</f>
        <v>1</v>
      </c>
      <c r="H220" s="13" t="str">
        <f>'CAR MOT'!F221</f>
        <v xml:space="preserve">205/60R16 </v>
      </c>
      <c r="I220" s="13" t="s">
        <v>10004</v>
      </c>
      <c r="J220" s="13" t="str">
        <f>'CAR MOT'!B221</f>
        <v>205/60R16 Pirelli Scorpion ATR 92H</v>
      </c>
    </row>
    <row r="221" spans="1:10" ht="28.8" x14ac:dyDescent="0.3">
      <c r="A221" s="22">
        <f t="shared" si="3"/>
        <v>45761</v>
      </c>
      <c r="B221" s="20"/>
      <c r="C221" s="21">
        <f>+Tabla1[[#This Row],[PRECIO PROV CON IVA]]/1.16</f>
        <v>7784.4827586206902</v>
      </c>
      <c r="D221" s="21">
        <f>'CAR MOT'!D222</f>
        <v>9030</v>
      </c>
      <c r="E221" s="35" t="s">
        <v>10945</v>
      </c>
      <c r="F221" s="13" t="str">
        <f>'CAR MOT'!A222</f>
        <v>2453521PIRPZERFT</v>
      </c>
      <c r="G221" s="15">
        <f>'CAR MOT'!C222</f>
        <v>9</v>
      </c>
      <c r="H221" s="13" t="str">
        <f>'CAR MOT'!F222</f>
        <v xml:space="preserve">245/35R21 </v>
      </c>
      <c r="I221" s="13" t="s">
        <v>10004</v>
      </c>
      <c r="J221" s="13" t="str">
        <f>'CAR MOT'!B222</f>
        <v>245/35R21 Pirelli P Zero Rft 96Y (*)</v>
      </c>
    </row>
    <row r="222" spans="1:10" ht="28.8" x14ac:dyDescent="0.3">
      <c r="A222" s="22">
        <f t="shared" si="3"/>
        <v>45761</v>
      </c>
      <c r="B222" s="20"/>
      <c r="C222" s="21">
        <f>+Tabla1[[#This Row],[PRECIO PROV CON IVA]]/1.16</f>
        <v>3560.344827586207</v>
      </c>
      <c r="D222" s="21">
        <f>'CAR MOT'!D223</f>
        <v>4130</v>
      </c>
      <c r="E222" s="35" t="s">
        <v>10945</v>
      </c>
      <c r="F222" s="13" t="str">
        <f>'CAR MOT'!A223</f>
        <v>2054517PIRP7ASRF</v>
      </c>
      <c r="G222" s="15">
        <f>'CAR MOT'!C223</f>
        <v>20</v>
      </c>
      <c r="H222" s="13" t="str">
        <f>'CAR MOT'!F223</f>
        <v xml:space="preserve">205/45R17 </v>
      </c>
      <c r="I222" s="13" t="s">
        <v>10004</v>
      </c>
      <c r="J222" s="13" t="str">
        <f>'CAR MOT'!B223</f>
        <v>205/45R17 Pirelli P7 All Season RunFlat 88V</v>
      </c>
    </row>
    <row r="223" spans="1:10" ht="28.8" x14ac:dyDescent="0.3">
      <c r="A223" s="22">
        <f t="shared" si="3"/>
        <v>45761</v>
      </c>
      <c r="B223" s="20"/>
      <c r="C223" s="21">
        <f>+Tabla1[[#This Row],[PRECIO PROV CON IVA]]/1.16</f>
        <v>8250</v>
      </c>
      <c r="D223" s="21">
        <f>'CAR MOT'!D224</f>
        <v>9570</v>
      </c>
      <c r="E223" s="35" t="s">
        <v>10945</v>
      </c>
      <c r="F223" s="13" t="str">
        <f>'CAR MOT'!A224</f>
        <v>2853021PIRPZERO</v>
      </c>
      <c r="G223" s="15">
        <f>'CAR MOT'!C224</f>
        <v>12</v>
      </c>
      <c r="H223" s="13" t="str">
        <f>'CAR MOT'!F224</f>
        <v xml:space="preserve">285/30R21 </v>
      </c>
      <c r="I223" s="13" t="s">
        <v>10004</v>
      </c>
      <c r="J223" s="13" t="str">
        <f>'CAR MOT'!B224</f>
        <v>285/30R21 Pirelli P Zero (R01) 100Y</v>
      </c>
    </row>
    <row r="224" spans="1:10" ht="28.8" x14ac:dyDescent="0.3">
      <c r="A224" s="22">
        <f t="shared" si="3"/>
        <v>45761</v>
      </c>
      <c r="B224" s="20"/>
      <c r="C224" s="21">
        <f>+Tabla1[[#This Row],[PRECIO PROV CON IVA]]/1.16</f>
        <v>3836.2068965517242</v>
      </c>
      <c r="D224" s="21">
        <f>'CAR MOT'!D225</f>
        <v>4450</v>
      </c>
      <c r="E224" s="35" t="s">
        <v>10945</v>
      </c>
      <c r="F224" s="13" t="str">
        <f>'CAR MOT'!A225</f>
        <v>2657516PIRSCRMTR</v>
      </c>
      <c r="G224" s="15">
        <f>'CAR MOT'!C225</f>
        <v>8</v>
      </c>
      <c r="H224" s="13" t="str">
        <f>'CAR MOT'!F225</f>
        <v xml:space="preserve">265/75R16 </v>
      </c>
      <c r="I224" s="13" t="s">
        <v>10004</v>
      </c>
      <c r="J224" s="13" t="str">
        <f>'CAR MOT'!B225</f>
        <v>265/75R16 Pirelli Scorpion MTR 112Q</v>
      </c>
    </row>
    <row r="225" spans="1:10" ht="28.8" x14ac:dyDescent="0.3">
      <c r="A225" s="22">
        <f t="shared" si="3"/>
        <v>45761</v>
      </c>
      <c r="B225" s="20"/>
      <c r="C225" s="21">
        <f>+Tabla1[[#This Row],[PRECIO PROV CON IVA]]/1.16</f>
        <v>2931.0344827586209</v>
      </c>
      <c r="D225" s="21">
        <f>'CAR MOT'!D226</f>
        <v>3400</v>
      </c>
      <c r="E225" s="35" t="s">
        <v>10945</v>
      </c>
      <c r="F225" s="13" t="str">
        <f>'CAR MOT'!A226</f>
        <v>2455020PIRSCRSTR</v>
      </c>
      <c r="G225" s="15">
        <f>'CAR MOT'!C226</f>
        <v>18</v>
      </c>
      <c r="H225" s="13" t="str">
        <f>'CAR MOT'!F226</f>
        <v xml:space="preserve">245/50R20 </v>
      </c>
      <c r="I225" s="13" t="s">
        <v>10004</v>
      </c>
      <c r="J225" s="13" t="str">
        <f>'CAR MOT'!B226</f>
        <v>245/50R20 Pirelli Scorpion STR 102H</v>
      </c>
    </row>
    <row r="226" spans="1:10" ht="28.8" x14ac:dyDescent="0.3">
      <c r="A226" s="22">
        <f t="shared" si="3"/>
        <v>45761</v>
      </c>
      <c r="B226" s="20"/>
      <c r="C226" s="21">
        <f>+Tabla1[[#This Row],[PRECIO PROV CON IVA]]/1.16</f>
        <v>7215.5172413793107</v>
      </c>
      <c r="D226" s="21">
        <f>'CAR MOT'!D227</f>
        <v>8370</v>
      </c>
      <c r="E226" s="35" t="s">
        <v>10945</v>
      </c>
      <c r="F226" s="13" t="str">
        <f>'CAR MOT'!A227</f>
        <v>2653518PIRTRORA</v>
      </c>
      <c r="G226" s="15">
        <f>'CAR MOT'!C227</f>
        <v>20</v>
      </c>
      <c r="H226" s="13" t="str">
        <f>'CAR MOT'!F227</f>
        <v xml:space="preserve">265/35R18 </v>
      </c>
      <c r="I226" s="13" t="s">
        <v>10004</v>
      </c>
      <c r="J226" s="13" t="str">
        <f>'CAR MOT'!B227</f>
        <v>265/35R18 Pirelli Trofeo Race 93Y (N0)</v>
      </c>
    </row>
    <row r="227" spans="1:10" ht="28.8" x14ac:dyDescent="0.3">
      <c r="A227" s="22">
        <f t="shared" si="3"/>
        <v>45761</v>
      </c>
      <c r="B227" s="20"/>
      <c r="C227" s="21">
        <f>+Tabla1[[#This Row],[PRECIO PROV CON IVA]]/1.16</f>
        <v>6810.3448275862074</v>
      </c>
      <c r="D227" s="21">
        <f>'CAR MOT'!D228</f>
        <v>7900</v>
      </c>
      <c r="E227" s="35" t="s">
        <v>10945</v>
      </c>
      <c r="F227" s="13" t="str">
        <f>'CAR MOT'!A228</f>
        <v>2454018PIRTROF</v>
      </c>
      <c r="G227" s="15">
        <f>'CAR MOT'!C228</f>
        <v>4</v>
      </c>
      <c r="H227" s="13" t="str">
        <f>'CAR MOT'!F228</f>
        <v xml:space="preserve">245/40R18 </v>
      </c>
      <c r="I227" s="13" t="s">
        <v>10004</v>
      </c>
      <c r="J227" s="13" t="str">
        <f>'CAR MOT'!B228</f>
        <v>245/40R18 Pirelli Trofeo Race (97Y) XL</v>
      </c>
    </row>
    <row r="228" spans="1:10" ht="28.8" x14ac:dyDescent="0.3">
      <c r="A228" s="22">
        <f t="shared" si="3"/>
        <v>45761</v>
      </c>
      <c r="B228" s="20"/>
      <c r="C228" s="21">
        <f>+Tabla1[[#This Row],[PRECIO PROV CON IVA]]/1.16</f>
        <v>4594.8275862068967</v>
      </c>
      <c r="D228" s="21">
        <f>'CAR MOT'!D229</f>
        <v>5330</v>
      </c>
      <c r="E228" s="35" t="s">
        <v>10945</v>
      </c>
      <c r="F228" s="13" t="str">
        <f>'CAR MOT'!A229</f>
        <v>2554019PIRSCVEAS</v>
      </c>
      <c r="G228" s="15">
        <f>'CAR MOT'!C229</f>
        <v>1</v>
      </c>
      <c r="H228" s="13" t="str">
        <f>'CAR MOT'!F229</f>
        <v xml:space="preserve">255/40R19 </v>
      </c>
      <c r="I228" s="13" t="s">
        <v>10004</v>
      </c>
      <c r="J228" s="13" t="str">
        <f>'CAR MOT'!B229</f>
        <v>255/40R19 Pirelli Scorpion Verde All Season 96H</v>
      </c>
    </row>
    <row r="229" spans="1:10" ht="28.8" x14ac:dyDescent="0.3">
      <c r="A229" s="22">
        <f t="shared" si="3"/>
        <v>45761</v>
      </c>
      <c r="B229" s="20"/>
      <c r="C229" s="21">
        <f>+Tabla1[[#This Row],[PRECIO PROV CON IVA]]/1.16</f>
        <v>5241.3793103448279</v>
      </c>
      <c r="D229" s="21">
        <f>'CAR MOT'!D230</f>
        <v>6080</v>
      </c>
      <c r="E229" s="35" t="s">
        <v>10945</v>
      </c>
      <c r="F229" s="13" t="str">
        <f>'CAR MOT'!A230</f>
        <v>2253519PIRPZERFT</v>
      </c>
      <c r="G229" s="15">
        <f>'CAR MOT'!C230</f>
        <v>2</v>
      </c>
      <c r="H229" s="13" t="str">
        <f>'CAR MOT'!F230</f>
        <v xml:space="preserve">225/35R19 </v>
      </c>
      <c r="I229" s="13" t="s">
        <v>10004</v>
      </c>
      <c r="J229" s="13" t="str">
        <f>'CAR MOT'!B230</f>
        <v>225/35R19 Pirelli P Zero Rft 88Y (*)</v>
      </c>
    </row>
    <row r="230" spans="1:10" ht="28.8" x14ac:dyDescent="0.3">
      <c r="A230" s="22">
        <f t="shared" si="3"/>
        <v>45761</v>
      </c>
      <c r="B230" s="20"/>
      <c r="C230" s="21">
        <f>+Tabla1[[#This Row],[PRECIO PROV CON IVA]]/1.16</f>
        <v>7163.7931034482763</v>
      </c>
      <c r="D230" s="21">
        <f>'CAR MOT'!D231</f>
        <v>8310</v>
      </c>
      <c r="E230" s="35" t="s">
        <v>10945</v>
      </c>
      <c r="F230" s="13" t="str">
        <f>'CAR MOT'!A231</f>
        <v>2753520PIRZERFT</v>
      </c>
      <c r="G230" s="15">
        <f>'CAR MOT'!C231</f>
        <v>3</v>
      </c>
      <c r="H230" s="13" t="str">
        <f>'CAR MOT'!F231</f>
        <v xml:space="preserve">275/35R20 </v>
      </c>
      <c r="I230" s="13" t="s">
        <v>10004</v>
      </c>
      <c r="J230" s="13" t="str">
        <f>'CAR MOT'!B231</f>
        <v>275/35R20 Pirelli P Zero Rft 102Y (MOE)</v>
      </c>
    </row>
    <row r="231" spans="1:10" ht="28.8" x14ac:dyDescent="0.3">
      <c r="A231" s="22">
        <f t="shared" si="3"/>
        <v>45761</v>
      </c>
      <c r="B231" s="20"/>
      <c r="C231" s="21">
        <f>+Tabla1[[#This Row],[PRECIO PROV CON IVA]]/1.16</f>
        <v>2215.5172413793107</v>
      </c>
      <c r="D231" s="21">
        <f>'CAR MOT'!D232</f>
        <v>2570</v>
      </c>
      <c r="E231" s="35" t="s">
        <v>10945</v>
      </c>
      <c r="F231" s="13" t="str">
        <f>'CAR MOT'!A232</f>
        <v>2056015PIRSCRATR</v>
      </c>
      <c r="G231" s="15">
        <f>'CAR MOT'!C232</f>
        <v>20</v>
      </c>
      <c r="H231" s="13" t="str">
        <f>'CAR MOT'!F232</f>
        <v xml:space="preserve">205/60R15 </v>
      </c>
      <c r="I231" s="13" t="s">
        <v>10004</v>
      </c>
      <c r="J231" s="13" t="str">
        <f>'CAR MOT'!B232</f>
        <v>205/60R15 Pirelli Scorpion ATR 91H</v>
      </c>
    </row>
    <row r="232" spans="1:10" ht="28.8" x14ac:dyDescent="0.3">
      <c r="A232" s="22">
        <f t="shared" si="3"/>
        <v>45761</v>
      </c>
      <c r="B232" s="20"/>
      <c r="C232" s="21">
        <f>+Tabla1[[#This Row],[PRECIO PROV CON IVA]]/1.16</f>
        <v>5741.3793103448279</v>
      </c>
      <c r="D232" s="21">
        <f>'CAR MOT'!D233</f>
        <v>6660</v>
      </c>
      <c r="E232" s="35" t="s">
        <v>10945</v>
      </c>
      <c r="F232" s="13" t="str">
        <f>'CAR MOT'!A233</f>
        <v>2653519PIRPZER</v>
      </c>
      <c r="G232" s="15">
        <f>'CAR MOT'!C233</f>
        <v>5</v>
      </c>
      <c r="H232" s="13" t="str">
        <f>'CAR MOT'!F233</f>
        <v xml:space="preserve">265/35R19 </v>
      </c>
      <c r="I232" s="13" t="s">
        <v>10004</v>
      </c>
      <c r="J232" s="13" t="str">
        <f>'CAR MOT'!B233</f>
        <v>265/35R19 Pirelli P Zero 98Y (*)</v>
      </c>
    </row>
    <row r="233" spans="1:10" ht="28.8" x14ac:dyDescent="0.3">
      <c r="A233" s="22">
        <f t="shared" si="3"/>
        <v>45761</v>
      </c>
      <c r="B233" s="20"/>
      <c r="C233" s="21">
        <f>+Tabla1[[#This Row],[PRECIO PROV CON IVA]]/1.16</f>
        <v>4094.8275862068967</v>
      </c>
      <c r="D233" s="21">
        <f>'CAR MOT'!D234</f>
        <v>4750</v>
      </c>
      <c r="E233" s="35" t="s">
        <v>10945</v>
      </c>
      <c r="F233" s="13" t="str">
        <f>'CAR MOT'!A234</f>
        <v>2255017PIRP7CRFM</v>
      </c>
      <c r="G233" s="15">
        <f>'CAR MOT'!C234</f>
        <v>20</v>
      </c>
      <c r="H233" s="13" t="str">
        <f>'CAR MOT'!F234</f>
        <v xml:space="preserve">225/50R17 </v>
      </c>
      <c r="I233" s="13" t="s">
        <v>10004</v>
      </c>
      <c r="J233" s="13" t="str">
        <f>'CAR MOT'!B234</f>
        <v>225/50R17 Pirelli P7 Cinturato RunFlat (MOE) 94W</v>
      </c>
    </row>
    <row r="234" spans="1:10" ht="28.8" x14ac:dyDescent="0.3">
      <c r="A234" s="22">
        <f t="shared" si="3"/>
        <v>45761</v>
      </c>
      <c r="B234" s="20"/>
      <c r="C234" s="21">
        <f>+Tabla1[[#This Row],[PRECIO PROV CON IVA]]/1.16</f>
        <v>2586.2068965517242</v>
      </c>
      <c r="D234" s="21">
        <f>'CAR MOT'!D235</f>
        <v>3000</v>
      </c>
      <c r="E234" s="35" t="s">
        <v>10945</v>
      </c>
      <c r="F234" s="13" t="str">
        <f>'CAR MOT'!A235</f>
        <v>2755520PIRSCRATR</v>
      </c>
      <c r="G234" s="15">
        <f>'CAR MOT'!C235</f>
        <v>20</v>
      </c>
      <c r="H234" s="13" t="str">
        <f>'CAR MOT'!F235</f>
        <v xml:space="preserve">275/55R20 </v>
      </c>
      <c r="I234" s="13" t="s">
        <v>10004</v>
      </c>
      <c r="J234" s="13" t="str">
        <f>'CAR MOT'!B235</f>
        <v>275/55R20 Pirelli Scorpion ATR 111S</v>
      </c>
    </row>
    <row r="235" spans="1:10" ht="28.8" x14ac:dyDescent="0.3">
      <c r="A235" s="22">
        <f t="shared" si="3"/>
        <v>45761</v>
      </c>
      <c r="B235" s="20"/>
      <c r="C235" s="21">
        <f>+Tabla1[[#This Row],[PRECIO PROV CON IVA]]/1.16</f>
        <v>7103.4482758620697</v>
      </c>
      <c r="D235" s="21">
        <f>'CAR MOT'!D236</f>
        <v>8240</v>
      </c>
      <c r="E235" s="35" t="s">
        <v>10945</v>
      </c>
      <c r="F235" s="13" t="str">
        <f>'CAR MOT'!A236</f>
        <v>2854020PIRPZER</v>
      </c>
      <c r="G235" s="15">
        <f>'CAR MOT'!C236</f>
        <v>7</v>
      </c>
      <c r="H235" s="13" t="str">
        <f>'CAR MOT'!F236</f>
        <v xml:space="preserve">285/40R20 </v>
      </c>
      <c r="I235" s="13" t="s">
        <v>10004</v>
      </c>
      <c r="J235" s="13" t="str">
        <f>'CAR MOT'!B236</f>
        <v>285/40R20 Pirelli P Zero 104Y (*)</v>
      </c>
    </row>
    <row r="236" spans="1:10" ht="28.8" x14ac:dyDescent="0.3">
      <c r="A236" s="22">
        <f t="shared" si="3"/>
        <v>45761</v>
      </c>
      <c r="B236" s="20"/>
      <c r="C236" s="21">
        <f>+Tabla1[[#This Row],[PRECIO PROV CON IVA]]/1.16</f>
        <v>6370.6896551724139</v>
      </c>
      <c r="D236" s="21">
        <f>'CAR MOT'!D237</f>
        <v>7390</v>
      </c>
      <c r="E236" s="35" t="s">
        <v>10945</v>
      </c>
      <c r="F236" s="13" t="str">
        <f>'CAR MOT'!A237</f>
        <v>2653520PIRPZERAO</v>
      </c>
      <c r="G236" s="15">
        <f>'CAR MOT'!C237</f>
        <v>7</v>
      </c>
      <c r="H236" s="13" t="str">
        <f>'CAR MOT'!F237</f>
        <v xml:space="preserve">265/35R20 </v>
      </c>
      <c r="I236" s="13" t="s">
        <v>10004</v>
      </c>
      <c r="J236" s="13" t="str">
        <f>'CAR MOT'!B237</f>
        <v>265/35R20 Pirelli P Zero (AO) 99Y</v>
      </c>
    </row>
    <row r="237" spans="1:10" ht="28.8" x14ac:dyDescent="0.3">
      <c r="A237" s="22">
        <f t="shared" si="3"/>
        <v>45761</v>
      </c>
      <c r="B237" s="20"/>
      <c r="C237" s="21">
        <f>+Tabla1[[#This Row],[PRECIO PROV CON IVA]]/1.16</f>
        <v>7413.7931034482763</v>
      </c>
      <c r="D237" s="21">
        <f>'CAR MOT'!D238</f>
        <v>8600</v>
      </c>
      <c r="E237" s="35" t="s">
        <v>10945</v>
      </c>
      <c r="F237" s="13" t="str">
        <f>'CAR MOT'!A238</f>
        <v>2854519PIRSCVERF</v>
      </c>
      <c r="G237" s="15">
        <f>'CAR MOT'!C238</f>
        <v>2</v>
      </c>
      <c r="H237" s="13" t="str">
        <f>'CAR MOT'!F238</f>
        <v xml:space="preserve">285/45R19 </v>
      </c>
      <c r="I237" s="13" t="s">
        <v>10004</v>
      </c>
      <c r="J237" s="13" t="str">
        <f>'CAR MOT'!B238</f>
        <v>285/45R19 Pirelli Scorpion Verde RunFlat 111W *</v>
      </c>
    </row>
    <row r="238" spans="1:10" ht="28.8" x14ac:dyDescent="0.3">
      <c r="A238" s="22">
        <f t="shared" si="3"/>
        <v>45761</v>
      </c>
      <c r="B238" s="20"/>
      <c r="C238" s="21">
        <f>+Tabla1[[#This Row],[PRECIO PROV CON IVA]]/1.16</f>
        <v>7051.7241379310353</v>
      </c>
      <c r="D238" s="21">
        <f>'CAR MOT'!D239</f>
        <v>8180</v>
      </c>
      <c r="E238" s="35" t="s">
        <v>10945</v>
      </c>
      <c r="F238" s="13" t="str">
        <f>'CAR MOT'!A239</f>
        <v>3253522PIRPZER</v>
      </c>
      <c r="G238" s="15">
        <f>'CAR MOT'!C239</f>
        <v>1</v>
      </c>
      <c r="H238" s="13" t="str">
        <f>'CAR MOT'!F239</f>
        <v xml:space="preserve">325/35R22 </v>
      </c>
      <c r="I238" s="13" t="s">
        <v>10004</v>
      </c>
      <c r="J238" s="13" t="str">
        <f>'CAR MOT'!B239</f>
        <v>325/35R22 Pirelli P Zero (MO) 110Y</v>
      </c>
    </row>
    <row r="239" spans="1:10" ht="28.8" x14ac:dyDescent="0.3">
      <c r="A239" s="22">
        <f t="shared" si="3"/>
        <v>45761</v>
      </c>
      <c r="B239" s="20"/>
      <c r="C239" s="21">
        <f>+Tabla1[[#This Row],[PRECIO PROV CON IVA]]/1.16</f>
        <v>7051.7241379310353</v>
      </c>
      <c r="D239" s="21">
        <f>'CAR MOT'!D240</f>
        <v>8180</v>
      </c>
      <c r="E239" s="35" t="s">
        <v>10945</v>
      </c>
      <c r="F239" s="13" t="str">
        <f>'CAR MOT'!A240</f>
        <v>2954021PIRPZERMO</v>
      </c>
      <c r="G239" s="15">
        <f>'CAR MOT'!C240</f>
        <v>1</v>
      </c>
      <c r="H239" s="13" t="str">
        <f>'CAR MOT'!F240</f>
        <v xml:space="preserve">295/40R21 </v>
      </c>
      <c r="I239" s="13" t="s">
        <v>10004</v>
      </c>
      <c r="J239" s="13" t="str">
        <f>'CAR MOT'!B240</f>
        <v>295/40R21 Pirelli P Zero 111Y (MO) XL</v>
      </c>
    </row>
    <row r="240" spans="1:10" ht="28.8" x14ac:dyDescent="0.3">
      <c r="A240" s="22">
        <f t="shared" si="3"/>
        <v>45761</v>
      </c>
      <c r="B240" s="20"/>
      <c r="C240" s="21">
        <f>+Tabla1[[#This Row],[PRECIO PROV CON IVA]]/1.16</f>
        <v>5801.7241379310353</v>
      </c>
      <c r="D240" s="21">
        <f>'CAR MOT'!D241</f>
        <v>6730</v>
      </c>
      <c r="E240" s="35" t="s">
        <v>10945</v>
      </c>
      <c r="F240" s="13" t="str">
        <f>'CAR MOT'!A241</f>
        <v>2755020PIRSCRVER</v>
      </c>
      <c r="G240" s="15">
        <f>'CAR MOT'!C241</f>
        <v>3</v>
      </c>
      <c r="H240" s="13" t="str">
        <f>'CAR MOT'!F241</f>
        <v xml:space="preserve">275/50R20 </v>
      </c>
      <c r="I240" s="13" t="s">
        <v>10004</v>
      </c>
      <c r="J240" s="13" t="str">
        <f>'CAR MOT'!B241</f>
        <v>275/50R20 Pirelli Scorpion Verde (MO) 109W</v>
      </c>
    </row>
    <row r="241" spans="1:10" ht="28.8" x14ac:dyDescent="0.3">
      <c r="A241" s="22">
        <f t="shared" si="3"/>
        <v>45761</v>
      </c>
      <c r="B241" s="20"/>
      <c r="C241" s="21">
        <f>+Tabla1[[#This Row],[PRECIO PROV CON IVA]]/1.16</f>
        <v>5956.8965517241386</v>
      </c>
      <c r="D241" s="21">
        <f>'CAR MOT'!D242</f>
        <v>6910</v>
      </c>
      <c r="E241" s="35" t="s">
        <v>10945</v>
      </c>
      <c r="F241" s="13" t="str">
        <f>'CAR MOT'!A242</f>
        <v>2654021PIRSCRVEA</v>
      </c>
      <c r="G241" s="15">
        <f>'CAR MOT'!C242</f>
        <v>1</v>
      </c>
      <c r="H241" s="13" t="str">
        <f>'CAR MOT'!F242</f>
        <v xml:space="preserve">265/40R21 </v>
      </c>
      <c r="I241" s="13" t="s">
        <v>10004</v>
      </c>
      <c r="J241" s="13" t="str">
        <f>'CAR MOT'!B242</f>
        <v>265/40R21 Pirelli Scorpion Verde AS 105V</v>
      </c>
    </row>
    <row r="242" spans="1:10" ht="28.8" x14ac:dyDescent="0.3">
      <c r="A242" s="22">
        <f t="shared" si="3"/>
        <v>45761</v>
      </c>
      <c r="B242" s="20"/>
      <c r="C242" s="21">
        <f>+Tabla1[[#This Row],[PRECIO PROV CON IVA]]/1.16</f>
        <v>5741.3793103448279</v>
      </c>
      <c r="D242" s="21">
        <f>'CAR MOT'!D243</f>
        <v>6660</v>
      </c>
      <c r="E242" s="35" t="s">
        <v>10945</v>
      </c>
      <c r="F242" s="13" t="str">
        <f>'CAR MOT'!A243</f>
        <v>2653518PIRPZERO</v>
      </c>
      <c r="G242" s="15">
        <f>'CAR MOT'!C243</f>
        <v>4</v>
      </c>
      <c r="H242" s="13" t="str">
        <f>'CAR MOT'!F243</f>
        <v xml:space="preserve">265/35R18 </v>
      </c>
      <c r="I242" s="13" t="s">
        <v>10004</v>
      </c>
      <c r="J242" s="13" t="str">
        <f>'CAR MOT'!B243</f>
        <v>265/35R18 Pirelli P Zero 97Y (MO)</v>
      </c>
    </row>
    <row r="243" spans="1:10" ht="28.8" x14ac:dyDescent="0.3">
      <c r="A243" s="22">
        <f t="shared" si="3"/>
        <v>45761</v>
      </c>
      <c r="B243" s="20"/>
      <c r="C243" s="21">
        <f>+Tabla1[[#This Row],[PRECIO PROV CON IVA]]/1.16</f>
        <v>5474.1379310344828</v>
      </c>
      <c r="D243" s="21">
        <f>'CAR MOT'!D244</f>
        <v>6350</v>
      </c>
      <c r="E243" s="35" t="s">
        <v>10945</v>
      </c>
      <c r="F243" s="13" t="str">
        <f>'CAR MOT'!A244</f>
        <v>2555519PIRSCVASR</v>
      </c>
      <c r="G243" s="15">
        <f>'CAR MOT'!C244</f>
        <v>6</v>
      </c>
      <c r="H243" s="13" t="str">
        <f>'CAR MOT'!F244</f>
        <v xml:space="preserve">255/55R19 </v>
      </c>
      <c r="I243" s="13" t="s">
        <v>10004</v>
      </c>
      <c r="J243" s="13" t="str">
        <f>'CAR MOT'!B244</f>
        <v>255/55R19 Pirelli Scorpion Verde AS Rft 111H AOE</v>
      </c>
    </row>
    <row r="244" spans="1:10" ht="28.8" x14ac:dyDescent="0.3">
      <c r="A244" s="22">
        <f t="shared" si="3"/>
        <v>45761</v>
      </c>
      <c r="B244" s="20"/>
      <c r="C244" s="21">
        <f>+Tabla1[[#This Row],[PRECIO PROV CON IVA]]/1.16</f>
        <v>2758.6206896551726</v>
      </c>
      <c r="D244" s="21">
        <f>'CAR MOT'!D245</f>
        <v>3200</v>
      </c>
      <c r="E244" s="35" t="s">
        <v>10945</v>
      </c>
      <c r="F244" s="13" t="str">
        <f>'CAR MOT'!A245</f>
        <v>2054517PIRPZER</v>
      </c>
      <c r="G244" s="15">
        <f>'CAR MOT'!C245</f>
        <v>9</v>
      </c>
      <c r="H244" s="13" t="str">
        <f>'CAR MOT'!F245</f>
        <v xml:space="preserve">205/45R17 </v>
      </c>
      <c r="I244" s="13" t="s">
        <v>10004</v>
      </c>
      <c r="J244" s="13" t="str">
        <f>'CAR MOT'!B245</f>
        <v>205/45R17 Pirelli P Zero 88Y (*)</v>
      </c>
    </row>
    <row r="245" spans="1:10" ht="28.8" x14ac:dyDescent="0.3">
      <c r="A245" s="22">
        <f t="shared" si="3"/>
        <v>45761</v>
      </c>
      <c r="B245" s="20"/>
      <c r="C245" s="21">
        <f>+Tabla1[[#This Row],[PRECIO PROV CON IVA]]/1.16</f>
        <v>2956.8965517241381</v>
      </c>
      <c r="D245" s="21">
        <f>'CAR MOT'!D246</f>
        <v>3430</v>
      </c>
      <c r="E245" s="35" t="s">
        <v>10945</v>
      </c>
      <c r="F245" s="13" t="str">
        <f>'CAR MOT'!A246</f>
        <v>2055517PIRP7CRFA</v>
      </c>
      <c r="G245" s="15">
        <f>'CAR MOT'!C246</f>
        <v>7</v>
      </c>
      <c r="H245" s="13" t="str">
        <f>'CAR MOT'!F246</f>
        <v xml:space="preserve">205/55R17 </v>
      </c>
      <c r="I245" s="13" t="s">
        <v>10004</v>
      </c>
      <c r="J245" s="13" t="str">
        <f>'CAR MOT'!B246</f>
        <v>205/55R17 Pirelli P7 Cinturato AS 91H RunFlat (*)</v>
      </c>
    </row>
    <row r="246" spans="1:10" ht="28.8" x14ac:dyDescent="0.3">
      <c r="A246" s="22">
        <f t="shared" si="3"/>
        <v>45761</v>
      </c>
      <c r="B246" s="20"/>
      <c r="C246" s="21">
        <f>+Tabla1[[#This Row],[PRECIO PROV CON IVA]]/1.16</f>
        <v>6818.9655172413795</v>
      </c>
      <c r="D246" s="21">
        <f>'CAR MOT'!D247</f>
        <v>7910</v>
      </c>
      <c r="E246" s="35" t="s">
        <v>10945</v>
      </c>
      <c r="F246" s="13" t="str">
        <f>'CAR MOT'!A247</f>
        <v>2954520PIRPZRF</v>
      </c>
      <c r="G246" s="15">
        <f>'CAR MOT'!C247</f>
        <v>1</v>
      </c>
      <c r="H246" s="13" t="str">
        <f>'CAR MOT'!F247</f>
        <v xml:space="preserve">295/45R20 </v>
      </c>
      <c r="I246" s="13" t="s">
        <v>10004</v>
      </c>
      <c r="J246" s="13" t="str">
        <f>'CAR MOT'!B247</f>
        <v>295/45R20 Pirelli P Zero Rft 110Y (e)</v>
      </c>
    </row>
    <row r="247" spans="1:10" ht="28.8" x14ac:dyDescent="0.3">
      <c r="A247" s="22">
        <f t="shared" si="3"/>
        <v>45761</v>
      </c>
      <c r="B247" s="20"/>
      <c r="C247" s="21">
        <f>+Tabla1[[#This Row],[PRECIO PROV CON IVA]]/1.16</f>
        <v>4663.7931034482763</v>
      </c>
      <c r="D247" s="21">
        <f>'CAR MOT'!D248</f>
        <v>5410</v>
      </c>
      <c r="E247" s="35" t="s">
        <v>10945</v>
      </c>
      <c r="F247" s="13" t="str">
        <f>'CAR MOT'!A248</f>
        <v>2554520PIRSCVER</v>
      </c>
      <c r="G247" s="15">
        <f>'CAR MOT'!C248</f>
        <v>20</v>
      </c>
      <c r="H247" s="13" t="str">
        <f>'CAR MOT'!F248</f>
        <v xml:space="preserve">255/45R20 </v>
      </c>
      <c r="I247" s="13" t="s">
        <v>10004</v>
      </c>
      <c r="J247" s="13" t="str">
        <f>'CAR MOT'!B248</f>
        <v>255/45R20 Pirelli Scorpion Verde (AO) 101W</v>
      </c>
    </row>
    <row r="248" spans="1:10" ht="28.8" x14ac:dyDescent="0.3">
      <c r="A248" s="22">
        <f t="shared" si="3"/>
        <v>45761</v>
      </c>
      <c r="B248" s="20"/>
      <c r="C248" s="21">
        <f>+Tabla1[[#This Row],[PRECIO PROV CON IVA]]/1.16</f>
        <v>5525.8620689655172</v>
      </c>
      <c r="D248" s="21">
        <f>'CAR MOT'!D249</f>
        <v>6410</v>
      </c>
      <c r="E248" s="35" t="s">
        <v>10945</v>
      </c>
      <c r="F248" s="13" t="str">
        <f>'CAR MOT'!A249</f>
        <v>2855020PIRSVERAS</v>
      </c>
      <c r="G248" s="15">
        <f>'CAR MOT'!C249</f>
        <v>4</v>
      </c>
      <c r="H248" s="13" t="str">
        <f>'CAR MOT'!F249</f>
        <v xml:space="preserve">285/50R20 </v>
      </c>
      <c r="I248" s="13" t="s">
        <v>10004</v>
      </c>
      <c r="J248" s="13" t="str">
        <f>'CAR MOT'!B249</f>
        <v>285/50R20 Pirelli Scorpion Verde AS XL 116V</v>
      </c>
    </row>
    <row r="249" spans="1:10" ht="28.8" x14ac:dyDescent="0.3">
      <c r="A249" s="22">
        <f t="shared" si="3"/>
        <v>45761</v>
      </c>
      <c r="B249" s="20"/>
      <c r="C249" s="21">
        <f>+Tabla1[[#This Row],[PRECIO PROV CON IVA]]/1.16</f>
        <v>4267.2413793103451</v>
      </c>
      <c r="D249" s="21">
        <f>'CAR MOT'!D250</f>
        <v>4950</v>
      </c>
      <c r="E249" s="35" t="s">
        <v>10945</v>
      </c>
      <c r="F249" s="13" t="str">
        <f>'CAR MOT'!A250</f>
        <v>2253519PIRPZERO</v>
      </c>
      <c r="G249" s="15">
        <f>'CAR MOT'!C250</f>
        <v>10</v>
      </c>
      <c r="H249" s="13" t="str">
        <f>'CAR MOT'!F250</f>
        <v xml:space="preserve">225/35R19 </v>
      </c>
      <c r="I249" s="13" t="s">
        <v>10004</v>
      </c>
      <c r="J249" s="13" t="str">
        <f>'CAR MOT'!B250</f>
        <v>225/35R19 Pirelli P Zero XL 88Y</v>
      </c>
    </row>
    <row r="250" spans="1:10" ht="28.8" x14ac:dyDescent="0.3">
      <c r="A250" s="22">
        <f t="shared" si="3"/>
        <v>45761</v>
      </c>
      <c r="B250" s="20"/>
      <c r="C250" s="21">
        <f>+Tabla1[[#This Row],[PRECIO PROV CON IVA]]/1.16</f>
        <v>7405.1724137931042</v>
      </c>
      <c r="D250" s="21">
        <f>'CAR MOT'!D251</f>
        <v>8590</v>
      </c>
      <c r="E250" s="35" t="s">
        <v>10945</v>
      </c>
      <c r="F250" s="13" t="str">
        <f>'CAR MOT'!A251</f>
        <v>2753021PIRPZEROR</v>
      </c>
      <c r="G250" s="15">
        <f>'CAR MOT'!C251</f>
        <v>20</v>
      </c>
      <c r="H250" s="13" t="str">
        <f>'CAR MOT'!F251</f>
        <v xml:space="preserve">275/30R21 </v>
      </c>
      <c r="I250" s="13" t="s">
        <v>10004</v>
      </c>
      <c r="J250" s="13" t="str">
        <f>'CAR MOT'!B251</f>
        <v>275/30R21 Pirelli P Zero (RO1) 98Y NCS</v>
      </c>
    </row>
    <row r="251" spans="1:10" ht="28.8" x14ac:dyDescent="0.3">
      <c r="A251" s="22">
        <f t="shared" si="3"/>
        <v>45761</v>
      </c>
      <c r="B251" s="20"/>
      <c r="C251" s="21">
        <f>+Tabla1[[#This Row],[PRECIO PROV CON IVA]]/1.16</f>
        <v>7594.8275862068967</v>
      </c>
      <c r="D251" s="21">
        <f>'CAR MOT'!D252</f>
        <v>8810</v>
      </c>
      <c r="E251" s="35" t="s">
        <v>10945</v>
      </c>
      <c r="F251" s="13" t="str">
        <f>'CAR MOT'!A252</f>
        <v>3053019PIRPZERO</v>
      </c>
      <c r="G251" s="15">
        <f>'CAR MOT'!C252</f>
        <v>16</v>
      </c>
      <c r="H251" s="13" t="str">
        <f>'CAR MOT'!F252</f>
        <v xml:space="preserve">305/30R19 </v>
      </c>
      <c r="I251" s="13" t="s">
        <v>10004</v>
      </c>
      <c r="J251" s="13" t="str">
        <f>'CAR MOT'!B252</f>
        <v>305/30R19 Pirelli P Zero XL (RO1) 102Y</v>
      </c>
    </row>
    <row r="252" spans="1:10" ht="28.8" x14ac:dyDescent="0.3">
      <c r="A252" s="22">
        <f t="shared" si="3"/>
        <v>45761</v>
      </c>
      <c r="B252" s="20"/>
      <c r="C252" s="21">
        <f>+Tabla1[[#This Row],[PRECIO PROV CON IVA]]/1.16</f>
        <v>2370.6896551724139</v>
      </c>
      <c r="D252" s="21">
        <f>'CAR MOT'!D253</f>
        <v>2750</v>
      </c>
      <c r="E252" s="35" t="s">
        <v>10945</v>
      </c>
      <c r="F252" s="13" t="str">
        <f>'CAR MOT'!A253</f>
        <v>2256018PIRPZRAS</v>
      </c>
      <c r="G252" s="15">
        <f>'CAR MOT'!C253</f>
        <v>20</v>
      </c>
      <c r="H252" s="13" t="str">
        <f>'CAR MOT'!F253</f>
        <v xml:space="preserve">225/60R18 </v>
      </c>
      <c r="I252" s="13" t="s">
        <v>10004</v>
      </c>
      <c r="J252" s="13" t="str">
        <f>'CAR MOT'!B253</f>
        <v>225/60R18 Pirelli P Zero AS + 100W</v>
      </c>
    </row>
    <row r="253" spans="1:10" ht="28.8" x14ac:dyDescent="0.3">
      <c r="A253" s="22">
        <f t="shared" si="3"/>
        <v>45761</v>
      </c>
      <c r="B253" s="20"/>
      <c r="C253" s="21">
        <f>+Tabla1[[#This Row],[PRECIO PROV CON IVA]]/1.16</f>
        <v>3068.9655172413795</v>
      </c>
      <c r="D253" s="21">
        <f>'CAR MOT'!D254</f>
        <v>3560</v>
      </c>
      <c r="E253" s="35" t="s">
        <v>10945</v>
      </c>
      <c r="F253" s="13" t="str">
        <f>'CAR MOT'!A254</f>
        <v>2055517PIRP7CINR</v>
      </c>
      <c r="G253" s="15">
        <f>'CAR MOT'!C254</f>
        <v>12</v>
      </c>
      <c r="H253" s="13" t="str">
        <f>'CAR MOT'!F254</f>
        <v xml:space="preserve">205/55R17 </v>
      </c>
      <c r="I253" s="13" t="s">
        <v>10004</v>
      </c>
      <c r="J253" s="13" t="str">
        <f>'CAR MOT'!B254</f>
        <v>205/55R17 Pirelli P7 All Season RF (MOE) 91H</v>
      </c>
    </row>
    <row r="254" spans="1:10" ht="28.8" x14ac:dyDescent="0.3">
      <c r="A254" s="22">
        <f t="shared" si="3"/>
        <v>45761</v>
      </c>
      <c r="B254" s="20"/>
      <c r="C254" s="21">
        <f>+Tabla1[[#This Row],[PRECIO PROV CON IVA]]/1.16</f>
        <v>4232.7586206896558</v>
      </c>
      <c r="D254" s="21">
        <f>'CAR MOT'!D255</f>
        <v>4910</v>
      </c>
      <c r="E254" s="35" t="s">
        <v>10945</v>
      </c>
      <c r="F254" s="13" t="str">
        <f>'CAR MOT'!A255</f>
        <v>2054517PIRTROF</v>
      </c>
      <c r="G254" s="15">
        <f>'CAR MOT'!C255</f>
        <v>4</v>
      </c>
      <c r="H254" s="13" t="str">
        <f>'CAR MOT'!F255</f>
        <v xml:space="preserve">205/45R17 </v>
      </c>
      <c r="I254" s="13" t="s">
        <v>10004</v>
      </c>
      <c r="J254" s="13" t="str">
        <f>'CAR MOT'!B255</f>
        <v>205/45R17 Pirelli Trofeo Race (88Y) (ME2)</v>
      </c>
    </row>
    <row r="255" spans="1:10" ht="28.8" x14ac:dyDescent="0.3">
      <c r="A255" s="22">
        <f t="shared" si="3"/>
        <v>45761</v>
      </c>
      <c r="B255" s="20"/>
      <c r="C255" s="21">
        <f>+Tabla1[[#This Row],[PRECIO PROV CON IVA]]/1.16</f>
        <v>2405.1724137931037</v>
      </c>
      <c r="D255" s="21">
        <f>'CAR MOT'!D256</f>
        <v>2790</v>
      </c>
      <c r="E255" s="35" t="s">
        <v>10945</v>
      </c>
      <c r="F255" s="13" t="str">
        <f>'CAR MOT'!A256</f>
        <v>2156517PIRSCVEAS</v>
      </c>
      <c r="G255" s="15">
        <f>'CAR MOT'!C256</f>
        <v>6</v>
      </c>
      <c r="H255" s="13" t="str">
        <f>'CAR MOT'!F256</f>
        <v xml:space="preserve">215/65R17 </v>
      </c>
      <c r="I255" s="13" t="s">
        <v>10004</v>
      </c>
      <c r="J255" s="13" t="str">
        <f>'CAR MOT'!B256</f>
        <v>215/65R17 Pirelli Scorpion Verde AS 99H</v>
      </c>
    </row>
    <row r="256" spans="1:10" ht="28.8" x14ac:dyDescent="0.3">
      <c r="A256" s="22">
        <f t="shared" si="3"/>
        <v>45761</v>
      </c>
      <c r="B256" s="20"/>
      <c r="C256" s="21">
        <f>+Tabla1[[#This Row],[PRECIO PROV CON IVA]]/1.16</f>
        <v>4775.8620689655172</v>
      </c>
      <c r="D256" s="21">
        <f>'CAR MOT'!D257</f>
        <v>5540</v>
      </c>
      <c r="E256" s="35" t="s">
        <v>10945</v>
      </c>
      <c r="F256" s="13" t="str">
        <f>'CAR MOT'!A257</f>
        <v>2854522PIRSVRAS</v>
      </c>
      <c r="G256" s="15">
        <f>'CAR MOT'!C257</f>
        <v>15</v>
      </c>
      <c r="H256" s="13" t="str">
        <f>'CAR MOT'!F257</f>
        <v xml:space="preserve">285/45R22 </v>
      </c>
      <c r="I256" s="13" t="s">
        <v>10004</v>
      </c>
      <c r="J256" s="13" t="str">
        <f>'CAR MOT'!B257</f>
        <v>285/45R22 Pirelli Scorpion Verde AS 114H</v>
      </c>
    </row>
    <row r="257" spans="1:10" ht="28.8" x14ac:dyDescent="0.3">
      <c r="A257" s="22">
        <f t="shared" si="3"/>
        <v>45761</v>
      </c>
      <c r="B257" s="20"/>
      <c r="C257" s="21">
        <f>+Tabla1[[#This Row],[PRECIO PROV CON IVA]]/1.16</f>
        <v>2560.344827586207</v>
      </c>
      <c r="D257" s="21">
        <f>'CAR MOT'!D258</f>
        <v>2970</v>
      </c>
      <c r="E257" s="35" t="s">
        <v>10945</v>
      </c>
      <c r="F257" s="13" t="str">
        <f>'CAR MOT'!A258</f>
        <v>2154518PIRP7CINV</v>
      </c>
      <c r="G257" s="15">
        <f>'CAR MOT'!C258</f>
        <v>20</v>
      </c>
      <c r="H257" s="13" t="str">
        <f>'CAR MOT'!F258</f>
        <v xml:space="preserve">215/45R18 </v>
      </c>
      <c r="I257" s="13" t="s">
        <v>10004</v>
      </c>
      <c r="J257" s="13" t="str">
        <f>'CAR MOT'!B258</f>
        <v>215/45R18 Pirelli P7 Cinturato 89V</v>
      </c>
    </row>
    <row r="258" spans="1:10" ht="28.8" x14ac:dyDescent="0.3">
      <c r="A258" s="22">
        <f t="shared" si="3"/>
        <v>45761</v>
      </c>
      <c r="B258" s="20"/>
      <c r="C258" s="21">
        <f>+Tabla1[[#This Row],[PRECIO PROV CON IVA]]/1.16</f>
        <v>3801.7241379310349</v>
      </c>
      <c r="D258" s="21">
        <f>'CAR MOT'!D259</f>
        <v>4410</v>
      </c>
      <c r="E258" s="35" t="s">
        <v>10945</v>
      </c>
      <c r="F258" s="13" t="str">
        <f>'CAR MOT'!A259</f>
        <v>2254018PIRP7ASAO</v>
      </c>
      <c r="G258" s="15">
        <f>'CAR MOT'!C259</f>
        <v>2</v>
      </c>
      <c r="H258" s="13" t="str">
        <f>'CAR MOT'!F259</f>
        <v xml:space="preserve">225/40R18 </v>
      </c>
      <c r="I258" s="13" t="s">
        <v>10004</v>
      </c>
      <c r="J258" s="13" t="str">
        <f>'CAR MOT'!B259</f>
        <v>225/40R18 Pirelli P7 Cinturato AS XL 92H (AO)</v>
      </c>
    </row>
    <row r="259" spans="1:10" ht="28.8" x14ac:dyDescent="0.3">
      <c r="A259" s="22">
        <f t="shared" si="3"/>
        <v>45761</v>
      </c>
      <c r="B259" s="20"/>
      <c r="C259" s="21">
        <f>+Tabla1[[#This Row],[PRECIO PROV CON IVA]]/1.16</f>
        <v>3775.8620689655177</v>
      </c>
      <c r="D259" s="21">
        <f>'CAR MOT'!D260</f>
        <v>4380</v>
      </c>
      <c r="E259" s="35" t="s">
        <v>10945</v>
      </c>
      <c r="F259" s="13" t="str">
        <f>'CAR MOT'!A260</f>
        <v>2454020PIRP7ASP</v>
      </c>
      <c r="G259" s="15">
        <f>'CAR MOT'!C260</f>
        <v>1</v>
      </c>
      <c r="H259" s="13" t="str">
        <f>'CAR MOT'!F260</f>
        <v xml:space="preserve">245/40R20 </v>
      </c>
      <c r="I259" s="13" t="s">
        <v>10004</v>
      </c>
      <c r="J259" s="13" t="str">
        <f>'CAR MOT'!B260</f>
        <v>245/40R20 Pirelli P7 Plus XL 99V</v>
      </c>
    </row>
    <row r="260" spans="1:10" ht="28.8" x14ac:dyDescent="0.3">
      <c r="A260" s="22">
        <f t="shared" ref="A260:A323" si="4">A259</f>
        <v>45761</v>
      </c>
      <c r="B260" s="20"/>
      <c r="C260" s="21">
        <f>+Tabla1[[#This Row],[PRECIO PROV CON IVA]]/1.16</f>
        <v>1991.3793103448277</v>
      </c>
      <c r="D260" s="21">
        <f>'CAR MOT'!D261</f>
        <v>2310</v>
      </c>
      <c r="E260" s="35" t="s">
        <v>10945</v>
      </c>
      <c r="F260" s="13" t="str">
        <f>'CAR MOT'!A261</f>
        <v>2056015PIRP7CINT</v>
      </c>
      <c r="G260" s="15">
        <f>'CAR MOT'!C261</f>
        <v>20</v>
      </c>
      <c r="H260" s="13" t="str">
        <f>'CAR MOT'!F261</f>
        <v xml:space="preserve">205/60R15 </v>
      </c>
      <c r="I260" s="13" t="s">
        <v>10004</v>
      </c>
      <c r="J260" s="13" t="str">
        <f>'CAR MOT'!B261</f>
        <v>205/60R15 Pirelli P7 Cinturato 91H</v>
      </c>
    </row>
    <row r="261" spans="1:10" ht="28.8" x14ac:dyDescent="0.3">
      <c r="A261" s="22">
        <f t="shared" si="4"/>
        <v>45761</v>
      </c>
      <c r="B261" s="20"/>
      <c r="C261" s="21">
        <f>+Tabla1[[#This Row],[PRECIO PROV CON IVA]]/1.16</f>
        <v>1396.5517241379312</v>
      </c>
      <c r="D261" s="21">
        <f>'CAR MOT'!D262</f>
        <v>1620</v>
      </c>
      <c r="E261" s="35" t="s">
        <v>10945</v>
      </c>
      <c r="F261" s="13" t="str">
        <f>'CAR MOT'!A262</f>
        <v>1757014PIRP1CINT</v>
      </c>
      <c r="G261" s="15">
        <f>'CAR MOT'!C262</f>
        <v>1</v>
      </c>
      <c r="H261" s="13" t="str">
        <f>'CAR MOT'!F262</f>
        <v xml:space="preserve">175/70R14 </v>
      </c>
      <c r="I261" s="13" t="s">
        <v>10004</v>
      </c>
      <c r="J261" s="13" t="str">
        <f>'CAR MOT'!B262</f>
        <v>175/70R14 Pirelli P1 Cinturato 84T</v>
      </c>
    </row>
    <row r="262" spans="1:10" ht="28.8" x14ac:dyDescent="0.3">
      <c r="A262" s="22">
        <f t="shared" si="4"/>
        <v>45761</v>
      </c>
      <c r="B262" s="20"/>
      <c r="C262" s="21">
        <f>+Tabla1[[#This Row],[PRECIO PROV CON IVA]]/1.16</f>
        <v>2603.4482758620693</v>
      </c>
      <c r="D262" s="21">
        <f>'CAR MOT'!D263</f>
        <v>3020</v>
      </c>
      <c r="E262" s="35" t="s">
        <v>10945</v>
      </c>
      <c r="F262" s="13" t="str">
        <f>'CAR MOT'!A263</f>
        <v>2057015PIRCHR</v>
      </c>
      <c r="G262" s="15">
        <f>'CAR MOT'!C263</f>
        <v>4</v>
      </c>
      <c r="H262" s="13" t="str">
        <f>'CAR MOT'!F263</f>
        <v xml:space="preserve">205/70R15 </v>
      </c>
      <c r="I262" s="13" t="s">
        <v>10004</v>
      </c>
      <c r="J262" s="13" t="str">
        <f>'CAR MOT'!B263</f>
        <v>205/70R15 Pirelli Chrono 106R</v>
      </c>
    </row>
    <row r="263" spans="1:10" ht="28.8" x14ac:dyDescent="0.3">
      <c r="A263" s="22">
        <f t="shared" si="4"/>
        <v>45761</v>
      </c>
      <c r="B263" s="20"/>
      <c r="C263" s="21">
        <f>+Tabla1[[#This Row],[PRECIO PROV CON IVA]]/1.16</f>
        <v>3189.6551724137935</v>
      </c>
      <c r="D263" s="21">
        <f>'CAR MOT'!D264</f>
        <v>3700</v>
      </c>
      <c r="E263" s="35" t="s">
        <v>10945</v>
      </c>
      <c r="F263" s="13" t="str">
        <f>'CAR MOT'!A264</f>
        <v>2255017PIRP7ASRW</v>
      </c>
      <c r="G263" s="15">
        <f>'CAR MOT'!C264</f>
        <v>11</v>
      </c>
      <c r="H263" s="13" t="str">
        <f>'CAR MOT'!F264</f>
        <v xml:space="preserve">225/50R17 </v>
      </c>
      <c r="I263" s="13" t="s">
        <v>10004</v>
      </c>
      <c r="J263" s="13" t="str">
        <f>'CAR MOT'!B264</f>
        <v>225/50R17 Pirelli P7 Cinturato AS Rft 94H (MOE)</v>
      </c>
    </row>
    <row r="264" spans="1:10" ht="28.8" x14ac:dyDescent="0.3">
      <c r="A264" s="22">
        <f t="shared" si="4"/>
        <v>45761</v>
      </c>
      <c r="B264" s="20"/>
      <c r="C264" s="21">
        <f>+Tabla1[[#This Row],[PRECIO PROV CON IVA]]/1.16</f>
        <v>5405.1724137931042</v>
      </c>
      <c r="D264" s="21">
        <f>'CAR MOT'!D265</f>
        <v>6270</v>
      </c>
      <c r="E264" s="35" t="s">
        <v>10945</v>
      </c>
      <c r="F264" s="13" t="str">
        <f>'CAR MOT'!A265</f>
        <v>2254018PIRTROF</v>
      </c>
      <c r="G264" s="15">
        <f>'CAR MOT'!C265</f>
        <v>2</v>
      </c>
      <c r="H264" s="13" t="str">
        <f>'CAR MOT'!F265</f>
        <v xml:space="preserve">225/40R18 </v>
      </c>
      <c r="I264" s="13" t="s">
        <v>10004</v>
      </c>
      <c r="J264" s="13" t="str">
        <f>'CAR MOT'!B265</f>
        <v>225/40R18 Pirelli Trofeo Race 92Y (NO)</v>
      </c>
    </row>
    <row r="265" spans="1:10" ht="28.8" x14ac:dyDescent="0.3">
      <c r="A265" s="22">
        <f t="shared" si="4"/>
        <v>45761</v>
      </c>
      <c r="B265" s="20"/>
      <c r="C265" s="21">
        <f>+Tabla1[[#This Row],[PRECIO PROV CON IVA]]/1.16</f>
        <v>4724.1379310344828</v>
      </c>
      <c r="D265" s="21">
        <f>'CAR MOT'!D266</f>
        <v>5480</v>
      </c>
      <c r="E265" s="35" t="s">
        <v>10945</v>
      </c>
      <c r="F265" s="13" t="str">
        <f>'CAR MOT'!A266</f>
        <v>2254519PIRP7ASRF</v>
      </c>
      <c r="G265" s="15">
        <f>'CAR MOT'!C266</f>
        <v>20</v>
      </c>
      <c r="H265" s="13" t="str">
        <f>'CAR MOT'!F266</f>
        <v xml:space="preserve">225/45R19 </v>
      </c>
      <c r="I265" s="13" t="s">
        <v>10004</v>
      </c>
      <c r="J265" s="13" t="str">
        <f>'CAR MOT'!B266</f>
        <v>225/45R19 Pirelli P7 AS Rft 96V (*)</v>
      </c>
    </row>
    <row r="266" spans="1:10" ht="28.8" x14ac:dyDescent="0.3">
      <c r="A266" s="22">
        <f t="shared" si="4"/>
        <v>45761</v>
      </c>
      <c r="B266" s="20"/>
      <c r="C266" s="21">
        <f>+Tabla1[[#This Row],[PRECIO PROV CON IVA]]/1.16</f>
        <v>10543.103448275862</v>
      </c>
      <c r="D266" s="21">
        <f>'CAR MOT'!D267</f>
        <v>12230</v>
      </c>
      <c r="E266" s="35" t="s">
        <v>10945</v>
      </c>
      <c r="F266" s="13" t="str">
        <f>'CAR MOT'!A267</f>
        <v>2653520PIRTROF</v>
      </c>
      <c r="G266" s="15">
        <f>'CAR MOT'!C267</f>
        <v>20</v>
      </c>
      <c r="H266" s="13" t="str">
        <f>'CAR MOT'!F267</f>
        <v xml:space="preserve">265/35R20 </v>
      </c>
      <c r="I266" s="13" t="s">
        <v>10004</v>
      </c>
      <c r="J266" s="13" t="str">
        <f>'CAR MOT'!B267</f>
        <v>265/35R20 Pirelli Trofeo Race (99Y)</v>
      </c>
    </row>
    <row r="267" spans="1:10" ht="28.8" x14ac:dyDescent="0.3">
      <c r="A267" s="22">
        <f t="shared" si="4"/>
        <v>45761</v>
      </c>
      <c r="B267" s="20"/>
      <c r="C267" s="21">
        <f>+Tabla1[[#This Row],[PRECIO PROV CON IVA]]/1.16</f>
        <v>6370.6896551724139</v>
      </c>
      <c r="D267" s="21">
        <f>'CAR MOT'!D268</f>
        <v>7390</v>
      </c>
      <c r="E267" s="35" t="s">
        <v>10945</v>
      </c>
      <c r="F267" s="13" t="str">
        <f>'CAR MOT'!A268</f>
        <v>2453019PIRPZERFT</v>
      </c>
      <c r="G267" s="15">
        <f>'CAR MOT'!C268</f>
        <v>5</v>
      </c>
      <c r="H267" s="13" t="str">
        <f>'CAR MOT'!F268</f>
        <v xml:space="preserve">245/30R19 </v>
      </c>
      <c r="I267" s="13" t="s">
        <v>10004</v>
      </c>
      <c r="J267" s="13" t="str">
        <f>'CAR MOT'!B268</f>
        <v>245/30R19 Pirelli P Zero Rft 89Y (*)(e)</v>
      </c>
    </row>
    <row r="268" spans="1:10" ht="28.8" x14ac:dyDescent="0.3">
      <c r="A268" s="22">
        <f t="shared" si="4"/>
        <v>45761</v>
      </c>
      <c r="B268" s="20"/>
      <c r="C268" s="21">
        <f>+Tabla1[[#This Row],[PRECIO PROV CON IVA]]/1.16</f>
        <v>8362.0689655172428</v>
      </c>
      <c r="D268" s="21">
        <f>'CAR MOT'!D269</f>
        <v>9700</v>
      </c>
      <c r="E268" s="35" t="s">
        <v>10945</v>
      </c>
      <c r="F268" s="13" t="str">
        <f>'CAR MOT'!A269</f>
        <v>2853522PIRSCRZER</v>
      </c>
      <c r="G268" s="15">
        <f>'CAR MOT'!C269</f>
        <v>17</v>
      </c>
      <c r="H268" s="13" t="str">
        <f>'CAR MOT'!F269</f>
        <v xml:space="preserve">285/35R22 </v>
      </c>
      <c r="I268" s="13" t="s">
        <v>10004</v>
      </c>
      <c r="J268" s="13" t="str">
        <f>'CAR MOT'!B269</f>
        <v>285/35R22 Pirelli Scorpion Zero 106W (TO) NCS</v>
      </c>
    </row>
    <row r="269" spans="1:10" ht="28.8" x14ac:dyDescent="0.3">
      <c r="A269" s="22">
        <f t="shared" si="4"/>
        <v>45761</v>
      </c>
      <c r="B269" s="20"/>
      <c r="C269" s="21">
        <f>+Tabla1[[#This Row],[PRECIO PROV CON IVA]]/1.16</f>
        <v>4982.7586206896558</v>
      </c>
      <c r="D269" s="21">
        <f>'CAR MOT'!D270</f>
        <v>5780</v>
      </c>
      <c r="E269" s="35" t="s">
        <v>10945</v>
      </c>
      <c r="F269" s="13" t="str">
        <f>'CAR MOT'!A270</f>
        <v>2454516PIRTROF</v>
      </c>
      <c r="G269" s="15">
        <f>'CAR MOT'!C270</f>
        <v>7</v>
      </c>
      <c r="H269" s="13" t="str">
        <f>'CAR MOT'!F270</f>
        <v xml:space="preserve">245/45R16 </v>
      </c>
      <c r="I269" s="13" t="s">
        <v>10004</v>
      </c>
      <c r="J269" s="13" t="str">
        <f>'CAR MOT'!B270</f>
        <v>245/45R16 Pirelli Trofeo Race 94Y (NO)</v>
      </c>
    </row>
    <row r="270" spans="1:10" ht="28.8" x14ac:dyDescent="0.3">
      <c r="A270" s="22">
        <f t="shared" si="4"/>
        <v>45761</v>
      </c>
      <c r="B270" s="20"/>
      <c r="C270" s="21">
        <f>+Tabla1[[#This Row],[PRECIO PROV CON IVA]]/1.16</f>
        <v>8301.7241379310344</v>
      </c>
      <c r="D270" s="21">
        <f>'CAR MOT'!D271</f>
        <v>9630</v>
      </c>
      <c r="E270" s="35" t="s">
        <v>10945</v>
      </c>
      <c r="F270" s="13" t="str">
        <f>'CAR MOT'!A271</f>
        <v>2654022PIRPZER</v>
      </c>
      <c r="G270" s="15">
        <f>'CAR MOT'!C271</f>
        <v>1</v>
      </c>
      <c r="H270" s="13" t="str">
        <f>'CAR MOT'!F271</f>
        <v xml:space="preserve">265/40R22 </v>
      </c>
      <c r="I270" s="13" t="s">
        <v>10004</v>
      </c>
      <c r="J270" s="13" t="str">
        <f>'CAR MOT'!B271</f>
        <v>265/40R22 Pirelli P Zero (J) (LR) 106Y</v>
      </c>
    </row>
    <row r="271" spans="1:10" ht="28.8" x14ac:dyDescent="0.3">
      <c r="A271" s="22">
        <f t="shared" si="4"/>
        <v>45761</v>
      </c>
      <c r="B271" s="20"/>
      <c r="C271" s="21">
        <f>+Tabla1[[#This Row],[PRECIO PROV CON IVA]]/1.16</f>
        <v>8534.4827586206902</v>
      </c>
      <c r="D271" s="21">
        <f>'CAR MOT'!D272</f>
        <v>9900</v>
      </c>
      <c r="E271" s="35" t="s">
        <v>10945</v>
      </c>
      <c r="F271" s="13" t="str">
        <f>'CAR MOT'!A272</f>
        <v>2453520PIRTROF</v>
      </c>
      <c r="G271" s="15">
        <f>'CAR MOT'!C272</f>
        <v>17</v>
      </c>
      <c r="H271" s="13" t="str">
        <f>'CAR MOT'!F272</f>
        <v xml:space="preserve">245/35R20 </v>
      </c>
      <c r="I271" s="13" t="s">
        <v>10004</v>
      </c>
      <c r="J271" s="13" t="str">
        <f>'CAR MOT'!B272</f>
        <v>245/35R20 Pirelli Trofeo Race 95Y</v>
      </c>
    </row>
    <row r="272" spans="1:10" ht="28.8" x14ac:dyDescent="0.3">
      <c r="A272" s="22">
        <f t="shared" si="4"/>
        <v>45761</v>
      </c>
      <c r="B272" s="20"/>
      <c r="C272" s="21">
        <f>+Tabla1[[#This Row],[PRECIO PROV CON IVA]]/1.16</f>
        <v>6500</v>
      </c>
      <c r="D272" s="21">
        <f>'CAR MOT'!D273</f>
        <v>7540</v>
      </c>
      <c r="E272" s="35" t="s">
        <v>10945</v>
      </c>
      <c r="F272" s="13" t="str">
        <f>'CAR MOT'!A273</f>
        <v>2453521PIRPZERV</v>
      </c>
      <c r="G272" s="15">
        <f>'CAR MOT'!C273</f>
        <v>10</v>
      </c>
      <c r="H272" s="13" t="str">
        <f>'CAR MOT'!F273</f>
        <v xml:space="preserve">245/35R21 </v>
      </c>
      <c r="I272" s="13" t="s">
        <v>10004</v>
      </c>
      <c r="J272" s="13" t="str">
        <f>'CAR MOT'!B273</f>
        <v>245/35R21 Pirelli P Zero PZ4 (VOL) NCS 96Y</v>
      </c>
    </row>
    <row r="273" spans="1:10" ht="28.8" x14ac:dyDescent="0.3">
      <c r="A273" s="22">
        <f t="shared" si="4"/>
        <v>45761</v>
      </c>
      <c r="B273" s="20"/>
      <c r="C273" s="21">
        <f>+Tabla1[[#This Row],[PRECIO PROV CON IVA]]/1.16</f>
        <v>5672.4137931034484</v>
      </c>
      <c r="D273" s="21">
        <f>'CAR MOT'!D274</f>
        <v>6580</v>
      </c>
      <c r="E273" s="35" t="s">
        <v>10945</v>
      </c>
      <c r="F273" s="13" t="str">
        <f>'CAR MOT'!A274</f>
        <v>2555019PIRSCVRF*</v>
      </c>
      <c r="G273" s="15">
        <f>'CAR MOT'!C274</f>
        <v>13</v>
      </c>
      <c r="H273" s="13" t="str">
        <f>'CAR MOT'!F274</f>
        <v xml:space="preserve">255/50R19 </v>
      </c>
      <c r="I273" s="13" t="s">
        <v>10004</v>
      </c>
      <c r="J273" s="13" t="str">
        <f>'CAR MOT'!B274</f>
        <v>255/50R19 Pirelli Scorpion Verde XL Rft 107W (*)</v>
      </c>
    </row>
    <row r="274" spans="1:10" ht="28.8" x14ac:dyDescent="0.3">
      <c r="A274" s="22">
        <f t="shared" si="4"/>
        <v>45761</v>
      </c>
      <c r="B274" s="20"/>
      <c r="C274" s="21">
        <f>+Tabla1[[#This Row],[PRECIO PROV CON IVA]]/1.16</f>
        <v>8068.9655172413795</v>
      </c>
      <c r="D274" s="21">
        <f>'CAR MOT'!D275</f>
        <v>9360</v>
      </c>
      <c r="E274" s="35" t="s">
        <v>10945</v>
      </c>
      <c r="F274" s="13" t="str">
        <f>'CAR MOT'!A275</f>
        <v>2754022PIRPZERO</v>
      </c>
      <c r="G274" s="15">
        <f>'CAR MOT'!C275</f>
        <v>3</v>
      </c>
      <c r="H274" s="13" t="str">
        <f>'CAR MOT'!F275</f>
        <v xml:space="preserve">275/40R22 </v>
      </c>
      <c r="I274" s="13" t="s">
        <v>10004</v>
      </c>
      <c r="J274" s="13" t="str">
        <f>'CAR MOT'!B275</f>
        <v>275/40R22 Pirelli P Zero 108Y (LR) NCS</v>
      </c>
    </row>
    <row r="275" spans="1:10" ht="28.8" x14ac:dyDescent="0.3">
      <c r="A275" s="22">
        <f t="shared" si="4"/>
        <v>45761</v>
      </c>
      <c r="B275" s="20"/>
      <c r="C275" s="21">
        <f>+Tabla1[[#This Row],[PRECIO PROV CON IVA]]/1.16</f>
        <v>5551.7241379310344</v>
      </c>
      <c r="D275" s="21">
        <f>'CAR MOT'!D276</f>
        <v>6440</v>
      </c>
      <c r="E275" s="35" t="s">
        <v>10945</v>
      </c>
      <c r="F275" s="13" t="str">
        <f>'CAR MOT'!A276</f>
        <v>3255522PIRSCRATR</v>
      </c>
      <c r="G275" s="15">
        <f>'CAR MOT'!C276</f>
        <v>12</v>
      </c>
      <c r="H275" s="13" t="str">
        <f>'CAR MOT'!F276</f>
        <v xml:space="preserve">325/55R22 </v>
      </c>
      <c r="I275" s="13" t="s">
        <v>10004</v>
      </c>
      <c r="J275" s="13" t="str">
        <f>'CAR MOT'!B276</f>
        <v>325/55R22 Pirelli Scorpion ATR 116H</v>
      </c>
    </row>
    <row r="276" spans="1:10" ht="28.8" x14ac:dyDescent="0.3">
      <c r="A276" s="22">
        <f t="shared" si="4"/>
        <v>45761</v>
      </c>
      <c r="B276" s="20"/>
      <c r="C276" s="21">
        <f>+Tabla1[[#This Row],[PRECIO PROV CON IVA]]/1.16</f>
        <v>2663.7931034482763</v>
      </c>
      <c r="D276" s="21">
        <f>'CAR MOT'!D277</f>
        <v>3090</v>
      </c>
      <c r="E276" s="35" t="s">
        <v>10945</v>
      </c>
      <c r="F276" s="13" t="str">
        <f>'CAR MOT'!A277</f>
        <v>2356018PIRSCRVER</v>
      </c>
      <c r="G276" s="15">
        <f>'CAR MOT'!C277</f>
        <v>4</v>
      </c>
      <c r="H276" s="13" t="str">
        <f>'CAR MOT'!F277</f>
        <v xml:space="preserve">235/60R18 </v>
      </c>
      <c r="I276" s="13" t="s">
        <v>10004</v>
      </c>
      <c r="J276" s="13" t="str">
        <f>'CAR MOT'!B277</f>
        <v>235/60R18 Pirelli Scorpion Verde 103W (AO)</v>
      </c>
    </row>
    <row r="277" spans="1:10" ht="28.8" x14ac:dyDescent="0.3">
      <c r="A277" s="22">
        <f t="shared" si="4"/>
        <v>45761</v>
      </c>
      <c r="B277" s="20"/>
      <c r="C277" s="21">
        <f>+Tabla1[[#This Row],[PRECIO PROV CON IVA]]/1.16</f>
        <v>6594.8275862068967</v>
      </c>
      <c r="D277" s="21">
        <f>'CAR MOT'!D278</f>
        <v>7650</v>
      </c>
      <c r="E277" s="35" t="s">
        <v>10945</v>
      </c>
      <c r="F277" s="13" t="str">
        <f>'CAR MOT'!A278</f>
        <v>2455019PIRP7ASRF</v>
      </c>
      <c r="G277" s="15">
        <f>'CAR MOT'!C278</f>
        <v>15</v>
      </c>
      <c r="H277" s="13" t="str">
        <f>'CAR MOT'!F278</f>
        <v xml:space="preserve">245/50R19 </v>
      </c>
      <c r="I277" s="13" t="s">
        <v>10004</v>
      </c>
      <c r="J277" s="13" t="str">
        <f>'CAR MOT'!B278</f>
        <v>245/50R19 Pirelli P7 AS+ RF 105H (*)</v>
      </c>
    </row>
    <row r="278" spans="1:10" ht="28.8" x14ac:dyDescent="0.3">
      <c r="A278" s="22">
        <f t="shared" si="4"/>
        <v>45761</v>
      </c>
      <c r="B278" s="20"/>
      <c r="C278" s="21">
        <f>+Tabla1[[#This Row],[PRECIO PROV CON IVA]]/1.16</f>
        <v>6163.7931034482763</v>
      </c>
      <c r="D278" s="21">
        <f>'CAR MOT'!D279</f>
        <v>7150</v>
      </c>
      <c r="E278" s="35" t="s">
        <v>10945</v>
      </c>
      <c r="F278" s="13" t="str">
        <f>'CAR MOT'!A279</f>
        <v>2555019PIRPZERO</v>
      </c>
      <c r="G278" s="15">
        <f>'CAR MOT'!C279</f>
        <v>4</v>
      </c>
      <c r="H278" s="13" t="str">
        <f>'CAR MOT'!F279</f>
        <v xml:space="preserve">255/50R19 </v>
      </c>
      <c r="I278" s="13" t="s">
        <v>10004</v>
      </c>
      <c r="J278" s="13" t="str">
        <f>'CAR MOT'!B279</f>
        <v>255/50R19 Pirelli P Zero PZ4 SUV 107W (MO)</v>
      </c>
    </row>
    <row r="279" spans="1:10" ht="28.8" x14ac:dyDescent="0.3">
      <c r="A279" s="22">
        <f t="shared" si="4"/>
        <v>45761</v>
      </c>
      <c r="B279" s="20"/>
      <c r="C279" s="21">
        <f>+Tabla1[[#This Row],[PRECIO PROV CON IVA]]/1.16</f>
        <v>7620.6896551724139</v>
      </c>
      <c r="D279" s="21">
        <f>'CAR MOT'!D280</f>
        <v>8840</v>
      </c>
      <c r="E279" s="35" t="s">
        <v>10945</v>
      </c>
      <c r="F279" s="13" t="str">
        <f>'CAR MOT'!A280</f>
        <v>2853520PIRPZER</v>
      </c>
      <c r="G279" s="15">
        <f>'CAR MOT'!C280</f>
        <v>3</v>
      </c>
      <c r="H279" s="13" t="str">
        <f>'CAR MOT'!F280</f>
        <v xml:space="preserve">285/35R20 </v>
      </c>
      <c r="I279" s="13" t="s">
        <v>10004</v>
      </c>
      <c r="J279" s="13" t="str">
        <f>'CAR MOT'!B280</f>
        <v>285/35R20 Pirelli P Zero PZ4 104Y (MC)</v>
      </c>
    </row>
    <row r="280" spans="1:10" ht="28.8" x14ac:dyDescent="0.3">
      <c r="A280" s="22">
        <f t="shared" si="4"/>
        <v>45761</v>
      </c>
      <c r="B280" s="20"/>
      <c r="C280" s="21">
        <f>+Tabla1[[#This Row],[PRECIO PROV CON IVA]]/1.16</f>
        <v>4879.310344827587</v>
      </c>
      <c r="D280" s="21">
        <f>'CAR MOT'!D281</f>
        <v>5660</v>
      </c>
      <c r="E280" s="35" t="s">
        <v>10945</v>
      </c>
      <c r="F280" s="13" t="str">
        <f>'CAR MOT'!A281</f>
        <v>2353519PIRPZEROR</v>
      </c>
      <c r="G280" s="15">
        <f>'CAR MOT'!C281</f>
        <v>7</v>
      </c>
      <c r="H280" s="13" t="str">
        <f>'CAR MOT'!F281</f>
        <v xml:space="preserve">235/35R19 </v>
      </c>
      <c r="I280" s="13" t="s">
        <v>10004</v>
      </c>
      <c r="J280" s="13" t="str">
        <f>'CAR MOT'!B281</f>
        <v>235/35R19 Pirelli P Zero PZ4 91Y (R02)</v>
      </c>
    </row>
    <row r="281" spans="1:10" ht="28.8" x14ac:dyDescent="0.3">
      <c r="A281" s="22">
        <f t="shared" si="4"/>
        <v>45761</v>
      </c>
      <c r="B281" s="20"/>
      <c r="C281" s="21">
        <f>+Tabla1[[#This Row],[PRECIO PROV CON IVA]]/1.16</f>
        <v>6775.8620689655181</v>
      </c>
      <c r="D281" s="21">
        <f>'CAR MOT'!D282</f>
        <v>7860</v>
      </c>
      <c r="E281" s="35" t="s">
        <v>10945</v>
      </c>
      <c r="F281" s="13" t="str">
        <f>'CAR MOT'!A282</f>
        <v>2354018PIRTROF</v>
      </c>
      <c r="G281" s="15">
        <f>'CAR MOT'!C282</f>
        <v>1</v>
      </c>
      <c r="H281" s="13" t="str">
        <f>'CAR MOT'!F282</f>
        <v xml:space="preserve">235/40R18 </v>
      </c>
      <c r="I281" s="13" t="s">
        <v>10004</v>
      </c>
      <c r="J281" s="13" t="str">
        <f>'CAR MOT'!B282</f>
        <v>235/40R18 Pirelli Trofeo Race (95Y)</v>
      </c>
    </row>
    <row r="282" spans="1:10" ht="28.8" x14ac:dyDescent="0.3">
      <c r="A282" s="22">
        <f t="shared" si="4"/>
        <v>45761</v>
      </c>
      <c r="B282" s="20"/>
      <c r="C282" s="21">
        <f>+Tabla1[[#This Row],[PRECIO PROV CON IVA]]/1.16</f>
        <v>6370.6896551724139</v>
      </c>
      <c r="D282" s="21">
        <f>'CAR MOT'!D283</f>
        <v>7390</v>
      </c>
      <c r="E282" s="35" t="s">
        <v>10945</v>
      </c>
      <c r="F282" s="13" t="str">
        <f>'CAR MOT'!A283</f>
        <v>2654520PIRSCRASR</v>
      </c>
      <c r="G282" s="15">
        <f>'CAR MOT'!C283</f>
        <v>20</v>
      </c>
      <c r="H282" s="13" t="str">
        <f>'CAR MOT'!F283</f>
        <v xml:space="preserve">265/45R20 </v>
      </c>
      <c r="I282" s="13" t="s">
        <v>10004</v>
      </c>
      <c r="J282" s="13" t="str">
        <f>'CAR MOT'!B283</f>
        <v>265/45R20 Pirelli Scorpion Verde AS Rft 108H MOE</v>
      </c>
    </row>
    <row r="283" spans="1:10" ht="28.8" x14ac:dyDescent="0.3">
      <c r="A283" s="22">
        <f t="shared" si="4"/>
        <v>45761</v>
      </c>
      <c r="B283" s="20"/>
      <c r="C283" s="21">
        <f>+Tabla1[[#This Row],[PRECIO PROV CON IVA]]/1.16</f>
        <v>6060.3448275862074</v>
      </c>
      <c r="D283" s="21">
        <f>'CAR MOT'!D284</f>
        <v>7030</v>
      </c>
      <c r="E283" s="35" t="s">
        <v>10945</v>
      </c>
      <c r="F283" s="13" t="str">
        <f>'CAR MOT'!A284</f>
        <v>2854019PIRPZERM</v>
      </c>
      <c r="G283" s="15">
        <f>'CAR MOT'!C284</f>
        <v>4</v>
      </c>
      <c r="H283" s="13" t="str">
        <f>'CAR MOT'!F284</f>
        <v xml:space="preserve">285/40R19 </v>
      </c>
      <c r="I283" s="13" t="s">
        <v>10004</v>
      </c>
      <c r="J283" s="13" t="str">
        <f>'CAR MOT'!B284</f>
        <v>285/40R19 Pirelli P Zero 107Y XL (MO)</v>
      </c>
    </row>
    <row r="284" spans="1:10" ht="28.8" x14ac:dyDescent="0.3">
      <c r="A284" s="22">
        <f t="shared" si="4"/>
        <v>45761</v>
      </c>
      <c r="B284" s="20"/>
      <c r="C284" s="21">
        <f>+Tabla1[[#This Row],[PRECIO PROV CON IVA]]/1.16</f>
        <v>2206.8965517241381</v>
      </c>
      <c r="D284" s="21">
        <f>'CAR MOT'!D285</f>
        <v>2560</v>
      </c>
      <c r="E284" s="35" t="s">
        <v>10945</v>
      </c>
      <c r="F284" s="13" t="str">
        <f>'CAR MOT'!A285</f>
        <v>1957015PIRCHR</v>
      </c>
      <c r="G284" s="15">
        <f>'CAR MOT'!C285</f>
        <v>8</v>
      </c>
      <c r="H284" s="13" t="str">
        <f>'CAR MOT'!F285</f>
        <v xml:space="preserve">195/70R15 </v>
      </c>
      <c r="I284" s="13" t="s">
        <v>10004</v>
      </c>
      <c r="J284" s="13" t="str">
        <f>'CAR MOT'!B285</f>
        <v>195/70R15 Pirelli Chrono 104R (97T)</v>
      </c>
    </row>
    <row r="285" spans="1:10" ht="28.8" x14ac:dyDescent="0.3">
      <c r="A285" s="22">
        <f t="shared" si="4"/>
        <v>45761</v>
      </c>
      <c r="B285" s="20"/>
      <c r="C285" s="21">
        <f>+Tabla1[[#This Row],[PRECIO PROV CON IVA]]/1.16</f>
        <v>5172.4137931034484</v>
      </c>
      <c r="D285" s="21">
        <f>'CAR MOT'!D286</f>
        <v>6000</v>
      </c>
      <c r="E285" s="35" t="s">
        <v>10945</v>
      </c>
      <c r="F285" s="13" t="str">
        <f>'CAR MOT'!A286</f>
        <v>2554520PIRSCVERH</v>
      </c>
      <c r="G285" s="15">
        <f>'CAR MOT'!C286</f>
        <v>7</v>
      </c>
      <c r="H285" s="13" t="str">
        <f>'CAR MOT'!F286</f>
        <v xml:space="preserve">255/45R20 </v>
      </c>
      <c r="I285" s="13" t="s">
        <v>10004</v>
      </c>
      <c r="J285" s="13" t="str">
        <f>'CAR MOT'!B286</f>
        <v>255/45R20 Pirelli Scorpion Verde AS 101H AO</v>
      </c>
    </row>
    <row r="286" spans="1:10" ht="28.8" x14ac:dyDescent="0.3">
      <c r="A286" s="22">
        <f t="shared" si="4"/>
        <v>45761</v>
      </c>
      <c r="B286" s="20"/>
      <c r="C286" s="21">
        <f>+Tabla1[[#This Row],[PRECIO PROV CON IVA]]/1.16</f>
        <v>8353.4482758620688</v>
      </c>
      <c r="D286" s="21">
        <f>'CAR MOT'!D287</f>
        <v>9690</v>
      </c>
      <c r="E286" s="35" t="s">
        <v>10945</v>
      </c>
      <c r="F286" s="13" t="str">
        <f>'CAR MOT'!A287</f>
        <v>2653522PIRSCZERO</v>
      </c>
      <c r="G286" s="15">
        <f>'CAR MOT'!C287</f>
        <v>1</v>
      </c>
      <c r="H286" s="13" t="str">
        <f>'CAR MOT'!F287</f>
        <v xml:space="preserve">265/35R22 </v>
      </c>
      <c r="I286" s="13" t="s">
        <v>10004</v>
      </c>
      <c r="J286" s="13" t="str">
        <f>'CAR MOT'!B287</f>
        <v>265/35R22 Pirelli Scorpion Zero 102W XL T0 NCS</v>
      </c>
    </row>
    <row r="287" spans="1:10" ht="28.8" x14ac:dyDescent="0.3">
      <c r="A287" s="22">
        <f t="shared" si="4"/>
        <v>45761</v>
      </c>
      <c r="B287" s="20"/>
      <c r="C287" s="21">
        <f>+Tabla1[[#This Row],[PRECIO PROV CON IVA]]/1.16</f>
        <v>6250</v>
      </c>
      <c r="D287" s="21">
        <f>'CAR MOT'!D288</f>
        <v>7250</v>
      </c>
      <c r="E287" s="35" t="s">
        <v>10945</v>
      </c>
      <c r="F287" s="13" t="str">
        <f>'CAR MOT'!A288</f>
        <v>2654520PIRPZERON</v>
      </c>
      <c r="G287" s="15">
        <f>'CAR MOT'!C288</f>
        <v>4</v>
      </c>
      <c r="H287" s="13" t="str">
        <f>'CAR MOT'!F288</f>
        <v xml:space="preserve">265/45R20 </v>
      </c>
      <c r="I287" s="13" t="s">
        <v>10004</v>
      </c>
      <c r="J287" s="13" t="str">
        <f>'CAR MOT'!B288</f>
        <v>265/45R20 Pirelli P Zero (SUV) 104Y (N0)</v>
      </c>
    </row>
    <row r="288" spans="1:10" ht="28.8" x14ac:dyDescent="0.3">
      <c r="A288" s="22">
        <f t="shared" si="4"/>
        <v>45761</v>
      </c>
      <c r="B288" s="20"/>
      <c r="C288" s="21">
        <f>+Tabla1[[#This Row],[PRECIO PROV CON IVA]]/1.16</f>
        <v>3405.1724137931037</v>
      </c>
      <c r="D288" s="21">
        <f>'CAR MOT'!D289</f>
        <v>3950</v>
      </c>
      <c r="E288" s="35" t="s">
        <v>10945</v>
      </c>
      <c r="F288" s="13" t="str">
        <f>'CAR MOT'!A289</f>
        <v>2657516PIRSCRATR</v>
      </c>
      <c r="G288" s="15">
        <f>'CAR MOT'!C289</f>
        <v>4</v>
      </c>
      <c r="H288" s="13" t="str">
        <f>'CAR MOT'!F289</f>
        <v xml:space="preserve">265/75R16 </v>
      </c>
      <c r="I288" s="13" t="s">
        <v>10004</v>
      </c>
      <c r="J288" s="13" t="str">
        <f>'CAR MOT'!B289</f>
        <v>265/75R16 Pirelli Scorpion ATR 123S WL</v>
      </c>
    </row>
    <row r="289" spans="1:10" ht="28.8" x14ac:dyDescent="0.3">
      <c r="A289" s="22">
        <f t="shared" si="4"/>
        <v>45761</v>
      </c>
      <c r="B289" s="20"/>
      <c r="C289" s="21">
        <f>+Tabla1[[#This Row],[PRECIO PROV CON IVA]]/1.16</f>
        <v>7025.8620689655181</v>
      </c>
      <c r="D289" s="21">
        <f>'CAR MOT'!D290</f>
        <v>8150</v>
      </c>
      <c r="E289" s="35" t="s">
        <v>10945</v>
      </c>
      <c r="F289" s="13" t="str">
        <f>'CAR MOT'!A290</f>
        <v>2753019PIRPZERO</v>
      </c>
      <c r="G289" s="15">
        <f>'CAR MOT'!C290</f>
        <v>12</v>
      </c>
      <c r="H289" s="13" t="str">
        <f>'CAR MOT'!F290</f>
        <v xml:space="preserve">275/30R19 </v>
      </c>
      <c r="I289" s="13" t="s">
        <v>10004</v>
      </c>
      <c r="J289" s="13" t="str">
        <f>'CAR MOT'!B290</f>
        <v>275/30R19 Pirelli P Zero 96Y (MO)</v>
      </c>
    </row>
    <row r="290" spans="1:10" ht="28.8" x14ac:dyDescent="0.3">
      <c r="A290" s="22">
        <f t="shared" si="4"/>
        <v>45761</v>
      </c>
      <c r="B290" s="20"/>
      <c r="C290" s="21">
        <f>+Tabla1[[#This Row],[PRECIO PROV CON IVA]]/1.16</f>
        <v>8887.9310344827591</v>
      </c>
      <c r="D290" s="21">
        <f>'CAR MOT'!D291</f>
        <v>10310</v>
      </c>
      <c r="E290" s="35" t="s">
        <v>10945</v>
      </c>
      <c r="F290" s="13" t="str">
        <f>'CAR MOT'!A291</f>
        <v>2953520PIRTROF</v>
      </c>
      <c r="G290" s="15">
        <f>'CAR MOT'!C291</f>
        <v>2</v>
      </c>
      <c r="H290" s="13" t="str">
        <f>'CAR MOT'!F291</f>
        <v xml:space="preserve">295/35R20 </v>
      </c>
      <c r="I290" s="13" t="s">
        <v>10004</v>
      </c>
      <c r="J290" s="13" t="str">
        <f>'CAR MOT'!B291</f>
        <v>295/35R20 Pirelli Trofeo Race (105Y) XL</v>
      </c>
    </row>
    <row r="291" spans="1:10" ht="28.8" x14ac:dyDescent="0.3">
      <c r="A291" s="22">
        <f t="shared" si="4"/>
        <v>45761</v>
      </c>
      <c r="B291" s="20"/>
      <c r="C291" s="21">
        <f>+Tabla1[[#This Row],[PRECIO PROV CON IVA]]/1.16</f>
        <v>13474.137931034484</v>
      </c>
      <c r="D291" s="21">
        <f>'CAR MOT'!D292</f>
        <v>15630</v>
      </c>
      <c r="E291" s="35" t="s">
        <v>10945</v>
      </c>
      <c r="F291" s="13" t="str">
        <f>'CAR MOT'!A292</f>
        <v>3253021PIRTROF</v>
      </c>
      <c r="G291" s="15">
        <f>'CAR MOT'!C292</f>
        <v>19</v>
      </c>
      <c r="H291" s="13" t="str">
        <f>'CAR MOT'!F292</f>
        <v xml:space="preserve">325/30R21 </v>
      </c>
      <c r="I291" s="13" t="s">
        <v>10004</v>
      </c>
      <c r="J291" s="13" t="str">
        <f>'CAR MOT'!B292</f>
        <v>325/30R21 Pirelli Trofeo Race (108Y) XL</v>
      </c>
    </row>
    <row r="292" spans="1:10" ht="28.8" x14ac:dyDescent="0.3">
      <c r="A292" s="22">
        <f t="shared" si="4"/>
        <v>45761</v>
      </c>
      <c r="B292" s="20"/>
      <c r="C292" s="21">
        <f>+Tabla1[[#This Row],[PRECIO PROV CON IVA]]/1.16</f>
        <v>8353.4482758620688</v>
      </c>
      <c r="D292" s="21">
        <f>'CAR MOT'!D293</f>
        <v>9690</v>
      </c>
      <c r="E292" s="35" t="s">
        <v>10945</v>
      </c>
      <c r="F292" s="13" t="str">
        <f>'CAR MOT'!A293</f>
        <v>3253520PIRPZER</v>
      </c>
      <c r="G292" s="15">
        <f>'CAR MOT'!C293</f>
        <v>20</v>
      </c>
      <c r="H292" s="13" t="str">
        <f>'CAR MOT'!F293</f>
        <v xml:space="preserve">325/35R20 </v>
      </c>
      <c r="I292" s="13" t="s">
        <v>10004</v>
      </c>
      <c r="J292" s="13" t="str">
        <f>'CAR MOT'!B293</f>
        <v>325/35R20 Pirelli P Zero 108Y (*)</v>
      </c>
    </row>
    <row r="293" spans="1:10" ht="28.8" x14ac:dyDescent="0.3">
      <c r="A293" s="22">
        <f t="shared" si="4"/>
        <v>45761</v>
      </c>
      <c r="B293" s="20"/>
      <c r="C293" s="21">
        <f>+Tabla1[[#This Row],[PRECIO PROV CON IVA]]/1.16</f>
        <v>12155.172413793105</v>
      </c>
      <c r="D293" s="21">
        <f>'CAR MOT'!D294</f>
        <v>14100</v>
      </c>
      <c r="E293" s="35" t="s">
        <v>10945</v>
      </c>
      <c r="F293" s="13" t="str">
        <f>'CAR MOT'!A294</f>
        <v>3352522PIRPZERO</v>
      </c>
      <c r="G293" s="15">
        <f>'CAR MOT'!C294</f>
        <v>2</v>
      </c>
      <c r="H293" s="13" t="str">
        <f>'CAR MOT'!F294</f>
        <v xml:space="preserve">335/25R22 </v>
      </c>
      <c r="I293" s="13" t="s">
        <v>10004</v>
      </c>
      <c r="J293" s="13" t="str">
        <f>'CAR MOT'!B294</f>
        <v>335/25R22 Pirelli P Zero XL 105Y</v>
      </c>
    </row>
    <row r="294" spans="1:10" ht="28.8" x14ac:dyDescent="0.3">
      <c r="A294" s="22">
        <f t="shared" si="4"/>
        <v>45761</v>
      </c>
      <c r="B294" s="20"/>
      <c r="C294" s="21">
        <f>+Tabla1[[#This Row],[PRECIO PROV CON IVA]]/1.16</f>
        <v>1396.5517241379312</v>
      </c>
      <c r="D294" s="21">
        <f>'CAR MOT'!D295</f>
        <v>1620</v>
      </c>
      <c r="E294" s="35" t="s">
        <v>10945</v>
      </c>
      <c r="F294" s="13" t="str">
        <f>'CAR MOT'!A295</f>
        <v>1756514PIRP1CINT</v>
      </c>
      <c r="G294" s="15">
        <f>'CAR MOT'!C295</f>
        <v>20</v>
      </c>
      <c r="H294" s="13" t="str">
        <f>'CAR MOT'!F295</f>
        <v xml:space="preserve">175/65R14 </v>
      </c>
      <c r="I294" s="13" t="s">
        <v>10004</v>
      </c>
      <c r="J294" s="13" t="str">
        <f>'CAR MOT'!B295</f>
        <v>175/65R14 Pirelli P1 Cinturato 82T</v>
      </c>
    </row>
    <row r="295" spans="1:10" ht="28.8" x14ac:dyDescent="0.3">
      <c r="A295" s="22">
        <f t="shared" si="4"/>
        <v>45761</v>
      </c>
      <c r="B295" s="20"/>
      <c r="C295" s="21">
        <f>+Tabla1[[#This Row],[PRECIO PROV CON IVA]]/1.16</f>
        <v>5974.1379310344828</v>
      </c>
      <c r="D295" s="21">
        <f>'CAR MOT'!D296</f>
        <v>6930</v>
      </c>
      <c r="E295" s="35" t="s">
        <v>10945</v>
      </c>
      <c r="F295" s="13" t="str">
        <f>'CAR MOT'!A296</f>
        <v>2454018PIRPZNERF</v>
      </c>
      <c r="G295" s="15">
        <f>'CAR MOT'!C296</f>
        <v>10</v>
      </c>
      <c r="H295" s="13" t="str">
        <f>'CAR MOT'!F296</f>
        <v xml:space="preserve">245/40R18 </v>
      </c>
      <c r="I295" s="13" t="s">
        <v>10004</v>
      </c>
      <c r="J295" s="13" t="str">
        <f>'CAR MOT'!B296</f>
        <v>245/40R18 Pirelli P Zero Nero AS 93V RF</v>
      </c>
    </row>
    <row r="296" spans="1:10" ht="28.8" x14ac:dyDescent="0.3">
      <c r="A296" s="22">
        <f t="shared" si="4"/>
        <v>45761</v>
      </c>
      <c r="B296" s="20"/>
      <c r="C296" s="21">
        <f>+Tabla1[[#This Row],[PRECIO PROV CON IVA]]/1.16</f>
        <v>8870.6896551724149</v>
      </c>
      <c r="D296" s="21">
        <f>'CAR MOT'!D297</f>
        <v>10290</v>
      </c>
      <c r="E296" s="35" t="s">
        <v>10945</v>
      </c>
      <c r="F296" s="13" t="str">
        <f>'CAR MOT'!A297</f>
        <v>3153021PZERON0</v>
      </c>
      <c r="G296" s="15">
        <f>'CAR MOT'!C297</f>
        <v>6</v>
      </c>
      <c r="H296" s="13" t="str">
        <f>'CAR MOT'!F297</f>
        <v xml:space="preserve">315/30R21 </v>
      </c>
      <c r="I296" s="13" t="s">
        <v>10004</v>
      </c>
      <c r="J296" s="13" t="str">
        <f>'CAR MOT'!B297</f>
        <v>315/30R21 Pirelli P Zero PZ4 N0 105Y XL</v>
      </c>
    </row>
    <row r="297" spans="1:10" ht="28.8" x14ac:dyDescent="0.3">
      <c r="A297" s="22">
        <f t="shared" si="4"/>
        <v>45761</v>
      </c>
      <c r="B297" s="20"/>
      <c r="C297" s="21">
        <f>+Tabla1[[#This Row],[PRECIO PROV CON IVA]]/1.16</f>
        <v>5336.2068965517246</v>
      </c>
      <c r="D297" s="21">
        <f>'CAR MOT'!D298</f>
        <v>6190</v>
      </c>
      <c r="E297" s="35" t="s">
        <v>10945</v>
      </c>
      <c r="F297" s="13" t="str">
        <f>'CAR MOT'!A298</f>
        <v>2355519PIRSCRVRF</v>
      </c>
      <c r="G297" s="15">
        <f>'CAR MOT'!C298</f>
        <v>20</v>
      </c>
      <c r="H297" s="13" t="str">
        <f>'CAR MOT'!F298</f>
        <v xml:space="preserve">235/55R19 </v>
      </c>
      <c r="I297" s="13" t="s">
        <v>10004</v>
      </c>
      <c r="J297" s="13" t="str">
        <f>'CAR MOT'!B298</f>
        <v>235/55R19 Pirelli Scorpion Verde Rft 101V MOE</v>
      </c>
    </row>
    <row r="298" spans="1:10" ht="28.8" x14ac:dyDescent="0.3">
      <c r="A298" s="22">
        <f t="shared" si="4"/>
        <v>45761</v>
      </c>
      <c r="B298" s="20"/>
      <c r="C298" s="21">
        <f>+Tabla1[[#This Row],[PRECIO PROV CON IVA]]/1.16</f>
        <v>7603.4482758620697</v>
      </c>
      <c r="D298" s="21">
        <f>'CAR MOT'!D299</f>
        <v>8820</v>
      </c>
      <c r="E298" s="35" t="s">
        <v>10945</v>
      </c>
      <c r="F298" s="13" t="str">
        <f>'CAR MOT'!A299</f>
        <v>2453520PIRPZERFT</v>
      </c>
      <c r="G298" s="15">
        <f>'CAR MOT'!C299</f>
        <v>18</v>
      </c>
      <c r="H298" s="13" t="str">
        <f>'CAR MOT'!F299</f>
        <v xml:space="preserve">245/35R20 </v>
      </c>
      <c r="I298" s="13" t="s">
        <v>10004</v>
      </c>
      <c r="J298" s="13" t="str">
        <f>'CAR MOT'!B299</f>
        <v>245/35R20 Pirelli P Zero PZ4 Rft 95Y (* MOE)</v>
      </c>
    </row>
    <row r="299" spans="1:10" ht="28.8" x14ac:dyDescent="0.3">
      <c r="A299" s="22">
        <f t="shared" si="4"/>
        <v>45761</v>
      </c>
      <c r="B299" s="20"/>
      <c r="C299" s="21">
        <f>+Tabla1[[#This Row],[PRECIO PROV CON IVA]]/1.16</f>
        <v>7387.9310344827591</v>
      </c>
      <c r="D299" s="21">
        <f>'CAR MOT'!D300</f>
        <v>8570</v>
      </c>
      <c r="E299" s="35" t="s">
        <v>10945</v>
      </c>
      <c r="F299" s="13" t="str">
        <f>'CAR MOT'!A300</f>
        <v>2954020PIRPZEMGT</v>
      </c>
      <c r="G299" s="15">
        <f>'CAR MOT'!C300</f>
        <v>1</v>
      </c>
      <c r="H299" s="13" t="str">
        <f>'CAR MOT'!F300</f>
        <v xml:space="preserve">295/40R20 </v>
      </c>
      <c r="I299" s="13" t="s">
        <v>10004</v>
      </c>
      <c r="J299" s="13" t="str">
        <f>'CAR MOT'!B300</f>
        <v>295/40R20 Pirelli P Zero XL 110Y (MGT)</v>
      </c>
    </row>
    <row r="300" spans="1:10" ht="28.8" x14ac:dyDescent="0.3">
      <c r="A300" s="22">
        <f t="shared" si="4"/>
        <v>45761</v>
      </c>
      <c r="B300" s="20"/>
      <c r="C300" s="21">
        <f>+Tabla1[[#This Row],[PRECIO PROV CON IVA]]/1.16</f>
        <v>9086.2068965517246</v>
      </c>
      <c r="D300" s="21">
        <f>'CAR MOT'!D301</f>
        <v>10540</v>
      </c>
      <c r="E300" s="35" t="s">
        <v>10945</v>
      </c>
      <c r="F300" s="13" t="str">
        <f>'CAR MOT'!A301</f>
        <v>2753521PIRPZERF</v>
      </c>
      <c r="G300" s="15">
        <f>'CAR MOT'!C301</f>
        <v>20</v>
      </c>
      <c r="H300" s="13" t="str">
        <f>'CAR MOT'!F301</f>
        <v xml:space="preserve">275/35R21 </v>
      </c>
      <c r="I300" s="13" t="s">
        <v>10004</v>
      </c>
      <c r="J300" s="13" t="str">
        <f>'CAR MOT'!B301</f>
        <v>275/35R21 Pirelli P Zero PZ4 103Y RF (*)</v>
      </c>
    </row>
    <row r="301" spans="1:10" ht="28.8" x14ac:dyDescent="0.3">
      <c r="A301" s="22">
        <f t="shared" si="4"/>
        <v>45761</v>
      </c>
      <c r="B301" s="20"/>
      <c r="C301" s="21">
        <f>+Tabla1[[#This Row],[PRECIO PROV CON IVA]]/1.16</f>
        <v>3405.1724137931037</v>
      </c>
      <c r="D301" s="21">
        <f>'CAR MOT'!D302</f>
        <v>3950</v>
      </c>
      <c r="E301" s="35" t="s">
        <v>10945</v>
      </c>
      <c r="F301" s="13" t="str">
        <f>'CAR MOT'!A302</f>
        <v>2454519PIRP7AS</v>
      </c>
      <c r="G301" s="15">
        <f>'CAR MOT'!C302</f>
        <v>11</v>
      </c>
      <c r="H301" s="13" t="str">
        <f>'CAR MOT'!F302</f>
        <v xml:space="preserve">245/45R19 </v>
      </c>
      <c r="I301" s="13" t="s">
        <v>10004</v>
      </c>
      <c r="J301" s="13" t="str">
        <f>'CAR MOT'!B302</f>
        <v>245/45R19 Pirelli P7 Cinturato AS 102H XL (AO)</v>
      </c>
    </row>
    <row r="302" spans="1:10" ht="28.8" x14ac:dyDescent="0.3">
      <c r="A302" s="22">
        <f t="shared" si="4"/>
        <v>45761</v>
      </c>
      <c r="B302" s="20"/>
      <c r="C302" s="21">
        <f>+Tabla1[[#This Row],[PRECIO PROV CON IVA]]/1.16</f>
        <v>5568.9655172413795</v>
      </c>
      <c r="D302" s="21">
        <f>'CAR MOT'!D303</f>
        <v>6460</v>
      </c>
      <c r="E302" s="35" t="s">
        <v>10945</v>
      </c>
      <c r="F302" s="13" t="str">
        <f>'CAR MOT'!A303</f>
        <v>2254019PIRP7CASR</v>
      </c>
      <c r="G302" s="15">
        <f>'CAR MOT'!C303</f>
        <v>11</v>
      </c>
      <c r="H302" s="13" t="str">
        <f>'CAR MOT'!F303</f>
        <v xml:space="preserve">225/40R19 </v>
      </c>
      <c r="I302" s="13" t="s">
        <v>10004</v>
      </c>
      <c r="J302" s="13" t="str">
        <f>'CAR MOT'!B303</f>
        <v>225/40R19 Pirelli P7 Cinturato AS RF 93H XL (*)</v>
      </c>
    </row>
    <row r="303" spans="1:10" ht="28.8" x14ac:dyDescent="0.3">
      <c r="A303" s="22">
        <f t="shared" si="4"/>
        <v>45761</v>
      </c>
      <c r="B303" s="20"/>
      <c r="C303" s="21">
        <f>+Tabla1[[#This Row],[PRECIO PROV CON IVA]]/1.16</f>
        <v>8870.6896551724149</v>
      </c>
      <c r="D303" s="21">
        <f>'CAR MOT'!D304</f>
        <v>10290</v>
      </c>
      <c r="E303" s="35" t="s">
        <v>10945</v>
      </c>
      <c r="F303" s="13" t="str">
        <f>'CAR MOT'!A304</f>
        <v>3153521PIRPZERO</v>
      </c>
      <c r="G303" s="15">
        <f>'CAR MOT'!C304</f>
        <v>13</v>
      </c>
      <c r="H303" s="13" t="str">
        <f>'CAR MOT'!F304</f>
        <v xml:space="preserve">315/35R21 </v>
      </c>
      <c r="I303" s="13" t="s">
        <v>10004</v>
      </c>
      <c r="J303" s="13" t="str">
        <f>'CAR MOT'!B304</f>
        <v>315/35R21 Pirelli P Zero 111Y (NO)</v>
      </c>
    </row>
    <row r="304" spans="1:10" ht="28.8" x14ac:dyDescent="0.3">
      <c r="A304" s="22">
        <f t="shared" si="4"/>
        <v>45761</v>
      </c>
      <c r="B304" s="20"/>
      <c r="C304" s="21">
        <f>+Tabla1[[#This Row],[PRECIO PROV CON IVA]]/1.16</f>
        <v>6870.6896551724139</v>
      </c>
      <c r="D304" s="21">
        <f>'CAR MOT'!D305</f>
        <v>7970</v>
      </c>
      <c r="E304" s="35" t="s">
        <v>10945</v>
      </c>
      <c r="F304" s="13" t="str">
        <f>'CAR MOT'!A305</f>
        <v>2353520PIRPZERO</v>
      </c>
      <c r="G304" s="15">
        <f>'CAR MOT'!C305</f>
        <v>11</v>
      </c>
      <c r="H304" s="13" t="str">
        <f>'CAR MOT'!F305</f>
        <v xml:space="preserve">235/35R20 </v>
      </c>
      <c r="I304" s="13" t="s">
        <v>10004</v>
      </c>
      <c r="J304" s="13" t="str">
        <f>'CAR MOT'!B305</f>
        <v>235/35R20 Pirelli P Zero PZ4 (88Y) (N1)</v>
      </c>
    </row>
    <row r="305" spans="1:10" ht="28.8" x14ac:dyDescent="0.3">
      <c r="A305" s="22">
        <f t="shared" si="4"/>
        <v>45761</v>
      </c>
      <c r="B305" s="20"/>
      <c r="C305" s="21">
        <f>+Tabla1[[#This Row],[PRECIO PROV CON IVA]]/1.16</f>
        <v>3982.7586206896553</v>
      </c>
      <c r="D305" s="21">
        <f>'CAR MOT'!D306</f>
        <v>4620</v>
      </c>
      <c r="E305" s="35" t="s">
        <v>10945</v>
      </c>
      <c r="F305" s="13" t="str">
        <f>'CAR MOT'!A306</f>
        <v>2554019PIRP7AS</v>
      </c>
      <c r="G305" s="15">
        <f>'CAR MOT'!C306</f>
        <v>12</v>
      </c>
      <c r="H305" s="13" t="str">
        <f>'CAR MOT'!F306</f>
        <v xml:space="preserve">255/40R19 </v>
      </c>
      <c r="I305" s="13" t="s">
        <v>10004</v>
      </c>
      <c r="J305" s="13" t="str">
        <f>'CAR MOT'!B306</f>
        <v>255/40R19 Pirelli P7 Cinturato AS XL 100H (AO)</v>
      </c>
    </row>
    <row r="306" spans="1:10" ht="28.8" x14ac:dyDescent="0.3">
      <c r="A306" s="22">
        <f t="shared" si="4"/>
        <v>45761</v>
      </c>
      <c r="B306" s="20"/>
      <c r="C306" s="21">
        <f>+Tabla1[[#This Row],[PRECIO PROV CON IVA]]/1.16</f>
        <v>5362.0689655172418</v>
      </c>
      <c r="D306" s="21">
        <f>'CAR MOT'!D307</f>
        <v>6220</v>
      </c>
      <c r="E306" s="35" t="s">
        <v>10945</v>
      </c>
      <c r="F306" s="13" t="str">
        <f>'CAR MOT'!A307</f>
        <v>2453520PIRPZERNO</v>
      </c>
      <c r="G306" s="15">
        <f>'CAR MOT'!C307</f>
        <v>11</v>
      </c>
      <c r="H306" s="13" t="str">
        <f>'CAR MOT'!F307</f>
        <v xml:space="preserve">245/35R20 </v>
      </c>
      <c r="I306" s="13" t="s">
        <v>10004</v>
      </c>
      <c r="J306" s="13" t="str">
        <f>'CAR MOT'!B307</f>
        <v>245/35R20 Pirelli P Zero 91Y (N0)</v>
      </c>
    </row>
    <row r="307" spans="1:10" ht="28.8" x14ac:dyDescent="0.3">
      <c r="A307" s="22">
        <f t="shared" si="4"/>
        <v>45761</v>
      </c>
      <c r="B307" s="20"/>
      <c r="C307" s="21">
        <f>+Tabla1[[#This Row],[PRECIO PROV CON IVA]]/1.16</f>
        <v>5689.6551724137935</v>
      </c>
      <c r="D307" s="21">
        <f>'CAR MOT'!D308</f>
        <v>6600</v>
      </c>
      <c r="E307" s="35" t="s">
        <v>10945</v>
      </c>
      <c r="F307" s="13" t="str">
        <f>'CAR MOT'!A308</f>
        <v>2454520PRISVERAS</v>
      </c>
      <c r="G307" s="15">
        <f>'CAR MOT'!C308</f>
        <v>3</v>
      </c>
      <c r="H307" s="13" t="str">
        <f>'CAR MOT'!F308</f>
        <v xml:space="preserve">245/45R20 </v>
      </c>
      <c r="I307" s="13" t="s">
        <v>10004</v>
      </c>
      <c r="J307" s="13" t="str">
        <f>'CAR MOT'!B308</f>
        <v>245/45R20 Pirelli Scorpion Verde AS 99V (LR)</v>
      </c>
    </row>
    <row r="308" spans="1:10" ht="28.8" x14ac:dyDescent="0.3">
      <c r="A308" s="22">
        <f t="shared" si="4"/>
        <v>45761</v>
      </c>
      <c r="B308" s="20"/>
      <c r="C308" s="21">
        <f>+Tabla1[[#This Row],[PRECIO PROV CON IVA]]/1.16</f>
        <v>5689.6551724137935</v>
      </c>
      <c r="D308" s="21">
        <f>'CAR MOT'!D309</f>
        <v>6600</v>
      </c>
      <c r="E308" s="35" t="s">
        <v>10945</v>
      </c>
      <c r="F308" s="13" t="str">
        <f>'CAR MOT'!A309</f>
        <v>2453519PIRZER</v>
      </c>
      <c r="G308" s="15">
        <f>'CAR MOT'!C309</f>
        <v>8</v>
      </c>
      <c r="H308" s="13" t="str">
        <f>'CAR MOT'!F309</f>
        <v xml:space="preserve">245/35R19 </v>
      </c>
      <c r="I308" s="13" t="s">
        <v>10004</v>
      </c>
      <c r="J308" s="13" t="str">
        <f>'CAR MOT'!B309</f>
        <v>245/35R19 Pirelli P Zero 93Y (MO)</v>
      </c>
    </row>
    <row r="309" spans="1:10" ht="28.8" x14ac:dyDescent="0.3">
      <c r="A309" s="22">
        <f t="shared" si="4"/>
        <v>45761</v>
      </c>
      <c r="B309" s="20"/>
      <c r="C309" s="21">
        <f>+Tabla1[[#This Row],[PRECIO PROV CON IVA]]/1.16</f>
        <v>8982.7586206896558</v>
      </c>
      <c r="D309" s="21">
        <f>'CAR MOT'!D310</f>
        <v>10420</v>
      </c>
      <c r="E309" s="35" t="s">
        <v>10945</v>
      </c>
      <c r="F309" s="13" t="str">
        <f>'CAR MOT'!A310</f>
        <v>2454021PIRPZERF</v>
      </c>
      <c r="G309" s="15">
        <f>'CAR MOT'!C310</f>
        <v>20</v>
      </c>
      <c r="H309" s="13" t="str">
        <f>'CAR MOT'!F310</f>
        <v xml:space="preserve">245/40R21 </v>
      </c>
      <c r="I309" s="13" t="s">
        <v>10004</v>
      </c>
      <c r="J309" s="13" t="str">
        <f>'CAR MOT'!B310</f>
        <v>245/40R21 Pirelli P Zero PZ4 100Y (*) Rft</v>
      </c>
    </row>
    <row r="310" spans="1:10" ht="28.8" x14ac:dyDescent="0.3">
      <c r="A310" s="22">
        <f t="shared" si="4"/>
        <v>45761</v>
      </c>
      <c r="B310" s="20"/>
      <c r="C310" s="21">
        <f>+Tabla1[[#This Row],[PRECIO PROV CON IVA]]/1.16</f>
        <v>6370.6896551724139</v>
      </c>
      <c r="D310" s="21">
        <f>'CAR MOT'!D311</f>
        <v>7390</v>
      </c>
      <c r="E310" s="35" t="s">
        <v>10945</v>
      </c>
      <c r="F310" s="13" t="str">
        <f>'CAR MOT'!A311</f>
        <v>2554019PIRPZERF</v>
      </c>
      <c r="G310" s="15">
        <f>'CAR MOT'!C311</f>
        <v>8</v>
      </c>
      <c r="H310" s="13" t="str">
        <f>'CAR MOT'!F311</f>
        <v xml:space="preserve">255/40R19 </v>
      </c>
      <c r="I310" s="13" t="s">
        <v>10004</v>
      </c>
      <c r="J310" s="13" t="str">
        <f>'CAR MOT'!B311</f>
        <v>255/40R19 Pirelli P Zero Rft 96W (*)</v>
      </c>
    </row>
    <row r="311" spans="1:10" ht="28.8" x14ac:dyDescent="0.3">
      <c r="A311" s="22">
        <f t="shared" si="4"/>
        <v>45761</v>
      </c>
      <c r="B311" s="20"/>
      <c r="C311" s="21">
        <f>+Tabla1[[#This Row],[PRECIO PROV CON IVA]]/1.16</f>
        <v>10896.551724137931</v>
      </c>
      <c r="D311" s="21">
        <f>'CAR MOT'!D312</f>
        <v>12640</v>
      </c>
      <c r="E311" s="35" t="s">
        <v>10945</v>
      </c>
      <c r="F311" s="13" t="str">
        <f>'CAR MOT'!A312</f>
        <v>2953020PIRTROF</v>
      </c>
      <c r="G311" s="15">
        <f>'CAR MOT'!C312</f>
        <v>4</v>
      </c>
      <c r="H311" s="13" t="str">
        <f>'CAR MOT'!F312</f>
        <v xml:space="preserve">295/30R20 </v>
      </c>
      <c r="I311" s="13" t="s">
        <v>10004</v>
      </c>
      <c r="J311" s="13" t="str">
        <f>'CAR MOT'!B312</f>
        <v>295/30R20 Pirelli Trofeo Race 101Y</v>
      </c>
    </row>
    <row r="312" spans="1:10" ht="28.8" x14ac:dyDescent="0.3">
      <c r="A312" s="22">
        <f t="shared" si="4"/>
        <v>45761</v>
      </c>
      <c r="B312" s="20"/>
      <c r="C312" s="21">
        <f>+Tabla1[[#This Row],[PRECIO PROV CON IVA]]/1.16</f>
        <v>10206.896551724139</v>
      </c>
      <c r="D312" s="21">
        <f>'CAR MOT'!D313</f>
        <v>11840</v>
      </c>
      <c r="E312" s="35" t="s">
        <v>10945</v>
      </c>
      <c r="F312" s="13" t="str">
        <f>'CAR MOT'!A313</f>
        <v>3053020PIRTROF</v>
      </c>
      <c r="G312" s="15">
        <f>'CAR MOT'!C313</f>
        <v>7</v>
      </c>
      <c r="H312" s="13" t="str">
        <f>'CAR MOT'!F313</f>
        <v xml:space="preserve">305/30R20 </v>
      </c>
      <c r="I312" s="13" t="s">
        <v>10004</v>
      </c>
      <c r="J312" s="13" t="str">
        <f>'CAR MOT'!B313</f>
        <v>305/30R20 Pirelli Trofeo Race 103Y</v>
      </c>
    </row>
    <row r="313" spans="1:10" ht="28.8" x14ac:dyDescent="0.3">
      <c r="A313" s="22">
        <f t="shared" si="4"/>
        <v>45761</v>
      </c>
      <c r="B313" s="20"/>
      <c r="C313" s="21">
        <f>+Tabla1[[#This Row],[PRECIO PROV CON IVA]]/1.16</f>
        <v>3379.3103448275865</v>
      </c>
      <c r="D313" s="21">
        <f>'CAR MOT'!D314</f>
        <v>3920</v>
      </c>
      <c r="E313" s="35" t="s">
        <v>10945</v>
      </c>
      <c r="F313" s="13" t="str">
        <f>'CAR MOT'!A314</f>
        <v>2353519PIRPZERAR</v>
      </c>
      <c r="G313" s="15">
        <f>'CAR MOT'!C314</f>
        <v>8</v>
      </c>
      <c r="H313" s="13" t="str">
        <f>'CAR MOT'!F314</f>
        <v xml:space="preserve">235/35R19 </v>
      </c>
      <c r="I313" s="13" t="s">
        <v>10004</v>
      </c>
      <c r="J313" s="13" t="str">
        <f>'CAR MOT'!B314</f>
        <v>235/35R19 Pirelli P Zero 91Y XL (AR)</v>
      </c>
    </row>
    <row r="314" spans="1:10" ht="28.8" x14ac:dyDescent="0.3">
      <c r="A314" s="22">
        <f t="shared" si="4"/>
        <v>45761</v>
      </c>
      <c r="B314" s="20"/>
      <c r="C314" s="21">
        <f>+Tabla1[[#This Row],[PRECIO PROV CON IVA]]/1.16</f>
        <v>8698.2758620689656</v>
      </c>
      <c r="D314" s="21">
        <f>'CAR MOT'!D315</f>
        <v>10090</v>
      </c>
      <c r="E314" s="35" t="s">
        <v>10945</v>
      </c>
      <c r="F314" s="13" t="str">
        <f>'CAR MOT'!A315</f>
        <v>3153022PIRPZERO</v>
      </c>
      <c r="G314" s="15">
        <f>'CAR MOT'!C315</f>
        <v>8</v>
      </c>
      <c r="H314" s="13" t="str">
        <f>'CAR MOT'!F315</f>
        <v xml:space="preserve">315/30R22 </v>
      </c>
      <c r="I314" s="13" t="s">
        <v>10004</v>
      </c>
      <c r="J314" s="13" t="str">
        <f>'CAR MOT'!B315</f>
        <v>315/30R22 Pirelli P Zero 107Y (N0)</v>
      </c>
    </row>
    <row r="315" spans="1:10" ht="28.8" x14ac:dyDescent="0.3">
      <c r="A315" s="22">
        <f t="shared" si="4"/>
        <v>45761</v>
      </c>
      <c r="B315" s="20"/>
      <c r="C315" s="21">
        <f>+Tabla1[[#This Row],[PRECIO PROV CON IVA]]/1.16</f>
        <v>3853.4482758620693</v>
      </c>
      <c r="D315" s="21">
        <f>'CAR MOT'!D316</f>
        <v>4470</v>
      </c>
      <c r="E315" s="35" t="s">
        <v>10945</v>
      </c>
      <c r="F315" s="13" t="str">
        <f>'CAR MOT'!A316</f>
        <v>2054018PIRPZER</v>
      </c>
      <c r="G315" s="15">
        <f>'CAR MOT'!C316</f>
        <v>12</v>
      </c>
      <c r="H315" s="13" t="str">
        <f>'CAR MOT'!F316</f>
        <v xml:space="preserve">205/40R18 </v>
      </c>
      <c r="I315" s="13" t="s">
        <v>10004</v>
      </c>
      <c r="J315" s="13" t="str">
        <f>'CAR MOT'!B316</f>
        <v>205/40R18 Pirelli P Zero 86Y XL (AR)</v>
      </c>
    </row>
    <row r="316" spans="1:10" ht="28.8" x14ac:dyDescent="0.3">
      <c r="A316" s="22">
        <f t="shared" si="4"/>
        <v>45761</v>
      </c>
      <c r="B316" s="20"/>
      <c r="C316" s="21">
        <f>+Tabla1[[#This Row],[PRECIO PROV CON IVA]]/1.16</f>
        <v>18025.862068965518</v>
      </c>
      <c r="D316" s="21">
        <f>'CAR MOT'!D317</f>
        <v>20910</v>
      </c>
      <c r="E316" s="35" t="s">
        <v>10945</v>
      </c>
      <c r="F316" s="13" t="str">
        <f>'CAR MOT'!A317</f>
        <v>3253023PIRPZERO</v>
      </c>
      <c r="G316" s="15">
        <f>'CAR MOT'!C317</f>
        <v>7</v>
      </c>
      <c r="H316" s="13" t="str">
        <f>'CAR MOT'!F317</f>
        <v xml:space="preserve">325/30R23 </v>
      </c>
      <c r="I316" s="13" t="s">
        <v>10004</v>
      </c>
      <c r="J316" s="13" t="str">
        <f>'CAR MOT'!B317</f>
        <v>325/30R23 Pirelli P Zero 109Y XL PZ4 (L)</v>
      </c>
    </row>
    <row r="317" spans="1:10" ht="28.8" x14ac:dyDescent="0.3">
      <c r="A317" s="22">
        <f t="shared" si="4"/>
        <v>45761</v>
      </c>
      <c r="B317" s="20"/>
      <c r="C317" s="21">
        <f>+Tabla1[[#This Row],[PRECIO PROV CON IVA]]/1.16</f>
        <v>7758.620689655173</v>
      </c>
      <c r="D317" s="21">
        <f>'CAR MOT'!D318</f>
        <v>9000</v>
      </c>
      <c r="E317" s="35" t="s">
        <v>10945</v>
      </c>
      <c r="F317" s="13" t="str">
        <f>'CAR MOT'!A318</f>
        <v>2754021PIRPZERFT</v>
      </c>
      <c r="G317" s="15">
        <f>'CAR MOT'!C318</f>
        <v>20</v>
      </c>
      <c r="H317" s="13" t="str">
        <f>'CAR MOT'!F318</f>
        <v xml:space="preserve">275/40R21 </v>
      </c>
      <c r="I317" s="13" t="s">
        <v>10004</v>
      </c>
      <c r="J317" s="13" t="str">
        <f>'CAR MOT'!B318</f>
        <v>275/40R21 Pirelli P Zero PZ4 107Y XL RF (*)</v>
      </c>
    </row>
    <row r="318" spans="1:10" ht="28.8" x14ac:dyDescent="0.3">
      <c r="A318" s="22">
        <f t="shared" si="4"/>
        <v>45761</v>
      </c>
      <c r="B318" s="20"/>
      <c r="C318" s="21">
        <f>+Tabla1[[#This Row],[PRECIO PROV CON IVA]]/1.16</f>
        <v>3750.0000000000005</v>
      </c>
      <c r="D318" s="21">
        <f>'CAR MOT'!D319</f>
        <v>4350</v>
      </c>
      <c r="E318" s="35" t="s">
        <v>10945</v>
      </c>
      <c r="F318" s="13" t="str">
        <f>'CAR MOT'!A319</f>
        <v>2055017PIRP7ASRF</v>
      </c>
      <c r="G318" s="15">
        <f>'CAR MOT'!C319</f>
        <v>1</v>
      </c>
      <c r="H318" s="13" t="str">
        <f>'CAR MOT'!F319</f>
        <v xml:space="preserve">205/50R17 </v>
      </c>
      <c r="I318" s="13" t="s">
        <v>10004</v>
      </c>
      <c r="J318" s="13" t="str">
        <f>'CAR MOT'!B319</f>
        <v>205/50R17 Pirelli P7 Cinturato AS Rft 89V (*)</v>
      </c>
    </row>
    <row r="319" spans="1:10" ht="28.8" x14ac:dyDescent="0.3">
      <c r="A319" s="22">
        <f t="shared" si="4"/>
        <v>45761</v>
      </c>
      <c r="B319" s="20"/>
      <c r="C319" s="21">
        <f>+Tabla1[[#This Row],[PRECIO PROV CON IVA]]/1.16</f>
        <v>6784.4827586206902</v>
      </c>
      <c r="D319" s="21">
        <f>'CAR MOT'!D320</f>
        <v>7870</v>
      </c>
      <c r="E319" s="35" t="s">
        <v>10945</v>
      </c>
      <c r="F319" s="13" t="str">
        <f>'CAR MOT'!A320</f>
        <v>2754520PIRSCZARF</v>
      </c>
      <c r="G319" s="15">
        <f>'CAR MOT'!C320</f>
        <v>10</v>
      </c>
      <c r="H319" s="13" t="str">
        <f>'CAR MOT'!F320</f>
        <v xml:space="preserve">275/45R20 </v>
      </c>
      <c r="I319" s="13" t="s">
        <v>10004</v>
      </c>
      <c r="J319" s="13" t="str">
        <f>'CAR MOT'!B320</f>
        <v>275/45R20 Pirelli Scorpion Zero AS 110H XL Rft *</v>
      </c>
    </row>
    <row r="320" spans="1:10" ht="28.8" x14ac:dyDescent="0.3">
      <c r="A320" s="22">
        <f t="shared" si="4"/>
        <v>45761</v>
      </c>
      <c r="B320" s="20"/>
      <c r="C320" s="21">
        <f>+Tabla1[[#This Row],[PRECIO PROV CON IVA]]/1.16</f>
        <v>2620.6896551724139</v>
      </c>
      <c r="D320" s="21">
        <f>'CAR MOT'!D321</f>
        <v>3040</v>
      </c>
      <c r="E320" s="35" t="s">
        <v>10945</v>
      </c>
      <c r="F320" s="13" t="str">
        <f>'CAR MOT'!A321</f>
        <v>2454517PIRP7CINT</v>
      </c>
      <c r="G320" s="15">
        <f>'CAR MOT'!C321</f>
        <v>1</v>
      </c>
      <c r="H320" s="13" t="str">
        <f>'CAR MOT'!F321</f>
        <v xml:space="preserve">245/45R17 </v>
      </c>
      <c r="I320" s="13" t="s">
        <v>10004</v>
      </c>
      <c r="J320" s="13" t="str">
        <f>'CAR MOT'!B321</f>
        <v>245/45R17 Pirelli P7 Cinturato 99Y (MO)</v>
      </c>
    </row>
    <row r="321" spans="1:10" ht="28.8" x14ac:dyDescent="0.3">
      <c r="A321" s="22">
        <f t="shared" si="4"/>
        <v>45761</v>
      </c>
      <c r="B321" s="20"/>
      <c r="C321" s="21">
        <f>+Tabla1[[#This Row],[PRECIO PROV CON IVA]]/1.16</f>
        <v>3974.1379310344832</v>
      </c>
      <c r="D321" s="21">
        <f>'CAR MOT'!D322</f>
        <v>4610</v>
      </c>
      <c r="E321" s="35" t="s">
        <v>10945</v>
      </c>
      <c r="F321" s="13" t="str">
        <f>'CAR MOT'!A322</f>
        <v>2055516PIRTROF</v>
      </c>
      <c r="G321" s="15">
        <f>'CAR MOT'!C322</f>
        <v>20</v>
      </c>
      <c r="H321" s="13" t="str">
        <f>'CAR MOT'!F322</f>
        <v xml:space="preserve">205/55R16 </v>
      </c>
      <c r="I321" s="13" t="s">
        <v>10004</v>
      </c>
      <c r="J321" s="13" t="str">
        <f>'CAR MOT'!B322</f>
        <v>205/55R16 Pirelli Trofeo Race 91Y (N0)</v>
      </c>
    </row>
    <row r="322" spans="1:10" ht="28.8" x14ac:dyDescent="0.3">
      <c r="A322" s="22">
        <f t="shared" si="4"/>
        <v>45761</v>
      </c>
      <c r="B322" s="20"/>
      <c r="C322" s="21">
        <f>+Tabla1[[#This Row],[PRECIO PROV CON IVA]]/1.16</f>
        <v>6827.5862068965525</v>
      </c>
      <c r="D322" s="21">
        <f>'CAR MOT'!D323</f>
        <v>7920</v>
      </c>
      <c r="E322" s="35" t="s">
        <v>10945</v>
      </c>
      <c r="F322" s="13" t="str">
        <f>'CAR MOT'!A323</f>
        <v>2954520PIRSCRZRF</v>
      </c>
      <c r="G322" s="15">
        <f>'CAR MOT'!C323</f>
        <v>20</v>
      </c>
      <c r="H322" s="13" t="str">
        <f>'CAR MOT'!F323</f>
        <v xml:space="preserve">295/45R20 </v>
      </c>
      <c r="I322" s="13" t="s">
        <v>10004</v>
      </c>
      <c r="J322" s="13" t="str">
        <f>'CAR MOT'!B323</f>
        <v>295/45R20 Pirelli Scorpion Zero AS 110Y RF</v>
      </c>
    </row>
    <row r="323" spans="1:10" ht="28.8" x14ac:dyDescent="0.3">
      <c r="A323" s="22">
        <f t="shared" si="4"/>
        <v>45761</v>
      </c>
      <c r="B323" s="20"/>
      <c r="C323" s="21">
        <f>+Tabla1[[#This Row],[PRECIO PROV CON IVA]]/1.16</f>
        <v>4439.6551724137935</v>
      </c>
      <c r="D323" s="21">
        <f>'CAR MOT'!D324</f>
        <v>5150</v>
      </c>
      <c r="E323" s="35" t="s">
        <v>10945</v>
      </c>
      <c r="F323" s="13" t="str">
        <f>'CAR MOT'!A324</f>
        <v>2256017PIRP7CINT</v>
      </c>
      <c r="G323" s="15">
        <f>'CAR MOT'!C324</f>
        <v>8</v>
      </c>
      <c r="H323" s="13" t="str">
        <f>'CAR MOT'!F324</f>
        <v xml:space="preserve">225/60R17 </v>
      </c>
      <c r="I323" s="13" t="s">
        <v>10004</v>
      </c>
      <c r="J323" s="13" t="str">
        <f>'CAR MOT'!B324</f>
        <v>225/60R17 Pirelli P7 Cinturato Rft 99V (*)</v>
      </c>
    </row>
    <row r="324" spans="1:10" ht="28.8" x14ac:dyDescent="0.3">
      <c r="A324" s="22">
        <f t="shared" ref="A324:A387" si="5">A323</f>
        <v>45761</v>
      </c>
      <c r="B324" s="20"/>
      <c r="C324" s="21">
        <f>+Tabla1[[#This Row],[PRECIO PROV CON IVA]]/1.16</f>
        <v>2215.5172413793107</v>
      </c>
      <c r="D324" s="21">
        <f>'CAR MOT'!D325</f>
        <v>2570</v>
      </c>
      <c r="E324" s="35" t="s">
        <v>10945</v>
      </c>
      <c r="F324" s="13" t="str">
        <f>'CAR MOT'!A325</f>
        <v>2056516PIRP7CINT</v>
      </c>
      <c r="G324" s="15">
        <f>'CAR MOT'!C325</f>
        <v>13</v>
      </c>
      <c r="H324" s="13" t="str">
        <f>'CAR MOT'!F325</f>
        <v xml:space="preserve">205/65R16 </v>
      </c>
      <c r="I324" s="13" t="s">
        <v>10004</v>
      </c>
      <c r="J324" s="13" t="str">
        <f>'CAR MOT'!B325</f>
        <v>205/65R16 Pirelli P7 Cinturato 95V (MO)</v>
      </c>
    </row>
    <row r="325" spans="1:10" ht="28.8" x14ac:dyDescent="0.3">
      <c r="A325" s="22">
        <f t="shared" si="5"/>
        <v>45761</v>
      </c>
      <c r="B325" s="20"/>
      <c r="C325" s="21">
        <f>+Tabla1[[#This Row],[PRECIO PROV CON IVA]]/1.16</f>
        <v>5034.4827586206902</v>
      </c>
      <c r="D325" s="21">
        <f>'CAR MOT'!D326</f>
        <v>5840</v>
      </c>
      <c r="E325" s="35" t="s">
        <v>10945</v>
      </c>
      <c r="F325" s="13" t="str">
        <f>'CAR MOT'!A326</f>
        <v>2754520PIRSCRZAS</v>
      </c>
      <c r="G325" s="15">
        <f>'CAR MOT'!C326</f>
        <v>1</v>
      </c>
      <c r="H325" s="13" t="str">
        <f>'CAR MOT'!F326</f>
        <v xml:space="preserve">275/45R20 </v>
      </c>
      <c r="I325" s="13" t="s">
        <v>10004</v>
      </c>
      <c r="J325" s="13" t="str">
        <f>'CAR MOT'!B326</f>
        <v>275/45R20 Pirelli Scorpion Zero AS+ 110Y XL</v>
      </c>
    </row>
    <row r="326" spans="1:10" ht="28.8" x14ac:dyDescent="0.3">
      <c r="A326" s="22">
        <f t="shared" si="5"/>
        <v>45761</v>
      </c>
      <c r="B326" s="20"/>
      <c r="C326" s="21">
        <f>+Tabla1[[#This Row],[PRECIO PROV CON IVA]]/1.16</f>
        <v>5517.2413793103451</v>
      </c>
      <c r="D326" s="21">
        <f>'CAR MOT'!D327</f>
        <v>6400</v>
      </c>
      <c r="E326" s="35" t="s">
        <v>10945</v>
      </c>
      <c r="F326" s="13" t="str">
        <f>'CAR MOT'!A327</f>
        <v>2754521PIRPZERFT</v>
      </c>
      <c r="G326" s="15">
        <f>'CAR MOT'!C327</f>
        <v>1</v>
      </c>
      <c r="H326" s="13" t="str">
        <f>'CAR MOT'!F327</f>
        <v xml:space="preserve">275/45R21 </v>
      </c>
      <c r="I326" s="13" t="s">
        <v>10004</v>
      </c>
      <c r="J326" s="13" t="str">
        <f>'CAR MOT'!B327</f>
        <v>275/45R21 Pirelli P Zero PZ4 107Y (MO)</v>
      </c>
    </row>
    <row r="327" spans="1:10" ht="28.8" x14ac:dyDescent="0.3">
      <c r="A327" s="22">
        <f t="shared" si="5"/>
        <v>45761</v>
      </c>
      <c r="B327" s="20"/>
      <c r="C327" s="21">
        <f>+Tabla1[[#This Row],[PRECIO PROV CON IVA]]/1.16</f>
        <v>6250</v>
      </c>
      <c r="D327" s="21">
        <f>'CAR MOT'!D328</f>
        <v>7250</v>
      </c>
      <c r="E327" s="35" t="s">
        <v>10945</v>
      </c>
      <c r="F327" s="13" t="str">
        <f>'CAR MOT'!A328</f>
        <v>2755020PIRPZERO</v>
      </c>
      <c r="G327" s="15">
        <f>'CAR MOT'!C328</f>
        <v>3</v>
      </c>
      <c r="H327" s="13" t="str">
        <f>'CAR MOT'!F328</f>
        <v xml:space="preserve">275/50R20 </v>
      </c>
      <c r="I327" s="13" t="s">
        <v>10004</v>
      </c>
      <c r="J327" s="13" t="str">
        <f>'CAR MOT'!B328</f>
        <v>275/50R20 Pirelli P Zero PZ4 113W XL (MO)</v>
      </c>
    </row>
    <row r="328" spans="1:10" ht="28.8" x14ac:dyDescent="0.3">
      <c r="A328" s="22">
        <f t="shared" si="5"/>
        <v>45761</v>
      </c>
      <c r="B328" s="20"/>
      <c r="C328" s="21">
        <f>+Tabla1[[#This Row],[PRECIO PROV CON IVA]]/1.16</f>
        <v>8982.7586206896558</v>
      </c>
      <c r="D328" s="21">
        <f>'CAR MOT'!D329</f>
        <v>10420</v>
      </c>
      <c r="E328" s="35" t="s">
        <v>10945</v>
      </c>
      <c r="F328" s="13" t="str">
        <f>'CAR MOT'!A329</f>
        <v>3153021PIRPZERO</v>
      </c>
      <c r="G328" s="15">
        <f>'CAR MOT'!C329</f>
        <v>4</v>
      </c>
      <c r="H328" s="13" t="str">
        <f>'CAR MOT'!F329</f>
        <v xml:space="preserve">315/30R21 </v>
      </c>
      <c r="I328" s="13" t="s">
        <v>10004</v>
      </c>
      <c r="J328" s="13" t="str">
        <f>'CAR MOT'!B329</f>
        <v>315/30R21 Pirelli P Zero PZ4 N1 105Y XL</v>
      </c>
    </row>
    <row r="329" spans="1:10" ht="28.8" x14ac:dyDescent="0.3">
      <c r="A329" s="22">
        <f t="shared" si="5"/>
        <v>45761</v>
      </c>
      <c r="B329" s="20"/>
      <c r="C329" s="21">
        <f>+Tabla1[[#This Row],[PRECIO PROV CON IVA]]/1.16</f>
        <v>8413.7931034482772</v>
      </c>
      <c r="D329" s="21">
        <f>'CAR MOT'!D330</f>
        <v>9760</v>
      </c>
      <c r="E329" s="35" t="s">
        <v>10945</v>
      </c>
      <c r="F329" s="13" t="str">
        <f>'CAR MOT'!A330</f>
        <v>2654018PIRTROF</v>
      </c>
      <c r="G329" s="15">
        <f>'CAR MOT'!C330</f>
        <v>8</v>
      </c>
      <c r="H329" s="13" t="str">
        <f>'CAR MOT'!F330</f>
        <v xml:space="preserve">265/40R18 </v>
      </c>
      <c r="I329" s="13" t="s">
        <v>10004</v>
      </c>
      <c r="J329" s="13" t="str">
        <f>'CAR MOT'!B330</f>
        <v>265/40R18 Pirelli Trofeo Race (101Y) XL</v>
      </c>
    </row>
    <row r="330" spans="1:10" ht="28.8" x14ac:dyDescent="0.3">
      <c r="A330" s="22">
        <f t="shared" si="5"/>
        <v>45761</v>
      </c>
      <c r="B330" s="20"/>
      <c r="C330" s="21">
        <f>+Tabla1[[#This Row],[PRECIO PROV CON IVA]]/1.16</f>
        <v>7948.2758620689665</v>
      </c>
      <c r="D330" s="21">
        <f>'CAR MOT'!D331</f>
        <v>9220</v>
      </c>
      <c r="E330" s="35" t="s">
        <v>10945</v>
      </c>
      <c r="F330" s="13" t="str">
        <f>'CAR MOT'!A331</f>
        <v>2953019PIRTROF</v>
      </c>
      <c r="G330" s="15">
        <f>'CAR MOT'!C331</f>
        <v>16</v>
      </c>
      <c r="H330" s="13" t="str">
        <f>'CAR MOT'!F331</f>
        <v xml:space="preserve">295/30R19 </v>
      </c>
      <c r="I330" s="13" t="s">
        <v>10004</v>
      </c>
      <c r="J330" s="13" t="str">
        <f>'CAR MOT'!B331</f>
        <v>295/30R19 Pirelli Trofeo Race 100Y</v>
      </c>
    </row>
    <row r="331" spans="1:10" ht="28.8" x14ac:dyDescent="0.3">
      <c r="A331" s="22">
        <f t="shared" si="5"/>
        <v>45761</v>
      </c>
      <c r="B331" s="20"/>
      <c r="C331" s="21">
        <f>+Tabla1[[#This Row],[PRECIO PROV CON IVA]]/1.16</f>
        <v>5120.6896551724139</v>
      </c>
      <c r="D331" s="21">
        <f>'CAR MOT'!D332</f>
        <v>5940</v>
      </c>
      <c r="E331" s="35" t="s">
        <v>10945</v>
      </c>
      <c r="F331" s="13" t="str">
        <f>'CAR MOT'!A332</f>
        <v>2354019PIRPZERO</v>
      </c>
      <c r="G331" s="15">
        <f>'CAR MOT'!C332</f>
        <v>19</v>
      </c>
      <c r="H331" s="13" t="str">
        <f>'CAR MOT'!F332</f>
        <v xml:space="preserve">235/40R19 </v>
      </c>
      <c r="I331" s="13" t="s">
        <v>10004</v>
      </c>
      <c r="J331" s="13" t="str">
        <f>'CAR MOT'!B332</f>
        <v>235/40R19 Pirelli P Zero PZ4 92Y (N1)</v>
      </c>
    </row>
    <row r="332" spans="1:10" ht="28.8" x14ac:dyDescent="0.3">
      <c r="A332" s="22">
        <f t="shared" si="5"/>
        <v>45761</v>
      </c>
      <c r="B332" s="20"/>
      <c r="C332" s="21">
        <f>+Tabla1[[#This Row],[PRECIO PROV CON IVA]]/1.16</f>
        <v>6206.8965517241386</v>
      </c>
      <c r="D332" s="21">
        <f>'CAR MOT'!D333</f>
        <v>7200</v>
      </c>
      <c r="E332" s="35" t="s">
        <v>10945</v>
      </c>
      <c r="F332" s="13" t="str">
        <f>'CAR MOT'!A333</f>
        <v>2554017PIRTROF</v>
      </c>
      <c r="G332" s="15">
        <f>'CAR MOT'!C333</f>
        <v>3</v>
      </c>
      <c r="H332" s="13" t="str">
        <f>'CAR MOT'!F333</f>
        <v xml:space="preserve">255/40R17 </v>
      </c>
      <c r="I332" s="13" t="s">
        <v>10004</v>
      </c>
      <c r="J332" s="13" t="str">
        <f>'CAR MOT'!B333</f>
        <v>255/40R17 Pirelli Trofeo Race 94Y (N0)</v>
      </c>
    </row>
    <row r="333" spans="1:10" ht="28.8" x14ac:dyDescent="0.3">
      <c r="A333" s="22">
        <f t="shared" si="5"/>
        <v>45761</v>
      </c>
      <c r="B333" s="20"/>
      <c r="C333" s="21">
        <f>+Tabla1[[#This Row],[PRECIO PROV CON IVA]]/1.16</f>
        <v>5629.310344827587</v>
      </c>
      <c r="D333" s="21">
        <f>'CAR MOT'!D334</f>
        <v>6530</v>
      </c>
      <c r="E333" s="35" t="s">
        <v>10945</v>
      </c>
      <c r="F333" s="13" t="str">
        <f>'CAR MOT'!A334</f>
        <v>2554520PIRSCVAOE</v>
      </c>
      <c r="G333" s="15">
        <f>'CAR MOT'!C334</f>
        <v>4</v>
      </c>
      <c r="H333" s="13" t="str">
        <f>'CAR MOT'!F334</f>
        <v xml:space="preserve">255/45R20 </v>
      </c>
      <c r="I333" s="13" t="s">
        <v>10004</v>
      </c>
      <c r="J333" s="13" t="str">
        <f>'CAR MOT'!B334</f>
        <v>255/45R20 Pirelli Scorpion Verde AS Rft AOE 101H</v>
      </c>
    </row>
    <row r="334" spans="1:10" ht="28.8" x14ac:dyDescent="0.3">
      <c r="A334" s="22">
        <f t="shared" si="5"/>
        <v>45761</v>
      </c>
      <c r="B334" s="20"/>
      <c r="C334" s="21">
        <f>+Tabla1[[#This Row],[PRECIO PROV CON IVA]]/1.16</f>
        <v>7387.9310344827591</v>
      </c>
      <c r="D334" s="21">
        <f>'CAR MOT'!D335</f>
        <v>8570</v>
      </c>
      <c r="E334" s="35" t="s">
        <v>10945</v>
      </c>
      <c r="F334" s="13" t="str">
        <f>'CAR MOT'!A335</f>
        <v>2953019PIRTROFEO</v>
      </c>
      <c r="G334" s="15">
        <f>'CAR MOT'!C335</f>
        <v>12</v>
      </c>
      <c r="H334" s="13" t="str">
        <f>'CAR MOT'!F335</f>
        <v xml:space="preserve">295/30R19 </v>
      </c>
      <c r="I334" s="13" t="s">
        <v>10004</v>
      </c>
      <c r="J334" s="13" t="str">
        <f>'CAR MOT'!B335</f>
        <v>295/30R19 Pirelli Trofeo Race 100Y (NO)</v>
      </c>
    </row>
    <row r="335" spans="1:10" ht="28.8" x14ac:dyDescent="0.3">
      <c r="A335" s="22">
        <f t="shared" si="5"/>
        <v>45761</v>
      </c>
      <c r="B335" s="20"/>
      <c r="C335" s="21">
        <f>+Tabla1[[#This Row],[PRECIO PROV CON IVA]]/1.16</f>
        <v>8155.1724137931042</v>
      </c>
      <c r="D335" s="21">
        <f>'CAR MOT'!D336</f>
        <v>9460</v>
      </c>
      <c r="E335" s="35" t="s">
        <v>10945</v>
      </c>
      <c r="F335" s="13" t="str">
        <f>'CAR MOT'!A336</f>
        <v>3153521PIRZERFT</v>
      </c>
      <c r="G335" s="15">
        <f>'CAR MOT'!C336</f>
        <v>20</v>
      </c>
      <c r="H335" s="13" t="str">
        <f>'CAR MOT'!F336</f>
        <v xml:space="preserve">315/35R21 </v>
      </c>
      <c r="I335" s="13" t="s">
        <v>10004</v>
      </c>
      <c r="J335" s="13" t="str">
        <f>'CAR MOT'!B336</f>
        <v>315/35R21 Pirelli P Zero Rft 111Y PZ4 XL (*)</v>
      </c>
    </row>
    <row r="336" spans="1:10" ht="28.8" x14ac:dyDescent="0.3">
      <c r="A336" s="22">
        <f t="shared" si="5"/>
        <v>45761</v>
      </c>
      <c r="B336" s="20"/>
      <c r="C336" s="21">
        <f>+Tabla1[[#This Row],[PRECIO PROV CON IVA]]/1.16</f>
        <v>7931.0344827586214</v>
      </c>
      <c r="D336" s="21">
        <f>'CAR MOT'!D337</f>
        <v>9200</v>
      </c>
      <c r="E336" s="35" t="s">
        <v>10945</v>
      </c>
      <c r="F336" s="13" t="str">
        <f>'CAR MOT'!A337</f>
        <v>3154021PIRSCZEMO</v>
      </c>
      <c r="G336" s="15">
        <f>'CAR MOT'!C337</f>
        <v>19</v>
      </c>
      <c r="H336" s="13" t="str">
        <f>'CAR MOT'!F337</f>
        <v xml:space="preserve">315/40R21 </v>
      </c>
      <c r="I336" s="13" t="s">
        <v>10004</v>
      </c>
      <c r="J336" s="13" t="str">
        <f>'CAR MOT'!B337</f>
        <v>315/40R21 Pirelli Scorpion Zero AS 111H MO</v>
      </c>
    </row>
    <row r="337" spans="1:10" ht="28.8" x14ac:dyDescent="0.3">
      <c r="A337" s="22">
        <f t="shared" si="5"/>
        <v>45761</v>
      </c>
      <c r="B337" s="20"/>
      <c r="C337" s="21">
        <f>+Tabla1[[#This Row],[PRECIO PROV CON IVA]]/1.16</f>
        <v>2387.9310344827586</v>
      </c>
      <c r="D337" s="21">
        <f>'CAR MOT'!D338</f>
        <v>2770</v>
      </c>
      <c r="E337" s="35" t="s">
        <v>10945</v>
      </c>
      <c r="F337" s="13" t="str">
        <f>'CAR MOT'!A338</f>
        <v>2254518PIRP7CINA</v>
      </c>
      <c r="G337" s="15">
        <f>'CAR MOT'!C338</f>
        <v>20</v>
      </c>
      <c r="H337" s="13" t="str">
        <f>'CAR MOT'!F338</f>
        <v xml:space="preserve">225/45R18 </v>
      </c>
      <c r="I337" s="13" t="s">
        <v>10004</v>
      </c>
      <c r="J337" s="13" t="str">
        <f>'CAR MOT'!B338</f>
        <v>225/45R18 Pirelli P7 Cinturato AS 95H XL (*)</v>
      </c>
    </row>
    <row r="338" spans="1:10" ht="28.8" x14ac:dyDescent="0.3">
      <c r="A338" s="22">
        <f t="shared" si="5"/>
        <v>45761</v>
      </c>
      <c r="B338" s="20"/>
      <c r="C338" s="21">
        <f>+Tabla1[[#This Row],[PRECIO PROV CON IVA]]/1.16</f>
        <v>6939.6551724137935</v>
      </c>
      <c r="D338" s="21">
        <f>'CAR MOT'!D339</f>
        <v>8050</v>
      </c>
      <c r="E338" s="35" t="s">
        <v>10945</v>
      </c>
      <c r="F338" s="13" t="str">
        <f>'CAR MOT'!A339</f>
        <v>2754021PIRSVERAS</v>
      </c>
      <c r="G338" s="15">
        <f>'CAR MOT'!C339</f>
        <v>4</v>
      </c>
      <c r="H338" s="13" t="str">
        <f>'CAR MOT'!F339</f>
        <v xml:space="preserve">275/40R21 </v>
      </c>
      <c r="I338" s="13" t="s">
        <v>10004</v>
      </c>
      <c r="J338" s="13" t="str">
        <f>'CAR MOT'!B339</f>
        <v>275/40R21 Pirelli Scorpion Verde AS 107V VOL</v>
      </c>
    </row>
    <row r="339" spans="1:10" ht="28.8" x14ac:dyDescent="0.3">
      <c r="A339" s="22">
        <f t="shared" si="5"/>
        <v>45761</v>
      </c>
      <c r="B339" s="20"/>
      <c r="C339" s="21">
        <f>+Tabla1[[#This Row],[PRECIO PROV CON IVA]]/1.16</f>
        <v>4663.7931034482763</v>
      </c>
      <c r="D339" s="21">
        <f>'CAR MOT'!D340</f>
        <v>5410</v>
      </c>
      <c r="E339" s="35" t="s">
        <v>10945</v>
      </c>
      <c r="F339" s="13" t="str">
        <f>'CAR MOT'!A340</f>
        <v>2655519PIRPZERAS</v>
      </c>
      <c r="G339" s="15">
        <f>'CAR MOT'!C340</f>
        <v>5</v>
      </c>
      <c r="H339" s="13" t="str">
        <f>'CAR MOT'!F340</f>
        <v xml:space="preserve">265/55R19 </v>
      </c>
      <c r="I339" s="13" t="s">
        <v>10004</v>
      </c>
      <c r="J339" s="13" t="str">
        <f>'CAR MOT'!B340</f>
        <v>265/55R19 Pirelli P Zero AS 109W (GOE)</v>
      </c>
    </row>
    <row r="340" spans="1:10" ht="28.8" x14ac:dyDescent="0.3">
      <c r="A340" s="22">
        <f t="shared" si="5"/>
        <v>45761</v>
      </c>
      <c r="B340" s="20"/>
      <c r="C340" s="21">
        <f>+Tabla1[[#This Row],[PRECIO PROV CON IVA]]/1.16</f>
        <v>5120.6896551724139</v>
      </c>
      <c r="D340" s="21">
        <f>'CAR MOT'!D341</f>
        <v>5940</v>
      </c>
      <c r="E340" s="35" t="s">
        <v>10945</v>
      </c>
      <c r="F340" s="13" t="str">
        <f>'CAR MOT'!A341</f>
        <v>2655019PIRSVERAS</v>
      </c>
      <c r="G340" s="15">
        <f>'CAR MOT'!C341</f>
        <v>4</v>
      </c>
      <c r="H340" s="13" t="str">
        <f>'CAR MOT'!F341</f>
        <v xml:space="preserve">265/50R19 </v>
      </c>
      <c r="I340" s="13" t="s">
        <v>10004</v>
      </c>
      <c r="J340" s="13" t="str">
        <f>'CAR MOT'!B341</f>
        <v>265/50R19 Pirelli Scorpion Verde AS 110W MGT</v>
      </c>
    </row>
    <row r="341" spans="1:10" ht="28.8" x14ac:dyDescent="0.3">
      <c r="A341" s="22">
        <f t="shared" si="5"/>
        <v>45761</v>
      </c>
      <c r="B341" s="20"/>
      <c r="C341" s="21">
        <f>+Tabla1[[#This Row],[PRECIO PROV CON IVA]]/1.16</f>
        <v>5456.8965517241386</v>
      </c>
      <c r="D341" s="21">
        <f>'CAR MOT'!D342</f>
        <v>6330</v>
      </c>
      <c r="E341" s="35" t="s">
        <v>10945</v>
      </c>
      <c r="F341" s="13" t="str">
        <f>'CAR MOT'!A342</f>
        <v>2555019PIRSCRZEY</v>
      </c>
      <c r="G341" s="15">
        <f>'CAR MOT'!C342</f>
        <v>4</v>
      </c>
      <c r="H341" s="13" t="str">
        <f>'CAR MOT'!F342</f>
        <v xml:space="preserve">255/50R19 </v>
      </c>
      <c r="I341" s="13" t="s">
        <v>10004</v>
      </c>
      <c r="J341" s="13" t="str">
        <f>'CAR MOT'!B342</f>
        <v>255/50R19 Pirelli Scorpion Zero 107Y XL</v>
      </c>
    </row>
    <row r="342" spans="1:10" ht="28.8" x14ac:dyDescent="0.3">
      <c r="A342" s="22">
        <f t="shared" si="5"/>
        <v>45761</v>
      </c>
      <c r="B342" s="20"/>
      <c r="C342" s="21">
        <f>+Tabla1[[#This Row],[PRECIO PROV CON IVA]]/1.16</f>
        <v>5232.7586206896558</v>
      </c>
      <c r="D342" s="21">
        <f>'CAR MOT'!D343</f>
        <v>6070</v>
      </c>
      <c r="E342" s="35" t="s">
        <v>10945</v>
      </c>
      <c r="F342" s="13" t="str">
        <f>'CAR MOT'!A343</f>
        <v>2555518PIRSCRVRF</v>
      </c>
      <c r="G342" s="15">
        <f>'CAR MOT'!C343</f>
        <v>12</v>
      </c>
      <c r="H342" s="13" t="str">
        <f>'CAR MOT'!F343</f>
        <v xml:space="preserve">255/55R18 </v>
      </c>
      <c r="I342" s="13" t="s">
        <v>10004</v>
      </c>
      <c r="J342" s="13" t="str">
        <f>'CAR MOT'!B343</f>
        <v>255/55R18 Pirelli Scorpion Verde AS RF XL * 109H</v>
      </c>
    </row>
    <row r="343" spans="1:10" ht="28.8" x14ac:dyDescent="0.3">
      <c r="A343" s="22">
        <f t="shared" si="5"/>
        <v>45761</v>
      </c>
      <c r="B343" s="20"/>
      <c r="C343" s="21">
        <f>+Tabla1[[#This Row],[PRECIO PROV CON IVA]]/1.16</f>
        <v>5551.7241379310344</v>
      </c>
      <c r="D343" s="21">
        <f>'CAR MOT'!D344</f>
        <v>6440</v>
      </c>
      <c r="E343" s="35" t="s">
        <v>10945</v>
      </c>
      <c r="F343" s="13" t="str">
        <f>'CAR MOT'!A344</f>
        <v>2455019PIRPZERO</v>
      </c>
      <c r="G343" s="15">
        <f>'CAR MOT'!C344</f>
        <v>3</v>
      </c>
      <c r="H343" s="13" t="str">
        <f>'CAR MOT'!F344</f>
        <v xml:space="preserve">245/50R19 </v>
      </c>
      <c r="I343" s="13" t="s">
        <v>10004</v>
      </c>
      <c r="J343" s="13" t="str">
        <f>'CAR MOT'!B344</f>
        <v>245/50R19 Pirelli P Zero PZ4 105W XL (*)</v>
      </c>
    </row>
    <row r="344" spans="1:10" ht="28.8" x14ac:dyDescent="0.3">
      <c r="A344" s="22">
        <f t="shared" si="5"/>
        <v>45761</v>
      </c>
      <c r="B344" s="20"/>
      <c r="C344" s="21">
        <f>+Tabla1[[#This Row],[PRECIO PROV CON IVA]]/1.16</f>
        <v>3155.1724137931037</v>
      </c>
      <c r="D344" s="21">
        <f>'CAR MOT'!D345</f>
        <v>3660</v>
      </c>
      <c r="E344" s="35" t="s">
        <v>10945</v>
      </c>
      <c r="F344" s="13" t="str">
        <f>'CAR MOT'!A345</f>
        <v>2357016PIRSCRVR2</v>
      </c>
      <c r="G344" s="15">
        <f>'CAR MOT'!C345</f>
        <v>1</v>
      </c>
      <c r="H344" s="13" t="str">
        <f>'CAR MOT'!F345</f>
        <v xml:space="preserve">235/70R16 </v>
      </c>
      <c r="I344" s="13" t="s">
        <v>10004</v>
      </c>
      <c r="J344" s="13" t="str">
        <f>'CAR MOT'!B345</f>
        <v>235/70R16 Pirelli Scorpion Verde AS+ 2 106T</v>
      </c>
    </row>
    <row r="345" spans="1:10" ht="28.8" x14ac:dyDescent="0.3">
      <c r="A345" s="22">
        <f t="shared" si="5"/>
        <v>45761</v>
      </c>
      <c r="B345" s="20"/>
      <c r="C345" s="21">
        <f>+Tabla1[[#This Row],[PRECIO PROV CON IVA]]/1.16</f>
        <v>6706.8965517241386</v>
      </c>
      <c r="D345" s="21">
        <f>'CAR MOT'!D346</f>
        <v>7780</v>
      </c>
      <c r="E345" s="35" t="s">
        <v>10945</v>
      </c>
      <c r="F345" s="13" t="str">
        <f>'CAR MOT'!A346</f>
        <v>2954020PIRSCRZAS</v>
      </c>
      <c r="G345" s="15">
        <f>'CAR MOT'!C346</f>
        <v>1</v>
      </c>
      <c r="H345" s="13" t="str">
        <f>'CAR MOT'!F346</f>
        <v xml:space="preserve">295/40R20 </v>
      </c>
      <c r="I345" s="13" t="s">
        <v>10004</v>
      </c>
      <c r="J345" s="13" t="str">
        <f>'CAR MOT'!B346</f>
        <v>295/40R20 Pirelli Scorpion Zero AS+ 110Y XL</v>
      </c>
    </row>
    <row r="346" spans="1:10" ht="28.8" x14ac:dyDescent="0.3">
      <c r="A346" s="22">
        <f t="shared" si="5"/>
        <v>45761</v>
      </c>
      <c r="B346" s="20"/>
      <c r="C346" s="21">
        <f>+Tabla1[[#This Row],[PRECIO PROV CON IVA]]/1.16</f>
        <v>4672.4137931034484</v>
      </c>
      <c r="D346" s="21">
        <f>'CAR MOT'!D347</f>
        <v>5420</v>
      </c>
      <c r="E346" s="35" t="s">
        <v>10945</v>
      </c>
      <c r="F346" s="13" t="str">
        <f>'CAR MOT'!A347</f>
        <v>2754522PIRSCRZAS</v>
      </c>
      <c r="G346" s="15">
        <f>'CAR MOT'!C347</f>
        <v>1</v>
      </c>
      <c r="H346" s="13" t="str">
        <f>'CAR MOT'!F347</f>
        <v xml:space="preserve">275/45R22 </v>
      </c>
      <c r="I346" s="13" t="s">
        <v>10004</v>
      </c>
      <c r="J346" s="13" t="str">
        <f>'CAR MOT'!B347</f>
        <v>275/45R22 Pirelli Scorpion Zero AS 112V XL</v>
      </c>
    </row>
    <row r="347" spans="1:10" ht="28.8" x14ac:dyDescent="0.3">
      <c r="A347" s="22">
        <f t="shared" si="5"/>
        <v>45761</v>
      </c>
      <c r="B347" s="20"/>
      <c r="C347" s="21">
        <f>+Tabla1[[#This Row],[PRECIO PROV CON IVA]]/1.16</f>
        <v>1767.2413793103449</v>
      </c>
      <c r="D347" s="21">
        <f>'CAR MOT'!D348</f>
        <v>2050</v>
      </c>
      <c r="E347" s="35" t="s">
        <v>10945</v>
      </c>
      <c r="F347" s="13" t="str">
        <f>'CAR MOT'!A348</f>
        <v>1856515MAXMA202</v>
      </c>
      <c r="G347" s="15">
        <f>'CAR MOT'!C348</f>
        <v>10</v>
      </c>
      <c r="H347" s="13" t="str">
        <f>'CAR MOT'!F348</f>
        <v xml:space="preserve">185/65R15 </v>
      </c>
      <c r="I347" s="13" t="s">
        <v>10006</v>
      </c>
      <c r="J347" s="13" t="str">
        <f>'CAR MOT'!B348</f>
        <v>185/65R15 Maxxis MA-202 88H</v>
      </c>
    </row>
    <row r="348" spans="1:10" ht="28.8" x14ac:dyDescent="0.3">
      <c r="A348" s="22">
        <f t="shared" si="5"/>
        <v>45761</v>
      </c>
      <c r="B348" s="20"/>
      <c r="C348" s="21">
        <f>+Tabla1[[#This Row],[PRECIO PROV CON IVA]]/1.16</f>
        <v>2379.3103448275865</v>
      </c>
      <c r="D348" s="21">
        <f>'CAR MOT'!D349</f>
        <v>2760</v>
      </c>
      <c r="E348" s="35" t="s">
        <v>10945</v>
      </c>
      <c r="F348" s="13" t="str">
        <f>'CAR MOT'!A349</f>
        <v>1957015HANRA18</v>
      </c>
      <c r="G348" s="15">
        <f>'CAR MOT'!C349</f>
        <v>8</v>
      </c>
      <c r="H348" s="13" t="str">
        <f>'CAR MOT'!F349</f>
        <v xml:space="preserve">195/70R15 </v>
      </c>
      <c r="I348" s="13" t="s">
        <v>9989</v>
      </c>
      <c r="J348" s="13" t="str">
        <f>'CAR MOT'!B349</f>
        <v>195/70R15 Hankook RA18 Vantra LT 104/102R 8PR</v>
      </c>
    </row>
    <row r="349" spans="1:10" ht="28.8" x14ac:dyDescent="0.3">
      <c r="A349" s="22">
        <f t="shared" si="5"/>
        <v>45761</v>
      </c>
      <c r="B349" s="20"/>
      <c r="C349" s="21">
        <f>+Tabla1[[#This Row],[PRECIO PROV CON IVA]]/1.16</f>
        <v>2112.0689655172414</v>
      </c>
      <c r="D349" s="21">
        <f>'CAR MOT'!D350</f>
        <v>2450</v>
      </c>
      <c r="E349" s="35" t="s">
        <v>10945</v>
      </c>
      <c r="F349" s="13" t="str">
        <f>'CAR MOT'!A350</f>
        <v>2157514HANRA08</v>
      </c>
      <c r="G349" s="15">
        <f>'CAR MOT'!C350</f>
        <v>8</v>
      </c>
      <c r="H349" s="13" t="str">
        <f>'CAR MOT'!F350</f>
        <v xml:space="preserve">215/75R14 </v>
      </c>
      <c r="I349" s="13" t="s">
        <v>9989</v>
      </c>
      <c r="J349" s="13" t="str">
        <f>'CAR MOT'!B350</f>
        <v>215/75R14 Hankook Radial RA08 112/110Q</v>
      </c>
    </row>
    <row r="350" spans="1:10" ht="28.8" x14ac:dyDescent="0.3">
      <c r="A350" s="22">
        <f t="shared" si="5"/>
        <v>45761</v>
      </c>
      <c r="B350" s="20"/>
      <c r="C350" s="21">
        <f>+Tabla1[[#This Row],[PRECIO PROV CON IVA]]/1.16</f>
        <v>2905.1724137931037</v>
      </c>
      <c r="D350" s="21">
        <f>'CAR MOT'!D351</f>
        <v>3370</v>
      </c>
      <c r="E350" s="35" t="s">
        <v>10945</v>
      </c>
      <c r="F350" s="13" t="str">
        <f>'CAR MOT'!A351</f>
        <v>2355519HANH725</v>
      </c>
      <c r="G350" s="15">
        <f>'CAR MOT'!C351</f>
        <v>2</v>
      </c>
      <c r="H350" s="13" t="str">
        <f>'CAR MOT'!F351</f>
        <v xml:space="preserve">235/55R19 </v>
      </c>
      <c r="I350" s="13" t="s">
        <v>9989</v>
      </c>
      <c r="J350" s="13" t="str">
        <f>'CAR MOT'!B351</f>
        <v>235/55R19 Hankook H725 Optimo 101H</v>
      </c>
    </row>
    <row r="351" spans="1:10" ht="28.8" x14ac:dyDescent="0.3">
      <c r="A351" s="22">
        <f t="shared" si="5"/>
        <v>45761</v>
      </c>
      <c r="B351" s="20"/>
      <c r="C351" s="21">
        <f>+Tabla1[[#This Row],[PRECIO PROV CON IVA]]/1.16</f>
        <v>3500.0000000000005</v>
      </c>
      <c r="D351" s="21">
        <f>'CAR MOT'!D352</f>
        <v>4060</v>
      </c>
      <c r="E351" s="35" t="s">
        <v>10945</v>
      </c>
      <c r="F351" s="13" t="str">
        <f>'CAR MOT'!A352</f>
        <v>2454020HANK120</v>
      </c>
      <c r="G351" s="15">
        <f>'CAR MOT'!C352</f>
        <v>3</v>
      </c>
      <c r="H351" s="13" t="str">
        <f>'CAR MOT'!F352</f>
        <v xml:space="preserve">245/40R20 </v>
      </c>
      <c r="I351" s="13" t="s">
        <v>9989</v>
      </c>
      <c r="J351" s="13" t="str">
        <f>'CAR MOT'!B352</f>
        <v>245/40R20 Hankook K120 Ventus V12 Evo 2 XL 99Y</v>
      </c>
    </row>
    <row r="352" spans="1:10" ht="28.8" x14ac:dyDescent="0.3">
      <c r="A352" s="22">
        <f t="shared" si="5"/>
        <v>45761</v>
      </c>
      <c r="B352" s="20"/>
      <c r="C352" s="21">
        <f>+Tabla1[[#This Row],[PRECIO PROV CON IVA]]/1.16</f>
        <v>3310.344827586207</v>
      </c>
      <c r="D352" s="21">
        <f>'CAR MOT'!D353</f>
        <v>3840</v>
      </c>
      <c r="E352" s="35" t="s">
        <v>10945</v>
      </c>
      <c r="F352" s="13" t="str">
        <f>'CAR MOT'!A353</f>
        <v>2553518BFGOOKDW</v>
      </c>
      <c r="G352" s="15">
        <f>'CAR MOT'!C353</f>
        <v>1</v>
      </c>
      <c r="H352" s="13" t="str">
        <f>'CAR MOT'!F353</f>
        <v xml:space="preserve">255/35R18 </v>
      </c>
      <c r="I352" s="13" t="s">
        <v>9996</v>
      </c>
      <c r="J352" s="13" t="str">
        <f>'CAR MOT'!B353</f>
        <v>255/35R18 BF Goodrich G-Force KDW RF 94Y</v>
      </c>
    </row>
    <row r="353" spans="1:10" ht="28.8" x14ac:dyDescent="0.3">
      <c r="A353" s="22">
        <f t="shared" si="5"/>
        <v>45761</v>
      </c>
      <c r="B353" s="20"/>
      <c r="C353" s="21">
        <f>+Tabla1[[#This Row],[PRECIO PROV CON IVA]]/1.16</f>
        <v>3198.2758620689656</v>
      </c>
      <c r="D353" s="21">
        <f>'CAR MOT'!D354</f>
        <v>3710</v>
      </c>
      <c r="E353" s="35" t="s">
        <v>10945</v>
      </c>
      <c r="F353" s="13" t="str">
        <f>'CAR MOT'!A354</f>
        <v>2554017BFGFSPC2</v>
      </c>
      <c r="G353" s="15">
        <f>'CAR MOT'!C354</f>
        <v>1</v>
      </c>
      <c r="H353" s="13" t="str">
        <f>'CAR MOT'!F354</f>
        <v xml:space="preserve">255/40R17 </v>
      </c>
      <c r="I353" s="13" t="s">
        <v>9996</v>
      </c>
      <c r="J353" s="13" t="str">
        <f>'CAR MOT'!B354</f>
        <v>255/40R17 BF Goodrich G-Force Sport COMP-2 94W</v>
      </c>
    </row>
    <row r="354" spans="1:10" ht="28.8" x14ac:dyDescent="0.3">
      <c r="A354" s="22">
        <f t="shared" si="5"/>
        <v>45761</v>
      </c>
      <c r="B354" s="20"/>
      <c r="C354" s="21">
        <f>+Tabla1[[#This Row],[PRECIO PROV CON IVA]]/1.16</f>
        <v>3491.3793103448279</v>
      </c>
      <c r="D354" s="21">
        <f>'CAR MOT'!D355</f>
        <v>4050</v>
      </c>
      <c r="E354" s="35" t="s">
        <v>10945</v>
      </c>
      <c r="F354" s="13" t="str">
        <f>'CAR MOT'!A355</f>
        <v>2554520HANH426</v>
      </c>
      <c r="G354" s="15">
        <f>'CAR MOT'!C355</f>
        <v>2</v>
      </c>
      <c r="H354" s="13" t="str">
        <f>'CAR MOT'!F355</f>
        <v xml:space="preserve">255/45R20 </v>
      </c>
      <c r="I354" s="13" t="s">
        <v>9989</v>
      </c>
      <c r="J354" s="13" t="str">
        <f>'CAR MOT'!B355</f>
        <v>255/45R20 Hankook H426 Optimo 101V</v>
      </c>
    </row>
    <row r="355" spans="1:10" ht="28.8" x14ac:dyDescent="0.3">
      <c r="A355" s="22">
        <f t="shared" si="5"/>
        <v>45761</v>
      </c>
      <c r="B355" s="20"/>
      <c r="C355" s="21">
        <f>+Tabla1[[#This Row],[PRECIO PROV CON IVA]]/1.16</f>
        <v>3379.3103448275865</v>
      </c>
      <c r="D355" s="21">
        <f>'CAR MOT'!D356</f>
        <v>3920</v>
      </c>
      <c r="E355" s="35" t="s">
        <v>10945</v>
      </c>
      <c r="F355" s="13" t="str">
        <f>'CAR MOT'!A356</f>
        <v>2555019HANRA33</v>
      </c>
      <c r="G355" s="15">
        <f>'CAR MOT'!C356</f>
        <v>2</v>
      </c>
      <c r="H355" s="13" t="str">
        <f>'CAR MOT'!F356</f>
        <v xml:space="preserve">255/50R19 </v>
      </c>
      <c r="I355" s="13" t="s">
        <v>9989</v>
      </c>
      <c r="J355" s="13" t="str">
        <f>'CAR MOT'!B356</f>
        <v>255/50R19 Hankook Dynapro HP2 RA33 107H XL</v>
      </c>
    </row>
    <row r="356" spans="1:10" ht="28.8" x14ac:dyDescent="0.3">
      <c r="A356" s="22">
        <f t="shared" si="5"/>
        <v>45761</v>
      </c>
      <c r="B356" s="20"/>
      <c r="C356" s="21">
        <f>+Tabla1[[#This Row],[PRECIO PROV CON IVA]]/1.16</f>
        <v>3043.1034482758623</v>
      </c>
      <c r="D356" s="21">
        <f>'CAR MOT'!D357</f>
        <v>3530</v>
      </c>
      <c r="E356" s="35" t="s">
        <v>10945</v>
      </c>
      <c r="F356" s="13" t="str">
        <f>'CAR MOT'!A357</f>
        <v>2557017HANRH12</v>
      </c>
      <c r="G356" s="15">
        <f>'CAR MOT'!C357</f>
        <v>8</v>
      </c>
      <c r="H356" s="13" t="str">
        <f>'CAR MOT'!F357</f>
        <v xml:space="preserve">255/70R17 </v>
      </c>
      <c r="I356" s="13" t="s">
        <v>9989</v>
      </c>
      <c r="J356" s="13" t="str">
        <f>'CAR MOT'!B357</f>
        <v>255/70R17 Hankook RH12 Dynapro HT 110T</v>
      </c>
    </row>
    <row r="357" spans="1:10" ht="28.8" x14ac:dyDescent="0.3">
      <c r="A357" s="22">
        <f t="shared" si="5"/>
        <v>45761</v>
      </c>
      <c r="B357" s="20"/>
      <c r="C357" s="21">
        <f>+Tabla1[[#This Row],[PRECIO PROV CON IVA]]/1.16</f>
        <v>3577.5862068965521</v>
      </c>
      <c r="D357" s="21">
        <f>'CAR MOT'!D358</f>
        <v>4150</v>
      </c>
      <c r="E357" s="35" t="s">
        <v>10945</v>
      </c>
      <c r="F357" s="13" t="str">
        <f>'CAR MOT'!A358</f>
        <v>2655020KUMKL21</v>
      </c>
      <c r="G357" s="15">
        <f>'CAR MOT'!C358</f>
        <v>5</v>
      </c>
      <c r="H357" s="13" t="str">
        <f>'CAR MOT'!F358</f>
        <v xml:space="preserve">265/50R20 </v>
      </c>
      <c r="I357" s="13" t="s">
        <v>9994</v>
      </c>
      <c r="J357" s="13" t="str">
        <f>'CAR MOT'!B358</f>
        <v>265/50R20 Kumho KL21 Eco Solus 107V</v>
      </c>
    </row>
    <row r="358" spans="1:10" ht="28.8" x14ac:dyDescent="0.3">
      <c r="A358" s="22">
        <f t="shared" si="5"/>
        <v>45761</v>
      </c>
      <c r="B358" s="20"/>
      <c r="C358" s="21">
        <f>+Tabla1[[#This Row],[PRECIO PROV CON IVA]]/1.16</f>
        <v>3551.7241379310349</v>
      </c>
      <c r="D358" s="21">
        <f>'CAR MOT'!D359</f>
        <v>4120</v>
      </c>
      <c r="E358" s="35" t="s">
        <v>10945</v>
      </c>
      <c r="F358" s="13" t="str">
        <f>'CAR MOT'!A359</f>
        <v>2656018KUMKL33</v>
      </c>
      <c r="G358" s="15">
        <f>'CAR MOT'!C359</f>
        <v>11</v>
      </c>
      <c r="H358" s="13" t="str">
        <f>'CAR MOT'!F359</f>
        <v xml:space="preserve">265/60R18 </v>
      </c>
      <c r="I358" s="13" t="s">
        <v>9994</v>
      </c>
      <c r="J358" s="13" t="str">
        <f>'CAR MOT'!B359</f>
        <v>265/60R18 Kumho KL33 Crugen Premium 110V</v>
      </c>
    </row>
    <row r="359" spans="1:10" ht="28.8" x14ac:dyDescent="0.3">
      <c r="A359" s="22">
        <f t="shared" si="5"/>
        <v>45761</v>
      </c>
      <c r="B359" s="20"/>
      <c r="C359" s="21">
        <f>+Tabla1[[#This Row],[PRECIO PROV CON IVA]]/1.16</f>
        <v>3120.6896551724139</v>
      </c>
      <c r="D359" s="21">
        <f>'CAR MOT'!D360</f>
        <v>3620</v>
      </c>
      <c r="E359" s="35" t="s">
        <v>10945</v>
      </c>
      <c r="F359" s="13" t="str">
        <f>'CAR MOT'!A360</f>
        <v>2656517HANRH12</v>
      </c>
      <c r="G359" s="15">
        <f>'CAR MOT'!C360</f>
        <v>3</v>
      </c>
      <c r="H359" s="13" t="str">
        <f>'CAR MOT'!F360</f>
        <v xml:space="preserve">265/65R17 </v>
      </c>
      <c r="I359" s="13" t="s">
        <v>9989</v>
      </c>
      <c r="J359" s="13" t="str">
        <f>'CAR MOT'!B360</f>
        <v>265/65R17 Hankook RH12 Dynapro HT 110T</v>
      </c>
    </row>
    <row r="360" spans="1:10" ht="28.8" x14ac:dyDescent="0.3">
      <c r="A360" s="22">
        <f t="shared" si="5"/>
        <v>45761</v>
      </c>
      <c r="B360" s="20"/>
      <c r="C360" s="21">
        <f>+Tabla1[[#This Row],[PRECIO PROV CON IVA]]/1.16</f>
        <v>2568.9655172413795</v>
      </c>
      <c r="D360" s="21">
        <f>'CAR MOT'!D361</f>
        <v>2980</v>
      </c>
      <c r="E360" s="35" t="s">
        <v>10945</v>
      </c>
      <c r="F360" s="13" t="str">
        <f>'CAR MOT'!A361</f>
        <v>2656517LAULC01</v>
      </c>
      <c r="G360" s="15">
        <f>'CAR MOT'!C361</f>
        <v>3</v>
      </c>
      <c r="H360" s="13" t="str">
        <f>'CAR MOT'!F361</f>
        <v xml:space="preserve">265/65R17 </v>
      </c>
      <c r="I360" s="13" t="s">
        <v>10001</v>
      </c>
      <c r="J360" s="13" t="str">
        <f>'CAR MOT'!B361</f>
        <v>265/65R17 Laufenn LC01 X Fit AT 112T</v>
      </c>
    </row>
    <row r="361" spans="1:10" ht="28.8" x14ac:dyDescent="0.3">
      <c r="A361" s="22">
        <f t="shared" si="5"/>
        <v>45761</v>
      </c>
      <c r="B361" s="20"/>
      <c r="C361" s="21">
        <f>+Tabla1[[#This Row],[PRECIO PROV CON IVA]]/1.16</f>
        <v>4025.8620689655177</v>
      </c>
      <c r="D361" s="21">
        <f>'CAR MOT'!D362</f>
        <v>4670</v>
      </c>
      <c r="E361" s="35" t="s">
        <v>10945</v>
      </c>
      <c r="F361" s="13" t="str">
        <f>'CAR MOT'!A362</f>
        <v>2754020HANRH06</v>
      </c>
      <c r="G361" s="15">
        <f>'CAR MOT'!C362</f>
        <v>6</v>
      </c>
      <c r="H361" s="13" t="str">
        <f>'CAR MOT'!F362</f>
        <v xml:space="preserve">275/40R20 </v>
      </c>
      <c r="I361" s="13" t="s">
        <v>9989</v>
      </c>
      <c r="J361" s="13" t="str">
        <f>'CAR MOT'!B362</f>
        <v>275/40R20 Hankook RH06 Ventus ST 106W</v>
      </c>
    </row>
    <row r="362" spans="1:10" ht="28.8" x14ac:dyDescent="0.3">
      <c r="A362" s="22">
        <f t="shared" si="5"/>
        <v>45761</v>
      </c>
      <c r="B362" s="20"/>
      <c r="C362" s="21">
        <f>+Tabla1[[#This Row],[PRECIO PROV CON IVA]]/1.16</f>
        <v>4068.9655172413795</v>
      </c>
      <c r="D362" s="21">
        <f>'CAR MOT'!D363</f>
        <v>4720</v>
      </c>
      <c r="E362" s="35" t="s">
        <v>10945</v>
      </c>
      <c r="F362" s="13" t="str">
        <f>'CAR MOT'!A363</f>
        <v>2854519HANRH07</v>
      </c>
      <c r="G362" s="15">
        <f>'CAR MOT'!C363</f>
        <v>2</v>
      </c>
      <c r="H362" s="13" t="str">
        <f>'CAR MOT'!F363</f>
        <v xml:space="preserve">285/45R19 </v>
      </c>
      <c r="I362" s="13" t="s">
        <v>9989</v>
      </c>
      <c r="J362" s="13" t="str">
        <f>'CAR MOT'!B363</f>
        <v>285/45R19 Hankook RH07 Ventus A/S 107W</v>
      </c>
    </row>
    <row r="363" spans="1:10" ht="28.8" x14ac:dyDescent="0.3">
      <c r="A363" s="22">
        <f t="shared" si="5"/>
        <v>45761</v>
      </c>
      <c r="B363" s="20"/>
      <c r="C363" s="21">
        <f>+Tabla1[[#This Row],[PRECIO PROV CON IVA]]/1.16</f>
        <v>9370.6896551724149</v>
      </c>
      <c r="D363" s="21">
        <f>'CAR MOT'!D364</f>
        <v>10870</v>
      </c>
      <c r="E363" s="35" t="s">
        <v>10945</v>
      </c>
      <c r="F363" s="13" t="str">
        <f>'CAR MOT'!A364</f>
        <v>2953521MICLATSP3</v>
      </c>
      <c r="G363" s="15">
        <f>'CAR MOT'!C364</f>
        <v>8</v>
      </c>
      <c r="H363" s="13" t="str">
        <f>'CAR MOT'!F364</f>
        <v xml:space="preserve">295/35R21 </v>
      </c>
      <c r="I363" s="13" t="s">
        <v>9993</v>
      </c>
      <c r="J363" s="13" t="str">
        <f>'CAR MOT'!B364</f>
        <v>295/35R21 Michelin Latitude Sport XL 107Y N1</v>
      </c>
    </row>
    <row r="364" spans="1:10" ht="28.8" x14ac:dyDescent="0.3">
      <c r="A364" s="22">
        <f t="shared" si="5"/>
        <v>45761</v>
      </c>
      <c r="B364" s="20"/>
      <c r="C364" s="21">
        <f>+Tabla1[[#This Row],[PRECIO PROV CON IVA]]/1.16</f>
        <v>3181.0344827586209</v>
      </c>
      <c r="D364" s="21">
        <f>'CAR MOT'!D365</f>
        <v>3690</v>
      </c>
      <c r="E364" s="35" t="s">
        <v>10945</v>
      </c>
      <c r="F364" s="13" t="str">
        <f>'CAR MOT'!A365</f>
        <v>2457516KUMKL71</v>
      </c>
      <c r="G364" s="15">
        <f>'CAR MOT'!C365</f>
        <v>1</v>
      </c>
      <c r="H364" s="13" t="str">
        <f>'CAR MOT'!F365</f>
        <v xml:space="preserve">245/75R16 </v>
      </c>
      <c r="I364" s="13" t="s">
        <v>9994</v>
      </c>
      <c r="J364" s="13" t="str">
        <f>'CAR MOT'!B365</f>
        <v>245/75R16 Kumho KL71 Road Venture MT 120/116Q</v>
      </c>
    </row>
    <row r="365" spans="1:10" ht="28.8" x14ac:dyDescent="0.3">
      <c r="A365" s="22">
        <f t="shared" si="5"/>
        <v>45761</v>
      </c>
      <c r="B365" s="20"/>
      <c r="C365" s="21">
        <f>+Tabla1[[#This Row],[PRECIO PROV CON IVA]]/1.16</f>
        <v>1681.0344827586207</v>
      </c>
      <c r="D365" s="21">
        <f>'CAR MOT'!D366</f>
        <v>1950</v>
      </c>
      <c r="E365" s="35" t="s">
        <v>10945</v>
      </c>
      <c r="F365" s="13" t="str">
        <f>'CAR MOT'!A366</f>
        <v>2156015HANH426</v>
      </c>
      <c r="G365" s="15">
        <f>'CAR MOT'!C366</f>
        <v>4</v>
      </c>
      <c r="H365" s="13" t="str">
        <f>'CAR MOT'!F366</f>
        <v xml:space="preserve">215/60R15 </v>
      </c>
      <c r="I365" s="13" t="s">
        <v>9989</v>
      </c>
      <c r="J365" s="13" t="str">
        <f>'CAR MOT'!B366</f>
        <v>215/60R15 Hankook H426 Optimo 93H</v>
      </c>
    </row>
    <row r="366" spans="1:10" ht="28.8" x14ac:dyDescent="0.3">
      <c r="A366" s="22">
        <f t="shared" si="5"/>
        <v>45761</v>
      </c>
      <c r="B366" s="20"/>
      <c r="C366" s="21">
        <f>+Tabla1[[#This Row],[PRECIO PROV CON IVA]]/1.16</f>
        <v>1405.1724137931035</v>
      </c>
      <c r="D366" s="21">
        <f>'CAR MOT'!D367</f>
        <v>1630</v>
      </c>
      <c r="E366" s="35" t="s">
        <v>10945</v>
      </c>
      <c r="F366" s="13" t="str">
        <f>'CAR MOT'!A367</f>
        <v>2255016LAUFLH41</v>
      </c>
      <c r="G366" s="15">
        <f>'CAR MOT'!C367</f>
        <v>13</v>
      </c>
      <c r="H366" s="13" t="str">
        <f>'CAR MOT'!F367</f>
        <v xml:space="preserve">225/50R16 </v>
      </c>
      <c r="I366" s="13" t="s">
        <v>10001</v>
      </c>
      <c r="J366" s="13" t="str">
        <f>'CAR MOT'!B367</f>
        <v>225/50R16 Laufenn LH41 G Fit AS 92V</v>
      </c>
    </row>
    <row r="367" spans="1:10" ht="28.8" x14ac:dyDescent="0.3">
      <c r="A367" s="22">
        <f t="shared" si="5"/>
        <v>45761</v>
      </c>
      <c r="B367" s="20"/>
      <c r="C367" s="21">
        <f>+Tabla1[[#This Row],[PRECIO PROV CON IVA]]/1.16</f>
        <v>1922.4137931034484</v>
      </c>
      <c r="D367" s="21">
        <f>'CAR MOT'!D368</f>
        <v>2230</v>
      </c>
      <c r="E367" s="35" t="s">
        <v>10945</v>
      </c>
      <c r="F367" s="13" t="str">
        <f>'CAR MOT'!A368</f>
        <v>2255516HANH426</v>
      </c>
      <c r="G367" s="15">
        <f>'CAR MOT'!C368</f>
        <v>1</v>
      </c>
      <c r="H367" s="13" t="str">
        <f>'CAR MOT'!F368</f>
        <v xml:space="preserve">225/55R16 </v>
      </c>
      <c r="I367" s="13" t="s">
        <v>9989</v>
      </c>
      <c r="J367" s="13" t="str">
        <f>'CAR MOT'!B368</f>
        <v>225/55R16 Hankook H426 Optimo 95H</v>
      </c>
    </row>
    <row r="368" spans="1:10" ht="28.8" x14ac:dyDescent="0.3">
      <c r="A368" s="22">
        <f t="shared" si="5"/>
        <v>45761</v>
      </c>
      <c r="B368" s="20"/>
      <c r="C368" s="21">
        <f>+Tabla1[[#This Row],[PRECIO PROV CON IVA]]/1.16</f>
        <v>1853.4482758620691</v>
      </c>
      <c r="D368" s="21">
        <f>'CAR MOT'!D369</f>
        <v>2150</v>
      </c>
      <c r="E368" s="35" t="s">
        <v>10945</v>
      </c>
      <c r="F368" s="13" t="str">
        <f>'CAR MOT'!A369</f>
        <v>2057015KUMKC53</v>
      </c>
      <c r="G368" s="15">
        <f>'CAR MOT'!C369</f>
        <v>20</v>
      </c>
      <c r="H368" s="13" t="str">
        <f>'CAR MOT'!F369</f>
        <v xml:space="preserve">205/70R15 </v>
      </c>
      <c r="I368" s="13" t="s">
        <v>9994</v>
      </c>
      <c r="J368" s="13" t="str">
        <f>'CAR MOT'!B369</f>
        <v>205/70R15 Kumho KC53 PorTran 106/104R</v>
      </c>
    </row>
    <row r="369" spans="1:10" ht="28.8" x14ac:dyDescent="0.3">
      <c r="A369" s="22">
        <f t="shared" si="5"/>
        <v>45761</v>
      </c>
      <c r="B369" s="20"/>
      <c r="C369" s="21">
        <f>+Tabla1[[#This Row],[PRECIO PROV CON IVA]]/1.16</f>
        <v>1525.8620689655174</v>
      </c>
      <c r="D369" s="21">
        <f>'CAR MOT'!D370</f>
        <v>1770</v>
      </c>
      <c r="E369" s="35" t="s">
        <v>10945</v>
      </c>
      <c r="F369" s="13" t="str">
        <f>'CAR MOT'!A370</f>
        <v>1956015FIRHA900</v>
      </c>
      <c r="G369" s="15">
        <f>'CAR MOT'!C370</f>
        <v>2</v>
      </c>
      <c r="H369" s="13" t="str">
        <f>'CAR MOT'!F370</f>
        <v xml:space="preserve">195/60R15 </v>
      </c>
      <c r="I369" s="13" t="s">
        <v>10013</v>
      </c>
      <c r="J369" s="13" t="str">
        <f>'CAR MOT'!B370</f>
        <v>195/60R15 Firestone Firehawk 900 88H</v>
      </c>
    </row>
    <row r="370" spans="1:10" ht="28.8" x14ac:dyDescent="0.3">
      <c r="A370" s="22">
        <f t="shared" si="5"/>
        <v>45761</v>
      </c>
      <c r="B370" s="20"/>
      <c r="C370" s="21">
        <f>+Tabla1[[#This Row],[PRECIO PROV CON IVA]]/1.16</f>
        <v>2413.7931034482758</v>
      </c>
      <c r="D370" s="21">
        <f>'CAR MOT'!D371</f>
        <v>2800</v>
      </c>
      <c r="E370" s="35" t="s">
        <v>10945</v>
      </c>
      <c r="F370" s="13" t="str">
        <f>'CAR MOT'!A371</f>
        <v>2253020HANK110</v>
      </c>
      <c r="G370" s="15">
        <f>'CAR MOT'!C371</f>
        <v>1</v>
      </c>
      <c r="H370" s="13" t="str">
        <f>'CAR MOT'!F371</f>
        <v xml:space="preserve">225/30R20 </v>
      </c>
      <c r="I370" s="13" t="s">
        <v>9989</v>
      </c>
      <c r="J370" s="13" t="str">
        <f>'CAR MOT'!B371</f>
        <v>225/30R20 Hankook K110 Ventus Evo V12 85Y</v>
      </c>
    </row>
    <row r="371" spans="1:10" ht="28.8" x14ac:dyDescent="0.3">
      <c r="A371" s="22">
        <f t="shared" si="5"/>
        <v>45761</v>
      </c>
      <c r="B371" s="20"/>
      <c r="C371" s="21">
        <f>+Tabla1[[#This Row],[PRECIO PROV CON IVA]]/1.16</f>
        <v>2525.8620689655172</v>
      </c>
      <c r="D371" s="21">
        <f>'CAR MOT'!D372</f>
        <v>2930</v>
      </c>
      <c r="E371" s="35" t="s">
        <v>10945</v>
      </c>
      <c r="F371" s="13" t="str">
        <f>'CAR MOT'!A372</f>
        <v>2354518HANH426</v>
      </c>
      <c r="G371" s="15">
        <f>'CAR MOT'!C372</f>
        <v>4</v>
      </c>
      <c r="H371" s="13" t="str">
        <f>'CAR MOT'!F372</f>
        <v xml:space="preserve">235/45R18 </v>
      </c>
      <c r="I371" s="13" t="s">
        <v>9989</v>
      </c>
      <c r="J371" s="13" t="str">
        <f>'CAR MOT'!B372</f>
        <v>235/45R18 Hankook H426 Optimo 94H</v>
      </c>
    </row>
    <row r="372" spans="1:10" ht="28.8" x14ac:dyDescent="0.3">
      <c r="A372" s="22">
        <f t="shared" si="5"/>
        <v>45761</v>
      </c>
      <c r="B372" s="20"/>
      <c r="C372" s="21">
        <f>+Tabla1[[#This Row],[PRECIO PROV CON IVA]]/1.16</f>
        <v>2387.9310344827586</v>
      </c>
      <c r="D372" s="21">
        <f>'CAR MOT'!D373</f>
        <v>2770</v>
      </c>
      <c r="E372" s="35" t="s">
        <v>10945</v>
      </c>
      <c r="F372" s="13" t="str">
        <f>'CAR MOT'!A373</f>
        <v>2356017HANRA33</v>
      </c>
      <c r="G372" s="15">
        <f>'CAR MOT'!C373</f>
        <v>2</v>
      </c>
      <c r="H372" s="13" t="str">
        <f>'CAR MOT'!F373</f>
        <v xml:space="preserve">235/60R17 </v>
      </c>
      <c r="I372" s="13" t="s">
        <v>9989</v>
      </c>
      <c r="J372" s="13" t="str">
        <f>'CAR MOT'!B373</f>
        <v>235/60R17 Hankook Dynapro HP2 RA33 102V</v>
      </c>
    </row>
    <row r="373" spans="1:10" ht="28.8" x14ac:dyDescent="0.3">
      <c r="A373" s="22">
        <f t="shared" si="5"/>
        <v>45761</v>
      </c>
      <c r="B373" s="20"/>
      <c r="C373" s="21">
        <f>+Tabla1[[#This Row],[PRECIO PROV CON IVA]]/1.16</f>
        <v>4120.6896551724139</v>
      </c>
      <c r="D373" s="21">
        <f>'CAR MOT'!D374</f>
        <v>4780</v>
      </c>
      <c r="E373" s="35" t="s">
        <v>10945</v>
      </c>
      <c r="F373" s="13" t="str">
        <f>'CAR MOT'!A374</f>
        <v>2954020KUMHP91</v>
      </c>
      <c r="G373" s="15">
        <f>'CAR MOT'!C374</f>
        <v>14</v>
      </c>
      <c r="H373" s="13" t="str">
        <f>'CAR MOT'!F374</f>
        <v xml:space="preserve">295/40R20 </v>
      </c>
      <c r="I373" s="13" t="s">
        <v>9994</v>
      </c>
      <c r="J373" s="13" t="str">
        <f>'CAR MOT'!B374</f>
        <v>295/40R20 Kumho HP91 Crugen 110Y</v>
      </c>
    </row>
    <row r="374" spans="1:10" ht="28.8" x14ac:dyDescent="0.3">
      <c r="A374" s="22">
        <f t="shared" si="5"/>
        <v>45761</v>
      </c>
      <c r="B374" s="20"/>
      <c r="C374" s="21">
        <f>+Tabla1[[#This Row],[PRECIO PROV CON IVA]]/1.16</f>
        <v>3362.0689655172414</v>
      </c>
      <c r="D374" s="21">
        <f>'CAR MOT'!D375</f>
        <v>3900</v>
      </c>
      <c r="E374" s="35" t="s">
        <v>10945</v>
      </c>
      <c r="F374" s="13" t="str">
        <f>'CAR MOT'!A375</f>
        <v>2755520HANRH12</v>
      </c>
      <c r="G374" s="15">
        <f>'CAR MOT'!C375</f>
        <v>2</v>
      </c>
      <c r="H374" s="13" t="str">
        <f>'CAR MOT'!F375</f>
        <v xml:space="preserve">275/55R20 </v>
      </c>
      <c r="I374" s="13" t="s">
        <v>9989</v>
      </c>
      <c r="J374" s="13" t="str">
        <f>'CAR MOT'!B375</f>
        <v>275/55R20 Hankook RH12 Dynapro HT 111H</v>
      </c>
    </row>
    <row r="375" spans="1:10" ht="28.8" x14ac:dyDescent="0.3">
      <c r="A375" s="22">
        <f t="shared" si="5"/>
        <v>45761</v>
      </c>
      <c r="B375" s="20"/>
      <c r="C375" s="21">
        <f>+Tabla1[[#This Row],[PRECIO PROV CON IVA]]/1.16</f>
        <v>2818.9655172413795</v>
      </c>
      <c r="D375" s="21">
        <f>'CAR MOT'!D376</f>
        <v>3270</v>
      </c>
      <c r="E375" s="35" t="s">
        <v>10945</v>
      </c>
      <c r="F375" s="13" t="str">
        <f>'CAR MOT'!A376</f>
        <v>2556017HANRA33</v>
      </c>
      <c r="G375" s="15">
        <f>'CAR MOT'!C376</f>
        <v>6</v>
      </c>
      <c r="H375" s="13" t="str">
        <f>'CAR MOT'!F376</f>
        <v xml:space="preserve">255/60R17 </v>
      </c>
      <c r="I375" s="13" t="s">
        <v>9989</v>
      </c>
      <c r="J375" s="13" t="str">
        <f>'CAR MOT'!B376</f>
        <v>255/60R17 Hankook Dynapro HP2 RA33 106V</v>
      </c>
    </row>
    <row r="376" spans="1:10" ht="28.8" x14ac:dyDescent="0.3">
      <c r="A376" s="22">
        <f t="shared" si="5"/>
        <v>45761</v>
      </c>
      <c r="B376" s="20"/>
      <c r="C376" s="21">
        <f>+Tabla1[[#This Row],[PRECIO PROV CON IVA]]/1.16</f>
        <v>3629.3103448275865</v>
      </c>
      <c r="D376" s="21">
        <f>'CAR MOT'!D377</f>
        <v>4210</v>
      </c>
      <c r="E376" s="35" t="s">
        <v>10945</v>
      </c>
      <c r="F376" s="13" t="str">
        <f>'CAR MOT'!A377</f>
        <v>2555519HANRA33</v>
      </c>
      <c r="G376" s="15">
        <f>'CAR MOT'!C377</f>
        <v>3</v>
      </c>
      <c r="H376" s="13" t="str">
        <f>'CAR MOT'!F377</f>
        <v xml:space="preserve">255/55R19 </v>
      </c>
      <c r="I376" s="13" t="s">
        <v>9989</v>
      </c>
      <c r="J376" s="13" t="str">
        <f>'CAR MOT'!B377</f>
        <v>255/55R19 Hankook Dynapro HP2 RA33 111V</v>
      </c>
    </row>
    <row r="377" spans="1:10" ht="28.8" x14ac:dyDescent="0.3">
      <c r="A377" s="22">
        <f t="shared" si="5"/>
        <v>45761</v>
      </c>
      <c r="B377" s="20"/>
      <c r="C377" s="21">
        <f>+Tabla1[[#This Row],[PRECIO PROV CON IVA]]/1.16</f>
        <v>3129.3103448275865</v>
      </c>
      <c r="D377" s="21">
        <f>'CAR MOT'!D378</f>
        <v>3630</v>
      </c>
      <c r="E377" s="35" t="s">
        <v>10945</v>
      </c>
      <c r="F377" s="13" t="str">
        <f>'CAR MOT'!A378</f>
        <v>2454519HANH436</v>
      </c>
      <c r="G377" s="15">
        <f>'CAR MOT'!C378</f>
        <v>8</v>
      </c>
      <c r="H377" s="13" t="str">
        <f>'CAR MOT'!F378</f>
        <v xml:space="preserve">245/45R19 </v>
      </c>
      <c r="I377" s="13" t="s">
        <v>9989</v>
      </c>
      <c r="J377" s="13" t="str">
        <f>'CAR MOT'!B378</f>
        <v>245/45R19 Hankook H436 Kinergy GT 98H</v>
      </c>
    </row>
    <row r="378" spans="1:10" ht="28.8" x14ac:dyDescent="0.3">
      <c r="A378" s="22">
        <f t="shared" si="5"/>
        <v>45761</v>
      </c>
      <c r="B378" s="20"/>
      <c r="C378" s="21">
        <f>+Tabla1[[#This Row],[PRECIO PROV CON IVA]]/1.16</f>
        <v>1870.6896551724139</v>
      </c>
      <c r="D378" s="21">
        <f>'CAR MOT'!D379</f>
        <v>2170</v>
      </c>
      <c r="E378" s="35" t="s">
        <v>10945</v>
      </c>
      <c r="F378" s="13" t="str">
        <f>'CAR MOT'!A379</f>
        <v>2255517HANH436</v>
      </c>
      <c r="G378" s="15">
        <f>'CAR MOT'!C379</f>
        <v>20</v>
      </c>
      <c r="H378" s="13" t="str">
        <f>'CAR MOT'!F379</f>
        <v xml:space="preserve">225/55R17 </v>
      </c>
      <c r="I378" s="13" t="s">
        <v>9989</v>
      </c>
      <c r="J378" s="13" t="str">
        <f>'CAR MOT'!B379</f>
        <v>225/55R17 Hankook H436 Kinergy GT 97H</v>
      </c>
    </row>
    <row r="379" spans="1:10" ht="28.8" x14ac:dyDescent="0.3">
      <c r="A379" s="22">
        <f t="shared" si="5"/>
        <v>45761</v>
      </c>
      <c r="B379" s="20"/>
      <c r="C379" s="21">
        <f>+Tabla1[[#This Row],[PRECIO PROV CON IVA]]/1.16</f>
        <v>2844.8275862068967</v>
      </c>
      <c r="D379" s="21">
        <f>'CAR MOT'!D380</f>
        <v>3300</v>
      </c>
      <c r="E379" s="35" t="s">
        <v>10945</v>
      </c>
      <c r="F379" s="13" t="str">
        <f>'CAR MOT'!A380</f>
        <v>2456517HANRA33</v>
      </c>
      <c r="G379" s="15">
        <f>'CAR MOT'!C380</f>
        <v>8</v>
      </c>
      <c r="H379" s="13" t="str">
        <f>'CAR MOT'!F380</f>
        <v xml:space="preserve">245/65R17 </v>
      </c>
      <c r="I379" s="13" t="s">
        <v>9989</v>
      </c>
      <c r="J379" s="13" t="str">
        <f>'CAR MOT'!B380</f>
        <v>245/65R17 Hankook Dynapro HP2 RA33 111H</v>
      </c>
    </row>
    <row r="380" spans="1:10" ht="28.8" x14ac:dyDescent="0.3">
      <c r="A380" s="22">
        <f t="shared" si="5"/>
        <v>45761</v>
      </c>
      <c r="B380" s="20"/>
      <c r="C380" s="21">
        <f>+Tabla1[[#This Row],[PRECIO PROV CON IVA]]/1.16</f>
        <v>3637.9310344827591</v>
      </c>
      <c r="D380" s="21">
        <f>'CAR MOT'!D381</f>
        <v>4220</v>
      </c>
      <c r="E380" s="35" t="s">
        <v>10945</v>
      </c>
      <c r="F380" s="13" t="str">
        <f>'CAR MOT'!A381</f>
        <v>2553026FULRHP199</v>
      </c>
      <c r="G380" s="15">
        <f>'CAR MOT'!C381</f>
        <v>4</v>
      </c>
      <c r="H380" s="13" t="str">
        <f>'CAR MOT'!F381</f>
        <v xml:space="preserve">255/30R26 </v>
      </c>
      <c r="I380" s="13" t="s">
        <v>10024</v>
      </c>
      <c r="J380" s="13" t="str">
        <f>'CAR MOT'!B381</f>
        <v>255/30R26 Fullrun HP199 100W XL</v>
      </c>
    </row>
    <row r="381" spans="1:10" ht="28.8" x14ac:dyDescent="0.3">
      <c r="A381" s="22">
        <f t="shared" si="5"/>
        <v>45761</v>
      </c>
      <c r="B381" s="20"/>
      <c r="C381" s="21">
        <f>+Tabla1[[#This Row],[PRECIO PROV CON IVA]]/1.16</f>
        <v>2379.3103448275865</v>
      </c>
      <c r="D381" s="21">
        <f>'CAR MOT'!D382</f>
        <v>2760</v>
      </c>
      <c r="E381" s="35" t="s">
        <v>10945</v>
      </c>
      <c r="F381" s="13" t="str">
        <f>'CAR MOT'!A382</f>
        <v>2356017HANH725</v>
      </c>
      <c r="G381" s="15">
        <f>'CAR MOT'!C382</f>
        <v>9</v>
      </c>
      <c r="H381" s="13" t="str">
        <f>'CAR MOT'!F382</f>
        <v xml:space="preserve">235/60R17 </v>
      </c>
      <c r="I381" s="13" t="s">
        <v>9989</v>
      </c>
      <c r="J381" s="13" t="str">
        <f>'CAR MOT'!B382</f>
        <v>235/60R17 Hankook Optimo H725 100T</v>
      </c>
    </row>
    <row r="382" spans="1:10" ht="28.8" x14ac:dyDescent="0.3">
      <c r="A382" s="22">
        <f t="shared" si="5"/>
        <v>45761</v>
      </c>
      <c r="B382" s="20"/>
      <c r="C382" s="21">
        <f>+Tabla1[[#This Row],[PRECIO PROV CON IVA]]/1.16</f>
        <v>10706.896551724139</v>
      </c>
      <c r="D382" s="21">
        <f>'CAR MOT'!D383</f>
        <v>12420</v>
      </c>
      <c r="E382" s="35" t="s">
        <v>10945</v>
      </c>
      <c r="F382" s="13" t="str">
        <f>'CAR MOT'!A383</f>
        <v>2453519MICPISP2</v>
      </c>
      <c r="G382" s="15">
        <f>'CAR MOT'!C383</f>
        <v>3</v>
      </c>
      <c r="H382" s="13" t="str">
        <f>'CAR MOT'!F383</f>
        <v xml:space="preserve">245/35R19 </v>
      </c>
      <c r="I382" s="13" t="s">
        <v>9993</v>
      </c>
      <c r="J382" s="13" t="str">
        <f>'CAR MOT'!B383</f>
        <v>245/35R19 Michelin Pilot Sport Cup 2 93Y NO</v>
      </c>
    </row>
    <row r="383" spans="1:10" ht="28.8" x14ac:dyDescent="0.3">
      <c r="A383" s="22">
        <f t="shared" si="5"/>
        <v>45761</v>
      </c>
      <c r="B383" s="20"/>
      <c r="C383" s="21">
        <f>+Tabla1[[#This Row],[PRECIO PROV CON IVA]]/1.16</f>
        <v>3353.4482758620693</v>
      </c>
      <c r="D383" s="21">
        <f>'CAR MOT'!D384</f>
        <v>3890</v>
      </c>
      <c r="E383" s="35" t="s">
        <v>10945</v>
      </c>
      <c r="F383" s="13" t="str">
        <f>'CAR MOT'!A384</f>
        <v>2455020HANH452</v>
      </c>
      <c r="G383" s="15">
        <f>'CAR MOT'!C384</f>
        <v>10</v>
      </c>
      <c r="H383" s="13" t="str">
        <f>'CAR MOT'!F384</f>
        <v xml:space="preserve">245/50R20 </v>
      </c>
      <c r="I383" s="13" t="s">
        <v>9989</v>
      </c>
      <c r="J383" s="13" t="str">
        <f>'CAR MOT'!B384</f>
        <v>245/50R20 Hankook H452 Ventus S1 Noble 2 102V</v>
      </c>
    </row>
    <row r="384" spans="1:10" ht="28.8" x14ac:dyDescent="0.3">
      <c r="A384" s="22">
        <f t="shared" si="5"/>
        <v>45761</v>
      </c>
      <c r="B384" s="20"/>
      <c r="C384" s="21">
        <f>+Tabla1[[#This Row],[PRECIO PROV CON IVA]]/1.16</f>
        <v>3853.4482758620693</v>
      </c>
      <c r="D384" s="21">
        <f>'CAR MOT'!D385</f>
        <v>4470</v>
      </c>
      <c r="E384" s="35" t="s">
        <v>10945</v>
      </c>
      <c r="F384" s="13" t="str">
        <f>'CAR MOT'!A385</f>
        <v>2655020HANRH06</v>
      </c>
      <c r="G384" s="15">
        <f>'CAR MOT'!C385</f>
        <v>1</v>
      </c>
      <c r="H384" s="13" t="str">
        <f>'CAR MOT'!F385</f>
        <v xml:space="preserve">265/50R20 </v>
      </c>
      <c r="I384" s="13" t="s">
        <v>9989</v>
      </c>
      <c r="J384" s="13" t="str">
        <f>'CAR MOT'!B385</f>
        <v>265/50R20 Hankook RH06 Ventus ST 112W</v>
      </c>
    </row>
    <row r="385" spans="1:10" ht="28.8" x14ac:dyDescent="0.3">
      <c r="A385" s="22">
        <f t="shared" si="5"/>
        <v>45761</v>
      </c>
      <c r="B385" s="20"/>
      <c r="C385" s="21">
        <f>+Tabla1[[#This Row],[PRECIO PROV CON IVA]]/1.16</f>
        <v>3844.8275862068967</v>
      </c>
      <c r="D385" s="21">
        <f>'CAR MOT'!D386</f>
        <v>4460</v>
      </c>
      <c r="E385" s="35" t="s">
        <v>10945</v>
      </c>
      <c r="F385" s="13" t="str">
        <f>'CAR MOT'!A386</f>
        <v>2752526FULRHP199</v>
      </c>
      <c r="G385" s="15">
        <f>'CAR MOT'!C386</f>
        <v>1</v>
      </c>
      <c r="H385" s="13" t="str">
        <f>'CAR MOT'!F386</f>
        <v xml:space="preserve">275/25R26 </v>
      </c>
      <c r="I385" s="13" t="s">
        <v>10024</v>
      </c>
      <c r="J385" s="13" t="str">
        <f>'CAR MOT'!B386</f>
        <v>275/25R26 Fullrun HP199 XL 100W</v>
      </c>
    </row>
    <row r="386" spans="1:10" ht="28.8" x14ac:dyDescent="0.3">
      <c r="A386" s="22">
        <f t="shared" si="5"/>
        <v>45761</v>
      </c>
      <c r="B386" s="20"/>
      <c r="C386" s="21">
        <f>+Tabla1[[#This Row],[PRECIO PROV CON IVA]]/1.16</f>
        <v>5560.3448275862074</v>
      </c>
      <c r="D386" s="21">
        <f>'CAR MOT'!D387</f>
        <v>6450</v>
      </c>
      <c r="E386" s="35" t="s">
        <v>10945</v>
      </c>
      <c r="F386" s="13" t="str">
        <f>'CAR MOT'!A387</f>
        <v>2754020BFGFSPC2</v>
      </c>
      <c r="G386" s="15">
        <f>'CAR MOT'!C387</f>
        <v>4</v>
      </c>
      <c r="H386" s="13" t="str">
        <f>'CAR MOT'!F387</f>
        <v xml:space="preserve">275/40R20 </v>
      </c>
      <c r="I386" s="13" t="s">
        <v>9996</v>
      </c>
      <c r="J386" s="13" t="str">
        <f>'CAR MOT'!B387</f>
        <v>275/40R20 BF Goodrich G-Force Sport COMP-2</v>
      </c>
    </row>
    <row r="387" spans="1:10" ht="28.8" x14ac:dyDescent="0.3">
      <c r="A387" s="22">
        <f t="shared" si="5"/>
        <v>45761</v>
      </c>
      <c r="B387" s="20"/>
      <c r="C387" s="21">
        <f>+Tabla1[[#This Row],[PRECIO PROV CON IVA]]/1.16</f>
        <v>2353.4482758620693</v>
      </c>
      <c r="D387" s="21">
        <f>'CAR MOT'!D388</f>
        <v>2730</v>
      </c>
      <c r="E387" s="35" t="s">
        <v>10945</v>
      </c>
      <c r="F387" s="13" t="str">
        <f>'CAR MOT'!A388</f>
        <v>2755520MAXFORT5</v>
      </c>
      <c r="G387" s="15">
        <f>'CAR MOT'!C388</f>
        <v>1</v>
      </c>
      <c r="H387" s="13" t="str">
        <f>'CAR MOT'!F388</f>
        <v xml:space="preserve">275/55R20 </v>
      </c>
      <c r="I387" s="13" t="s">
        <v>9998</v>
      </c>
      <c r="J387" s="13" t="str">
        <f>'CAR MOT'!B388</f>
        <v>275/55R20 Maxtrek Fortis T5 117V XL</v>
      </c>
    </row>
    <row r="388" spans="1:10" ht="28.8" x14ac:dyDescent="0.3">
      <c r="A388" s="22">
        <f t="shared" ref="A388:A451" si="6">A387</f>
        <v>45761</v>
      </c>
      <c r="B388" s="20"/>
      <c r="C388" s="21">
        <f>+Tabla1[[#This Row],[PRECIO PROV CON IVA]]/1.16</f>
        <v>2913.7931034482763</v>
      </c>
      <c r="D388" s="21">
        <f>'CAR MOT'!D389</f>
        <v>3380</v>
      </c>
      <c r="E388" s="35" t="s">
        <v>10945</v>
      </c>
      <c r="F388" s="13" t="str">
        <f>'CAR MOT'!A389</f>
        <v>2454520KUMPS91</v>
      </c>
      <c r="G388" s="15">
        <f>'CAR MOT'!C389</f>
        <v>8</v>
      </c>
      <c r="H388" s="13" t="str">
        <f>'CAR MOT'!F389</f>
        <v xml:space="preserve">245/45R20 </v>
      </c>
      <c r="I388" s="13" t="s">
        <v>9994</v>
      </c>
      <c r="J388" s="13" t="str">
        <f>'CAR MOT'!B389</f>
        <v>245/45R20 Kumho PS91 Ecsta 103Y</v>
      </c>
    </row>
    <row r="389" spans="1:10" ht="28.8" x14ac:dyDescent="0.3">
      <c r="A389" s="22">
        <f t="shared" si="6"/>
        <v>45761</v>
      </c>
      <c r="B389" s="20"/>
      <c r="C389" s="21">
        <f>+Tabla1[[#This Row],[PRECIO PROV CON IVA]]/1.16</f>
        <v>2732.7586206896553</v>
      </c>
      <c r="D389" s="21">
        <f>'CAR MOT'!D390</f>
        <v>3170</v>
      </c>
      <c r="E389" s="35" t="s">
        <v>10945</v>
      </c>
      <c r="F389" s="13" t="str">
        <f>'CAR MOT'!A390</f>
        <v>2253519KUMPS91</v>
      </c>
      <c r="G389" s="15">
        <f>'CAR MOT'!C390</f>
        <v>4</v>
      </c>
      <c r="H389" s="13" t="str">
        <f>'CAR MOT'!F390</f>
        <v xml:space="preserve">225/35R19 </v>
      </c>
      <c r="I389" s="13" t="s">
        <v>9994</v>
      </c>
      <c r="J389" s="13" t="str">
        <f>'CAR MOT'!B390</f>
        <v>225/35R19 Kumho PS91 Ecsta 88Y</v>
      </c>
    </row>
    <row r="390" spans="1:10" ht="28.8" x14ac:dyDescent="0.3">
      <c r="A390" s="22">
        <f t="shared" si="6"/>
        <v>45761</v>
      </c>
      <c r="B390" s="20"/>
      <c r="C390" s="21">
        <f>+Tabla1[[#This Row],[PRECIO PROV CON IVA]]/1.16</f>
        <v>1672.4137931034484</v>
      </c>
      <c r="D390" s="21">
        <f>'CAR MOT'!D391</f>
        <v>1940</v>
      </c>
      <c r="E390" s="35" t="s">
        <v>10945</v>
      </c>
      <c r="F390" s="13" t="str">
        <f>'CAR MOT'!A391</f>
        <v>2155517KUMTA31</v>
      </c>
      <c r="G390" s="15">
        <f>'CAR MOT'!C391</f>
        <v>20</v>
      </c>
      <c r="H390" s="13" t="str">
        <f>'CAR MOT'!F391</f>
        <v xml:space="preserve">215/55R17 </v>
      </c>
      <c r="I390" s="13" t="s">
        <v>9994</v>
      </c>
      <c r="J390" s="13" t="str">
        <f>'CAR MOT'!B391</f>
        <v>215/55R17 Kumho TA31 Solus 94V</v>
      </c>
    </row>
    <row r="391" spans="1:10" ht="28.8" x14ac:dyDescent="0.3">
      <c r="A391" s="22">
        <f t="shared" si="6"/>
        <v>45761</v>
      </c>
      <c r="B391" s="20"/>
      <c r="C391" s="21">
        <f>+Tabla1[[#This Row],[PRECIO PROV CON IVA]]/1.16</f>
        <v>3146.5517241379312</v>
      </c>
      <c r="D391" s="21">
        <f>'CAR MOT'!D392</f>
        <v>3650</v>
      </c>
      <c r="E391" s="35" t="s">
        <v>10945</v>
      </c>
      <c r="F391" s="13" t="str">
        <f>'CAR MOT'!A392</f>
        <v>2555518HANRA33</v>
      </c>
      <c r="G391" s="15">
        <f>'CAR MOT'!C392</f>
        <v>6</v>
      </c>
      <c r="H391" s="13" t="str">
        <f>'CAR MOT'!F392</f>
        <v xml:space="preserve">255/55R18 </v>
      </c>
      <c r="I391" s="13" t="s">
        <v>9989</v>
      </c>
      <c r="J391" s="13" t="str">
        <f>'CAR MOT'!B392</f>
        <v>255/55R18 Hankook Dynapro HP2 RA33 109V</v>
      </c>
    </row>
    <row r="392" spans="1:10" ht="28.8" x14ac:dyDescent="0.3">
      <c r="A392" s="22">
        <f t="shared" si="6"/>
        <v>45761</v>
      </c>
      <c r="B392" s="20"/>
      <c r="C392" s="21">
        <f>+Tabla1[[#This Row],[PRECIO PROV CON IVA]]/1.16</f>
        <v>5000</v>
      </c>
      <c r="D392" s="21">
        <f>'CAR MOT'!D393</f>
        <v>5800</v>
      </c>
      <c r="E392" s="35" t="s">
        <v>10945</v>
      </c>
      <c r="F392" s="13" t="str">
        <f>'CAR MOT'!A393</f>
        <v>2453518MICPISPR</v>
      </c>
      <c r="G392" s="15">
        <f>'CAR MOT'!C393</f>
        <v>2</v>
      </c>
      <c r="H392" s="13" t="str">
        <f>'CAR MOT'!F393</f>
        <v xml:space="preserve">245/35R18 </v>
      </c>
      <c r="I392" s="13" t="s">
        <v>9993</v>
      </c>
      <c r="J392" s="13" t="str">
        <f>'CAR MOT'!B393</f>
        <v>245/35R18 Michelin Pilot Super Sport 92Y (*)</v>
      </c>
    </row>
    <row r="393" spans="1:10" ht="28.8" x14ac:dyDescent="0.3">
      <c r="A393" s="22">
        <f t="shared" si="6"/>
        <v>45761</v>
      </c>
      <c r="B393" s="20"/>
      <c r="C393" s="21">
        <f>+Tabla1[[#This Row],[PRECIO PROV CON IVA]]/1.16</f>
        <v>3482.7586206896553</v>
      </c>
      <c r="D393" s="21">
        <f>'CAR MOT'!D394</f>
        <v>4040</v>
      </c>
      <c r="E393" s="35" t="s">
        <v>10945</v>
      </c>
      <c r="F393" s="13" t="str">
        <f>'CAR MOT'!A394</f>
        <v>2453520HANK120</v>
      </c>
      <c r="G393" s="15">
        <f>'CAR MOT'!C394</f>
        <v>14</v>
      </c>
      <c r="H393" s="13" t="str">
        <f>'CAR MOT'!F394</f>
        <v xml:space="preserve">245/35R20 </v>
      </c>
      <c r="I393" s="13" t="s">
        <v>9989</v>
      </c>
      <c r="J393" s="13" t="str">
        <f>'CAR MOT'!B394</f>
        <v>245/35R20 Hankook K120 Ventus V12 Evo 2 95Y</v>
      </c>
    </row>
    <row r="394" spans="1:10" ht="28.8" x14ac:dyDescent="0.3">
      <c r="A394" s="22">
        <f t="shared" si="6"/>
        <v>45761</v>
      </c>
      <c r="B394" s="20"/>
      <c r="C394" s="21">
        <f>+Tabla1[[#This Row],[PRECIO PROV CON IVA]]/1.16</f>
        <v>3258.6206896551726</v>
      </c>
      <c r="D394" s="21">
        <f>'CAR MOT'!D395</f>
        <v>3780</v>
      </c>
      <c r="E394" s="35" t="s">
        <v>10945</v>
      </c>
      <c r="F394" s="13" t="str">
        <f>'CAR MOT'!A395</f>
        <v>2455519HANRA33</v>
      </c>
      <c r="G394" s="15">
        <f>'CAR MOT'!C395</f>
        <v>6</v>
      </c>
      <c r="H394" s="13" t="str">
        <f>'CAR MOT'!F395</f>
        <v xml:space="preserve">245/55R19 </v>
      </c>
      <c r="I394" s="13" t="s">
        <v>9989</v>
      </c>
      <c r="J394" s="13" t="str">
        <f>'CAR MOT'!B395</f>
        <v>245/55R19 Hankook Dynapro HP2 RA33 103H</v>
      </c>
    </row>
    <row r="395" spans="1:10" ht="28.8" x14ac:dyDescent="0.3">
      <c r="A395" s="22">
        <f t="shared" si="6"/>
        <v>45761</v>
      </c>
      <c r="B395" s="20"/>
      <c r="C395" s="21">
        <f>+Tabla1[[#This Row],[PRECIO PROV CON IVA]]/1.16</f>
        <v>4862.0689655172418</v>
      </c>
      <c r="D395" s="21">
        <f>'CAR MOT'!D396</f>
        <v>5640</v>
      </c>
      <c r="E395" s="35" t="s">
        <v>10945</v>
      </c>
      <c r="F395" s="13" t="str">
        <f>'CAR MOT'!A396</f>
        <v>2653518BFGOOGFC2</v>
      </c>
      <c r="G395" s="15">
        <f>'CAR MOT'!C396</f>
        <v>2</v>
      </c>
      <c r="H395" s="13" t="str">
        <f>'CAR MOT'!F396</f>
        <v xml:space="preserve">265/35R18 </v>
      </c>
      <c r="I395" s="13" t="s">
        <v>9996</v>
      </c>
      <c r="J395" s="13" t="str">
        <f>'CAR MOT'!B396</f>
        <v>265/35R18 BF Goodrich G-Force Sport COMP-2 93W</v>
      </c>
    </row>
    <row r="396" spans="1:10" ht="28.8" x14ac:dyDescent="0.3">
      <c r="A396" s="22">
        <f t="shared" si="6"/>
        <v>45761</v>
      </c>
      <c r="B396" s="20"/>
      <c r="C396" s="21">
        <f>+Tabla1[[#This Row],[PRECIO PROV CON IVA]]/1.16</f>
        <v>3232.7586206896553</v>
      </c>
      <c r="D396" s="21">
        <f>'CAR MOT'!D397</f>
        <v>3750</v>
      </c>
      <c r="E396" s="35" t="s">
        <v>10945</v>
      </c>
      <c r="F396" s="13" t="str">
        <f>'CAR MOT'!A397</f>
        <v>2553520KUMPS91</v>
      </c>
      <c r="G396" s="15">
        <f>'CAR MOT'!C397</f>
        <v>1</v>
      </c>
      <c r="H396" s="13" t="str">
        <f>'CAR MOT'!F397</f>
        <v xml:space="preserve">255/35R20 </v>
      </c>
      <c r="I396" s="13" t="s">
        <v>9994</v>
      </c>
      <c r="J396" s="13" t="str">
        <f>'CAR MOT'!B397</f>
        <v>255/35R20 Kumho Ecsta PS91 97Y</v>
      </c>
    </row>
    <row r="397" spans="1:10" ht="28.8" x14ac:dyDescent="0.3">
      <c r="A397" s="22">
        <f t="shared" si="6"/>
        <v>45761</v>
      </c>
      <c r="B397" s="20"/>
      <c r="C397" s="21">
        <f>+Tabla1[[#This Row],[PRECIO PROV CON IVA]]/1.16</f>
        <v>4939.6551724137935</v>
      </c>
      <c r="D397" s="21">
        <f>'CAR MOT'!D398</f>
        <v>5730</v>
      </c>
      <c r="E397" s="35" t="s">
        <v>10945</v>
      </c>
      <c r="F397" s="13" t="str">
        <f>'CAR MOT'!A398</f>
        <v>2553518MICPILSP</v>
      </c>
      <c r="G397" s="15">
        <f>'CAR MOT'!C398</f>
        <v>2</v>
      </c>
      <c r="H397" s="13" t="str">
        <f>'CAR MOT'!F398</f>
        <v xml:space="preserve">255/35R18 </v>
      </c>
      <c r="I397" s="13" t="s">
        <v>9993</v>
      </c>
      <c r="J397" s="13" t="str">
        <f>'CAR MOT'!B398</f>
        <v>255/35R18 Michelin Pilot Super Sport (94Y) XL TPC</v>
      </c>
    </row>
    <row r="398" spans="1:10" ht="28.8" x14ac:dyDescent="0.3">
      <c r="A398" s="22">
        <f t="shared" si="6"/>
        <v>45761</v>
      </c>
      <c r="B398" s="20"/>
      <c r="C398" s="21">
        <f>+Tabla1[[#This Row],[PRECIO PROV CON IVA]]/1.16</f>
        <v>3844.8275862068967</v>
      </c>
      <c r="D398" s="21">
        <f>'CAR MOT'!D399</f>
        <v>4460</v>
      </c>
      <c r="E398" s="35" t="s">
        <v>10945</v>
      </c>
      <c r="F398" s="13" t="str">
        <f>'CAR MOT'!A399</f>
        <v>2555520HANRA33</v>
      </c>
      <c r="G398" s="15">
        <f>'CAR MOT'!C399</f>
        <v>13</v>
      </c>
      <c r="H398" s="13" t="str">
        <f>'CAR MOT'!F399</f>
        <v xml:space="preserve">255/55R20 </v>
      </c>
      <c r="I398" s="13" t="s">
        <v>9989</v>
      </c>
      <c r="J398" s="13" t="str">
        <f>'CAR MOT'!B399</f>
        <v>255/55R20 Hankook Dynapro HP2 RA33 107H</v>
      </c>
    </row>
    <row r="399" spans="1:10" ht="28.8" x14ac:dyDescent="0.3">
      <c r="A399" s="22">
        <f t="shared" si="6"/>
        <v>45761</v>
      </c>
      <c r="B399" s="20"/>
      <c r="C399" s="21">
        <f>+Tabla1[[#This Row],[PRECIO PROV CON IVA]]/1.16</f>
        <v>5913.7931034482763</v>
      </c>
      <c r="D399" s="21">
        <f>'CAR MOT'!D400</f>
        <v>6860</v>
      </c>
      <c r="E399" s="35" t="s">
        <v>10945</v>
      </c>
      <c r="F399" s="13" t="str">
        <f>'CAR MOT'!A400</f>
        <v>2555518MICLATSP</v>
      </c>
      <c r="G399" s="15">
        <f>'CAR MOT'!C400</f>
        <v>4</v>
      </c>
      <c r="H399" s="13" t="str">
        <f>'CAR MOT'!F400</f>
        <v xml:space="preserve">255/55R18 </v>
      </c>
      <c r="I399" s="13" t="s">
        <v>9993</v>
      </c>
      <c r="J399" s="13" t="str">
        <f>'CAR MOT'!B400</f>
        <v>255/55R18 Michelin Latitude Sport N1 109Y XL</v>
      </c>
    </row>
    <row r="400" spans="1:10" ht="28.8" x14ac:dyDescent="0.3">
      <c r="A400" s="22">
        <f t="shared" si="6"/>
        <v>45761</v>
      </c>
      <c r="B400" s="20"/>
      <c r="C400" s="21">
        <f>+Tabla1[[#This Row],[PRECIO PROV CON IVA]]/1.16</f>
        <v>2500</v>
      </c>
      <c r="D400" s="21">
        <f>'CAR MOT'!D401</f>
        <v>2900</v>
      </c>
      <c r="E400" s="35" t="s">
        <v>10945</v>
      </c>
      <c r="F400" s="13" t="str">
        <f>'CAR MOT'!A401</f>
        <v>2356018KUMKL33</v>
      </c>
      <c r="G400" s="15">
        <f>'CAR MOT'!C401</f>
        <v>1</v>
      </c>
      <c r="H400" s="13" t="str">
        <f>'CAR MOT'!F401</f>
        <v xml:space="preserve">235/60R18 </v>
      </c>
      <c r="I400" s="13" t="s">
        <v>9994</v>
      </c>
      <c r="J400" s="13" t="str">
        <f>'CAR MOT'!B401</f>
        <v>235/60R18 Kumho KL33 Crugen Premium 103H</v>
      </c>
    </row>
    <row r="401" spans="1:10" ht="28.8" x14ac:dyDescent="0.3">
      <c r="A401" s="22">
        <f t="shared" si="6"/>
        <v>45761</v>
      </c>
      <c r="B401" s="20"/>
      <c r="C401" s="21">
        <f>+Tabla1[[#This Row],[PRECIO PROV CON IVA]]/1.16</f>
        <v>2948.2758620689656</v>
      </c>
      <c r="D401" s="21">
        <f>'CAR MOT'!D402</f>
        <v>3420</v>
      </c>
      <c r="E401" s="35" t="s">
        <v>10945</v>
      </c>
      <c r="F401" s="13" t="str">
        <f>'CAR MOT'!A402</f>
        <v>1955516GODEXCEMT</v>
      </c>
      <c r="G401" s="15">
        <f>'CAR MOT'!C402</f>
        <v>20</v>
      </c>
      <c r="H401" s="13" t="str">
        <f>'CAR MOT'!F402</f>
        <v xml:space="preserve">195/55R16 </v>
      </c>
      <c r="I401" s="13" t="s">
        <v>10058</v>
      </c>
      <c r="J401" s="13" t="str">
        <f>'CAR MOT'!B402</f>
        <v>195/55R16 Goodyear Excellence RFT 87V</v>
      </c>
    </row>
    <row r="402" spans="1:10" ht="28.8" x14ac:dyDescent="0.3">
      <c r="A402" s="22">
        <f t="shared" si="6"/>
        <v>45761</v>
      </c>
      <c r="B402" s="20"/>
      <c r="C402" s="21">
        <f>+Tabla1[[#This Row],[PRECIO PROV CON IVA]]/1.16</f>
        <v>1370.6896551724139</v>
      </c>
      <c r="D402" s="21">
        <f>'CAR MOT'!D403</f>
        <v>1590</v>
      </c>
      <c r="E402" s="35" t="s">
        <v>10945</v>
      </c>
      <c r="F402" s="13" t="str">
        <f>'CAR MOT'!A403</f>
        <v>2055016LAULH41</v>
      </c>
      <c r="G402" s="15">
        <f>'CAR MOT'!C403</f>
        <v>4</v>
      </c>
      <c r="H402" s="13" t="str">
        <f>'CAR MOT'!F403</f>
        <v xml:space="preserve">205/50R16 </v>
      </c>
      <c r="I402" s="13" t="s">
        <v>10001</v>
      </c>
      <c r="J402" s="13" t="str">
        <f>'CAR MOT'!B403</f>
        <v>205/50R16 Laufenn G Fit AS LH41 87V</v>
      </c>
    </row>
    <row r="403" spans="1:10" ht="28.8" x14ac:dyDescent="0.3">
      <c r="A403" s="22">
        <f t="shared" si="6"/>
        <v>45761</v>
      </c>
      <c r="B403" s="20"/>
      <c r="C403" s="21">
        <f>+Tabla1[[#This Row],[PRECIO PROV CON IVA]]/1.16</f>
        <v>2827.5862068965521</v>
      </c>
      <c r="D403" s="21">
        <f>'CAR MOT'!D404</f>
        <v>3280</v>
      </c>
      <c r="E403" s="35" t="s">
        <v>10945</v>
      </c>
      <c r="F403" s="13" t="str">
        <f>'CAR MOT'!A404</f>
        <v>2657516LAULD01</v>
      </c>
      <c r="G403" s="15">
        <f>'CAR MOT'!C404</f>
        <v>11</v>
      </c>
      <c r="H403" s="13" t="str">
        <f>'CAR MOT'!F404</f>
        <v xml:space="preserve">265/75R16 </v>
      </c>
      <c r="I403" s="13" t="s">
        <v>10001</v>
      </c>
      <c r="J403" s="13" t="str">
        <f>'CAR MOT'!B404</f>
        <v>265/75R16 Laufenn LD01 X Fit HT 10 Capas</v>
      </c>
    </row>
    <row r="404" spans="1:10" ht="28.8" x14ac:dyDescent="0.3">
      <c r="A404" s="22">
        <f t="shared" si="6"/>
        <v>45761</v>
      </c>
      <c r="B404" s="20"/>
      <c r="C404" s="21">
        <f>+Tabla1[[#This Row],[PRECIO PROV CON IVA]]/1.16</f>
        <v>3353.4482758620693</v>
      </c>
      <c r="D404" s="21">
        <f>'CAR MOT'!D405</f>
        <v>3890</v>
      </c>
      <c r="E404" s="35" t="s">
        <v>10945</v>
      </c>
      <c r="F404" s="13" t="str">
        <f>'CAR MOT'!A405</f>
        <v>2656018HANRH12</v>
      </c>
      <c r="G404" s="15">
        <f>'CAR MOT'!C405</f>
        <v>4</v>
      </c>
      <c r="H404" s="13" t="str">
        <f>'CAR MOT'!F405</f>
        <v xml:space="preserve">265/60R18 </v>
      </c>
      <c r="I404" s="13" t="s">
        <v>9989</v>
      </c>
      <c r="J404" s="13" t="str">
        <f>'CAR MOT'!B405</f>
        <v>265/60R18 Hankook RH12 Dynapro HT 110T</v>
      </c>
    </row>
    <row r="405" spans="1:10" ht="28.8" x14ac:dyDescent="0.3">
      <c r="A405" s="22">
        <f t="shared" si="6"/>
        <v>45761</v>
      </c>
      <c r="B405" s="20"/>
      <c r="C405" s="21">
        <f>+Tabla1[[#This Row],[PRECIO PROV CON IVA]]/1.16</f>
        <v>3594.8275862068967</v>
      </c>
      <c r="D405" s="21">
        <f>'CAR MOT'!D406</f>
        <v>4170</v>
      </c>
      <c r="E405" s="35" t="s">
        <v>10945</v>
      </c>
      <c r="F405" s="13" t="str">
        <f>'CAR MOT'!A406</f>
        <v>2555020HANH452</v>
      </c>
      <c r="G405" s="15">
        <f>'CAR MOT'!C406</f>
        <v>1</v>
      </c>
      <c r="H405" s="13" t="str">
        <f>'CAR MOT'!F406</f>
        <v xml:space="preserve">255/50R20 </v>
      </c>
      <c r="I405" s="13" t="s">
        <v>9989</v>
      </c>
      <c r="J405" s="13" t="str">
        <f>'CAR MOT'!B406</f>
        <v>255/50R20 Hankook H452 Ventus S1 Noble 2 105H</v>
      </c>
    </row>
    <row r="406" spans="1:10" ht="28.8" x14ac:dyDescent="0.3">
      <c r="A406" s="22">
        <f t="shared" si="6"/>
        <v>45761</v>
      </c>
      <c r="B406" s="20"/>
      <c r="C406" s="21">
        <f>+Tabla1[[#This Row],[PRECIO PROV CON IVA]]/1.16</f>
        <v>1120.6896551724139</v>
      </c>
      <c r="D406" s="21">
        <f>'CAR MOT'!D407</f>
        <v>1300</v>
      </c>
      <c r="E406" s="35" t="s">
        <v>10945</v>
      </c>
      <c r="F406" s="13" t="str">
        <f>'CAR MOT'!A407</f>
        <v>1656514HANK715</v>
      </c>
      <c r="G406" s="15">
        <f>'CAR MOT'!C407</f>
        <v>1</v>
      </c>
      <c r="H406" s="13" t="str">
        <f>'CAR MOT'!F407</f>
        <v xml:space="preserve">165/65R14 </v>
      </c>
      <c r="I406" s="13" t="s">
        <v>9989</v>
      </c>
      <c r="J406" s="13" t="str">
        <f>'CAR MOT'!B407</f>
        <v>165/65R14 Hankook K715 Optimo 79T</v>
      </c>
    </row>
    <row r="407" spans="1:10" ht="28.8" x14ac:dyDescent="0.3">
      <c r="A407" s="22">
        <f t="shared" si="6"/>
        <v>45761</v>
      </c>
      <c r="B407" s="20"/>
      <c r="C407" s="21">
        <f>+Tabla1[[#This Row],[PRECIO PROV CON IVA]]/1.16</f>
        <v>9344.8275862068967</v>
      </c>
      <c r="D407" s="21">
        <f>'CAR MOT'!D408</f>
        <v>10840</v>
      </c>
      <c r="E407" s="35" t="s">
        <v>10945</v>
      </c>
      <c r="F407" s="13" t="str">
        <f>'CAR MOT'!A408</f>
        <v>2953519MICPISP</v>
      </c>
      <c r="G407" s="15">
        <f>'CAR MOT'!C408</f>
        <v>4</v>
      </c>
      <c r="H407" s="13" t="str">
        <f>'CAR MOT'!F408</f>
        <v xml:space="preserve">295/35R19 </v>
      </c>
      <c r="I407" s="13" t="s">
        <v>9993</v>
      </c>
      <c r="J407" s="13" t="str">
        <f>'CAR MOT'!B408</f>
        <v>295/35R19 Michelin Pilot Super Sport 104Y *</v>
      </c>
    </row>
    <row r="408" spans="1:10" ht="28.8" x14ac:dyDescent="0.3">
      <c r="A408" s="22">
        <f t="shared" si="6"/>
        <v>45761</v>
      </c>
      <c r="B408" s="20"/>
      <c r="C408" s="21">
        <f>+Tabla1[[#This Row],[PRECIO PROV CON IVA]]/1.16</f>
        <v>2215.5172413793107</v>
      </c>
      <c r="D408" s="21">
        <f>'CAR MOT'!D409</f>
        <v>2570</v>
      </c>
      <c r="E408" s="35" t="s">
        <v>10945</v>
      </c>
      <c r="F408" s="13" t="str">
        <f>'CAR MOT'!A409</f>
        <v>195R15FIRTRANSF</v>
      </c>
      <c r="G408" s="15">
        <f>'CAR MOT'!C409</f>
        <v>20</v>
      </c>
      <c r="H408" s="13" t="str">
        <f>'CAR MOT'!F409</f>
        <v>195/R15 Fi</v>
      </c>
      <c r="I408" s="13" t="s">
        <v>10013</v>
      </c>
      <c r="J408" s="13" t="str">
        <f>'CAR MOT'!B409</f>
        <v>195/R15 Firestone Transforce CV 106/104R (8 Capas)</v>
      </c>
    </row>
    <row r="409" spans="1:10" ht="28.8" x14ac:dyDescent="0.3">
      <c r="A409" s="22">
        <f t="shared" si="6"/>
        <v>45761</v>
      </c>
      <c r="B409" s="20"/>
      <c r="C409" s="21">
        <f>+Tabla1[[#This Row],[PRECIO PROV CON IVA]]/1.16</f>
        <v>2560.344827586207</v>
      </c>
      <c r="D409" s="21">
        <f>'CAR MOT'!D410</f>
        <v>2970</v>
      </c>
      <c r="E409" s="35" t="s">
        <v>10945</v>
      </c>
      <c r="F409" s="13" t="str">
        <f>'CAR MOT'!A410</f>
        <v>195R15MAXMCV3</v>
      </c>
      <c r="G409" s="15">
        <f>'CAR MOT'!C410</f>
        <v>8</v>
      </c>
      <c r="H409" s="13" t="str">
        <f>'CAR MOT'!F410</f>
        <v>195/R15 Ma</v>
      </c>
      <c r="I409" s="13" t="s">
        <v>10006</v>
      </c>
      <c r="J409" s="13" t="str">
        <f>'CAR MOT'!B410</f>
        <v>195/R15 Maxxis MCV3 8 Capas 106/104S</v>
      </c>
    </row>
    <row r="410" spans="1:10" ht="28.8" x14ac:dyDescent="0.3">
      <c r="A410" s="22">
        <f t="shared" si="6"/>
        <v>45761</v>
      </c>
      <c r="B410" s="20"/>
      <c r="C410" s="21">
        <f>+Tabla1[[#This Row],[PRECIO PROV CON IVA]]/1.16</f>
        <v>2508.6206896551726</v>
      </c>
      <c r="D410" s="21">
        <f>'CAR MOT'!D411</f>
        <v>2910</v>
      </c>
      <c r="E410" s="35" t="s">
        <v>10945</v>
      </c>
      <c r="F410" s="13" t="str">
        <f>'CAR MOT'!A411</f>
        <v>2653518KUMPS31</v>
      </c>
      <c r="G410" s="15">
        <f>'CAR MOT'!C411</f>
        <v>20</v>
      </c>
      <c r="H410" s="13" t="str">
        <f>'CAR MOT'!F411</f>
        <v xml:space="preserve">265/35R18 </v>
      </c>
      <c r="I410" s="13" t="s">
        <v>9994</v>
      </c>
      <c r="J410" s="13" t="str">
        <f>'CAR MOT'!B411</f>
        <v>265/35R18 Kumho PS31 Ecsta 97W</v>
      </c>
    </row>
    <row r="411" spans="1:10" ht="28.8" x14ac:dyDescent="0.3">
      <c r="A411" s="22">
        <f t="shared" si="6"/>
        <v>45761</v>
      </c>
      <c r="B411" s="20"/>
      <c r="C411" s="21">
        <f>+Tabla1[[#This Row],[PRECIO PROV CON IVA]]/1.16</f>
        <v>2905.1724137931037</v>
      </c>
      <c r="D411" s="21">
        <f>'CAR MOT'!D412</f>
        <v>3370</v>
      </c>
      <c r="E411" s="35" t="s">
        <v>10945</v>
      </c>
      <c r="F411" s="13" t="str">
        <f>'CAR MOT'!A412</f>
        <v>2454519KUMPS91</v>
      </c>
      <c r="G411" s="15">
        <f>'CAR MOT'!C412</f>
        <v>6</v>
      </c>
      <c r="H411" s="13" t="str">
        <f>'CAR MOT'!F412</f>
        <v xml:space="preserve">245/45R19 </v>
      </c>
      <c r="I411" s="13" t="s">
        <v>9994</v>
      </c>
      <c r="J411" s="13" t="str">
        <f>'CAR MOT'!B412</f>
        <v>245/45R19 Kumho Ecsta PS91 102Y</v>
      </c>
    </row>
    <row r="412" spans="1:10" ht="28.8" x14ac:dyDescent="0.3">
      <c r="A412" s="22">
        <f t="shared" si="6"/>
        <v>45761</v>
      </c>
      <c r="B412" s="20"/>
      <c r="C412" s="21">
        <f>+Tabla1[[#This Row],[PRECIO PROV CON IVA]]/1.16</f>
        <v>5896.5517241379312</v>
      </c>
      <c r="D412" s="21">
        <f>'CAR MOT'!D413</f>
        <v>6840</v>
      </c>
      <c r="E412" s="35" t="s">
        <v>10945</v>
      </c>
      <c r="F412" s="13" t="str">
        <f>'CAR MOT'!A413</f>
        <v>2354519GDYEFGRF</v>
      </c>
      <c r="G412" s="15">
        <f>'CAR MOT'!C413</f>
        <v>6</v>
      </c>
      <c r="H412" s="13" t="str">
        <f>'CAR MOT'!F413</f>
        <v xml:space="preserve">235/45R19 </v>
      </c>
      <c r="I412" s="13" t="s">
        <v>10058</v>
      </c>
      <c r="J412" s="13" t="str">
        <f>'CAR MOT'!B413</f>
        <v>235/45R19 Goodyear EfficientGrip RunFlat 95V</v>
      </c>
    </row>
    <row r="413" spans="1:10" ht="28.8" x14ac:dyDescent="0.3">
      <c r="A413" s="22">
        <f t="shared" si="6"/>
        <v>45761</v>
      </c>
      <c r="B413" s="20"/>
      <c r="C413" s="21">
        <f>+Tabla1[[#This Row],[PRECIO PROV CON IVA]]/1.16</f>
        <v>2318.9655172413795</v>
      </c>
      <c r="D413" s="21">
        <f>'CAR MOT'!D414</f>
        <v>2690</v>
      </c>
      <c r="E413" s="35" t="s">
        <v>10945</v>
      </c>
      <c r="F413" s="13" t="str">
        <f>'CAR MOT'!A414</f>
        <v>2355518HANRA33</v>
      </c>
      <c r="G413" s="15">
        <f>'CAR MOT'!C414</f>
        <v>2</v>
      </c>
      <c r="H413" s="13" t="str">
        <f>'CAR MOT'!F414</f>
        <v xml:space="preserve">235/55R18 </v>
      </c>
      <c r="I413" s="13" t="s">
        <v>9989</v>
      </c>
      <c r="J413" s="13" t="str">
        <f>'CAR MOT'!B414</f>
        <v>235/55R18 Hankook Dynapro HP2 RA33 100V</v>
      </c>
    </row>
    <row r="414" spans="1:10" ht="28.8" x14ac:dyDescent="0.3">
      <c r="A414" s="22">
        <f t="shared" si="6"/>
        <v>45761</v>
      </c>
      <c r="B414" s="20"/>
      <c r="C414" s="21">
        <f>+Tabla1[[#This Row],[PRECIO PROV CON IVA]]/1.16</f>
        <v>3241.3793103448279</v>
      </c>
      <c r="D414" s="21">
        <f>'CAR MOT'!D415</f>
        <v>3760</v>
      </c>
      <c r="E414" s="35" t="s">
        <v>10945</v>
      </c>
      <c r="F414" s="13" t="str">
        <f>'CAR MOT'!A415</f>
        <v>2253520MAXMAZ4S</v>
      </c>
      <c r="G414" s="15">
        <f>'CAR MOT'!C415</f>
        <v>3</v>
      </c>
      <c r="H414" s="13" t="str">
        <f>'CAR MOT'!F415</f>
        <v xml:space="preserve">225/35R20 </v>
      </c>
      <c r="I414" s="13" t="s">
        <v>10006</v>
      </c>
      <c r="J414" s="13" t="str">
        <f>'CAR MOT'!B415</f>
        <v>225/35R20 Maxxis MAZ4S 90W M+S</v>
      </c>
    </row>
    <row r="415" spans="1:10" ht="28.8" x14ac:dyDescent="0.3">
      <c r="A415" s="22">
        <f t="shared" si="6"/>
        <v>45761</v>
      </c>
      <c r="B415" s="20"/>
      <c r="C415" s="21">
        <f>+Tabla1[[#This Row],[PRECIO PROV CON IVA]]/1.16</f>
        <v>9198.2758620689656</v>
      </c>
      <c r="D415" s="21">
        <f>'CAR MOT'!D416</f>
        <v>10670</v>
      </c>
      <c r="E415" s="35" t="s">
        <v>10945</v>
      </c>
      <c r="F415" s="13" t="str">
        <f>'CAR MOT'!A416</f>
        <v>3053019MICPILPS2</v>
      </c>
      <c r="G415" s="15">
        <f>'CAR MOT'!C416</f>
        <v>4</v>
      </c>
      <c r="H415" s="13" t="str">
        <f>'CAR MOT'!F416</f>
        <v xml:space="preserve">305/30R19 </v>
      </c>
      <c r="I415" s="13" t="s">
        <v>9993</v>
      </c>
      <c r="J415" s="13" t="str">
        <f>'CAR MOT'!B416</f>
        <v>305/30R19 Michelin Pilot Sport PS2 N2 102Y</v>
      </c>
    </row>
    <row r="416" spans="1:10" ht="28.8" x14ac:dyDescent="0.3">
      <c r="A416" s="22">
        <f t="shared" si="6"/>
        <v>45761</v>
      </c>
      <c r="B416" s="20"/>
      <c r="C416" s="21">
        <f>+Tabla1[[#This Row],[PRECIO PROV CON IVA]]/1.16</f>
        <v>10344.827586206897</v>
      </c>
      <c r="D416" s="21">
        <f>'CAR MOT'!D417</f>
        <v>12000</v>
      </c>
      <c r="E416" s="35" t="s">
        <v>10945</v>
      </c>
      <c r="F416" s="13" t="str">
        <f>'CAR MOT'!A417</f>
        <v>2953019MICHPSP4</v>
      </c>
      <c r="G416" s="15">
        <f>'CAR MOT'!C417</f>
        <v>4</v>
      </c>
      <c r="H416" s="13" t="str">
        <f>'CAR MOT'!F417</f>
        <v xml:space="preserve">295/30R19 </v>
      </c>
      <c r="I416" s="13" t="s">
        <v>9993</v>
      </c>
      <c r="J416" s="13" t="str">
        <f>'CAR MOT'!B417</f>
        <v>295/30R19 Michelin Pilot Sport 4S 100Y XL</v>
      </c>
    </row>
    <row r="417" spans="1:10" ht="28.8" x14ac:dyDescent="0.3">
      <c r="A417" s="22">
        <f t="shared" si="6"/>
        <v>45761</v>
      </c>
      <c r="B417" s="20"/>
      <c r="C417" s="21">
        <f>+Tabla1[[#This Row],[PRECIO PROV CON IVA]]/1.16</f>
        <v>8431.0344827586214</v>
      </c>
      <c r="D417" s="21">
        <f>'CAR MOT'!D418</f>
        <v>9780</v>
      </c>
      <c r="E417" s="35" t="s">
        <v>10945</v>
      </c>
      <c r="F417" s="13" t="str">
        <f>'CAR MOT'!A418</f>
        <v>2653519MICPILPS2</v>
      </c>
      <c r="G417" s="15">
        <f>'CAR MOT'!C418</f>
        <v>12</v>
      </c>
      <c r="H417" s="13" t="str">
        <f>'CAR MOT'!F418</f>
        <v xml:space="preserve">265/35R19 </v>
      </c>
      <c r="I417" s="13" t="s">
        <v>9993</v>
      </c>
      <c r="J417" s="13" t="str">
        <f>'CAR MOT'!B418</f>
        <v>265/35R19 Michelin Pilot Sport PS2 94Y N2 XL</v>
      </c>
    </row>
    <row r="418" spans="1:10" ht="28.8" x14ac:dyDescent="0.3">
      <c r="A418" s="22">
        <f t="shared" si="6"/>
        <v>45761</v>
      </c>
      <c r="B418" s="20"/>
      <c r="C418" s="21">
        <f>+Tabla1[[#This Row],[PRECIO PROV CON IVA]]/1.16</f>
        <v>12560.344827586208</v>
      </c>
      <c r="D418" s="21">
        <f>'CAR MOT'!D419</f>
        <v>14570</v>
      </c>
      <c r="E418" s="35" t="s">
        <v>10945</v>
      </c>
      <c r="F418" s="13" t="str">
        <f>'CAR MOT'!A419</f>
        <v>3352520MICPILSRF</v>
      </c>
      <c r="G418" s="15">
        <f>'CAR MOT'!C419</f>
        <v>4</v>
      </c>
      <c r="H418" s="13" t="str">
        <f>'CAR MOT'!F419</f>
        <v xml:space="preserve">335/25R20 </v>
      </c>
      <c r="I418" s="13" t="s">
        <v>9993</v>
      </c>
      <c r="J418" s="13" t="str">
        <f>'CAR MOT'!B419</f>
        <v>335/25R20 Michelin Pilot Super Sport ZP (99Y) NOTP</v>
      </c>
    </row>
    <row r="419" spans="1:10" ht="28.8" x14ac:dyDescent="0.3">
      <c r="A419" s="22">
        <f t="shared" si="6"/>
        <v>45761</v>
      </c>
      <c r="B419" s="20"/>
      <c r="C419" s="21">
        <f>+Tabla1[[#This Row],[PRECIO PROV CON IVA]]/1.16</f>
        <v>1181.0344827586207</v>
      </c>
      <c r="D419" s="21">
        <f>'CAR MOT'!D420</f>
        <v>1370</v>
      </c>
      <c r="E419" s="35" t="s">
        <v>10945</v>
      </c>
      <c r="F419" s="13" t="str">
        <f>'CAR MOT'!A420</f>
        <v>2057015LAULH41</v>
      </c>
      <c r="G419" s="15">
        <f>'CAR MOT'!C420</f>
        <v>2</v>
      </c>
      <c r="H419" s="13" t="str">
        <f>'CAR MOT'!F420</f>
        <v xml:space="preserve">205/70R15 </v>
      </c>
      <c r="I419" s="13" t="s">
        <v>10001</v>
      </c>
      <c r="J419" s="13" t="str">
        <f>'CAR MOT'!B420</f>
        <v>205/70R15 Laufenn LH41 G Fit AS 96T</v>
      </c>
    </row>
    <row r="420" spans="1:10" ht="28.8" x14ac:dyDescent="0.3">
      <c r="A420" s="22">
        <f t="shared" si="6"/>
        <v>45761</v>
      </c>
      <c r="B420" s="20"/>
      <c r="C420" s="21">
        <f>+Tabla1[[#This Row],[PRECIO PROV CON IVA]]/1.16</f>
        <v>1267.2413793103449</v>
      </c>
      <c r="D420" s="21">
        <f>'CAR MOT'!D421</f>
        <v>1470</v>
      </c>
      <c r="E420" s="35" t="s">
        <v>10945</v>
      </c>
      <c r="F420" s="13" t="str">
        <f>'CAR MOT'!A421</f>
        <v>1955515KUMPS31</v>
      </c>
      <c r="G420" s="15">
        <f>'CAR MOT'!C421</f>
        <v>20</v>
      </c>
      <c r="H420" s="13" t="str">
        <f>'CAR MOT'!F421</f>
        <v xml:space="preserve">195/55R15 </v>
      </c>
      <c r="I420" s="13" t="s">
        <v>9994</v>
      </c>
      <c r="J420" s="13" t="str">
        <f>'CAR MOT'!B421</f>
        <v>195/55R15 Kumho PS31 Ecsta 85V</v>
      </c>
    </row>
    <row r="421" spans="1:10" ht="28.8" x14ac:dyDescent="0.3">
      <c r="A421" s="22">
        <f t="shared" si="6"/>
        <v>45761</v>
      </c>
      <c r="B421" s="20"/>
      <c r="C421" s="21">
        <f>+Tabla1[[#This Row],[PRECIO PROV CON IVA]]/1.16</f>
        <v>2232.7586206896553</v>
      </c>
      <c r="D421" s="21">
        <f>'CAR MOT'!D422</f>
        <v>2590</v>
      </c>
      <c r="E421" s="35" t="s">
        <v>10945</v>
      </c>
      <c r="F421" s="13" t="str">
        <f>'CAR MOT'!A422</f>
        <v>2155517NEXCP671</v>
      </c>
      <c r="G421" s="15">
        <f>'CAR MOT'!C422</f>
        <v>1</v>
      </c>
      <c r="H421" s="13" t="str">
        <f>'CAR MOT'!F422</f>
        <v xml:space="preserve">215/55R17 </v>
      </c>
      <c r="I421" s="13" t="s">
        <v>10947</v>
      </c>
      <c r="J421" s="13" t="str">
        <f>'CAR MOT'!B422</f>
        <v>215/55R17 Nexen CP671 94V</v>
      </c>
    </row>
    <row r="422" spans="1:10" ht="28.8" x14ac:dyDescent="0.3">
      <c r="A422" s="22">
        <f t="shared" si="6"/>
        <v>45761</v>
      </c>
      <c r="B422" s="20"/>
      <c r="C422" s="21">
        <f>+Tabla1[[#This Row],[PRECIO PROV CON IVA]]/1.16</f>
        <v>4844.8275862068967</v>
      </c>
      <c r="D422" s="21">
        <f>'CAR MOT'!D423</f>
        <v>5620</v>
      </c>
      <c r="E422" s="35" t="s">
        <v>10945</v>
      </c>
      <c r="F422" s="13" t="str">
        <f>'CAR MOT'!A423</f>
        <v>2255017MICPRI3RF</v>
      </c>
      <c r="G422" s="15">
        <f>'CAR MOT'!C423</f>
        <v>6</v>
      </c>
      <c r="H422" s="13" t="str">
        <f>'CAR MOT'!F423</f>
        <v xml:space="preserve">225/50R17 </v>
      </c>
      <c r="I422" s="13" t="s">
        <v>9993</v>
      </c>
      <c r="J422" s="13" t="str">
        <f>'CAR MOT'!B423</f>
        <v>225/50R17 Michelin Primacy 3 94W MO RF</v>
      </c>
    </row>
    <row r="423" spans="1:10" ht="28.8" x14ac:dyDescent="0.3">
      <c r="A423" s="22">
        <f t="shared" si="6"/>
        <v>45761</v>
      </c>
      <c r="B423" s="20"/>
      <c r="C423" s="21">
        <f>+Tabla1[[#This Row],[PRECIO PROV CON IVA]]/1.16</f>
        <v>4060.344827586207</v>
      </c>
      <c r="D423" s="21">
        <f>'CAR MOT'!D424</f>
        <v>4710</v>
      </c>
      <c r="E423" s="35" t="s">
        <v>10945</v>
      </c>
      <c r="F423" s="13" t="str">
        <f>'CAR MOT'!A424</f>
        <v>2455018HANK117RF</v>
      </c>
      <c r="G423" s="15">
        <f>'CAR MOT'!C424</f>
        <v>15</v>
      </c>
      <c r="H423" s="13" t="str">
        <f>'CAR MOT'!F424</f>
        <v xml:space="preserve">245/50R18 </v>
      </c>
      <c r="I423" s="13" t="s">
        <v>9989</v>
      </c>
      <c r="J423" s="13" t="str">
        <f>'CAR MOT'!B424</f>
        <v>245/50R18 Hankook K117B Ventus S1 Evo 2 RunFlat 100Y</v>
      </c>
    </row>
    <row r="424" spans="1:10" ht="28.8" x14ac:dyDescent="0.3">
      <c r="A424" s="22">
        <f t="shared" si="6"/>
        <v>45761</v>
      </c>
      <c r="B424" s="20"/>
      <c r="C424" s="21">
        <f>+Tabla1[[#This Row],[PRECIO PROV CON IVA]]/1.16</f>
        <v>1672.4137931034484</v>
      </c>
      <c r="D424" s="21">
        <f>'CAR MOT'!D425</f>
        <v>1940</v>
      </c>
      <c r="E424" s="35" t="s">
        <v>10945</v>
      </c>
      <c r="F424" s="13" t="str">
        <f>'CAR MOT'!A425</f>
        <v>2254018KUMPS31</v>
      </c>
      <c r="G424" s="15">
        <f>'CAR MOT'!C425</f>
        <v>20</v>
      </c>
      <c r="H424" s="13" t="str">
        <f>'CAR MOT'!F425</f>
        <v xml:space="preserve">225/40R18 </v>
      </c>
      <c r="I424" s="13" t="s">
        <v>9994</v>
      </c>
      <c r="J424" s="13" t="str">
        <f>'CAR MOT'!B425</f>
        <v>225/40R18 Kumho PS31 Ecsta 92W XL</v>
      </c>
    </row>
    <row r="425" spans="1:10" ht="28.8" x14ac:dyDescent="0.3">
      <c r="A425" s="22">
        <f t="shared" si="6"/>
        <v>45761</v>
      </c>
      <c r="B425" s="20"/>
      <c r="C425" s="21">
        <f>+Tabla1[[#This Row],[PRECIO PROV CON IVA]]/1.16</f>
        <v>1456.8965517241381</v>
      </c>
      <c r="D425" s="21">
        <f>'CAR MOT'!D426</f>
        <v>1690</v>
      </c>
      <c r="E425" s="35" t="s">
        <v>10945</v>
      </c>
      <c r="F425" s="13" t="str">
        <f>'CAR MOT'!A426</f>
        <v>1955515BFGOOGRIP</v>
      </c>
      <c r="G425" s="15">
        <f>'CAR MOT'!C426</f>
        <v>20</v>
      </c>
      <c r="H425" s="13" t="str">
        <f>'CAR MOT'!F426</f>
        <v xml:space="preserve">195/55R15 </v>
      </c>
      <c r="I425" s="13" t="s">
        <v>9996</v>
      </c>
      <c r="J425" s="13" t="str">
        <f>'CAR MOT'!B426</f>
        <v>195/55R15 BF Goodrich G-Grip 85H</v>
      </c>
    </row>
    <row r="426" spans="1:10" ht="28.8" x14ac:dyDescent="0.3">
      <c r="A426" s="22">
        <f t="shared" si="6"/>
        <v>45761</v>
      </c>
      <c r="B426" s="20"/>
      <c r="C426" s="21">
        <f>+Tabla1[[#This Row],[PRECIO PROV CON IVA]]/1.16</f>
        <v>2534.4827586206898</v>
      </c>
      <c r="D426" s="21">
        <f>'CAR MOT'!D427</f>
        <v>2940</v>
      </c>
      <c r="E426" s="35" t="s">
        <v>10945</v>
      </c>
      <c r="F426" s="13" t="str">
        <f>'CAR MOT'!A427</f>
        <v>2255016HANZ232</v>
      </c>
      <c r="G426" s="15">
        <f>'CAR MOT'!C427</f>
        <v>1</v>
      </c>
      <c r="H426" s="13" t="str">
        <f>'CAR MOT'!F427</f>
        <v xml:space="preserve">225/50R16 </v>
      </c>
      <c r="I426" s="13" t="s">
        <v>9989</v>
      </c>
      <c r="J426" s="13" t="str">
        <f>'CAR MOT'!B427</f>
        <v>225/50R16 Hankook Z232 Ventus R-S4 92W</v>
      </c>
    </row>
    <row r="427" spans="1:10" ht="28.8" x14ac:dyDescent="0.3">
      <c r="A427" s="22">
        <f t="shared" si="6"/>
        <v>45761</v>
      </c>
      <c r="B427" s="20"/>
      <c r="C427" s="21">
        <f>+Tabla1[[#This Row],[PRECIO PROV CON IVA]]/1.16</f>
        <v>5603.4482758620697</v>
      </c>
      <c r="D427" s="21">
        <f>'CAR MOT'!D428</f>
        <v>6500</v>
      </c>
      <c r="E427" s="35" t="s">
        <v>10945</v>
      </c>
      <c r="F427" s="13" t="str">
        <f>'CAR MOT'!A428</f>
        <v>2553518HANZ232</v>
      </c>
      <c r="G427" s="15">
        <f>'CAR MOT'!C428</f>
        <v>20</v>
      </c>
      <c r="H427" s="13" t="str">
        <f>'CAR MOT'!F428</f>
        <v xml:space="preserve">255/35R18 </v>
      </c>
      <c r="I427" s="13" t="s">
        <v>9989</v>
      </c>
      <c r="J427" s="13" t="str">
        <f>'CAR MOT'!B428</f>
        <v>255/35R18 Hankook Z232 Ventus R-S4 90W</v>
      </c>
    </row>
    <row r="428" spans="1:10" ht="28.8" x14ac:dyDescent="0.3">
      <c r="A428" s="22">
        <f t="shared" si="6"/>
        <v>45761</v>
      </c>
      <c r="B428" s="20"/>
      <c r="C428" s="21">
        <f>+Tabla1[[#This Row],[PRECIO PROV CON IVA]]/1.16</f>
        <v>6724.1379310344828</v>
      </c>
      <c r="D428" s="21">
        <f>'CAR MOT'!D429</f>
        <v>7800</v>
      </c>
      <c r="E428" s="35" t="s">
        <v>10945</v>
      </c>
      <c r="F428" s="13" t="str">
        <f>'CAR MOT'!A429</f>
        <v>3053019HANZ232</v>
      </c>
      <c r="G428" s="15">
        <f>'CAR MOT'!C429</f>
        <v>18</v>
      </c>
      <c r="H428" s="13" t="str">
        <f>'CAR MOT'!F429</f>
        <v xml:space="preserve">305/30R19 </v>
      </c>
      <c r="I428" s="13" t="s">
        <v>9989</v>
      </c>
      <c r="J428" s="13" t="str">
        <f>'CAR MOT'!B429</f>
        <v>305/30R19 Hankook Z232 Ventus R-S4 XL 102W</v>
      </c>
    </row>
    <row r="429" spans="1:10" ht="28.8" x14ac:dyDescent="0.3">
      <c r="A429" s="22">
        <f t="shared" si="6"/>
        <v>45761</v>
      </c>
      <c r="B429" s="20"/>
      <c r="C429" s="21">
        <f>+Tabla1[[#This Row],[PRECIO PROV CON IVA]]/1.16</f>
        <v>3732.7586206896553</v>
      </c>
      <c r="D429" s="21">
        <f>'CAR MOT'!D430</f>
        <v>4330</v>
      </c>
      <c r="E429" s="35" t="s">
        <v>10945</v>
      </c>
      <c r="F429" s="13" t="str">
        <f>'CAR MOT'!A430</f>
        <v>2055017MICPILPS2</v>
      </c>
      <c r="G429" s="15">
        <f>'CAR MOT'!C430</f>
        <v>1</v>
      </c>
      <c r="H429" s="13" t="str">
        <f>'CAR MOT'!F430</f>
        <v xml:space="preserve">205/50R17 </v>
      </c>
      <c r="I429" s="13" t="s">
        <v>9993</v>
      </c>
      <c r="J429" s="13" t="str">
        <f>'CAR MOT'!B430</f>
        <v>205/50R17 Michelin Pilot Sport PS2 89Y N3</v>
      </c>
    </row>
    <row r="430" spans="1:10" ht="28.8" x14ac:dyDescent="0.3">
      <c r="A430" s="22">
        <f t="shared" si="6"/>
        <v>45761</v>
      </c>
      <c r="B430" s="20"/>
      <c r="C430" s="21">
        <f>+Tabla1[[#This Row],[PRECIO PROV CON IVA]]/1.16</f>
        <v>4025.8620689655177</v>
      </c>
      <c r="D430" s="21">
        <f>'CAR MOT'!D431</f>
        <v>4670</v>
      </c>
      <c r="E430" s="35" t="s">
        <v>10945</v>
      </c>
      <c r="F430" s="13" t="str">
        <f>'CAR MOT'!A431</f>
        <v>2254517MICPILPS2</v>
      </c>
      <c r="G430" s="15">
        <f>'CAR MOT'!C431</f>
        <v>1</v>
      </c>
      <c r="H430" s="13" t="str">
        <f>'CAR MOT'!F431</f>
        <v xml:space="preserve">225/45R17 </v>
      </c>
      <c r="I430" s="13" t="s">
        <v>9993</v>
      </c>
      <c r="J430" s="13" t="str">
        <f>'CAR MOT'!B431</f>
        <v>225/45R17 Michelin Pilot Sport PS2 N3 (94Y) XL</v>
      </c>
    </row>
    <row r="431" spans="1:10" ht="28.8" x14ac:dyDescent="0.3">
      <c r="A431" s="22">
        <f t="shared" si="6"/>
        <v>45761</v>
      </c>
      <c r="B431" s="20"/>
      <c r="C431" s="21">
        <f>+Tabla1[[#This Row],[PRECIO PROV CON IVA]]/1.16</f>
        <v>3068.9655172413795</v>
      </c>
      <c r="D431" s="21">
        <f>'CAR MOT'!D432</f>
        <v>3560</v>
      </c>
      <c r="E431" s="35" t="s">
        <v>10945</v>
      </c>
      <c r="F431" s="13" t="str">
        <f>'CAR MOT'!A432</f>
        <v>2254018KUMV720</v>
      </c>
      <c r="G431" s="15">
        <f>'CAR MOT'!C432</f>
        <v>20</v>
      </c>
      <c r="H431" s="13" t="str">
        <f>'CAR MOT'!F432</f>
        <v xml:space="preserve">225/40R18 </v>
      </c>
      <c r="I431" s="13" t="s">
        <v>9994</v>
      </c>
      <c r="J431" s="13" t="str">
        <f>'CAR MOT'!B432</f>
        <v>225/40R18 Kumho Ecsta V720 92W</v>
      </c>
    </row>
    <row r="432" spans="1:10" ht="28.8" x14ac:dyDescent="0.3">
      <c r="A432" s="22">
        <f t="shared" si="6"/>
        <v>45761</v>
      </c>
      <c r="B432" s="20"/>
      <c r="C432" s="21">
        <f>+Tabla1[[#This Row],[PRECIO PROV CON IVA]]/1.16</f>
        <v>2931.0344827586209</v>
      </c>
      <c r="D432" s="21">
        <f>'CAR MOT'!D433</f>
        <v>3400</v>
      </c>
      <c r="E432" s="35" t="s">
        <v>10945</v>
      </c>
      <c r="F432" s="13" t="str">
        <f>'CAR MOT'!A433</f>
        <v>2354018KUMV720</v>
      </c>
      <c r="G432" s="15">
        <f>'CAR MOT'!C433</f>
        <v>20</v>
      </c>
      <c r="H432" s="13" t="str">
        <f>'CAR MOT'!F433</f>
        <v xml:space="preserve">235/40R18 </v>
      </c>
      <c r="I432" s="13" t="s">
        <v>9994</v>
      </c>
      <c r="J432" s="13" t="str">
        <f>'CAR MOT'!B433</f>
        <v>235/40R18 Kumho Ecsta V720 91W</v>
      </c>
    </row>
    <row r="433" spans="1:10" ht="28.8" x14ac:dyDescent="0.3">
      <c r="A433" s="22">
        <f t="shared" si="6"/>
        <v>45761</v>
      </c>
      <c r="B433" s="20"/>
      <c r="C433" s="21">
        <f>+Tabla1[[#This Row],[PRECIO PROV CON IVA]]/1.16</f>
        <v>3982.7586206896553</v>
      </c>
      <c r="D433" s="21">
        <f>'CAR MOT'!D434</f>
        <v>4620</v>
      </c>
      <c r="E433" s="35" t="s">
        <v>10945</v>
      </c>
      <c r="F433" s="13" t="str">
        <f>'CAR MOT'!A434</f>
        <v>2554017TOYPR888</v>
      </c>
      <c r="G433" s="15">
        <f>'CAR MOT'!C434</f>
        <v>4</v>
      </c>
      <c r="H433" s="13" t="str">
        <f>'CAR MOT'!F434</f>
        <v xml:space="preserve">255/40R17 </v>
      </c>
      <c r="I433" s="13" t="s">
        <v>10017</v>
      </c>
      <c r="J433" s="13" t="str">
        <f>'CAR MOT'!B434</f>
        <v>255/40R17 Toyo Proxes R888R 98W</v>
      </c>
    </row>
    <row r="434" spans="1:10" ht="28.8" x14ac:dyDescent="0.3">
      <c r="A434" s="22">
        <f t="shared" si="6"/>
        <v>45761</v>
      </c>
      <c r="B434" s="20"/>
      <c r="C434" s="21">
        <f>+Tabla1[[#This Row],[PRECIO PROV CON IVA]]/1.16</f>
        <v>3870.6896551724139</v>
      </c>
      <c r="D434" s="21">
        <f>'CAR MOT'!D435</f>
        <v>4490</v>
      </c>
      <c r="E434" s="35" t="s">
        <v>10945</v>
      </c>
      <c r="F434" s="13" t="str">
        <f>'CAR MOT'!A435</f>
        <v>2254018HANZ232</v>
      </c>
      <c r="G434" s="15">
        <f>'CAR MOT'!C435</f>
        <v>15</v>
      </c>
      <c r="H434" s="13" t="str">
        <f>'CAR MOT'!F435</f>
        <v xml:space="preserve">225/40R18 </v>
      </c>
      <c r="I434" s="13" t="s">
        <v>9989</v>
      </c>
      <c r="J434" s="13" t="str">
        <f>'CAR MOT'!B435</f>
        <v>225/40R18 Hankook Z232 Ventus RS-4 88W</v>
      </c>
    </row>
    <row r="435" spans="1:10" ht="28.8" x14ac:dyDescent="0.3">
      <c r="A435" s="22">
        <f t="shared" si="6"/>
        <v>45761</v>
      </c>
      <c r="B435" s="20"/>
      <c r="C435" s="21">
        <f>+Tabla1[[#This Row],[PRECIO PROV CON IVA]]/1.16</f>
        <v>3793.1034482758623</v>
      </c>
      <c r="D435" s="21">
        <f>'CAR MOT'!D436</f>
        <v>4400</v>
      </c>
      <c r="E435" s="35" t="s">
        <v>10945</v>
      </c>
      <c r="F435" s="13" t="str">
        <f>'CAR MOT'!A436</f>
        <v>2653518HANZ232</v>
      </c>
      <c r="G435" s="15">
        <f>'CAR MOT'!C436</f>
        <v>20</v>
      </c>
      <c r="H435" s="13" t="str">
        <f>'CAR MOT'!F436</f>
        <v xml:space="preserve">265/35R18 </v>
      </c>
      <c r="I435" s="13" t="s">
        <v>9989</v>
      </c>
      <c r="J435" s="13" t="str">
        <f>'CAR MOT'!B436</f>
        <v>265/35R18 Hankook Z232 Ventus XL RS-4 97W</v>
      </c>
    </row>
    <row r="436" spans="1:10" ht="28.8" x14ac:dyDescent="0.3">
      <c r="A436" s="22">
        <f t="shared" si="6"/>
        <v>45761</v>
      </c>
      <c r="B436" s="20"/>
      <c r="C436" s="21">
        <f>+Tabla1[[#This Row],[PRECIO PROV CON IVA]]/1.16</f>
        <v>3103.4482758620693</v>
      </c>
      <c r="D436" s="21">
        <f>'CAR MOT'!D437</f>
        <v>3600</v>
      </c>
      <c r="E436" s="35" t="s">
        <v>10945</v>
      </c>
      <c r="F436" s="13" t="str">
        <f>'CAR MOT'!A437</f>
        <v>2254517HANZ232</v>
      </c>
      <c r="G436" s="15">
        <f>'CAR MOT'!C437</f>
        <v>20</v>
      </c>
      <c r="H436" s="13" t="str">
        <f>'CAR MOT'!F437</f>
        <v xml:space="preserve">225/45R17 </v>
      </c>
      <c r="I436" s="13" t="s">
        <v>9989</v>
      </c>
      <c r="J436" s="13" t="str">
        <f>'CAR MOT'!B437</f>
        <v>225/45R17 Hankook Z232 Ventus RS-4 94W</v>
      </c>
    </row>
    <row r="437" spans="1:10" ht="28.8" x14ac:dyDescent="0.3">
      <c r="A437" s="22">
        <f t="shared" si="6"/>
        <v>45761</v>
      </c>
      <c r="B437" s="20"/>
      <c r="C437" s="21">
        <f>+Tabla1[[#This Row],[PRECIO PROV CON IVA]]/1.16</f>
        <v>3879.3103448275865</v>
      </c>
      <c r="D437" s="21">
        <f>'CAR MOT'!D438</f>
        <v>4500</v>
      </c>
      <c r="E437" s="35" t="s">
        <v>10945</v>
      </c>
      <c r="F437" s="13" t="str">
        <f>'CAR MOT'!A438</f>
        <v>2254019HANZ232</v>
      </c>
      <c r="G437" s="15">
        <f>'CAR MOT'!C438</f>
        <v>13</v>
      </c>
      <c r="H437" s="13" t="str">
        <f>'CAR MOT'!F438</f>
        <v xml:space="preserve">225/40R19 </v>
      </c>
      <c r="I437" s="13" t="s">
        <v>9989</v>
      </c>
      <c r="J437" s="13" t="str">
        <f>'CAR MOT'!B438</f>
        <v>225/40R19 Hankook Z232 Ventus RS-4 89W</v>
      </c>
    </row>
    <row r="438" spans="1:10" ht="28.8" x14ac:dyDescent="0.3">
      <c r="A438" s="22">
        <f t="shared" si="6"/>
        <v>45761</v>
      </c>
      <c r="B438" s="20"/>
      <c r="C438" s="21">
        <f>+Tabla1[[#This Row],[PRECIO PROV CON IVA]]/1.16</f>
        <v>1301.7241379310346</v>
      </c>
      <c r="D438" s="21">
        <f>'CAR MOT'!D439</f>
        <v>1510</v>
      </c>
      <c r="E438" s="35" t="s">
        <v>10945</v>
      </c>
      <c r="F438" s="13" t="str">
        <f>'CAR MOT'!A439</f>
        <v>1856015GOODPV1</v>
      </c>
      <c r="G438" s="15">
        <f>'CAR MOT'!C439</f>
        <v>20</v>
      </c>
      <c r="H438" s="13" t="str">
        <f>'CAR MOT'!F439</f>
        <v xml:space="preserve">185/60R15 </v>
      </c>
      <c r="I438" s="13" t="s">
        <v>10058</v>
      </c>
      <c r="J438" s="13" t="str">
        <f>'CAR MOT'!B439</f>
        <v>185/60R15 Goodyear DP-V1 84T</v>
      </c>
    </row>
    <row r="439" spans="1:10" ht="28.8" x14ac:dyDescent="0.3">
      <c r="A439" s="22">
        <f t="shared" si="6"/>
        <v>45761</v>
      </c>
      <c r="B439" s="20"/>
      <c r="C439" s="21">
        <f>+Tabla1[[#This Row],[PRECIO PROV CON IVA]]/1.16</f>
        <v>12862.068965517243</v>
      </c>
      <c r="D439" s="21">
        <f>'CAR MOT'!D440</f>
        <v>14920</v>
      </c>
      <c r="E439" s="35" t="s">
        <v>10945</v>
      </c>
      <c r="F439" s="13" t="str">
        <f>'CAR MOT'!A440</f>
        <v>3053020MIPILSC2Y</v>
      </c>
      <c r="G439" s="15">
        <f>'CAR MOT'!C440</f>
        <v>6</v>
      </c>
      <c r="H439" s="13" t="str">
        <f>'CAR MOT'!F440</f>
        <v xml:space="preserve">305/30R20 </v>
      </c>
      <c r="I439" s="13" t="s">
        <v>9993</v>
      </c>
      <c r="J439" s="13" t="str">
        <f>'CAR MOT'!B440</f>
        <v>305/30R20 Michelin Pilot Sport Cup 2 103Y MO XL</v>
      </c>
    </row>
    <row r="440" spans="1:10" ht="28.8" x14ac:dyDescent="0.3">
      <c r="A440" s="22">
        <f t="shared" si="6"/>
        <v>45761</v>
      </c>
      <c r="B440" s="20"/>
      <c r="C440" s="21">
        <f>+Tabla1[[#This Row],[PRECIO PROV CON IVA]]/1.16</f>
        <v>1862.0689655172414</v>
      </c>
      <c r="D440" s="21">
        <f>'CAR MOT'!D441</f>
        <v>2160</v>
      </c>
      <c r="E440" s="35" t="s">
        <v>10945</v>
      </c>
      <c r="F440" s="13" t="str">
        <f>'CAR MOT'!A441</f>
        <v>185R14HANRA18</v>
      </c>
      <c r="G440" s="15">
        <f>'CAR MOT'!C441</f>
        <v>4</v>
      </c>
      <c r="H440" s="13" t="str">
        <f>'CAR MOT'!F441</f>
        <v>185/R14 Ha</v>
      </c>
      <c r="I440" s="13" t="s">
        <v>9989</v>
      </c>
      <c r="J440" s="13" t="str">
        <f>'CAR MOT'!B441</f>
        <v>185/R14 Hankook RA18 Vantra LT 8PR 102/100R</v>
      </c>
    </row>
    <row r="441" spans="1:10" ht="28.8" x14ac:dyDescent="0.3">
      <c r="A441" s="22">
        <f t="shared" si="6"/>
        <v>45761</v>
      </c>
      <c r="B441" s="20"/>
      <c r="C441" s="21">
        <f>+Tabla1[[#This Row],[PRECIO PROV CON IVA]]/1.16</f>
        <v>1612.0689655172414</v>
      </c>
      <c r="D441" s="21">
        <f>'CAR MOT'!D442</f>
        <v>1870</v>
      </c>
      <c r="E441" s="35" t="s">
        <v>10945</v>
      </c>
      <c r="F441" s="13" t="str">
        <f>'CAR MOT'!A442</f>
        <v>1855516HANH457</v>
      </c>
      <c r="G441" s="15">
        <f>'CAR MOT'!C442</f>
        <v>20</v>
      </c>
      <c r="H441" s="13" t="str">
        <f>'CAR MOT'!F442</f>
        <v xml:space="preserve">185/55R16 </v>
      </c>
      <c r="I441" s="13" t="s">
        <v>9989</v>
      </c>
      <c r="J441" s="13" t="str">
        <f>'CAR MOT'!B442</f>
        <v>185/55R16 Hankook H457 Ventus V2 Concept 2 83H</v>
      </c>
    </row>
    <row r="442" spans="1:10" ht="28.8" x14ac:dyDescent="0.3">
      <c r="A442" s="22">
        <f t="shared" si="6"/>
        <v>45761</v>
      </c>
      <c r="B442" s="20"/>
      <c r="C442" s="21">
        <f>+Tabla1[[#This Row],[PRECIO PROV CON IVA]]/1.16</f>
        <v>3284.4827586206898</v>
      </c>
      <c r="D442" s="21">
        <f>'CAR MOT'!D443</f>
        <v>3810</v>
      </c>
      <c r="E442" s="35" t="s">
        <v>10945</v>
      </c>
      <c r="F442" s="13" t="str">
        <f>'CAR MOT'!A443</f>
        <v>2055017HANK117RF</v>
      </c>
      <c r="G442" s="15">
        <f>'CAR MOT'!C443</f>
        <v>1</v>
      </c>
      <c r="H442" s="13" t="str">
        <f>'CAR MOT'!F443</f>
        <v xml:space="preserve">205/50R17 </v>
      </c>
      <c r="I442" s="13" t="s">
        <v>9989</v>
      </c>
      <c r="J442" s="13" t="str">
        <f>'CAR MOT'!B443</f>
        <v>205/50R17 Hankook K117B Ventus S1 Evo 2 RF 89W</v>
      </c>
    </row>
    <row r="443" spans="1:10" ht="28.8" x14ac:dyDescent="0.3">
      <c r="A443" s="22">
        <f t="shared" si="6"/>
        <v>45761</v>
      </c>
      <c r="B443" s="20"/>
      <c r="C443" s="21">
        <f>+Tabla1[[#This Row],[PRECIO PROV CON IVA]]/1.16</f>
        <v>1905.1724137931035</v>
      </c>
      <c r="D443" s="21">
        <f>'CAR MOT'!D444</f>
        <v>2210</v>
      </c>
      <c r="E443" s="35" t="s">
        <v>10945</v>
      </c>
      <c r="F443" s="13" t="str">
        <f>'CAR MOT'!A444</f>
        <v>2154518HANH457</v>
      </c>
      <c r="G443" s="15">
        <f>'CAR MOT'!C444</f>
        <v>6</v>
      </c>
      <c r="H443" s="13" t="str">
        <f>'CAR MOT'!F444</f>
        <v xml:space="preserve">215/45R18 </v>
      </c>
      <c r="I443" s="13" t="s">
        <v>9989</v>
      </c>
      <c r="J443" s="13" t="str">
        <f>'CAR MOT'!B444</f>
        <v>215/45R18 Hankook H457 Ventus V2 Concept 2 93V</v>
      </c>
    </row>
    <row r="444" spans="1:10" ht="28.8" x14ac:dyDescent="0.3">
      <c r="A444" s="22">
        <f t="shared" si="6"/>
        <v>45761</v>
      </c>
      <c r="B444" s="20"/>
      <c r="C444" s="21">
        <f>+Tabla1[[#This Row],[PRECIO PROV CON IVA]]/1.16</f>
        <v>2965.5172413793107</v>
      </c>
      <c r="D444" s="21">
        <f>'CAR MOT'!D445</f>
        <v>3440</v>
      </c>
      <c r="E444" s="35" t="s">
        <v>10945</v>
      </c>
      <c r="F444" s="13" t="str">
        <f>'CAR MOT'!A445</f>
        <v>2155018TOYPX40</v>
      </c>
      <c r="G444" s="15">
        <f>'CAR MOT'!C445</f>
        <v>12</v>
      </c>
      <c r="H444" s="13" t="str">
        <f>'CAR MOT'!F445</f>
        <v xml:space="preserve">215/50R18 </v>
      </c>
      <c r="I444" s="13" t="s">
        <v>10017</v>
      </c>
      <c r="J444" s="13" t="str">
        <f>'CAR MOT'!B445</f>
        <v>215/50R18 Toyo Proxes PXR40 92V</v>
      </c>
    </row>
    <row r="445" spans="1:10" ht="28.8" x14ac:dyDescent="0.3">
      <c r="A445" s="22">
        <f t="shared" si="6"/>
        <v>45761</v>
      </c>
      <c r="B445" s="20"/>
      <c r="C445" s="21">
        <f>+Tabla1[[#This Row],[PRECIO PROV CON IVA]]/1.16</f>
        <v>2870.6896551724139</v>
      </c>
      <c r="D445" s="21">
        <f>'CAR MOT'!D446</f>
        <v>3330</v>
      </c>
      <c r="E445" s="35" t="s">
        <v>10945</v>
      </c>
      <c r="F445" s="13" t="str">
        <f>'CAR MOT'!A446</f>
        <v>2055516HANK117RF</v>
      </c>
      <c r="G445" s="15">
        <f>'CAR MOT'!C446</f>
        <v>20</v>
      </c>
      <c r="H445" s="13" t="str">
        <f>'CAR MOT'!F446</f>
        <v xml:space="preserve">205/55R16 </v>
      </c>
      <c r="I445" s="13" t="s">
        <v>9989</v>
      </c>
      <c r="J445" s="13" t="str">
        <f>'CAR MOT'!B446</f>
        <v>205/55R16 Hankook K117B Ventus S1 Evo 2 91W RF</v>
      </c>
    </row>
    <row r="446" spans="1:10" ht="28.8" x14ac:dyDescent="0.3">
      <c r="A446" s="22">
        <f t="shared" si="6"/>
        <v>45761</v>
      </c>
      <c r="B446" s="20"/>
      <c r="C446" s="21">
        <f>+Tabla1[[#This Row],[PRECIO PROV CON IVA]]/1.16</f>
        <v>5922.4137931034484</v>
      </c>
      <c r="D446" s="21">
        <f>'CAR MOT'!D447</f>
        <v>6870</v>
      </c>
      <c r="E446" s="35" t="s">
        <v>10945</v>
      </c>
      <c r="F446" s="13" t="str">
        <f>'CAR MOT'!A447</f>
        <v>2554018GDYEFGRF</v>
      </c>
      <c r="G446" s="15">
        <f>'CAR MOT'!C447</f>
        <v>2</v>
      </c>
      <c r="H446" s="13" t="str">
        <f>'CAR MOT'!F447</f>
        <v xml:space="preserve">255/40R18 </v>
      </c>
      <c r="I446" s="13" t="s">
        <v>10058</v>
      </c>
      <c r="J446" s="13" t="str">
        <f>'CAR MOT'!B447</f>
        <v>255/40R18 Goodyear EfficientGrip Rft 95W</v>
      </c>
    </row>
    <row r="447" spans="1:10" ht="28.8" x14ac:dyDescent="0.3">
      <c r="A447" s="22">
        <f t="shared" si="6"/>
        <v>45761</v>
      </c>
      <c r="B447" s="20"/>
      <c r="C447" s="21">
        <f>+Tabla1[[#This Row],[PRECIO PROV CON IVA]]/1.16</f>
        <v>1715.5172413793105</v>
      </c>
      <c r="D447" s="21">
        <f>'CAR MOT'!D448</f>
        <v>1990</v>
      </c>
      <c r="E447" s="35" t="s">
        <v>10945</v>
      </c>
      <c r="F447" s="13" t="str">
        <f>'CAR MOT'!A448</f>
        <v>2054017HANH457</v>
      </c>
      <c r="G447" s="15">
        <f>'CAR MOT'!C448</f>
        <v>5</v>
      </c>
      <c r="H447" s="13" t="str">
        <f>'CAR MOT'!F448</f>
        <v xml:space="preserve">205/40R17 </v>
      </c>
      <c r="I447" s="13" t="s">
        <v>9989</v>
      </c>
      <c r="J447" s="13" t="str">
        <f>'CAR MOT'!B448</f>
        <v>205/40R17 Hankook H457 Ventus V2 Concept 2 84V</v>
      </c>
    </row>
    <row r="448" spans="1:10" ht="28.8" x14ac:dyDescent="0.3">
      <c r="A448" s="22">
        <f t="shared" si="6"/>
        <v>45761</v>
      </c>
      <c r="B448" s="20"/>
      <c r="C448" s="21">
        <f>+Tabla1[[#This Row],[PRECIO PROV CON IVA]]/1.16</f>
        <v>1008.6206896551724</v>
      </c>
      <c r="D448" s="21">
        <f>'CAR MOT'!D449</f>
        <v>1170</v>
      </c>
      <c r="E448" s="35" t="s">
        <v>10945</v>
      </c>
      <c r="F448" s="13" t="str">
        <f>'CAR MOT'!A449</f>
        <v>1657013HANH735</v>
      </c>
      <c r="G448" s="15">
        <f>'CAR MOT'!C449</f>
        <v>12</v>
      </c>
      <c r="H448" s="13" t="str">
        <f>'CAR MOT'!F449</f>
        <v xml:space="preserve">165/70R13 </v>
      </c>
      <c r="I448" s="13" t="s">
        <v>9989</v>
      </c>
      <c r="J448" s="13" t="str">
        <f>'CAR MOT'!B449</f>
        <v>165/70R13 Hankook H735 Kinergy ST 79T</v>
      </c>
    </row>
    <row r="449" spans="1:10" ht="28.8" x14ac:dyDescent="0.3">
      <c r="A449" s="22">
        <f t="shared" si="6"/>
        <v>45761</v>
      </c>
      <c r="B449" s="20"/>
      <c r="C449" s="21">
        <f>+Tabla1[[#This Row],[PRECIO PROV CON IVA]]/1.16</f>
        <v>4189.6551724137935</v>
      </c>
      <c r="D449" s="21">
        <f>'CAR MOT'!D450</f>
        <v>4860</v>
      </c>
      <c r="E449" s="35" t="s">
        <v>10945</v>
      </c>
      <c r="F449" s="13" t="str">
        <f>'CAR MOT'!A450</f>
        <v>2454519HANK117RF</v>
      </c>
      <c r="G449" s="15">
        <f>'CAR MOT'!C450</f>
        <v>20</v>
      </c>
      <c r="H449" s="13" t="str">
        <f>'CAR MOT'!F450</f>
        <v xml:space="preserve">245/45R19 </v>
      </c>
      <c r="I449" s="13" t="s">
        <v>9989</v>
      </c>
      <c r="J449" s="13" t="str">
        <f>'CAR MOT'!B450</f>
        <v>245/45R19 Hankook K117B Ventus S1 Evo 2 RF 98Y</v>
      </c>
    </row>
    <row r="450" spans="1:10" ht="28.8" x14ac:dyDescent="0.3">
      <c r="A450" s="22">
        <f t="shared" si="6"/>
        <v>45761</v>
      </c>
      <c r="B450" s="20"/>
      <c r="C450" s="21">
        <f>+Tabla1[[#This Row],[PRECIO PROV CON IVA]]/1.16</f>
        <v>1698.2758620689656</v>
      </c>
      <c r="D450" s="21">
        <f>'CAR MOT'!D451</f>
        <v>1970</v>
      </c>
      <c r="E450" s="35" t="s">
        <v>10945</v>
      </c>
      <c r="F450" s="13" t="str">
        <f>'CAR MOT'!A451</f>
        <v>2054516HANH457</v>
      </c>
      <c r="G450" s="15">
        <f>'CAR MOT'!C451</f>
        <v>12</v>
      </c>
      <c r="H450" s="13" t="str">
        <f>'CAR MOT'!F451</f>
        <v xml:space="preserve">205/45R16 </v>
      </c>
      <c r="I450" s="13" t="s">
        <v>9989</v>
      </c>
      <c r="J450" s="13" t="str">
        <f>'CAR MOT'!B451</f>
        <v>205/45R16 Hankook H457 Ventus V2 Concept 2 83V</v>
      </c>
    </row>
    <row r="451" spans="1:10" ht="28.8" x14ac:dyDescent="0.3">
      <c r="A451" s="22">
        <f t="shared" si="6"/>
        <v>45761</v>
      </c>
      <c r="B451" s="20"/>
      <c r="C451" s="21">
        <f>+Tabla1[[#This Row],[PRECIO PROV CON IVA]]/1.16</f>
        <v>1715.5172413793105</v>
      </c>
      <c r="D451" s="21">
        <f>'CAR MOT'!D452</f>
        <v>1990</v>
      </c>
      <c r="E451" s="35" t="s">
        <v>10945</v>
      </c>
      <c r="F451" s="13" t="str">
        <f>'CAR MOT'!A452</f>
        <v>2057015LAULV01</v>
      </c>
      <c r="G451" s="15">
        <f>'CAR MOT'!C452</f>
        <v>12</v>
      </c>
      <c r="H451" s="13" t="str">
        <f>'CAR MOT'!F452</f>
        <v xml:space="preserve">205/70R15 </v>
      </c>
      <c r="I451" s="13" t="s">
        <v>10001</v>
      </c>
      <c r="J451" s="13" t="str">
        <f>'CAR MOT'!B452</f>
        <v>205/70R15 Laufenn LV01 X Fit Van LT 8PR 106/104R</v>
      </c>
    </row>
    <row r="452" spans="1:10" ht="28.8" x14ac:dyDescent="0.3">
      <c r="A452" s="22">
        <f t="shared" ref="A452:A515" si="7">A451</f>
        <v>45761</v>
      </c>
      <c r="B452" s="20"/>
      <c r="C452" s="21">
        <f>+Tabla1[[#This Row],[PRECIO PROV CON IVA]]/1.16</f>
        <v>2431.0344827586209</v>
      </c>
      <c r="D452" s="21">
        <f>'CAR MOT'!D453</f>
        <v>2820</v>
      </c>
      <c r="E452" s="35" t="s">
        <v>10945</v>
      </c>
      <c r="F452" s="13" t="str">
        <f>'CAR MOT'!A453</f>
        <v>2255519KUMKH16</v>
      </c>
      <c r="G452" s="15">
        <f>'CAR MOT'!C453</f>
        <v>20</v>
      </c>
      <c r="H452" s="13" t="str">
        <f>'CAR MOT'!F453</f>
        <v xml:space="preserve">225/55R19 </v>
      </c>
      <c r="I452" s="13" t="s">
        <v>9994</v>
      </c>
      <c r="J452" s="13" t="str">
        <f>'CAR MOT'!B453</f>
        <v>225/55R19 Kumho KH16 Solus 99H</v>
      </c>
    </row>
    <row r="453" spans="1:10" ht="28.8" x14ac:dyDescent="0.3">
      <c r="A453" s="22">
        <f t="shared" si="7"/>
        <v>45761</v>
      </c>
      <c r="B453" s="20"/>
      <c r="C453" s="21">
        <f>+Tabla1[[#This Row],[PRECIO PROV CON IVA]]/1.16</f>
        <v>1379.3103448275863</v>
      </c>
      <c r="D453" s="21">
        <f>'CAR MOT'!D454</f>
        <v>1600</v>
      </c>
      <c r="E453" s="35" t="s">
        <v>10945</v>
      </c>
      <c r="F453" s="13" t="str">
        <f>'CAR MOT'!A454</f>
        <v>1856515HANH436</v>
      </c>
      <c r="G453" s="15">
        <f>'CAR MOT'!C454</f>
        <v>2</v>
      </c>
      <c r="H453" s="13" t="str">
        <f>'CAR MOT'!F454</f>
        <v xml:space="preserve">185/65R15 </v>
      </c>
      <c r="I453" s="13" t="s">
        <v>9989</v>
      </c>
      <c r="J453" s="13" t="str">
        <f>'CAR MOT'!B454</f>
        <v>185/65R15 Hankook H436 Kinergy GT 88H</v>
      </c>
    </row>
    <row r="454" spans="1:10" ht="28.8" x14ac:dyDescent="0.3">
      <c r="A454" s="22">
        <f t="shared" si="7"/>
        <v>45761</v>
      </c>
      <c r="B454" s="20"/>
      <c r="C454" s="21">
        <f>+Tabla1[[#This Row],[PRECIO PROV CON IVA]]/1.16</f>
        <v>1405.1724137931035</v>
      </c>
      <c r="D454" s="21">
        <f>'CAR MOT'!D455</f>
        <v>1630</v>
      </c>
      <c r="E454" s="35" t="s">
        <v>10945</v>
      </c>
      <c r="F454" s="13" t="str">
        <f>'CAR MOT'!A455</f>
        <v>1955015HANH457</v>
      </c>
      <c r="G454" s="15">
        <f>'CAR MOT'!C455</f>
        <v>20</v>
      </c>
      <c r="H454" s="13" t="str">
        <f>'CAR MOT'!F455</f>
        <v xml:space="preserve">195/50R15 </v>
      </c>
      <c r="I454" s="13" t="s">
        <v>9989</v>
      </c>
      <c r="J454" s="13" t="str">
        <f>'CAR MOT'!B455</f>
        <v>195/50R15 Hankook H457 Ventus V2 Concept 2 82H</v>
      </c>
    </row>
    <row r="455" spans="1:10" ht="28.8" x14ac:dyDescent="0.3">
      <c r="A455" s="22">
        <f t="shared" si="7"/>
        <v>45761</v>
      </c>
      <c r="B455" s="20"/>
      <c r="C455" s="21">
        <f>+Tabla1[[#This Row],[PRECIO PROV CON IVA]]/1.16</f>
        <v>1163.793103448276</v>
      </c>
      <c r="D455" s="21">
        <f>'CAR MOT'!D456</f>
        <v>1350</v>
      </c>
      <c r="E455" s="35" t="s">
        <v>10945</v>
      </c>
      <c r="F455" s="13" t="str">
        <f>'CAR MOT'!A456</f>
        <v>1955015KUMPS31</v>
      </c>
      <c r="G455" s="15">
        <f>'CAR MOT'!C456</f>
        <v>20</v>
      </c>
      <c r="H455" s="13" t="str">
        <f>'CAR MOT'!F456</f>
        <v xml:space="preserve">195/50R15 </v>
      </c>
      <c r="I455" s="13" t="s">
        <v>9994</v>
      </c>
      <c r="J455" s="13" t="str">
        <f>'CAR MOT'!B456</f>
        <v>195/50R15 Kumho PS31 Ecsta 82V</v>
      </c>
    </row>
    <row r="456" spans="1:10" ht="28.8" x14ac:dyDescent="0.3">
      <c r="A456" s="22">
        <f t="shared" si="7"/>
        <v>45761</v>
      </c>
      <c r="B456" s="20"/>
      <c r="C456" s="21">
        <f>+Tabla1[[#This Row],[PRECIO PROV CON IVA]]/1.16</f>
        <v>1422.4137931034484</v>
      </c>
      <c r="D456" s="21">
        <f>'CAR MOT'!D457</f>
        <v>1650</v>
      </c>
      <c r="E456" s="35" t="s">
        <v>10945</v>
      </c>
      <c r="F456" s="13" t="str">
        <f>'CAR MOT'!A457</f>
        <v>1955515HANH457</v>
      </c>
      <c r="G456" s="15">
        <f>'CAR MOT'!C457</f>
        <v>20</v>
      </c>
      <c r="H456" s="13" t="str">
        <f>'CAR MOT'!F457</f>
        <v xml:space="preserve">195/55R15 </v>
      </c>
      <c r="I456" s="13" t="s">
        <v>9989</v>
      </c>
      <c r="J456" s="13" t="str">
        <f>'CAR MOT'!B457</f>
        <v>195/55R15 Hankook H457 Ventus V2 Concept 2 85V</v>
      </c>
    </row>
    <row r="457" spans="1:10" ht="28.8" x14ac:dyDescent="0.3">
      <c r="A457" s="22">
        <f t="shared" si="7"/>
        <v>45761</v>
      </c>
      <c r="B457" s="20"/>
      <c r="C457" s="21">
        <f>+Tabla1[[#This Row],[PRECIO PROV CON IVA]]/1.16</f>
        <v>1620.6896551724139</v>
      </c>
      <c r="D457" s="21">
        <f>'CAR MOT'!D458</f>
        <v>1880</v>
      </c>
      <c r="E457" s="35" t="s">
        <v>10945</v>
      </c>
      <c r="F457" s="13" t="str">
        <f>'CAR MOT'!A458</f>
        <v>1956014FIRHW900</v>
      </c>
      <c r="G457" s="15">
        <f>'CAR MOT'!C458</f>
        <v>3</v>
      </c>
      <c r="H457" s="13" t="str">
        <f>'CAR MOT'!F458</f>
        <v xml:space="preserve">195/60R14 </v>
      </c>
      <c r="I457" s="13" t="s">
        <v>10013</v>
      </c>
      <c r="J457" s="13" t="str">
        <f>'CAR MOT'!B458</f>
        <v>195/60R14 Firestone Firehawk 900 86H</v>
      </c>
    </row>
    <row r="458" spans="1:10" ht="28.8" x14ac:dyDescent="0.3">
      <c r="A458" s="22">
        <f t="shared" si="7"/>
        <v>45761</v>
      </c>
      <c r="B458" s="20"/>
      <c r="C458" s="21">
        <f>+Tabla1[[#This Row],[PRECIO PROV CON IVA]]/1.16</f>
        <v>1293.1034482758621</v>
      </c>
      <c r="D458" s="21">
        <f>'CAR MOT'!D459</f>
        <v>1500</v>
      </c>
      <c r="E458" s="35" t="s">
        <v>10945</v>
      </c>
      <c r="F458" s="13" t="str">
        <f>'CAR MOT'!A459</f>
        <v>1956014HANH735</v>
      </c>
      <c r="G458" s="15">
        <f>'CAR MOT'!C459</f>
        <v>4</v>
      </c>
      <c r="H458" s="13" t="str">
        <f>'CAR MOT'!F459</f>
        <v xml:space="preserve">195/60R14 </v>
      </c>
      <c r="I458" s="13" t="s">
        <v>9989</v>
      </c>
      <c r="J458" s="13" t="str">
        <f>'CAR MOT'!B459</f>
        <v>195/60R14 Hankook H735 Kinergy ST 86T</v>
      </c>
    </row>
    <row r="459" spans="1:10" ht="28.8" x14ac:dyDescent="0.3">
      <c r="A459" s="22">
        <f t="shared" si="7"/>
        <v>45761</v>
      </c>
      <c r="B459" s="20"/>
      <c r="C459" s="21">
        <f>+Tabla1[[#This Row],[PRECIO PROV CON IVA]]/1.16</f>
        <v>2474.1379310344828</v>
      </c>
      <c r="D459" s="21">
        <f>'CAR MOT'!D460</f>
        <v>2870</v>
      </c>
      <c r="E459" s="35" t="s">
        <v>10945</v>
      </c>
      <c r="F459" s="13" t="str">
        <f>'CAR MOT'!A460</f>
        <v>1956016GDYEFFGR</v>
      </c>
      <c r="G459" s="15">
        <f>'CAR MOT'!C460</f>
        <v>12</v>
      </c>
      <c r="H459" s="13" t="str">
        <f>'CAR MOT'!F460</f>
        <v xml:space="preserve">195/60R16 </v>
      </c>
      <c r="I459" s="13" t="s">
        <v>10058</v>
      </c>
      <c r="J459" s="13" t="str">
        <f>'CAR MOT'!B460</f>
        <v>195/60R16 Goodyear EfficientGrip 89H SL</v>
      </c>
    </row>
    <row r="460" spans="1:10" ht="28.8" x14ac:dyDescent="0.3">
      <c r="A460" s="22">
        <f t="shared" si="7"/>
        <v>45761</v>
      </c>
      <c r="B460" s="20"/>
      <c r="C460" s="21">
        <f>+Tabla1[[#This Row],[PRECIO PROV CON IVA]]/1.16</f>
        <v>1939.6551724137933</v>
      </c>
      <c r="D460" s="21">
        <f>'CAR MOT'!D461</f>
        <v>2250</v>
      </c>
      <c r="E460" s="35" t="s">
        <v>10945</v>
      </c>
      <c r="F460" s="13" t="str">
        <f>'CAR MOT'!A461</f>
        <v>195R14HANRA08</v>
      </c>
      <c r="G460" s="15">
        <f>'CAR MOT'!C461</f>
        <v>4</v>
      </c>
      <c r="H460" s="13" t="str">
        <f>'CAR MOT'!F461</f>
        <v>195/R14 Ha</v>
      </c>
      <c r="I460" s="13" t="s">
        <v>9989</v>
      </c>
      <c r="J460" s="13" t="str">
        <f>'CAR MOT'!B461</f>
        <v>195/R14 Hankook RA08 Radial XL 6PR 102/100R</v>
      </c>
    </row>
    <row r="461" spans="1:10" ht="28.8" x14ac:dyDescent="0.3">
      <c r="A461" s="22">
        <f t="shared" si="7"/>
        <v>45761</v>
      </c>
      <c r="B461" s="20"/>
      <c r="C461" s="21">
        <f>+Tabla1[[#This Row],[PRECIO PROV CON IVA]]/1.16</f>
        <v>1594.8275862068967</v>
      </c>
      <c r="D461" s="21">
        <f>'CAR MOT'!D462</f>
        <v>1850</v>
      </c>
      <c r="E461" s="35" t="s">
        <v>10945</v>
      </c>
      <c r="F461" s="13" t="str">
        <f>'CAR MOT'!A462</f>
        <v>2055015HANH457</v>
      </c>
      <c r="G461" s="15">
        <f>'CAR MOT'!C462</f>
        <v>20</v>
      </c>
      <c r="H461" s="13" t="str">
        <f>'CAR MOT'!F462</f>
        <v xml:space="preserve">205/50R15 </v>
      </c>
      <c r="I461" s="13" t="s">
        <v>9989</v>
      </c>
      <c r="J461" s="13" t="str">
        <f>'CAR MOT'!B462</f>
        <v>205/50R15 Hankook H457 Ventus V2 Concept 2 86H</v>
      </c>
    </row>
    <row r="462" spans="1:10" ht="28.8" x14ac:dyDescent="0.3">
      <c r="A462" s="22">
        <f t="shared" si="7"/>
        <v>45761</v>
      </c>
      <c r="B462" s="20"/>
      <c r="C462" s="21">
        <f>+Tabla1[[#This Row],[PRECIO PROV CON IVA]]/1.16</f>
        <v>3017.2413793103451</v>
      </c>
      <c r="D462" s="21">
        <f>'CAR MOT'!D463</f>
        <v>3500</v>
      </c>
      <c r="E462" s="35" t="s">
        <v>10945</v>
      </c>
      <c r="F462" s="13" t="str">
        <f>'CAR MOT'!A463</f>
        <v>2055516GDYEFGRF</v>
      </c>
      <c r="G462" s="15">
        <f>'CAR MOT'!C463</f>
        <v>8</v>
      </c>
      <c r="H462" s="13" t="str">
        <f>'CAR MOT'!F463</f>
        <v xml:space="preserve">205/55R16 </v>
      </c>
      <c r="I462" s="13" t="s">
        <v>10058</v>
      </c>
      <c r="J462" s="13" t="str">
        <f>'CAR MOT'!B463</f>
        <v>205/55R16 Goodyear EfficientGrip Rft 91W *</v>
      </c>
    </row>
    <row r="463" spans="1:10" ht="28.8" x14ac:dyDescent="0.3">
      <c r="A463" s="22">
        <f t="shared" si="7"/>
        <v>45761</v>
      </c>
      <c r="B463" s="20"/>
      <c r="C463" s="21">
        <f>+Tabla1[[#This Row],[PRECIO PROV CON IVA]]/1.16</f>
        <v>1387.9310344827586</v>
      </c>
      <c r="D463" s="21">
        <f>'CAR MOT'!D464</f>
        <v>1610</v>
      </c>
      <c r="E463" s="35" t="s">
        <v>10945</v>
      </c>
      <c r="F463" s="13" t="str">
        <f>'CAR MOT'!A464</f>
        <v>2055516HANH737</v>
      </c>
      <c r="G463" s="15">
        <f>'CAR MOT'!C464</f>
        <v>14</v>
      </c>
      <c r="H463" s="13" t="str">
        <f>'CAR MOT'!F464</f>
        <v xml:space="preserve">205/55R16 </v>
      </c>
      <c r="I463" s="13" t="s">
        <v>9989</v>
      </c>
      <c r="J463" s="13" t="str">
        <f>'CAR MOT'!B464</f>
        <v>205/55R16 Hankook H737 Kinergy PT 91H</v>
      </c>
    </row>
    <row r="464" spans="1:10" ht="28.8" x14ac:dyDescent="0.3">
      <c r="A464" s="22">
        <f t="shared" si="7"/>
        <v>45761</v>
      </c>
      <c r="B464" s="20"/>
      <c r="C464" s="21">
        <f>+Tabla1[[#This Row],[PRECIO PROV CON IVA]]/1.16</f>
        <v>2663.7931034482763</v>
      </c>
      <c r="D464" s="21">
        <f>'CAR MOT'!D465</f>
        <v>3090</v>
      </c>
      <c r="E464" s="35" t="s">
        <v>10945</v>
      </c>
      <c r="F464" s="13" t="str">
        <f>'CAR MOT'!A465</f>
        <v>2055516MICHPSP4</v>
      </c>
      <c r="G464" s="15">
        <f>'CAR MOT'!C465</f>
        <v>4</v>
      </c>
      <c r="H464" s="13" t="str">
        <f>'CAR MOT'!F465</f>
        <v xml:space="preserve">205/55R16 </v>
      </c>
      <c r="I464" s="13" t="s">
        <v>9993</v>
      </c>
      <c r="J464" s="13" t="str">
        <f>'CAR MOT'!B465</f>
        <v>205/55R16 Michelin Pilot Sport 4 91W</v>
      </c>
    </row>
    <row r="465" spans="1:10" ht="28.8" x14ac:dyDescent="0.3">
      <c r="A465" s="22">
        <f t="shared" si="7"/>
        <v>45761</v>
      </c>
      <c r="B465" s="20"/>
      <c r="C465" s="21">
        <f>+Tabla1[[#This Row],[PRECIO PROV CON IVA]]/1.16</f>
        <v>3068.9655172413795</v>
      </c>
      <c r="D465" s="21">
        <f>'CAR MOT'!D466</f>
        <v>3560</v>
      </c>
      <c r="E465" s="35" t="s">
        <v>10945</v>
      </c>
      <c r="F465" s="13" t="str">
        <f>'CAR MOT'!A466</f>
        <v>2055517MAXTRM1RF</v>
      </c>
      <c r="G465" s="15">
        <f>'CAR MOT'!C466</f>
        <v>9</v>
      </c>
      <c r="H465" s="13" t="str">
        <f>'CAR MOT'!F466</f>
        <v xml:space="preserve">205/55R17 </v>
      </c>
      <c r="I465" s="13" t="s">
        <v>9998</v>
      </c>
      <c r="J465" s="13" t="str">
        <f>'CAR MOT'!B466</f>
        <v>205/55R17 Maxtrek Maximus M1 91W RF</v>
      </c>
    </row>
    <row r="466" spans="1:10" ht="28.8" x14ac:dyDescent="0.3">
      <c r="A466" s="22">
        <f t="shared" si="7"/>
        <v>45761</v>
      </c>
      <c r="B466" s="20"/>
      <c r="C466" s="21">
        <f>+Tabla1[[#This Row],[PRECIO PROV CON IVA]]/1.16</f>
        <v>1112.0689655172414</v>
      </c>
      <c r="D466" s="21">
        <f>'CAR MOT'!D467</f>
        <v>1290</v>
      </c>
      <c r="E466" s="35" t="s">
        <v>10945</v>
      </c>
      <c r="F466" s="13" t="str">
        <f>'CAR MOT'!A467</f>
        <v>2056515LAULH41</v>
      </c>
      <c r="G466" s="15">
        <f>'CAR MOT'!C467</f>
        <v>7</v>
      </c>
      <c r="H466" s="13" t="str">
        <f>'CAR MOT'!F467</f>
        <v xml:space="preserve">205/65R15 </v>
      </c>
      <c r="I466" s="13" t="s">
        <v>10001</v>
      </c>
      <c r="J466" s="13" t="str">
        <f>'CAR MOT'!B467</f>
        <v>205/65R15 Laufenn LH41 G Fit AS 94H</v>
      </c>
    </row>
    <row r="467" spans="1:10" ht="28.8" x14ac:dyDescent="0.3">
      <c r="A467" s="22">
        <f t="shared" si="7"/>
        <v>45761</v>
      </c>
      <c r="B467" s="20"/>
      <c r="C467" s="21">
        <f>+Tabla1[[#This Row],[PRECIO PROV CON IVA]]/1.16</f>
        <v>1258.6206896551726</v>
      </c>
      <c r="D467" s="21">
        <f>'CAR MOT'!D468</f>
        <v>1460</v>
      </c>
      <c r="E467" s="35" t="s">
        <v>10945</v>
      </c>
      <c r="F467" s="13" t="str">
        <f>'CAR MOT'!A468</f>
        <v>2056515SUNSF688</v>
      </c>
      <c r="G467" s="15">
        <f>'CAR MOT'!C468</f>
        <v>2</v>
      </c>
      <c r="H467" s="13" t="str">
        <f>'CAR MOT'!F468</f>
        <v xml:space="preserve">205/65R15 </v>
      </c>
      <c r="I467" s="13" t="s">
        <v>10018</v>
      </c>
      <c r="J467" s="13" t="str">
        <f>'CAR MOT'!B468</f>
        <v>205/65R15 Sunfull SF-688 94V</v>
      </c>
    </row>
    <row r="468" spans="1:10" ht="28.8" x14ac:dyDescent="0.3">
      <c r="A468" s="22">
        <f t="shared" si="7"/>
        <v>45761</v>
      </c>
      <c r="B468" s="20"/>
      <c r="C468" s="21">
        <f>+Tabla1[[#This Row],[PRECIO PROV CON IVA]]/1.16</f>
        <v>1362.0689655172414</v>
      </c>
      <c r="D468" s="21">
        <f>'CAR MOT'!D469</f>
        <v>1580</v>
      </c>
      <c r="E468" s="35" t="s">
        <v>10945</v>
      </c>
      <c r="F468" s="13" t="str">
        <f>'CAR MOT'!A469</f>
        <v>2057014HANH735</v>
      </c>
      <c r="G468" s="15">
        <f>'CAR MOT'!C469</f>
        <v>17</v>
      </c>
      <c r="H468" s="13" t="str">
        <f>'CAR MOT'!F469</f>
        <v xml:space="preserve">205/70R14 </v>
      </c>
      <c r="I468" s="13" t="s">
        <v>9989</v>
      </c>
      <c r="J468" s="13" t="str">
        <f>'CAR MOT'!B469</f>
        <v>205/70R14 Hankook H735 Kinergy ST 95T</v>
      </c>
    </row>
    <row r="469" spans="1:10" ht="28.8" x14ac:dyDescent="0.3">
      <c r="A469" s="22">
        <f t="shared" si="7"/>
        <v>45761</v>
      </c>
      <c r="B469" s="20"/>
      <c r="C469" s="21">
        <f>+Tabla1[[#This Row],[PRECIO PROV CON IVA]]/1.16</f>
        <v>1500</v>
      </c>
      <c r="D469" s="21">
        <f>'CAR MOT'!D470</f>
        <v>1740</v>
      </c>
      <c r="E469" s="35" t="s">
        <v>10945</v>
      </c>
      <c r="F469" s="13" t="str">
        <f>'CAR MOT'!A470</f>
        <v>2057015HANH735</v>
      </c>
      <c r="G469" s="15">
        <f>'CAR MOT'!C470</f>
        <v>11</v>
      </c>
      <c r="H469" s="13" t="str">
        <f>'CAR MOT'!F470</f>
        <v xml:space="preserve">205/70R15 </v>
      </c>
      <c r="I469" s="13" t="s">
        <v>9989</v>
      </c>
      <c r="J469" s="13" t="str">
        <f>'CAR MOT'!B470</f>
        <v>205/70R15 Hankook H735 Kinergy ST 96T</v>
      </c>
    </row>
    <row r="470" spans="1:10" ht="28.8" x14ac:dyDescent="0.3">
      <c r="A470" s="22">
        <f t="shared" si="7"/>
        <v>45761</v>
      </c>
      <c r="B470" s="20"/>
      <c r="C470" s="21">
        <f>+Tabla1[[#This Row],[PRECIO PROV CON IVA]]/1.16</f>
        <v>3577.5862068965521</v>
      </c>
      <c r="D470" s="21">
        <f>'CAR MOT'!D471</f>
        <v>4150</v>
      </c>
      <c r="E470" s="35" t="s">
        <v>10945</v>
      </c>
      <c r="F470" s="13" t="str">
        <f>'CAR MOT'!A471</f>
        <v>2154018HANK117RF</v>
      </c>
      <c r="G470" s="15">
        <f>'CAR MOT'!C471</f>
        <v>20</v>
      </c>
      <c r="H470" s="13" t="str">
        <f>'CAR MOT'!F471</f>
        <v xml:space="preserve">215/40R18 </v>
      </c>
      <c r="I470" s="13" t="s">
        <v>9989</v>
      </c>
      <c r="J470" s="13" t="str">
        <f>'CAR MOT'!B471</f>
        <v>215/40R18 Hankook K117B Ventus S1 Evo 2 RF 85Y</v>
      </c>
    </row>
    <row r="471" spans="1:10" ht="28.8" x14ac:dyDescent="0.3">
      <c r="A471" s="22">
        <f t="shared" si="7"/>
        <v>45761</v>
      </c>
      <c r="B471" s="20"/>
      <c r="C471" s="21">
        <f>+Tabla1[[#This Row],[PRECIO PROV CON IVA]]/1.16</f>
        <v>2672.4137931034484</v>
      </c>
      <c r="D471" s="21">
        <f>'CAR MOT'!D472</f>
        <v>3100</v>
      </c>
      <c r="E471" s="35" t="s">
        <v>10945</v>
      </c>
      <c r="F471" s="13" t="str">
        <f>'CAR MOT'!A472</f>
        <v>2156015BFGRADTA</v>
      </c>
      <c r="G471" s="15">
        <f>'CAR MOT'!C472</f>
        <v>2</v>
      </c>
      <c r="H471" s="13" t="str">
        <f>'CAR MOT'!F472</f>
        <v xml:space="preserve">215/60R15 </v>
      </c>
      <c r="I471" s="13" t="s">
        <v>9996</v>
      </c>
      <c r="J471" s="13" t="str">
        <f>'CAR MOT'!B472</f>
        <v>215/60R15 BF Goodrich Radial T/A 93S</v>
      </c>
    </row>
    <row r="472" spans="1:10" ht="28.8" x14ac:dyDescent="0.3">
      <c r="A472" s="22">
        <f t="shared" si="7"/>
        <v>45761</v>
      </c>
      <c r="B472" s="20"/>
      <c r="C472" s="21">
        <f>+Tabla1[[#This Row],[PRECIO PROV CON IVA]]/1.16</f>
        <v>1853.4482758620691</v>
      </c>
      <c r="D472" s="21">
        <f>'CAR MOT'!D473</f>
        <v>2150</v>
      </c>
      <c r="E472" s="35" t="s">
        <v>10945</v>
      </c>
      <c r="F472" s="13" t="str">
        <f>'CAR MOT'!A473</f>
        <v>2156516HANH737</v>
      </c>
      <c r="G472" s="15">
        <f>'CAR MOT'!C473</f>
        <v>12</v>
      </c>
      <c r="H472" s="13" t="str">
        <f>'CAR MOT'!F473</f>
        <v xml:space="preserve">215/65R16 </v>
      </c>
      <c r="I472" s="13" t="s">
        <v>9989</v>
      </c>
      <c r="J472" s="13" t="str">
        <f>'CAR MOT'!B473</f>
        <v>215/65R16 Hankook H737 Kinergy PT 98H XL</v>
      </c>
    </row>
    <row r="473" spans="1:10" ht="28.8" x14ac:dyDescent="0.3">
      <c r="A473" s="22">
        <f t="shared" si="7"/>
        <v>45761</v>
      </c>
      <c r="B473" s="20"/>
      <c r="C473" s="21">
        <f>+Tabla1[[#This Row],[PRECIO PROV CON IVA]]/1.16</f>
        <v>1534.4827586206898</v>
      </c>
      <c r="D473" s="21">
        <f>'CAR MOT'!D474</f>
        <v>1780</v>
      </c>
      <c r="E473" s="35" t="s">
        <v>10945</v>
      </c>
      <c r="F473" s="13" t="str">
        <f>'CAR MOT'!A474</f>
        <v>2156516KUMTA31</v>
      </c>
      <c r="G473" s="15">
        <f>'CAR MOT'!C474</f>
        <v>20</v>
      </c>
      <c r="H473" s="13" t="str">
        <f>'CAR MOT'!F474</f>
        <v xml:space="preserve">215/65R16 </v>
      </c>
      <c r="I473" s="13" t="s">
        <v>9994</v>
      </c>
      <c r="J473" s="13" t="str">
        <f>'CAR MOT'!B474</f>
        <v>215/65R16 Kumho TA31 Solus 98H</v>
      </c>
    </row>
    <row r="474" spans="1:10" ht="28.8" x14ac:dyDescent="0.3">
      <c r="A474" s="22">
        <f t="shared" si="7"/>
        <v>45761</v>
      </c>
      <c r="B474" s="20"/>
      <c r="C474" s="21">
        <f>+Tabla1[[#This Row],[PRECIO PROV CON IVA]]/1.16</f>
        <v>1689.6551724137933</v>
      </c>
      <c r="D474" s="21">
        <f>'CAR MOT'!D475</f>
        <v>1960</v>
      </c>
      <c r="E474" s="35" t="s">
        <v>10945</v>
      </c>
      <c r="F474" s="13" t="str">
        <f>'CAR MOT'!A475</f>
        <v>2157015FIRWILHT</v>
      </c>
      <c r="G474" s="15">
        <f>'CAR MOT'!C475</f>
        <v>1</v>
      </c>
      <c r="H474" s="13" t="str">
        <f>'CAR MOT'!F475</f>
        <v xml:space="preserve">215/70R15 </v>
      </c>
      <c r="I474" s="13" t="s">
        <v>10013</v>
      </c>
      <c r="J474" s="13" t="str">
        <f>'CAR MOT'!B475</f>
        <v>215/70R15 Firestone Wilderness HT 97S</v>
      </c>
    </row>
    <row r="475" spans="1:10" ht="28.8" x14ac:dyDescent="0.3">
      <c r="A475" s="22">
        <f t="shared" si="7"/>
        <v>45761</v>
      </c>
      <c r="B475" s="20"/>
      <c r="C475" s="21">
        <f>+Tabla1[[#This Row],[PRECIO PROV CON IVA]]/1.16</f>
        <v>2094.8275862068967</v>
      </c>
      <c r="D475" s="21">
        <f>'CAR MOT'!D476</f>
        <v>2430</v>
      </c>
      <c r="E475" s="35" t="s">
        <v>10945</v>
      </c>
      <c r="F475" s="13" t="str">
        <f>'CAR MOT'!A476</f>
        <v>2157016HANRA33</v>
      </c>
      <c r="G475" s="15">
        <f>'CAR MOT'!C476</f>
        <v>7</v>
      </c>
      <c r="H475" s="13" t="str">
        <f>'CAR MOT'!F476</f>
        <v xml:space="preserve">215/70R16 </v>
      </c>
      <c r="I475" s="13" t="s">
        <v>9989</v>
      </c>
      <c r="J475" s="13" t="str">
        <f>'CAR MOT'!B476</f>
        <v>215/70R16 Hankook RA33 Dynapro HP2 100H</v>
      </c>
    </row>
    <row r="476" spans="1:10" ht="28.8" x14ac:dyDescent="0.3">
      <c r="A476" s="22">
        <f t="shared" si="7"/>
        <v>45761</v>
      </c>
      <c r="B476" s="20"/>
      <c r="C476" s="21">
        <f>+Tabla1[[#This Row],[PRECIO PROV CON IVA]]/1.16</f>
        <v>2879.3103448275865</v>
      </c>
      <c r="D476" s="21">
        <f>'CAR MOT'!D477</f>
        <v>3340</v>
      </c>
      <c r="E476" s="35" t="s">
        <v>10945</v>
      </c>
      <c r="F476" s="13" t="str">
        <f>'CAR MOT'!A477</f>
        <v>2158516HANRH12</v>
      </c>
      <c r="G476" s="15">
        <f>'CAR MOT'!C477</f>
        <v>6</v>
      </c>
      <c r="H476" s="13" t="str">
        <f>'CAR MOT'!F477</f>
        <v xml:space="preserve">215/85R16 </v>
      </c>
      <c r="I476" s="13" t="s">
        <v>9989</v>
      </c>
      <c r="J476" s="13" t="str">
        <f>'CAR MOT'!B477</f>
        <v>215/85R16 Hankook RH12 Dynapro HT LT 10PR 115/112Q</v>
      </c>
    </row>
    <row r="477" spans="1:10" ht="28.8" x14ac:dyDescent="0.3">
      <c r="A477" s="22">
        <f t="shared" si="7"/>
        <v>45761</v>
      </c>
      <c r="B477" s="20"/>
      <c r="C477" s="21">
        <f>+Tabla1[[#This Row],[PRECIO PROV CON IVA]]/1.16</f>
        <v>6060.3448275862074</v>
      </c>
      <c r="D477" s="21">
        <f>'CAR MOT'!D478</f>
        <v>7030</v>
      </c>
      <c r="E477" s="35" t="s">
        <v>10945</v>
      </c>
      <c r="F477" s="13" t="str">
        <f>'CAR MOT'!A478</f>
        <v>2253519MICHPSP4</v>
      </c>
      <c r="G477" s="15">
        <f>'CAR MOT'!C478</f>
        <v>4</v>
      </c>
      <c r="H477" s="13" t="str">
        <f>'CAR MOT'!F478</f>
        <v xml:space="preserve">225/35R19 </v>
      </c>
      <c r="I477" s="13" t="s">
        <v>9993</v>
      </c>
      <c r="J477" s="13" t="str">
        <f>'CAR MOT'!B478</f>
        <v>225/35R19 Michelin Pilot Sport 4S 88Y</v>
      </c>
    </row>
    <row r="478" spans="1:10" ht="28.8" x14ac:dyDescent="0.3">
      <c r="A478" s="22">
        <f t="shared" si="7"/>
        <v>45761</v>
      </c>
      <c r="B478" s="20"/>
      <c r="C478" s="21">
        <f>+Tabla1[[#This Row],[PRECIO PROV CON IVA]]/1.16</f>
        <v>4655.1724137931042</v>
      </c>
      <c r="D478" s="21">
        <f>'CAR MOT'!D479</f>
        <v>5400</v>
      </c>
      <c r="E478" s="35" t="s">
        <v>10945</v>
      </c>
      <c r="F478" s="13" t="str">
        <f>'CAR MOT'!A479</f>
        <v>2254018MICPILSPY</v>
      </c>
      <c r="G478" s="15">
        <f>'CAR MOT'!C479</f>
        <v>8</v>
      </c>
      <c r="H478" s="13" t="str">
        <f>'CAR MOT'!F479</f>
        <v xml:space="preserve">225/40R18 </v>
      </c>
      <c r="I478" s="13" t="s">
        <v>9993</v>
      </c>
      <c r="J478" s="13" t="str">
        <f>'CAR MOT'!B479</f>
        <v>225/40R18 Michelin Pilot Super Sport 88Y *</v>
      </c>
    </row>
    <row r="479" spans="1:10" ht="28.8" x14ac:dyDescent="0.3">
      <c r="A479" s="22">
        <f t="shared" si="7"/>
        <v>45761</v>
      </c>
      <c r="B479" s="20"/>
      <c r="C479" s="21">
        <f>+Tabla1[[#This Row],[PRECIO PROV CON IVA]]/1.16</f>
        <v>7810.3448275862074</v>
      </c>
      <c r="D479" s="21">
        <f>'CAR MOT'!D480</f>
        <v>9060</v>
      </c>
      <c r="E479" s="35" t="s">
        <v>10945</v>
      </c>
      <c r="F479" s="13" t="str">
        <f>'CAR MOT'!A480</f>
        <v>2254019MICPSP4</v>
      </c>
      <c r="G479" s="15">
        <f>'CAR MOT'!C480</f>
        <v>2</v>
      </c>
      <c r="H479" s="13" t="str">
        <f>'CAR MOT'!F480</f>
        <v xml:space="preserve">225/40R19 </v>
      </c>
      <c r="I479" s="13" t="s">
        <v>9993</v>
      </c>
      <c r="J479" s="13" t="str">
        <f>'CAR MOT'!B480</f>
        <v>225/40R19 Michelin Pilot Sport 4 93Y</v>
      </c>
    </row>
    <row r="480" spans="1:10" ht="28.8" x14ac:dyDescent="0.3">
      <c r="A480" s="22">
        <f t="shared" si="7"/>
        <v>45761</v>
      </c>
      <c r="B480" s="20"/>
      <c r="C480" s="21">
        <f>+Tabla1[[#This Row],[PRECIO PROV CON IVA]]/1.16</f>
        <v>7732.7586206896558</v>
      </c>
      <c r="D480" s="21">
        <f>'CAR MOT'!D481</f>
        <v>8970</v>
      </c>
      <c r="E480" s="35" t="s">
        <v>10945</v>
      </c>
      <c r="F480" s="13" t="str">
        <f>'CAR MOT'!A481</f>
        <v>2254519MICHPSP4</v>
      </c>
      <c r="G480" s="15">
        <f>'CAR MOT'!C481</f>
        <v>4</v>
      </c>
      <c r="H480" s="13" t="str">
        <f>'CAR MOT'!F481</f>
        <v xml:space="preserve">225/45R19 </v>
      </c>
      <c r="I480" s="13" t="s">
        <v>9993</v>
      </c>
      <c r="J480" s="13" t="str">
        <f>'CAR MOT'!B481</f>
        <v>225/45R19 Michelin Pilot Sport 4S (96Y) XL</v>
      </c>
    </row>
    <row r="481" spans="1:10" ht="28.8" x14ac:dyDescent="0.3">
      <c r="A481" s="22">
        <f t="shared" si="7"/>
        <v>45761</v>
      </c>
      <c r="B481" s="20"/>
      <c r="C481" s="21">
        <f>+Tabla1[[#This Row],[PRECIO PROV CON IVA]]/1.16</f>
        <v>1431.0344827586207</v>
      </c>
      <c r="D481" s="21">
        <f>'CAR MOT'!D482</f>
        <v>1660</v>
      </c>
      <c r="E481" s="35" t="s">
        <v>10945</v>
      </c>
      <c r="F481" s="13" t="str">
        <f>'CAR MOT'!A482</f>
        <v>2255516LAULH41</v>
      </c>
      <c r="G481" s="15">
        <f>'CAR MOT'!C482</f>
        <v>4</v>
      </c>
      <c r="H481" s="13" t="str">
        <f>'CAR MOT'!F482</f>
        <v xml:space="preserve">225/55R16 </v>
      </c>
      <c r="I481" s="13" t="s">
        <v>10001</v>
      </c>
      <c r="J481" s="13" t="str">
        <f>'CAR MOT'!B482</f>
        <v>225/55R16 Laufenn LH41 G Fit AS 95V</v>
      </c>
    </row>
    <row r="482" spans="1:10" ht="28.8" x14ac:dyDescent="0.3">
      <c r="A482" s="22">
        <f t="shared" si="7"/>
        <v>45761</v>
      </c>
      <c r="B482" s="20"/>
      <c r="C482" s="21">
        <f>+Tabla1[[#This Row],[PRECIO PROV CON IVA]]/1.16</f>
        <v>1456.8965517241381</v>
      </c>
      <c r="D482" s="21">
        <f>'CAR MOT'!D483</f>
        <v>1690</v>
      </c>
      <c r="E482" s="35" t="s">
        <v>10945</v>
      </c>
      <c r="F482" s="13" t="str">
        <f>'CAR MOT'!A483</f>
        <v>2255516SUNF888</v>
      </c>
      <c r="G482" s="15">
        <f>'CAR MOT'!C483</f>
        <v>1</v>
      </c>
      <c r="H482" s="13" t="str">
        <f>'CAR MOT'!F483</f>
        <v xml:space="preserve">225/55R16 </v>
      </c>
      <c r="I482" s="13" t="s">
        <v>10018</v>
      </c>
      <c r="J482" s="13" t="str">
        <f>'CAR MOT'!B483</f>
        <v>225/55R16 Sunfull SF888 99V</v>
      </c>
    </row>
    <row r="483" spans="1:10" ht="28.8" x14ac:dyDescent="0.3">
      <c r="A483" s="22">
        <f t="shared" si="7"/>
        <v>45761</v>
      </c>
      <c r="B483" s="20"/>
      <c r="C483" s="21">
        <f>+Tabla1[[#This Row],[PRECIO PROV CON IVA]]/1.16</f>
        <v>2267.2413793103451</v>
      </c>
      <c r="D483" s="21">
        <f>'CAR MOT'!D484</f>
        <v>2630</v>
      </c>
      <c r="E483" s="35" t="s">
        <v>10945</v>
      </c>
      <c r="F483" s="13" t="str">
        <f>'CAR MOT'!A484</f>
        <v>2255518HANH737</v>
      </c>
      <c r="G483" s="15">
        <f>'CAR MOT'!C484</f>
        <v>1</v>
      </c>
      <c r="H483" s="13" t="str">
        <f>'CAR MOT'!F484</f>
        <v xml:space="preserve">225/55R18 </v>
      </c>
      <c r="I483" s="13" t="s">
        <v>9989</v>
      </c>
      <c r="J483" s="13" t="str">
        <f>'CAR MOT'!B484</f>
        <v>225/55R18 Hankook H737 Kinergy PT 98H</v>
      </c>
    </row>
    <row r="484" spans="1:10" ht="28.8" x14ac:dyDescent="0.3">
      <c r="A484" s="22">
        <f t="shared" si="7"/>
        <v>45761</v>
      </c>
      <c r="B484" s="20"/>
      <c r="C484" s="21">
        <f>+Tabla1[[#This Row],[PRECIO PROV CON IVA]]/1.16</f>
        <v>3715.5172413793107</v>
      </c>
      <c r="D484" s="21">
        <f>'CAR MOT'!D485</f>
        <v>4310</v>
      </c>
      <c r="E484" s="35" t="s">
        <v>10945</v>
      </c>
      <c r="F484" s="13" t="str">
        <f>'CAR MOT'!A485</f>
        <v>2255519TOYPR46</v>
      </c>
      <c r="G484" s="15">
        <f>'CAR MOT'!C485</f>
        <v>19</v>
      </c>
      <c r="H484" s="13" t="str">
        <f>'CAR MOT'!F485</f>
        <v xml:space="preserve">225/55R19 </v>
      </c>
      <c r="I484" s="13" t="s">
        <v>10017</v>
      </c>
      <c r="J484" s="13" t="str">
        <f>'CAR MOT'!B485</f>
        <v>225/55R19 Toyo Proxes R46A 99V</v>
      </c>
    </row>
    <row r="485" spans="1:10" ht="28.8" x14ac:dyDescent="0.3">
      <c r="A485" s="22">
        <f t="shared" si="7"/>
        <v>45761</v>
      </c>
      <c r="B485" s="20"/>
      <c r="C485" s="21">
        <f>+Tabla1[[#This Row],[PRECIO PROV CON IVA]]/1.16</f>
        <v>3060.344827586207</v>
      </c>
      <c r="D485" s="21">
        <f>'CAR MOT'!D486</f>
        <v>3550</v>
      </c>
      <c r="E485" s="35" t="s">
        <v>10945</v>
      </c>
      <c r="F485" s="13" t="str">
        <f>'CAR MOT'!A486</f>
        <v>2256516GDYCARG32</v>
      </c>
      <c r="G485" s="15">
        <f>'CAR MOT'!C486</f>
        <v>8</v>
      </c>
      <c r="H485" s="13" t="str">
        <f>'CAR MOT'!F486</f>
        <v xml:space="preserve">225/65R16 </v>
      </c>
      <c r="I485" s="13" t="s">
        <v>10058</v>
      </c>
      <c r="J485" s="13" t="str">
        <f>'CAR MOT'!B486</f>
        <v>225/65R16 Goodyear Cargo G32 112/110R D</v>
      </c>
    </row>
    <row r="486" spans="1:10" ht="28.8" x14ac:dyDescent="0.3">
      <c r="A486" s="22">
        <f t="shared" si="7"/>
        <v>45761</v>
      </c>
      <c r="B486" s="20"/>
      <c r="C486" s="21">
        <f>+Tabla1[[#This Row],[PRECIO PROV CON IVA]]/1.16</f>
        <v>2051.7241379310344</v>
      </c>
      <c r="D486" s="21">
        <f>'CAR MOT'!D487</f>
        <v>2380</v>
      </c>
      <c r="E486" s="35" t="s">
        <v>10945</v>
      </c>
      <c r="F486" s="13" t="str">
        <f>'CAR MOT'!A487</f>
        <v>2256516HANH737</v>
      </c>
      <c r="G486" s="15">
        <f>'CAR MOT'!C487</f>
        <v>1</v>
      </c>
      <c r="H486" s="13" t="str">
        <f>'CAR MOT'!F487</f>
        <v xml:space="preserve">225/65R16 </v>
      </c>
      <c r="I486" s="13" t="s">
        <v>9989</v>
      </c>
      <c r="J486" s="13" t="str">
        <f>'CAR MOT'!B487</f>
        <v>225/65R16 Hankook H737 Kinergy PT XL 100T</v>
      </c>
    </row>
    <row r="487" spans="1:10" ht="28.8" x14ac:dyDescent="0.3">
      <c r="A487" s="22">
        <f t="shared" si="7"/>
        <v>45761</v>
      </c>
      <c r="B487" s="20"/>
      <c r="C487" s="21">
        <f>+Tabla1[[#This Row],[PRECIO PROV CON IVA]]/1.16</f>
        <v>1431.0344827586207</v>
      </c>
      <c r="D487" s="21">
        <f>'CAR MOT'!D488</f>
        <v>1660</v>
      </c>
      <c r="E487" s="35" t="s">
        <v>10945</v>
      </c>
      <c r="F487" s="13" t="str">
        <f>'CAR MOT'!A488</f>
        <v>2256517LAULH41</v>
      </c>
      <c r="G487" s="15">
        <f>'CAR MOT'!C488</f>
        <v>9</v>
      </c>
      <c r="H487" s="13" t="str">
        <f>'CAR MOT'!F488</f>
        <v xml:space="preserve">225/65R17 </v>
      </c>
      <c r="I487" s="13" t="s">
        <v>10001</v>
      </c>
      <c r="J487" s="13" t="str">
        <f>'CAR MOT'!B488</f>
        <v>225/65R17 Laufenn LH41 G Fit AS 102T</v>
      </c>
    </row>
    <row r="488" spans="1:10" ht="28.8" x14ac:dyDescent="0.3">
      <c r="A488" s="22">
        <f t="shared" si="7"/>
        <v>45761</v>
      </c>
      <c r="B488" s="20"/>
      <c r="C488" s="21">
        <f>+Tabla1[[#This Row],[PRECIO PROV CON IVA]]/1.16</f>
        <v>3017.2413793103451</v>
      </c>
      <c r="D488" s="21">
        <f>'CAR MOT'!D489</f>
        <v>3500</v>
      </c>
      <c r="E488" s="35" t="s">
        <v>10945</v>
      </c>
      <c r="F488" s="13" t="str">
        <f>'CAR MOT'!A489</f>
        <v>2257016ANTSMTA7</v>
      </c>
      <c r="G488" s="15">
        <f>'CAR MOT'!C489</f>
        <v>6</v>
      </c>
      <c r="H488" s="13" t="str">
        <f>'CAR MOT'!F489</f>
        <v xml:space="preserve">225/70R16 </v>
      </c>
      <c r="I488" s="13" t="s">
        <v>9999</v>
      </c>
      <c r="J488" s="13" t="str">
        <f>'CAR MOT'!B489</f>
        <v>225/70R16 Antares SMT A7 107S</v>
      </c>
    </row>
    <row r="489" spans="1:10" ht="28.8" x14ac:dyDescent="0.3">
      <c r="A489" s="22">
        <f t="shared" si="7"/>
        <v>45761</v>
      </c>
      <c r="B489" s="20"/>
      <c r="C489" s="21">
        <f>+Tabla1[[#This Row],[PRECIO PROV CON IVA]]/1.16</f>
        <v>3181.0344827586209</v>
      </c>
      <c r="D489" s="21">
        <f>'CAR MOT'!D490</f>
        <v>3690</v>
      </c>
      <c r="E489" s="35" t="s">
        <v>10945</v>
      </c>
      <c r="F489" s="13" t="str">
        <f>'CAR MOT'!A490</f>
        <v>2353519KUMV720</v>
      </c>
      <c r="G489" s="15">
        <f>'CAR MOT'!C490</f>
        <v>20</v>
      </c>
      <c r="H489" s="13" t="str">
        <f>'CAR MOT'!F490</f>
        <v xml:space="preserve">235/35R19 </v>
      </c>
      <c r="I489" s="13" t="s">
        <v>9994</v>
      </c>
      <c r="J489" s="13" t="str">
        <f>'CAR MOT'!B490</f>
        <v>235/35R19 Kumho V720 Ecsta 91W</v>
      </c>
    </row>
    <row r="490" spans="1:10" ht="28.8" x14ac:dyDescent="0.3">
      <c r="A490" s="22">
        <f t="shared" si="7"/>
        <v>45761</v>
      </c>
      <c r="B490" s="20"/>
      <c r="C490" s="21">
        <f>+Tabla1[[#This Row],[PRECIO PROV CON IVA]]/1.16</f>
        <v>6637.9310344827591</v>
      </c>
      <c r="D490" s="21">
        <f>'CAR MOT'!D491</f>
        <v>7700</v>
      </c>
      <c r="E490" s="35" t="s">
        <v>10945</v>
      </c>
      <c r="F490" s="13" t="str">
        <f>'CAR MOT'!A491</f>
        <v>2353519MICHPSP4</v>
      </c>
      <c r="G490" s="15">
        <f>'CAR MOT'!C491</f>
        <v>4</v>
      </c>
      <c r="H490" s="13" t="str">
        <f>'CAR MOT'!F491</f>
        <v xml:space="preserve">235/35R19 </v>
      </c>
      <c r="I490" s="13" t="s">
        <v>9993</v>
      </c>
      <c r="J490" s="13" t="str">
        <f>'CAR MOT'!B491</f>
        <v>235/35R19 Michelin Pilot Sport 4S 91Y XL</v>
      </c>
    </row>
    <row r="491" spans="1:10" ht="28.8" x14ac:dyDescent="0.3">
      <c r="A491" s="22">
        <f t="shared" si="7"/>
        <v>45761</v>
      </c>
      <c r="B491" s="20"/>
      <c r="C491" s="21">
        <f>+Tabla1[[#This Row],[PRECIO PROV CON IVA]]/1.16</f>
        <v>8189.6551724137935</v>
      </c>
      <c r="D491" s="21">
        <f>'CAR MOT'!D492</f>
        <v>9500</v>
      </c>
      <c r="E491" s="35" t="s">
        <v>10945</v>
      </c>
      <c r="F491" s="13" t="str">
        <f>'CAR MOT'!A492</f>
        <v>2353519MICPISPC2</v>
      </c>
      <c r="G491" s="15">
        <f>'CAR MOT'!C492</f>
        <v>4</v>
      </c>
      <c r="H491" s="13" t="str">
        <f>'CAR MOT'!F492</f>
        <v xml:space="preserve">235/35R19 </v>
      </c>
      <c r="I491" s="13" t="s">
        <v>9993</v>
      </c>
      <c r="J491" s="13" t="str">
        <f>'CAR MOT'!B492</f>
        <v>235/35R19 Michelin Pilot Sport Cup 2 (NO) 91Y</v>
      </c>
    </row>
    <row r="492" spans="1:10" ht="28.8" x14ac:dyDescent="0.3">
      <c r="A492" s="22">
        <f t="shared" si="7"/>
        <v>45761</v>
      </c>
      <c r="B492" s="20"/>
      <c r="C492" s="21">
        <f>+Tabla1[[#This Row],[PRECIO PROV CON IVA]]/1.16</f>
        <v>4543.1034482758623</v>
      </c>
      <c r="D492" s="21">
        <f>'CAR MOT'!D493</f>
        <v>5270</v>
      </c>
      <c r="E492" s="35" t="s">
        <v>10945</v>
      </c>
      <c r="F492" s="13" t="str">
        <f>'CAR MOT'!A493</f>
        <v>2354517MICHPSP4</v>
      </c>
      <c r="G492" s="15">
        <f>'CAR MOT'!C493</f>
        <v>4</v>
      </c>
      <c r="H492" s="13" t="str">
        <f>'CAR MOT'!F493</f>
        <v xml:space="preserve">235/45R17 </v>
      </c>
      <c r="I492" s="13" t="s">
        <v>9993</v>
      </c>
      <c r="J492" s="13" t="str">
        <f>'CAR MOT'!B493</f>
        <v>235/45R17 Michelin Pilot Sport 4 (97Y) XL</v>
      </c>
    </row>
    <row r="493" spans="1:10" ht="28.8" x14ac:dyDescent="0.3">
      <c r="A493" s="22">
        <f t="shared" si="7"/>
        <v>45761</v>
      </c>
      <c r="B493" s="20"/>
      <c r="C493" s="21">
        <f>+Tabla1[[#This Row],[PRECIO PROV CON IVA]]/1.16</f>
        <v>9008.6206896551739</v>
      </c>
      <c r="D493" s="21">
        <f>'CAR MOT'!D494</f>
        <v>10450</v>
      </c>
      <c r="E493" s="35" t="s">
        <v>10945</v>
      </c>
      <c r="F493" s="13" t="str">
        <f>'CAR MOT'!A494</f>
        <v>2554020MICPILSP</v>
      </c>
      <c r="G493" s="15">
        <f>'CAR MOT'!C494</f>
        <v>4</v>
      </c>
      <c r="H493" s="13" t="str">
        <f>'CAR MOT'!F494</f>
        <v xml:space="preserve">255/40R20 </v>
      </c>
      <c r="I493" s="13" t="s">
        <v>9993</v>
      </c>
      <c r="J493" s="13" t="str">
        <f>'CAR MOT'!B494</f>
        <v>255/40R20 Michelin Pilot Super Sport 101Y NO</v>
      </c>
    </row>
    <row r="494" spans="1:10" ht="28.8" x14ac:dyDescent="0.3">
      <c r="A494" s="22">
        <f t="shared" si="7"/>
        <v>45761</v>
      </c>
      <c r="B494" s="20"/>
      <c r="C494" s="21">
        <f>+Tabla1[[#This Row],[PRECIO PROV CON IVA]]/1.16</f>
        <v>4620.6896551724139</v>
      </c>
      <c r="D494" s="21">
        <f>'CAR MOT'!D495</f>
        <v>5360</v>
      </c>
      <c r="E494" s="35" t="s">
        <v>10945</v>
      </c>
      <c r="F494" s="13" t="str">
        <f>'CAR MOT'!A495</f>
        <v>2454517HANK117RF</v>
      </c>
      <c r="G494" s="15">
        <f>'CAR MOT'!C495</f>
        <v>20</v>
      </c>
      <c r="H494" s="13" t="str">
        <f>'CAR MOT'!F495</f>
        <v xml:space="preserve">245/45R17 </v>
      </c>
      <c r="I494" s="13" t="s">
        <v>9989</v>
      </c>
      <c r="J494" s="13" t="str">
        <f>'CAR MOT'!B495</f>
        <v>245/45R17 Hankook K117B Ventus S1 Evo 2 RF 95W</v>
      </c>
    </row>
    <row r="495" spans="1:10" ht="28.8" x14ac:dyDescent="0.3">
      <c r="A495" s="22">
        <f t="shared" si="7"/>
        <v>45761</v>
      </c>
      <c r="B495" s="20"/>
      <c r="C495" s="21">
        <f>+Tabla1[[#This Row],[PRECIO PROV CON IVA]]/1.16</f>
        <v>3189.6551724137935</v>
      </c>
      <c r="D495" s="21">
        <f>'CAR MOT'!D496</f>
        <v>3700</v>
      </c>
      <c r="E495" s="35" t="s">
        <v>10945</v>
      </c>
      <c r="F495" s="13" t="str">
        <f>'CAR MOT'!A496</f>
        <v>2554017HANK117RF</v>
      </c>
      <c r="G495" s="15">
        <f>'CAR MOT'!C496</f>
        <v>7</v>
      </c>
      <c r="H495" s="13" t="str">
        <f>'CAR MOT'!F496</f>
        <v xml:space="preserve">255/40R17 </v>
      </c>
      <c r="I495" s="13" t="s">
        <v>9989</v>
      </c>
      <c r="J495" s="13" t="str">
        <f>'CAR MOT'!B496</f>
        <v>255/40R17 Hankook K117B Ventus S1 Evo 2 RF 94W</v>
      </c>
    </row>
    <row r="496" spans="1:10" ht="28.8" x14ac:dyDescent="0.3">
      <c r="A496" s="22">
        <f t="shared" si="7"/>
        <v>45761</v>
      </c>
      <c r="B496" s="20"/>
      <c r="C496" s="21">
        <f>+Tabla1[[#This Row],[PRECIO PROV CON IVA]]/1.16</f>
        <v>2086.2068965517242</v>
      </c>
      <c r="D496" s="21">
        <f>'CAR MOT'!D497</f>
        <v>2420</v>
      </c>
      <c r="E496" s="35" t="s">
        <v>10945</v>
      </c>
      <c r="F496" s="13" t="str">
        <f>'CAR MOT'!A497</f>
        <v>2657516ANTSMTA7</v>
      </c>
      <c r="G496" s="15">
        <f>'CAR MOT'!C497</f>
        <v>1</v>
      </c>
      <c r="H496" s="13" t="str">
        <f>'CAR MOT'!F497</f>
        <v xml:space="preserve">265/75R16 </v>
      </c>
      <c r="I496" s="13" t="s">
        <v>9999</v>
      </c>
      <c r="J496" s="13" t="str">
        <f>'CAR MOT'!B497</f>
        <v>265/75R16 Antares SMT A7 116S</v>
      </c>
    </row>
    <row r="497" spans="1:10" ht="28.8" x14ac:dyDescent="0.3">
      <c r="A497" s="22">
        <f t="shared" si="7"/>
        <v>45761</v>
      </c>
      <c r="B497" s="20"/>
      <c r="C497" s="21">
        <f>+Tabla1[[#This Row],[PRECIO PROV CON IVA]]/1.16</f>
        <v>3655.1724137931037</v>
      </c>
      <c r="D497" s="21">
        <f>'CAR MOT'!D498</f>
        <v>4240</v>
      </c>
      <c r="E497" s="35" t="s">
        <v>10945</v>
      </c>
      <c r="F497" s="13" t="str">
        <f>'CAR MOT'!A498</f>
        <v>2454519GDYEFGRF</v>
      </c>
      <c r="G497" s="15">
        <f>'CAR MOT'!C498</f>
        <v>9</v>
      </c>
      <c r="H497" s="13" t="str">
        <f>'CAR MOT'!F498</f>
        <v xml:space="preserve">245/45R19 </v>
      </c>
      <c r="I497" s="13" t="s">
        <v>10058</v>
      </c>
      <c r="J497" s="13" t="str">
        <f>'CAR MOT'!B498</f>
        <v>245/45R19 Goodyear EfficientGrip Rft 102Y XL</v>
      </c>
    </row>
    <row r="498" spans="1:10" ht="28.8" x14ac:dyDescent="0.3">
      <c r="A498" s="22">
        <f t="shared" si="7"/>
        <v>45761</v>
      </c>
      <c r="B498" s="20"/>
      <c r="C498" s="21">
        <f>+Tabla1[[#This Row],[PRECIO PROV CON IVA]]/1.16</f>
        <v>8370.6896551724149</v>
      </c>
      <c r="D498" s="21">
        <f>'CAR MOT'!D499</f>
        <v>9710</v>
      </c>
      <c r="E498" s="35" t="s">
        <v>10945</v>
      </c>
      <c r="F498" s="13" t="str">
        <f>'CAR MOT'!A499</f>
        <v>2453520MICPILSP</v>
      </c>
      <c r="G498" s="15">
        <f>'CAR MOT'!C499</f>
        <v>4</v>
      </c>
      <c r="H498" s="13" t="str">
        <f>'CAR MOT'!F499</f>
        <v xml:space="preserve">245/35R20 </v>
      </c>
      <c r="I498" s="13" t="s">
        <v>9993</v>
      </c>
      <c r="J498" s="13" t="str">
        <f>'CAR MOT'!B499</f>
        <v>245/35R20 Michelin Pilot Super Sport XL 95Y *</v>
      </c>
    </row>
    <row r="499" spans="1:10" ht="28.8" x14ac:dyDescent="0.3">
      <c r="A499" s="22">
        <f t="shared" si="7"/>
        <v>45761</v>
      </c>
      <c r="B499" s="20"/>
      <c r="C499" s="21">
        <f>+Tabla1[[#This Row],[PRECIO PROV CON IVA]]/1.16</f>
        <v>2672.4137931034484</v>
      </c>
      <c r="D499" s="21">
        <f>'CAR MOT'!D500</f>
        <v>3100</v>
      </c>
      <c r="E499" s="35" t="s">
        <v>10945</v>
      </c>
      <c r="F499" s="13" t="str">
        <f>'CAR MOT'!A500</f>
        <v>2456517GYRFORHL</v>
      </c>
      <c r="G499" s="15">
        <f>'CAR MOT'!C500</f>
        <v>6</v>
      </c>
      <c r="H499" s="13" t="str">
        <f>'CAR MOT'!F500</f>
        <v xml:space="preserve">245/65R17 </v>
      </c>
      <c r="I499" s="13" t="s">
        <v>10058</v>
      </c>
      <c r="J499" s="13" t="str">
        <f>'CAR MOT'!B500</f>
        <v>245/65R17 Goodyear Fortera HL 105T</v>
      </c>
    </row>
    <row r="500" spans="1:10" ht="28.8" x14ac:dyDescent="0.3">
      <c r="A500" s="22">
        <f t="shared" si="7"/>
        <v>45761</v>
      </c>
      <c r="B500" s="20"/>
      <c r="C500" s="21">
        <f>+Tabla1[[#This Row],[PRECIO PROV CON IVA]]/1.16</f>
        <v>5224.1379310344828</v>
      </c>
      <c r="D500" s="21">
        <f>'CAR MOT'!D501</f>
        <v>6060</v>
      </c>
      <c r="E500" s="35" t="s">
        <v>10945</v>
      </c>
      <c r="F500" s="13" t="str">
        <f>'CAR MOT'!A501</f>
        <v>2356018MICLATSP3</v>
      </c>
      <c r="G500" s="15">
        <f>'CAR MOT'!C501</f>
        <v>4</v>
      </c>
      <c r="H500" s="13" t="str">
        <f>'CAR MOT'!F501</f>
        <v xml:space="preserve">235/60R18 </v>
      </c>
      <c r="I500" s="13" t="s">
        <v>9993</v>
      </c>
      <c r="J500" s="13" t="str">
        <f>'CAR MOT'!B501</f>
        <v>235/60R18 Michelin Latitude Sport 3 103W AO GRNX</v>
      </c>
    </row>
    <row r="501" spans="1:10" ht="28.8" x14ac:dyDescent="0.3">
      <c r="A501" s="22">
        <f t="shared" si="7"/>
        <v>45761</v>
      </c>
      <c r="B501" s="20"/>
      <c r="C501" s="21">
        <f>+Tabla1[[#This Row],[PRECIO PROV CON IVA]]/1.16</f>
        <v>8603.4482758620688</v>
      </c>
      <c r="D501" s="21">
        <f>'CAR MOT'!D502</f>
        <v>9980</v>
      </c>
      <c r="E501" s="35" t="s">
        <v>10945</v>
      </c>
      <c r="F501" s="13" t="str">
        <f>'CAR MOT'!A502</f>
        <v>2753520MICPILSPY</v>
      </c>
      <c r="G501" s="15">
        <f>'CAR MOT'!C502</f>
        <v>6</v>
      </c>
      <c r="H501" s="13" t="str">
        <f>'CAR MOT'!F502</f>
        <v xml:space="preserve">275/35R20 </v>
      </c>
      <c r="I501" s="13" t="s">
        <v>9993</v>
      </c>
      <c r="J501" s="13" t="str">
        <f>'CAR MOT'!B502</f>
        <v>275/35R20 Michelin Pilot Super Sport 102Y * XL</v>
      </c>
    </row>
    <row r="502" spans="1:10" ht="28.8" x14ac:dyDescent="0.3">
      <c r="A502" s="22">
        <f t="shared" si="7"/>
        <v>45761</v>
      </c>
      <c r="B502" s="20"/>
      <c r="C502" s="21">
        <f>+Tabla1[[#This Row],[PRECIO PROV CON IVA]]/1.16</f>
        <v>2008.6206896551726</v>
      </c>
      <c r="D502" s="21">
        <f>'CAR MOT'!D503</f>
        <v>2330</v>
      </c>
      <c r="E502" s="35" t="s">
        <v>10945</v>
      </c>
      <c r="F502" s="13" t="str">
        <f>'CAR MOT'!A503</f>
        <v>2256017FIRDESLE2</v>
      </c>
      <c r="G502" s="15">
        <f>'CAR MOT'!C503</f>
        <v>20</v>
      </c>
      <c r="H502" s="13" t="str">
        <f>'CAR MOT'!F503</f>
        <v xml:space="preserve">225/60R17 </v>
      </c>
      <c r="I502" s="13" t="s">
        <v>10013</v>
      </c>
      <c r="J502" s="13" t="str">
        <f>'CAR MOT'!B503</f>
        <v>225/60R17 Firestone Destination LE 2 99T</v>
      </c>
    </row>
    <row r="503" spans="1:10" ht="28.8" x14ac:dyDescent="0.3">
      <c r="A503" s="22">
        <f t="shared" si="7"/>
        <v>45761</v>
      </c>
      <c r="B503" s="20"/>
      <c r="C503" s="21">
        <f>+Tabla1[[#This Row],[PRECIO PROV CON IVA]]/1.16</f>
        <v>4724.1379310344828</v>
      </c>
      <c r="D503" s="21">
        <f>'CAR MOT'!D504</f>
        <v>5480</v>
      </c>
      <c r="E503" s="35" t="s">
        <v>10945</v>
      </c>
      <c r="F503" s="13" t="str">
        <f>'CAR MOT'!A504</f>
        <v>2355519HANK117A</v>
      </c>
      <c r="G503" s="15">
        <f>'CAR MOT'!C504</f>
        <v>4</v>
      </c>
      <c r="H503" s="13" t="str">
        <f>'CAR MOT'!F504</f>
        <v xml:space="preserve">235/55R19 </v>
      </c>
      <c r="I503" s="13" t="s">
        <v>9989</v>
      </c>
      <c r="J503" s="13" t="str">
        <f>'CAR MOT'!B504</f>
        <v>235/55R19 Hankook K117A Ventus S1 Evo 2 101Y</v>
      </c>
    </row>
    <row r="504" spans="1:10" ht="28.8" x14ac:dyDescent="0.3">
      <c r="A504" s="22">
        <f t="shared" si="7"/>
        <v>45761</v>
      </c>
      <c r="B504" s="20"/>
      <c r="C504" s="21">
        <f>+Tabla1[[#This Row],[PRECIO PROV CON IVA]]/1.16</f>
        <v>1767.2413793103449</v>
      </c>
      <c r="D504" s="21">
        <f>'CAR MOT'!D505</f>
        <v>2050</v>
      </c>
      <c r="E504" s="35" t="s">
        <v>10945</v>
      </c>
      <c r="F504" s="13" t="str">
        <f>'CAR MOT'!A505</f>
        <v>2356016KUMKH27</v>
      </c>
      <c r="G504" s="15">
        <f>'CAR MOT'!C505</f>
        <v>20</v>
      </c>
      <c r="H504" s="13" t="str">
        <f>'CAR MOT'!F505</f>
        <v xml:space="preserve">235/60R16 </v>
      </c>
      <c r="I504" s="13" t="s">
        <v>9994</v>
      </c>
      <c r="J504" s="13" t="str">
        <f>'CAR MOT'!B505</f>
        <v>235/60R16 Kumho KH27 Ecowing ES01 100H</v>
      </c>
    </row>
    <row r="505" spans="1:10" ht="28.8" x14ac:dyDescent="0.3">
      <c r="A505" s="22">
        <f t="shared" si="7"/>
        <v>45761</v>
      </c>
      <c r="B505" s="20"/>
      <c r="C505" s="21">
        <f>+Tabla1[[#This Row],[PRECIO PROV CON IVA]]/1.16</f>
        <v>8370.6896551724149</v>
      </c>
      <c r="D505" s="21">
        <f>'CAR MOT'!D506</f>
        <v>9710</v>
      </c>
      <c r="E505" s="35" t="s">
        <v>10945</v>
      </c>
      <c r="F505" s="13" t="str">
        <f>'CAR MOT'!A506</f>
        <v>2453520MICHPSP4</v>
      </c>
      <c r="G505" s="15">
        <f>'CAR MOT'!C506</f>
        <v>4</v>
      </c>
      <c r="H505" s="13" t="str">
        <f>'CAR MOT'!F506</f>
        <v xml:space="preserve">245/35R20 </v>
      </c>
      <c r="I505" s="13" t="s">
        <v>9993</v>
      </c>
      <c r="J505" s="13" t="str">
        <f>'CAR MOT'!B506</f>
        <v>245/35R20 Michelin Pilot Sport 4S 95Y XL MO</v>
      </c>
    </row>
    <row r="506" spans="1:10" ht="28.8" x14ac:dyDescent="0.3">
      <c r="A506" s="22">
        <f t="shared" si="7"/>
        <v>45761</v>
      </c>
      <c r="B506" s="20"/>
      <c r="C506" s="21">
        <f>+Tabla1[[#This Row],[PRECIO PROV CON IVA]]/1.16</f>
        <v>3974.1379310344832</v>
      </c>
      <c r="D506" s="21">
        <f>'CAR MOT'!D507</f>
        <v>4610</v>
      </c>
      <c r="E506" s="35" t="s">
        <v>10945</v>
      </c>
      <c r="F506" s="13" t="str">
        <f>'CAR MOT'!A507</f>
        <v>2454518GDYEAGRSA</v>
      </c>
      <c r="G506" s="15">
        <f>'CAR MOT'!C507</f>
        <v>2</v>
      </c>
      <c r="H506" s="13" t="str">
        <f>'CAR MOT'!F507</f>
        <v xml:space="preserve">245/45R18 </v>
      </c>
      <c r="I506" s="13" t="s">
        <v>10058</v>
      </c>
      <c r="J506" s="13" t="str">
        <f>'CAR MOT'!B507</f>
        <v>245/45R18 Goodyear Eagle RSA 96V</v>
      </c>
    </row>
    <row r="507" spans="1:10" ht="28.8" x14ac:dyDescent="0.3">
      <c r="A507" s="22">
        <f t="shared" si="7"/>
        <v>45761</v>
      </c>
      <c r="B507" s="20"/>
      <c r="C507" s="21">
        <f>+Tabla1[[#This Row],[PRECIO PROV CON IVA]]/1.16</f>
        <v>6000</v>
      </c>
      <c r="D507" s="21">
        <f>'CAR MOT'!D508</f>
        <v>6960</v>
      </c>
      <c r="E507" s="35" t="s">
        <v>10945</v>
      </c>
      <c r="F507" s="13" t="str">
        <f>'CAR MOT'!A508</f>
        <v>2554019MICPILPS2</v>
      </c>
      <c r="G507" s="15">
        <f>'CAR MOT'!C508</f>
        <v>8</v>
      </c>
      <c r="H507" s="13" t="str">
        <f>'CAR MOT'!F508</f>
        <v xml:space="preserve">255/40R19 </v>
      </c>
      <c r="I507" s="13" t="s">
        <v>9993</v>
      </c>
      <c r="J507" s="13" t="str">
        <f>'CAR MOT'!B508</f>
        <v>255/40R19 Michelin Pilot Sport PS2 * (96Y)</v>
      </c>
    </row>
    <row r="508" spans="1:10" ht="28.8" x14ac:dyDescent="0.3">
      <c r="A508" s="22">
        <f t="shared" si="7"/>
        <v>45761</v>
      </c>
      <c r="B508" s="20"/>
      <c r="C508" s="21">
        <f>+Tabla1[[#This Row],[PRECIO PROV CON IVA]]/1.16</f>
        <v>8103.4482758620697</v>
      </c>
      <c r="D508" s="21">
        <f>'CAR MOT'!D509</f>
        <v>9400</v>
      </c>
      <c r="E508" s="35" t="s">
        <v>10945</v>
      </c>
      <c r="F508" s="13" t="str">
        <f>'CAR MOT'!A509</f>
        <v>2554520MICLATSP3</v>
      </c>
      <c r="G508" s="15">
        <f>'CAR MOT'!C509</f>
        <v>3</v>
      </c>
      <c r="H508" s="13" t="str">
        <f>'CAR MOT'!F509</f>
        <v xml:space="preserve">255/45R20 </v>
      </c>
      <c r="I508" s="13" t="s">
        <v>9993</v>
      </c>
      <c r="J508" s="13" t="str">
        <f>'CAR MOT'!B509</f>
        <v>255/45R20 Michelin Latitude Sport 3 101W AO</v>
      </c>
    </row>
    <row r="509" spans="1:10" ht="28.8" x14ac:dyDescent="0.3">
      <c r="A509" s="22">
        <f t="shared" si="7"/>
        <v>45761</v>
      </c>
      <c r="B509" s="20"/>
      <c r="C509" s="21">
        <f>+Tabla1[[#This Row],[PRECIO PROV CON IVA]]/1.16</f>
        <v>1853.4482758620691</v>
      </c>
      <c r="D509" s="21">
        <f>'CAR MOT'!D510</f>
        <v>2150</v>
      </c>
      <c r="E509" s="35" t="s">
        <v>10945</v>
      </c>
      <c r="F509" s="13" t="str">
        <f>'CAR MOT'!A510</f>
        <v>2555019ANTINGA1</v>
      </c>
      <c r="G509" s="15">
        <f>'CAR MOT'!C510</f>
        <v>1</v>
      </c>
      <c r="H509" s="13" t="str">
        <f>'CAR MOT'!F510</f>
        <v xml:space="preserve">255/50R19 </v>
      </c>
      <c r="I509" s="13" t="s">
        <v>9999</v>
      </c>
      <c r="J509" s="13" t="str">
        <f>'CAR MOT'!B510</f>
        <v>255/50R19 Antares Ingens A1 107V</v>
      </c>
    </row>
    <row r="510" spans="1:10" ht="28.8" x14ac:dyDescent="0.3">
      <c r="A510" s="22">
        <f t="shared" si="7"/>
        <v>45761</v>
      </c>
      <c r="B510" s="20"/>
      <c r="C510" s="21">
        <f>+Tabla1[[#This Row],[PRECIO PROV CON IVA]]/1.16</f>
        <v>3327.5862068965521</v>
      </c>
      <c r="D510" s="21">
        <f>'CAR MOT'!D511</f>
        <v>3860</v>
      </c>
      <c r="E510" s="35" t="s">
        <v>10945</v>
      </c>
      <c r="F510" s="13" t="str">
        <f>'CAR MOT'!A511</f>
        <v>2655020GYRFORHL</v>
      </c>
      <c r="G510" s="15">
        <f>'CAR MOT'!C511</f>
        <v>6</v>
      </c>
      <c r="H510" s="13" t="str">
        <f>'CAR MOT'!F511</f>
        <v xml:space="preserve">265/50R20 </v>
      </c>
      <c r="I510" s="13" t="s">
        <v>10058</v>
      </c>
      <c r="J510" s="13" t="str">
        <f>'CAR MOT'!B511</f>
        <v>265/50R20 Goodyear Fortera HL 107T</v>
      </c>
    </row>
    <row r="511" spans="1:10" ht="28.8" x14ac:dyDescent="0.3">
      <c r="A511" s="22">
        <f t="shared" si="7"/>
        <v>45761</v>
      </c>
      <c r="B511" s="20"/>
      <c r="C511" s="21">
        <f>+Tabla1[[#This Row],[PRECIO PROV CON IVA]]/1.16</f>
        <v>3732.7586206896553</v>
      </c>
      <c r="D511" s="21">
        <f>'CAR MOT'!D512</f>
        <v>4330</v>
      </c>
      <c r="E511" s="35" t="s">
        <v>10945</v>
      </c>
      <c r="F511" s="13" t="str">
        <f>'CAR MOT'!A512</f>
        <v>2655020HANRA33</v>
      </c>
      <c r="G511" s="15">
        <f>'CAR MOT'!C512</f>
        <v>11</v>
      </c>
      <c r="H511" s="13" t="str">
        <f>'CAR MOT'!F512</f>
        <v xml:space="preserve">265/50R20 </v>
      </c>
      <c r="I511" s="13" t="s">
        <v>9989</v>
      </c>
      <c r="J511" s="13" t="str">
        <f>'CAR MOT'!B512</f>
        <v>265/50R20 Hankook RA33 Dynapro HP2 107V</v>
      </c>
    </row>
    <row r="512" spans="1:10" ht="28.8" x14ac:dyDescent="0.3">
      <c r="A512" s="22">
        <f t="shared" si="7"/>
        <v>45761</v>
      </c>
      <c r="B512" s="20"/>
      <c r="C512" s="21">
        <f>+Tabla1[[#This Row],[PRECIO PROV CON IVA]]/1.16</f>
        <v>2301.7241379310344</v>
      </c>
      <c r="D512" s="21">
        <f>'CAR MOT'!D513</f>
        <v>2670</v>
      </c>
      <c r="E512" s="35" t="s">
        <v>10945</v>
      </c>
      <c r="F512" s="13" t="str">
        <f>'CAR MOT'!A513</f>
        <v>2657015ANTSMTA7</v>
      </c>
      <c r="G512" s="15">
        <f>'CAR MOT'!C513</f>
        <v>4</v>
      </c>
      <c r="H512" s="13" t="str">
        <f>'CAR MOT'!F513</f>
        <v xml:space="preserve">265/70R15 </v>
      </c>
      <c r="I512" s="13" t="s">
        <v>9999</v>
      </c>
      <c r="J512" s="13" t="str">
        <f>'CAR MOT'!B513</f>
        <v>265/70R15 Antares SMT A7 112S</v>
      </c>
    </row>
    <row r="513" spans="1:10" ht="28.8" x14ac:dyDescent="0.3">
      <c r="A513" s="22">
        <f t="shared" si="7"/>
        <v>45761</v>
      </c>
      <c r="B513" s="20"/>
      <c r="C513" s="21">
        <f>+Tabla1[[#This Row],[PRECIO PROV CON IVA]]/1.16</f>
        <v>7870.6896551724139</v>
      </c>
      <c r="D513" s="21">
        <f>'CAR MOT'!D514</f>
        <v>9130</v>
      </c>
      <c r="E513" s="35" t="s">
        <v>10945</v>
      </c>
      <c r="F513" s="13" t="str">
        <f>'CAR MOT'!A514</f>
        <v>2754520MICLATSP</v>
      </c>
      <c r="G513" s="15">
        <f>'CAR MOT'!C514</f>
        <v>8</v>
      </c>
      <c r="H513" s="13" t="str">
        <f>'CAR MOT'!F514</f>
        <v xml:space="preserve">275/45R20 </v>
      </c>
      <c r="I513" s="13" t="s">
        <v>9993</v>
      </c>
      <c r="J513" s="13" t="str">
        <f>'CAR MOT'!B514</f>
        <v>275/45R20 Michelin Latitude Sport 110Y NOMI</v>
      </c>
    </row>
    <row r="514" spans="1:10" ht="28.8" x14ac:dyDescent="0.3">
      <c r="A514" s="22">
        <f t="shared" si="7"/>
        <v>45761</v>
      </c>
      <c r="B514" s="20"/>
      <c r="C514" s="21">
        <f>+Tabla1[[#This Row],[PRECIO PROV CON IVA]]/1.16</f>
        <v>2956.8965517241381</v>
      </c>
      <c r="D514" s="21">
        <f>'CAR MOT'!D515</f>
        <v>3430</v>
      </c>
      <c r="E514" s="35" t="s">
        <v>10945</v>
      </c>
      <c r="F514" s="13" t="str">
        <f>'CAR MOT'!A515</f>
        <v>2754522ANTMAJM5</v>
      </c>
      <c r="G514" s="15">
        <f>'CAR MOT'!C515</f>
        <v>1</v>
      </c>
      <c r="H514" s="13" t="str">
        <f>'CAR MOT'!F515</f>
        <v xml:space="preserve">275/45R22 </v>
      </c>
      <c r="I514" s="13" t="s">
        <v>9999</v>
      </c>
      <c r="J514" s="13" t="str">
        <f>'CAR MOT'!B515</f>
        <v>275/45R22 Antares Majoris M5 112V</v>
      </c>
    </row>
    <row r="515" spans="1:10" ht="28.8" x14ac:dyDescent="0.3">
      <c r="A515" s="22">
        <f t="shared" si="7"/>
        <v>45761</v>
      </c>
      <c r="B515" s="20"/>
      <c r="C515" s="21">
        <f>+Tabla1[[#This Row],[PRECIO PROV CON IVA]]/1.16</f>
        <v>4448.2758620689656</v>
      </c>
      <c r="D515" s="21">
        <f>'CAR MOT'!D516</f>
        <v>5160</v>
      </c>
      <c r="E515" s="35" t="s">
        <v>10945</v>
      </c>
      <c r="F515" s="13" t="str">
        <f>'CAR MOT'!A516</f>
        <v>2856516GYRCARVEC</v>
      </c>
      <c r="G515" s="15">
        <f>'CAR MOT'!C516</f>
        <v>20</v>
      </c>
      <c r="H515" s="13" t="str">
        <f>'CAR MOT'!F516</f>
        <v xml:space="preserve">285/65R16 </v>
      </c>
      <c r="I515" s="13" t="s">
        <v>10058</v>
      </c>
      <c r="J515" s="13" t="str">
        <f>'CAR MOT'!B516</f>
        <v>285/65R16 Goodyear Cargo Vector 128N/118R 10C</v>
      </c>
    </row>
    <row r="516" spans="1:10" ht="28.8" x14ac:dyDescent="0.3">
      <c r="A516" s="22">
        <f t="shared" ref="A516:A579" si="8">A515</f>
        <v>45761</v>
      </c>
      <c r="B516" s="20"/>
      <c r="C516" s="21">
        <f>+Tabla1[[#This Row],[PRECIO PROV CON IVA]]/1.16</f>
        <v>1500</v>
      </c>
      <c r="D516" s="21">
        <f>'CAR MOT'!D517</f>
        <v>1740</v>
      </c>
      <c r="E516" s="35" t="s">
        <v>10945</v>
      </c>
      <c r="F516" s="13" t="str">
        <f>'CAR MOT'!A517</f>
        <v>1855516FIRFR740</v>
      </c>
      <c r="G516" s="15">
        <f>'CAR MOT'!C517</f>
        <v>20</v>
      </c>
      <c r="H516" s="13" t="str">
        <f>'CAR MOT'!F517</f>
        <v xml:space="preserve">185/55R16 </v>
      </c>
      <c r="I516" s="13" t="s">
        <v>10013</v>
      </c>
      <c r="J516" s="13" t="str">
        <f>'CAR MOT'!B517</f>
        <v>185/55R16 Firestone FR740 83H</v>
      </c>
    </row>
    <row r="517" spans="1:10" ht="28.8" x14ac:dyDescent="0.3">
      <c r="A517" s="22">
        <f t="shared" si="8"/>
        <v>45761</v>
      </c>
      <c r="B517" s="20"/>
      <c r="C517" s="21">
        <f>+Tabla1[[#This Row],[PRECIO PROV CON IVA]]/1.16</f>
        <v>1250</v>
      </c>
      <c r="D517" s="21">
        <f>'CAR MOT'!D518</f>
        <v>1450</v>
      </c>
      <c r="E517" s="35" t="s">
        <v>10945</v>
      </c>
      <c r="F517" s="13" t="str">
        <f>'CAR MOT'!A518</f>
        <v>1856015HANH735</v>
      </c>
      <c r="G517" s="15">
        <f>'CAR MOT'!C518</f>
        <v>8</v>
      </c>
      <c r="H517" s="13" t="str">
        <f>'CAR MOT'!F518</f>
        <v xml:space="preserve">185/60R15 </v>
      </c>
      <c r="I517" s="13" t="s">
        <v>9989</v>
      </c>
      <c r="J517" s="13" t="str">
        <f>'CAR MOT'!B518</f>
        <v>185/60R15 Hankook H735 Kinergy ST 84T</v>
      </c>
    </row>
    <row r="518" spans="1:10" ht="28.8" x14ac:dyDescent="0.3">
      <c r="A518" s="22">
        <f t="shared" si="8"/>
        <v>45761</v>
      </c>
      <c r="B518" s="20"/>
      <c r="C518" s="21">
        <f>+Tabla1[[#This Row],[PRECIO PROV CON IVA]]/1.16</f>
        <v>1732.7586206896553</v>
      </c>
      <c r="D518" s="21">
        <f>'CAR MOT'!D519</f>
        <v>2010</v>
      </c>
      <c r="E518" s="35" t="s">
        <v>10945</v>
      </c>
      <c r="F518" s="13" t="str">
        <f>'CAR MOT'!A519</f>
        <v>2055016HANH457</v>
      </c>
      <c r="G518" s="15">
        <f>'CAR MOT'!C519</f>
        <v>7</v>
      </c>
      <c r="H518" s="13" t="str">
        <f>'CAR MOT'!F519</f>
        <v xml:space="preserve">205/50R16 </v>
      </c>
      <c r="I518" s="13" t="s">
        <v>9989</v>
      </c>
      <c r="J518" s="13" t="str">
        <f>'CAR MOT'!B519</f>
        <v>205/50R16 Hankook H457 Ventus V2 Concept 2 87V</v>
      </c>
    </row>
    <row r="519" spans="1:10" ht="28.8" x14ac:dyDescent="0.3">
      <c r="A519" s="22">
        <f t="shared" si="8"/>
        <v>45761</v>
      </c>
      <c r="B519" s="20"/>
      <c r="C519" s="21">
        <f>+Tabla1[[#This Row],[PRECIO PROV CON IVA]]/1.16</f>
        <v>1801.7241379310346</v>
      </c>
      <c r="D519" s="21">
        <f>'CAR MOT'!D520</f>
        <v>2090</v>
      </c>
      <c r="E519" s="35" t="s">
        <v>10945</v>
      </c>
      <c r="F519" s="13" t="str">
        <f>'CAR MOT'!A520</f>
        <v>2156017HANH737</v>
      </c>
      <c r="G519" s="15">
        <f>'CAR MOT'!C520</f>
        <v>5</v>
      </c>
      <c r="H519" s="13" t="str">
        <f>'CAR MOT'!F520</f>
        <v xml:space="preserve">215/60R17 </v>
      </c>
      <c r="I519" s="13" t="s">
        <v>9989</v>
      </c>
      <c r="J519" s="13" t="str">
        <f>'CAR MOT'!B520</f>
        <v>215/60R17 Hankook H737 Kinergy PT 96H</v>
      </c>
    </row>
    <row r="520" spans="1:10" ht="28.8" x14ac:dyDescent="0.3">
      <c r="A520" s="22">
        <f t="shared" si="8"/>
        <v>45761</v>
      </c>
      <c r="B520" s="20"/>
      <c r="C520" s="21">
        <f>+Tabla1[[#This Row],[PRECIO PROV CON IVA]]/1.16</f>
        <v>2612.0689655172414</v>
      </c>
      <c r="D520" s="21">
        <f>'CAR MOT'!D521</f>
        <v>3030</v>
      </c>
      <c r="E520" s="35" t="s">
        <v>10945</v>
      </c>
      <c r="F520" s="13" t="str">
        <f>'CAR MOT'!A521</f>
        <v>2354018KUMPS91</v>
      </c>
      <c r="G520" s="15">
        <f>'CAR MOT'!C521</f>
        <v>9</v>
      </c>
      <c r="H520" s="13" t="str">
        <f>'CAR MOT'!F521</f>
        <v xml:space="preserve">235/40R18 </v>
      </c>
      <c r="I520" s="13" t="s">
        <v>9994</v>
      </c>
      <c r="J520" s="13" t="str">
        <f>'CAR MOT'!B521</f>
        <v>235/40R18 Kumho PS91 Ecsta 95Y</v>
      </c>
    </row>
    <row r="521" spans="1:10" ht="28.8" x14ac:dyDescent="0.3">
      <c r="A521" s="22">
        <f t="shared" si="8"/>
        <v>45761</v>
      </c>
      <c r="B521" s="20"/>
      <c r="C521" s="21">
        <f>+Tabla1[[#This Row],[PRECIO PROV CON IVA]]/1.16</f>
        <v>6603.4482758620697</v>
      </c>
      <c r="D521" s="21">
        <f>'CAR MOT'!D522</f>
        <v>7660</v>
      </c>
      <c r="E521" s="35" t="s">
        <v>10945</v>
      </c>
      <c r="F521" s="13" t="str">
        <f>'CAR MOT'!A522</f>
        <v>2853518MICPILSP3</v>
      </c>
      <c r="G521" s="15">
        <f>'CAR MOT'!C522</f>
        <v>7</v>
      </c>
      <c r="H521" s="13" t="str">
        <f>'CAR MOT'!F522</f>
        <v xml:space="preserve">285/35R18 </v>
      </c>
      <c r="I521" s="13" t="s">
        <v>9993</v>
      </c>
      <c r="J521" s="13" t="str">
        <f>'CAR MOT'!B522</f>
        <v>285/35R18 Michelin Pilot Sport 3 101Y XL (MO)</v>
      </c>
    </row>
    <row r="522" spans="1:10" ht="28.8" x14ac:dyDescent="0.3">
      <c r="A522" s="22">
        <f t="shared" si="8"/>
        <v>45761</v>
      </c>
      <c r="B522" s="20"/>
      <c r="C522" s="21">
        <f>+Tabla1[[#This Row],[PRECIO PROV CON IVA]]/1.16</f>
        <v>7663.7931034482763</v>
      </c>
      <c r="D522" s="21">
        <f>'CAR MOT'!D523</f>
        <v>8890</v>
      </c>
      <c r="E522" s="35" t="s">
        <v>10945</v>
      </c>
      <c r="F522" s="13" t="str">
        <f>'CAR MOT'!A523</f>
        <v>2654519MICHPSP4</v>
      </c>
      <c r="G522" s="15">
        <f>'CAR MOT'!C523</f>
        <v>8</v>
      </c>
      <c r="H522" s="13" t="str">
        <f>'CAR MOT'!F523</f>
        <v xml:space="preserve">265/45R19 </v>
      </c>
      <c r="I522" s="13" t="s">
        <v>9993</v>
      </c>
      <c r="J522" s="13" t="str">
        <f>'CAR MOT'!B523</f>
        <v>265/45R19 Michelin Pilot Sport 4 105Y (N0)</v>
      </c>
    </row>
    <row r="523" spans="1:10" ht="28.8" x14ac:dyDescent="0.3">
      <c r="A523" s="22">
        <f t="shared" si="8"/>
        <v>45761</v>
      </c>
      <c r="B523" s="20"/>
      <c r="C523" s="21">
        <f>+Tabla1[[#This Row],[PRECIO PROV CON IVA]]/1.16</f>
        <v>6293.1034482758623</v>
      </c>
      <c r="D523" s="21">
        <f>'CAR MOT'!D524</f>
        <v>7300</v>
      </c>
      <c r="E523" s="35" t="s">
        <v>10945</v>
      </c>
      <c r="F523" s="13" t="str">
        <f>'CAR MOT'!A524</f>
        <v>2553520MICPILSP4</v>
      </c>
      <c r="G523" s="15">
        <f>'CAR MOT'!C524</f>
        <v>4</v>
      </c>
      <c r="H523" s="13" t="str">
        <f>'CAR MOT'!F524</f>
        <v xml:space="preserve">255/35R20 </v>
      </c>
      <c r="I523" s="13" t="s">
        <v>9993</v>
      </c>
      <c r="J523" s="13" t="str">
        <f>'CAR MOT'!B524</f>
        <v>255/35R20 Michelin Pilot Sport 4 97Y</v>
      </c>
    </row>
    <row r="524" spans="1:10" ht="28.8" x14ac:dyDescent="0.3">
      <c r="A524" s="22">
        <f t="shared" si="8"/>
        <v>45761</v>
      </c>
      <c r="B524" s="20"/>
      <c r="C524" s="21">
        <f>+Tabla1[[#This Row],[PRECIO PROV CON IVA]]/1.16</f>
        <v>9629.310344827587</v>
      </c>
      <c r="D524" s="21">
        <f>'CAR MOT'!D525</f>
        <v>11170</v>
      </c>
      <c r="E524" s="35" t="s">
        <v>10945</v>
      </c>
      <c r="F524" s="13" t="str">
        <f>'CAR MOT'!A525</f>
        <v>3252520MICHPSP4</v>
      </c>
      <c r="G524" s="15">
        <f>'CAR MOT'!C525</f>
        <v>4</v>
      </c>
      <c r="H524" s="13" t="str">
        <f>'CAR MOT'!F525</f>
        <v xml:space="preserve">325/25R20 </v>
      </c>
      <c r="I524" s="13" t="s">
        <v>9993</v>
      </c>
      <c r="J524" s="13" t="str">
        <f>'CAR MOT'!B525</f>
        <v>325/25R20 Michelin Pilot Sport 4S 101Y</v>
      </c>
    </row>
    <row r="525" spans="1:10" ht="28.8" x14ac:dyDescent="0.3">
      <c r="A525" s="22">
        <f t="shared" si="8"/>
        <v>45761</v>
      </c>
      <c r="B525" s="20"/>
      <c r="C525" s="21">
        <f>+Tabla1[[#This Row],[PRECIO PROV CON IVA]]/1.16</f>
        <v>11155.172413793105</v>
      </c>
      <c r="D525" s="21">
        <f>'CAR MOT'!D526</f>
        <v>12940</v>
      </c>
      <c r="E525" s="35" t="s">
        <v>10945</v>
      </c>
      <c r="F525" s="13" t="str">
        <f>'CAR MOT'!A526</f>
        <v>3053020MICPSCUP2</v>
      </c>
      <c r="G525" s="15">
        <f>'CAR MOT'!C526</f>
        <v>2</v>
      </c>
      <c r="H525" s="13" t="str">
        <f>'CAR MOT'!F526</f>
        <v xml:space="preserve">305/30R20 </v>
      </c>
      <c r="I525" s="13" t="s">
        <v>9993</v>
      </c>
      <c r="J525" s="13" t="str">
        <f>'CAR MOT'!B526</f>
        <v>305/30R20 Michelin Pilot Sport Cup 2 103Y (RO1)</v>
      </c>
    </row>
    <row r="526" spans="1:10" ht="28.8" x14ac:dyDescent="0.3">
      <c r="A526" s="22">
        <f t="shared" si="8"/>
        <v>45761</v>
      </c>
      <c r="B526" s="20"/>
      <c r="C526" s="21">
        <f>+Tabla1[[#This Row],[PRECIO PROV CON IVA]]/1.16</f>
        <v>10853.448275862069</v>
      </c>
      <c r="D526" s="21">
        <f>'CAR MOT'!D527</f>
        <v>12590</v>
      </c>
      <c r="E526" s="35" t="s">
        <v>10945</v>
      </c>
      <c r="F526" s="13" t="str">
        <f>'CAR MOT'!A527</f>
        <v>2953020MICPISP2</v>
      </c>
      <c r="G526" s="15">
        <f>'CAR MOT'!C527</f>
        <v>2</v>
      </c>
      <c r="H526" s="13" t="str">
        <f>'CAR MOT'!F527</f>
        <v xml:space="preserve">295/30R20 </v>
      </c>
      <c r="I526" s="13" t="s">
        <v>9993</v>
      </c>
      <c r="J526" s="13" t="str">
        <f>'CAR MOT'!B527</f>
        <v>295/30R20 Michelin Pilot Sport Cup 2 (101Y) XL MO</v>
      </c>
    </row>
    <row r="527" spans="1:10" ht="28.8" x14ac:dyDescent="0.3">
      <c r="A527" s="22">
        <f t="shared" si="8"/>
        <v>45761</v>
      </c>
      <c r="B527" s="20"/>
      <c r="C527" s="21">
        <f>+Tabla1[[#This Row],[PRECIO PROV CON IVA]]/1.16</f>
        <v>9594.8275862068967</v>
      </c>
      <c r="D527" s="21">
        <f>'CAR MOT'!D528</f>
        <v>11130</v>
      </c>
      <c r="E527" s="35" t="s">
        <v>10945</v>
      </c>
      <c r="F527" s="13" t="str">
        <f>'CAR MOT'!A528</f>
        <v>2953518MICPILPS2</v>
      </c>
      <c r="G527" s="15">
        <f>'CAR MOT'!C528</f>
        <v>2</v>
      </c>
      <c r="H527" s="13" t="str">
        <f>'CAR MOT'!F528</f>
        <v xml:space="preserve">295/35R18 </v>
      </c>
      <c r="I527" s="13" t="s">
        <v>9993</v>
      </c>
      <c r="J527" s="13" t="str">
        <f>'CAR MOT'!B528</f>
        <v>295/35R18 Michelin Pilot Sport PS2 99Y (N4)</v>
      </c>
    </row>
    <row r="528" spans="1:10" ht="28.8" x14ac:dyDescent="0.3">
      <c r="A528" s="22">
        <f t="shared" si="8"/>
        <v>45761</v>
      </c>
      <c r="B528" s="20"/>
      <c r="C528" s="21">
        <f>+Tabla1[[#This Row],[PRECIO PROV CON IVA]]/1.16</f>
        <v>8370.6896551724149</v>
      </c>
      <c r="D528" s="21">
        <f>'CAR MOT'!D529</f>
        <v>9710</v>
      </c>
      <c r="E528" s="35" t="s">
        <v>10945</v>
      </c>
      <c r="F528" s="13" t="str">
        <f>'CAR MOT'!A529</f>
        <v>2453520MICHPSP4S</v>
      </c>
      <c r="G528" s="15">
        <f>'CAR MOT'!C529</f>
        <v>10</v>
      </c>
      <c r="H528" s="13" t="str">
        <f>'CAR MOT'!F529</f>
        <v xml:space="preserve">245/35R20 </v>
      </c>
      <c r="I528" s="13" t="s">
        <v>9993</v>
      </c>
      <c r="J528" s="13" t="str">
        <f>'CAR MOT'!B529</f>
        <v>245/35R20 Michelin Pilot Sport 4S 95Y (N0)</v>
      </c>
    </row>
    <row r="529" spans="1:10" ht="28.8" x14ac:dyDescent="0.3">
      <c r="A529" s="22">
        <f t="shared" si="8"/>
        <v>45761</v>
      </c>
      <c r="B529" s="20"/>
      <c r="C529" s="21">
        <f>+Tabla1[[#This Row],[PRECIO PROV CON IVA]]/1.16</f>
        <v>5155.1724137931042</v>
      </c>
      <c r="D529" s="21">
        <f>'CAR MOT'!D530</f>
        <v>5980</v>
      </c>
      <c r="E529" s="35" t="s">
        <v>10945</v>
      </c>
      <c r="F529" s="13" t="str">
        <f>'CAR MOT'!A530</f>
        <v>2356018MICLTSP3V</v>
      </c>
      <c r="G529" s="15">
        <f>'CAR MOT'!C530</f>
        <v>8</v>
      </c>
      <c r="H529" s="13" t="str">
        <f>'CAR MOT'!F530</f>
        <v xml:space="preserve">235/60R18 </v>
      </c>
      <c r="I529" s="13" t="s">
        <v>9993</v>
      </c>
      <c r="J529" s="13" t="str">
        <f>'CAR MOT'!B530</f>
        <v>235/60R18 Michelin Latitude Sport 3 103V (MO)</v>
      </c>
    </row>
    <row r="530" spans="1:10" ht="28.8" x14ac:dyDescent="0.3">
      <c r="A530" s="22">
        <f t="shared" si="8"/>
        <v>45761</v>
      </c>
      <c r="B530" s="20"/>
      <c r="C530" s="21">
        <f>+Tabla1[[#This Row],[PRECIO PROV CON IVA]]/1.16</f>
        <v>1663.793103448276</v>
      </c>
      <c r="D530" s="21">
        <f>'CAR MOT'!D531</f>
        <v>1930</v>
      </c>
      <c r="E530" s="35" t="s">
        <v>10945</v>
      </c>
      <c r="F530" s="13" t="str">
        <f>'CAR MOT'!A531</f>
        <v>2156017HANH735</v>
      </c>
      <c r="G530" s="15">
        <f>'CAR MOT'!C531</f>
        <v>2</v>
      </c>
      <c r="H530" s="13" t="str">
        <f>'CAR MOT'!F531</f>
        <v xml:space="preserve">215/60R17 </v>
      </c>
      <c r="I530" s="13" t="s">
        <v>9989</v>
      </c>
      <c r="J530" s="13" t="str">
        <f>'CAR MOT'!B531</f>
        <v>215/60R17 Hankook H735 Kinergy ST 96T</v>
      </c>
    </row>
    <row r="531" spans="1:10" ht="28.8" x14ac:dyDescent="0.3">
      <c r="A531" s="22">
        <f t="shared" si="8"/>
        <v>45761</v>
      </c>
      <c r="B531" s="20"/>
      <c r="C531" s="21">
        <f>+Tabla1[[#This Row],[PRECIO PROV CON IVA]]/1.16</f>
        <v>9232.7586206896558</v>
      </c>
      <c r="D531" s="21">
        <f>'CAR MOT'!D532</f>
        <v>10710</v>
      </c>
      <c r="E531" s="35" t="s">
        <v>10945</v>
      </c>
      <c r="F531" s="13" t="str">
        <f>'CAR MOT'!A532</f>
        <v>2454520MICLSP3RF</v>
      </c>
      <c r="G531" s="15">
        <f>'CAR MOT'!C532</f>
        <v>1</v>
      </c>
      <c r="H531" s="13" t="str">
        <f>'CAR MOT'!F532</f>
        <v xml:space="preserve">245/45R20 </v>
      </c>
      <c r="I531" s="13" t="s">
        <v>9993</v>
      </c>
      <c r="J531" s="13" t="str">
        <f>'CAR MOT'!B532</f>
        <v>245/45R20 Michelin Latitude Sport 3 103W RF (*)</v>
      </c>
    </row>
    <row r="532" spans="1:10" ht="28.8" x14ac:dyDescent="0.3">
      <c r="A532" s="22">
        <f t="shared" si="8"/>
        <v>45761</v>
      </c>
      <c r="B532" s="20"/>
      <c r="C532" s="21">
        <f>+Tabla1[[#This Row],[PRECIO PROV CON IVA]]/1.16</f>
        <v>2224.1379310344828</v>
      </c>
      <c r="D532" s="21">
        <f>'CAR MOT'!D533</f>
        <v>2580</v>
      </c>
      <c r="E532" s="35" t="s">
        <v>10945</v>
      </c>
      <c r="F532" s="13" t="str">
        <f>'CAR MOT'!A533</f>
        <v>2155518HANH737</v>
      </c>
      <c r="G532" s="15">
        <f>'CAR MOT'!C533</f>
        <v>4</v>
      </c>
      <c r="H532" s="13" t="str">
        <f>'CAR MOT'!F533</f>
        <v xml:space="preserve">215/55R18 </v>
      </c>
      <c r="I532" s="13" t="s">
        <v>9989</v>
      </c>
      <c r="J532" s="13" t="str">
        <f>'CAR MOT'!B533</f>
        <v>215/55R18 Hankook H737 Kinergy PT 95H</v>
      </c>
    </row>
    <row r="533" spans="1:10" ht="28.8" x14ac:dyDescent="0.3">
      <c r="A533" s="22">
        <f t="shared" si="8"/>
        <v>45761</v>
      </c>
      <c r="B533" s="20"/>
      <c r="C533" s="21">
        <f>+Tabla1[[#This Row],[PRECIO PROV CON IVA]]/1.16</f>
        <v>1482.7586206896553</v>
      </c>
      <c r="D533" s="21">
        <f>'CAR MOT'!D534</f>
        <v>1720</v>
      </c>
      <c r="E533" s="35" t="s">
        <v>10945</v>
      </c>
      <c r="F533" s="13" t="str">
        <f>'CAR MOT'!A534</f>
        <v>2157014HANH735</v>
      </c>
      <c r="G533" s="15">
        <f>'CAR MOT'!C534</f>
        <v>18</v>
      </c>
      <c r="H533" s="13" t="str">
        <f>'CAR MOT'!F534</f>
        <v xml:space="preserve">215/70R14 </v>
      </c>
      <c r="I533" s="13" t="s">
        <v>9989</v>
      </c>
      <c r="J533" s="13" t="str">
        <f>'CAR MOT'!B534</f>
        <v>215/70R14 Hankook H735 Kinergy ST 96T</v>
      </c>
    </row>
    <row r="534" spans="1:10" ht="28.8" x14ac:dyDescent="0.3">
      <c r="A534" s="22">
        <f t="shared" si="8"/>
        <v>45761</v>
      </c>
      <c r="B534" s="20"/>
      <c r="C534" s="21">
        <f>+Tabla1[[#This Row],[PRECIO PROV CON IVA]]/1.16</f>
        <v>10818.96551724138</v>
      </c>
      <c r="D534" s="21">
        <f>'CAR MOT'!D535</f>
        <v>12550</v>
      </c>
      <c r="E534" s="35" t="s">
        <v>10945</v>
      </c>
      <c r="F534" s="13" t="str">
        <f>'CAR MOT'!A535</f>
        <v>2653520MICPSPC2N</v>
      </c>
      <c r="G534" s="15">
        <f>'CAR MOT'!C535</f>
        <v>6</v>
      </c>
      <c r="H534" s="13" t="str">
        <f>'CAR MOT'!F535</f>
        <v xml:space="preserve">265/35R20 </v>
      </c>
      <c r="I534" s="13" t="s">
        <v>9993</v>
      </c>
      <c r="J534" s="13" t="str">
        <f>'CAR MOT'!B535</f>
        <v>265/35R20 Michelin Pilot Sport Cup 2 (N2) 99Y</v>
      </c>
    </row>
    <row r="535" spans="1:10" ht="28.8" x14ac:dyDescent="0.3">
      <c r="A535" s="22">
        <f t="shared" si="8"/>
        <v>45761</v>
      </c>
      <c r="B535" s="20"/>
      <c r="C535" s="21">
        <f>+Tabla1[[#This Row],[PRECIO PROV CON IVA]]/1.16</f>
        <v>10732.758620689656</v>
      </c>
      <c r="D535" s="21">
        <f>'CAR MOT'!D536</f>
        <v>12450</v>
      </c>
      <c r="E535" s="35" t="s">
        <v>10945</v>
      </c>
      <c r="F535" s="13" t="str">
        <f>'CAR MOT'!A536</f>
        <v>3053020MICHPSP4Y</v>
      </c>
      <c r="G535" s="15">
        <f>'CAR MOT'!C536</f>
        <v>2</v>
      </c>
      <c r="H535" s="13" t="str">
        <f>'CAR MOT'!F536</f>
        <v xml:space="preserve">305/30R20 </v>
      </c>
      <c r="I535" s="13" t="s">
        <v>9993</v>
      </c>
      <c r="J535" s="13" t="str">
        <f>'CAR MOT'!B536</f>
        <v>305/30R20 Michelin Pilot Sport 4S (103Y) AO XL</v>
      </c>
    </row>
    <row r="536" spans="1:10" ht="28.8" x14ac:dyDescent="0.3">
      <c r="A536" s="22">
        <f t="shared" si="8"/>
        <v>45761</v>
      </c>
      <c r="B536" s="20"/>
      <c r="C536" s="21">
        <f>+Tabla1[[#This Row],[PRECIO PROV CON IVA]]/1.16</f>
        <v>1474.1379310344828</v>
      </c>
      <c r="D536" s="21">
        <f>'CAR MOT'!D537</f>
        <v>1710</v>
      </c>
      <c r="E536" s="35" t="s">
        <v>10945</v>
      </c>
      <c r="F536" s="13" t="str">
        <f>'CAR MOT'!A537</f>
        <v>1956515FIRHA900</v>
      </c>
      <c r="G536" s="15">
        <f>'CAR MOT'!C537</f>
        <v>8</v>
      </c>
      <c r="H536" s="13" t="str">
        <f>'CAR MOT'!F537</f>
        <v xml:space="preserve">195/65R15 </v>
      </c>
      <c r="I536" s="13" t="s">
        <v>10013</v>
      </c>
      <c r="J536" s="13" t="str">
        <f>'CAR MOT'!B537</f>
        <v>195/65R15 Firestone Firehawk 900 91H</v>
      </c>
    </row>
    <row r="537" spans="1:10" ht="28.8" x14ac:dyDescent="0.3">
      <c r="A537" s="22">
        <f t="shared" si="8"/>
        <v>45761</v>
      </c>
      <c r="B537" s="20"/>
      <c r="C537" s="21">
        <f>+Tabla1[[#This Row],[PRECIO PROV CON IVA]]/1.16</f>
        <v>1594.8275862068967</v>
      </c>
      <c r="D537" s="21">
        <f>'CAR MOT'!D538</f>
        <v>1850</v>
      </c>
      <c r="E537" s="35" t="s">
        <v>10945</v>
      </c>
      <c r="F537" s="13" t="str">
        <f>'CAR MOT'!A538</f>
        <v>2055515TOYTM1</v>
      </c>
      <c r="G537" s="15">
        <f>'CAR MOT'!C538</f>
        <v>12</v>
      </c>
      <c r="H537" s="13" t="str">
        <f>'CAR MOT'!F538</f>
        <v xml:space="preserve">205/55R15 </v>
      </c>
      <c r="I537" s="13" t="s">
        <v>10017</v>
      </c>
      <c r="J537" s="13" t="str">
        <f>'CAR MOT'!B538</f>
        <v>205/55R15 Toyo Proxes TM1 88V</v>
      </c>
    </row>
    <row r="538" spans="1:10" ht="28.8" x14ac:dyDescent="0.3">
      <c r="A538" s="22">
        <f t="shared" si="8"/>
        <v>45761</v>
      </c>
      <c r="B538" s="20"/>
      <c r="C538" s="21">
        <f>+Tabla1[[#This Row],[PRECIO PROV CON IVA]]/1.16</f>
        <v>1396.5517241379312</v>
      </c>
      <c r="D538" s="21">
        <f>'CAR MOT'!D539</f>
        <v>1620</v>
      </c>
      <c r="E538" s="35" t="s">
        <v>10945</v>
      </c>
      <c r="F538" s="13" t="str">
        <f>'CAR MOT'!A539</f>
        <v>1855515FIRHAWGTV</v>
      </c>
      <c r="G538" s="15">
        <f>'CAR MOT'!C539</f>
        <v>20</v>
      </c>
      <c r="H538" s="13" t="str">
        <f>'CAR MOT'!F539</f>
        <v xml:space="preserve">185/55R15 </v>
      </c>
      <c r="I538" s="13" t="s">
        <v>10013</v>
      </c>
      <c r="J538" s="13" t="str">
        <f>'CAR MOT'!B539</f>
        <v>185/55R15 Firestone Firehawk GTV 82V</v>
      </c>
    </row>
    <row r="539" spans="1:10" ht="28.8" x14ac:dyDescent="0.3">
      <c r="A539" s="22">
        <f t="shared" si="8"/>
        <v>45761</v>
      </c>
      <c r="B539" s="20"/>
      <c r="C539" s="21">
        <f>+Tabla1[[#This Row],[PRECIO PROV CON IVA]]/1.16</f>
        <v>1284.4827586206898</v>
      </c>
      <c r="D539" s="21">
        <f>'CAR MOT'!D540</f>
        <v>1490</v>
      </c>
      <c r="E539" s="35" t="s">
        <v>10945</v>
      </c>
      <c r="F539" s="13" t="str">
        <f>'CAR MOT'!A540</f>
        <v>2157015MAXSU830</v>
      </c>
      <c r="G539" s="15">
        <f>'CAR MOT'!C540</f>
        <v>4</v>
      </c>
      <c r="H539" s="13" t="str">
        <f>'CAR MOT'!F540</f>
        <v xml:space="preserve">215/70R15 </v>
      </c>
      <c r="I539" s="13" t="s">
        <v>9998</v>
      </c>
      <c r="J539" s="13" t="str">
        <f>'CAR MOT'!B540</f>
        <v>215/70R15 Maxtrek SU830 98T</v>
      </c>
    </row>
    <row r="540" spans="1:10" ht="28.8" x14ac:dyDescent="0.3">
      <c r="A540" s="22">
        <f t="shared" si="8"/>
        <v>45761</v>
      </c>
      <c r="B540" s="20"/>
      <c r="C540" s="21">
        <f>+Tabla1[[#This Row],[PRECIO PROV CON IVA]]/1.16</f>
        <v>1594.8275862068967</v>
      </c>
      <c r="D540" s="21">
        <f>'CAR MOT'!D541</f>
        <v>1850</v>
      </c>
      <c r="E540" s="35" t="s">
        <v>10945</v>
      </c>
      <c r="F540" s="13" t="str">
        <f>'CAR MOT'!A541</f>
        <v>2254018KUMPS71</v>
      </c>
      <c r="G540" s="15">
        <f>'CAR MOT'!C541</f>
        <v>20</v>
      </c>
      <c r="H540" s="13" t="str">
        <f>'CAR MOT'!F541</f>
        <v xml:space="preserve">225/40R18 </v>
      </c>
      <c r="I540" s="13" t="s">
        <v>9994</v>
      </c>
      <c r="J540" s="13" t="str">
        <f>'CAR MOT'!B541</f>
        <v>225/40R18 Kumho PS71 Ecsta 92Y XL</v>
      </c>
    </row>
    <row r="541" spans="1:10" ht="28.8" x14ac:dyDescent="0.3">
      <c r="A541" s="22">
        <f t="shared" si="8"/>
        <v>45761</v>
      </c>
      <c r="B541" s="20"/>
      <c r="C541" s="21">
        <f>+Tabla1[[#This Row],[PRECIO PROV CON IVA]]/1.16</f>
        <v>5456.8965517241386</v>
      </c>
      <c r="D541" s="21">
        <f>'CAR MOT'!D542</f>
        <v>6330</v>
      </c>
      <c r="E541" s="35" t="s">
        <v>10945</v>
      </c>
      <c r="F541" s="13" t="str">
        <f>'CAR MOT'!A542</f>
        <v>2454520GDYEGRSA2</v>
      </c>
      <c r="G541" s="15">
        <f>'CAR MOT'!C542</f>
        <v>5</v>
      </c>
      <c r="H541" s="13" t="str">
        <f>'CAR MOT'!F542</f>
        <v xml:space="preserve">245/45R20 </v>
      </c>
      <c r="I541" s="13" t="s">
        <v>10058</v>
      </c>
      <c r="J541" s="13" t="str">
        <f>'CAR MOT'!B542</f>
        <v>245/45R20 Goodyear Eagle RSA 2 99Y</v>
      </c>
    </row>
    <row r="542" spans="1:10" ht="28.8" x14ac:dyDescent="0.3">
      <c r="A542" s="22">
        <f t="shared" si="8"/>
        <v>45761</v>
      </c>
      <c r="B542" s="20"/>
      <c r="C542" s="21">
        <f>+Tabla1[[#This Row],[PRECIO PROV CON IVA]]/1.16</f>
        <v>4568.9655172413795</v>
      </c>
      <c r="D542" s="21">
        <f>'CAR MOT'!D543</f>
        <v>5300</v>
      </c>
      <c r="E542" s="35" t="s">
        <v>10945</v>
      </c>
      <c r="F542" s="13" t="str">
        <f>'CAR MOT'!A543</f>
        <v>2554520GDYEXC</v>
      </c>
      <c r="G542" s="15">
        <f>'CAR MOT'!C543</f>
        <v>8</v>
      </c>
      <c r="H542" s="13" t="str">
        <f>'CAR MOT'!F543</f>
        <v xml:space="preserve">255/45R20 </v>
      </c>
      <c r="I542" s="13" t="s">
        <v>10058</v>
      </c>
      <c r="J542" s="13" t="str">
        <f>'CAR MOT'!B543</f>
        <v>255/45R20 Goodyear Excellence 101W</v>
      </c>
    </row>
    <row r="543" spans="1:10" ht="28.8" x14ac:dyDescent="0.3">
      <c r="A543" s="22">
        <f t="shared" si="8"/>
        <v>45761</v>
      </c>
      <c r="B543" s="20"/>
      <c r="C543" s="21">
        <f>+Tabla1[[#This Row],[PRECIO PROV CON IVA]]/1.16</f>
        <v>3224.1379310344828</v>
      </c>
      <c r="D543" s="21">
        <f>'CAR MOT'!D544</f>
        <v>3740</v>
      </c>
      <c r="E543" s="35" t="s">
        <v>10945</v>
      </c>
      <c r="F543" s="13" t="str">
        <f>'CAR MOT'!A544</f>
        <v>2657516HANRH12</v>
      </c>
      <c r="G543" s="15">
        <f>'CAR MOT'!C544</f>
        <v>1</v>
      </c>
      <c r="H543" s="13" t="str">
        <f>'CAR MOT'!F544</f>
        <v xml:space="preserve">265/75R16 </v>
      </c>
      <c r="I543" s="13" t="s">
        <v>9989</v>
      </c>
      <c r="J543" s="13" t="str">
        <f>'CAR MOT'!B544</f>
        <v>265/75R16 Hankook RH12 Dynapro HT 10PR</v>
      </c>
    </row>
    <row r="544" spans="1:10" ht="28.8" x14ac:dyDescent="0.3">
      <c r="A544" s="22">
        <f t="shared" si="8"/>
        <v>45761</v>
      </c>
      <c r="B544" s="20"/>
      <c r="C544" s="21">
        <f>+Tabla1[[#This Row],[PRECIO PROV CON IVA]]/1.16</f>
        <v>3017.2413793103451</v>
      </c>
      <c r="D544" s="21">
        <f>'CAR MOT'!D545</f>
        <v>3500</v>
      </c>
      <c r="E544" s="35" t="s">
        <v>10945</v>
      </c>
      <c r="F544" s="13" t="str">
        <f>'CAR MOT'!A545</f>
        <v>2753518KUMPS31</v>
      </c>
      <c r="G544" s="15">
        <f>'CAR MOT'!C545</f>
        <v>1</v>
      </c>
      <c r="H544" s="13" t="str">
        <f>'CAR MOT'!F545</f>
        <v xml:space="preserve">275/35R18 </v>
      </c>
      <c r="I544" s="13" t="s">
        <v>9994</v>
      </c>
      <c r="J544" s="13" t="str">
        <f>'CAR MOT'!B545</f>
        <v>275/35R18 Kumho PS31 Ecsta 99W XL</v>
      </c>
    </row>
    <row r="545" spans="1:10" ht="28.8" x14ac:dyDescent="0.3">
      <c r="A545" s="22">
        <f t="shared" si="8"/>
        <v>45761</v>
      </c>
      <c r="B545" s="20"/>
      <c r="C545" s="21">
        <f>+Tabla1[[#This Row],[PRECIO PROV CON IVA]]/1.16</f>
        <v>9370.6896551724149</v>
      </c>
      <c r="D545" s="21">
        <f>'CAR MOT'!D546</f>
        <v>10870</v>
      </c>
      <c r="E545" s="35" t="s">
        <v>10945</v>
      </c>
      <c r="F545" s="13" t="str">
        <f>'CAR MOT'!A546</f>
        <v>2953521MILAS3Y</v>
      </c>
      <c r="G545" s="15">
        <f>'CAR MOT'!C546</f>
        <v>1</v>
      </c>
      <c r="H545" s="13" t="str">
        <f>'CAR MOT'!F546</f>
        <v xml:space="preserve">295/35R21 </v>
      </c>
      <c r="I545" s="13" t="s">
        <v>9993</v>
      </c>
      <c r="J545" s="13" t="str">
        <f>'CAR MOT'!B546</f>
        <v>295/35R21 Michelin Latitude Sport 3 GRX 107Y N1</v>
      </c>
    </row>
    <row r="546" spans="1:10" ht="28.8" x14ac:dyDescent="0.3">
      <c r="A546" s="22">
        <f t="shared" si="8"/>
        <v>45761</v>
      </c>
      <c r="B546" s="20"/>
      <c r="C546" s="21">
        <f>+Tabla1[[#This Row],[PRECIO PROV CON IVA]]/1.16</f>
        <v>3172.4137931034484</v>
      </c>
      <c r="D546" s="21">
        <f>'CAR MOT'!D547</f>
        <v>3680</v>
      </c>
      <c r="E546" s="35" t="s">
        <v>10945</v>
      </c>
      <c r="F546" s="13" t="str">
        <f>'CAR MOT'!A547</f>
        <v>3054022WANS1087</v>
      </c>
      <c r="G546" s="15">
        <f>'CAR MOT'!C547</f>
        <v>1</v>
      </c>
      <c r="H546" s="13" t="str">
        <f>'CAR MOT'!F547</f>
        <v xml:space="preserve">305/40R22 </v>
      </c>
      <c r="I546" s="13" t="s">
        <v>10041</v>
      </c>
      <c r="J546" s="13" t="str">
        <f>'CAR MOT'!B547</f>
        <v>305/40R22 Wanli S-1087 114V</v>
      </c>
    </row>
    <row r="547" spans="1:10" ht="28.8" x14ac:dyDescent="0.3">
      <c r="A547" s="22">
        <f t="shared" si="8"/>
        <v>45761</v>
      </c>
      <c r="B547" s="20"/>
      <c r="C547" s="21">
        <f>+Tabla1[[#This Row],[PRECIO PROV CON IVA]]/1.16</f>
        <v>1086.2068965517242</v>
      </c>
      <c r="D547" s="21">
        <f>'CAR MOT'!D548</f>
        <v>1260</v>
      </c>
      <c r="E547" s="35" t="s">
        <v>10945</v>
      </c>
      <c r="F547" s="13" t="str">
        <f>'CAR MOT'!A548</f>
        <v>1857013HANH735</v>
      </c>
      <c r="G547" s="15">
        <f>'CAR MOT'!C548</f>
        <v>12</v>
      </c>
      <c r="H547" s="13" t="str">
        <f>'CAR MOT'!F548</f>
        <v xml:space="preserve">185/70R13 </v>
      </c>
      <c r="I547" s="13" t="s">
        <v>9989</v>
      </c>
      <c r="J547" s="13" t="str">
        <f>'CAR MOT'!B548</f>
        <v>185/70R13 Hankook H735 Kinergy ST 86T</v>
      </c>
    </row>
    <row r="548" spans="1:10" ht="28.8" x14ac:dyDescent="0.3">
      <c r="A548" s="22">
        <f t="shared" si="8"/>
        <v>45761</v>
      </c>
      <c r="B548" s="20"/>
      <c r="C548" s="21">
        <f>+Tabla1[[#This Row],[PRECIO PROV CON IVA]]/1.16</f>
        <v>1767.2413793103449</v>
      </c>
      <c r="D548" s="21">
        <f>'CAR MOT'!D549</f>
        <v>2050</v>
      </c>
      <c r="E548" s="35" t="s">
        <v>10945</v>
      </c>
      <c r="F548" s="13" t="str">
        <f>'CAR MOT'!A549</f>
        <v>2056016HANH737</v>
      </c>
      <c r="G548" s="15">
        <f>'CAR MOT'!C549</f>
        <v>1</v>
      </c>
      <c r="H548" s="13" t="str">
        <f>'CAR MOT'!F549</f>
        <v xml:space="preserve">205/60R16 </v>
      </c>
      <c r="I548" s="13" t="s">
        <v>9989</v>
      </c>
      <c r="J548" s="13" t="str">
        <f>'CAR MOT'!B549</f>
        <v>205/60R16 Hankook H737 Kinergy PT 92H</v>
      </c>
    </row>
    <row r="549" spans="1:10" ht="28.8" x14ac:dyDescent="0.3">
      <c r="A549" s="22">
        <f t="shared" si="8"/>
        <v>45761</v>
      </c>
      <c r="B549" s="20"/>
      <c r="C549" s="21">
        <f>+Tabla1[[#This Row],[PRECIO PROV CON IVA]]/1.16</f>
        <v>2801.7241379310349</v>
      </c>
      <c r="D549" s="21">
        <f>'CAR MOT'!D550</f>
        <v>3250</v>
      </c>
      <c r="E549" s="35" t="s">
        <v>10945</v>
      </c>
      <c r="F549" s="13" t="str">
        <f>'CAR MOT'!A550</f>
        <v>2256015BFGRADTA</v>
      </c>
      <c r="G549" s="15">
        <f>'CAR MOT'!C550</f>
        <v>6</v>
      </c>
      <c r="H549" s="13" t="str">
        <f>'CAR MOT'!F550</f>
        <v xml:space="preserve">225/60R15 </v>
      </c>
      <c r="I549" s="13" t="s">
        <v>9996</v>
      </c>
      <c r="J549" s="13" t="str">
        <f>'CAR MOT'!B550</f>
        <v>225/60R15 BF Goodrich Radial T/A 95S</v>
      </c>
    </row>
    <row r="550" spans="1:10" ht="28.8" x14ac:dyDescent="0.3">
      <c r="A550" s="22">
        <f t="shared" si="8"/>
        <v>45761</v>
      </c>
      <c r="B550" s="20"/>
      <c r="C550" s="21">
        <f>+Tabla1[[#This Row],[PRECIO PROV CON IVA]]/1.16</f>
        <v>6896.5517241379312</v>
      </c>
      <c r="D550" s="21">
        <f>'CAR MOT'!D551</f>
        <v>8000</v>
      </c>
      <c r="E550" s="35" t="s">
        <v>10945</v>
      </c>
      <c r="F550" s="13" t="str">
        <f>'CAR MOT'!A551</f>
        <v>2453520MICSPSP</v>
      </c>
      <c r="G550" s="15">
        <f>'CAR MOT'!C551</f>
        <v>4</v>
      </c>
      <c r="H550" s="13" t="str">
        <f>'CAR MOT'!F551</f>
        <v xml:space="preserve">245/35R20 </v>
      </c>
      <c r="I550" s="13" t="s">
        <v>9993</v>
      </c>
      <c r="J550" s="13" t="str">
        <f>'CAR MOT'!B551</f>
        <v>245/35R20 Michelin Pilot Super Sport K1 95Y</v>
      </c>
    </row>
    <row r="551" spans="1:10" ht="28.8" x14ac:dyDescent="0.3">
      <c r="A551" s="22">
        <f t="shared" si="8"/>
        <v>45761</v>
      </c>
      <c r="B551" s="20"/>
      <c r="C551" s="21">
        <f>+Tabla1[[#This Row],[PRECIO PROV CON IVA]]/1.16</f>
        <v>8500</v>
      </c>
      <c r="D551" s="21">
        <f>'CAR MOT'!D552</f>
        <v>9860</v>
      </c>
      <c r="E551" s="35" t="s">
        <v>10945</v>
      </c>
      <c r="F551" s="13" t="str">
        <f>'CAR MOT'!A552</f>
        <v>2454020MICPILSP</v>
      </c>
      <c r="G551" s="15">
        <f>'CAR MOT'!C552</f>
        <v>4</v>
      </c>
      <c r="H551" s="13" t="str">
        <f>'CAR MOT'!F552</f>
        <v xml:space="preserve">245/40R20 </v>
      </c>
      <c r="I551" s="13" t="s">
        <v>9993</v>
      </c>
      <c r="J551" s="13" t="str">
        <f>'CAR MOT'!B552</f>
        <v>245/40R20 Michelin Pilot Super Sport 99Y *</v>
      </c>
    </row>
    <row r="552" spans="1:10" ht="28.8" x14ac:dyDescent="0.3">
      <c r="A552" s="22">
        <f t="shared" si="8"/>
        <v>45761</v>
      </c>
      <c r="B552" s="20"/>
      <c r="C552" s="21">
        <f>+Tabla1[[#This Row],[PRECIO PROV CON IVA]]/1.16</f>
        <v>4008.6206896551726</v>
      </c>
      <c r="D552" s="21">
        <f>'CAR MOT'!D553</f>
        <v>4650</v>
      </c>
      <c r="E552" s="35" t="s">
        <v>10945</v>
      </c>
      <c r="F552" s="13" t="str">
        <f>'CAR MOT'!A553</f>
        <v>2457017GYRFORHL</v>
      </c>
      <c r="G552" s="15">
        <f>'CAR MOT'!C553</f>
        <v>4</v>
      </c>
      <c r="H552" s="13" t="str">
        <f>'CAR MOT'!F553</f>
        <v xml:space="preserve">245/70R17 </v>
      </c>
      <c r="I552" s="13" t="s">
        <v>10058</v>
      </c>
      <c r="J552" s="13" t="str">
        <f>'CAR MOT'!B553</f>
        <v>245/70R17 Goodyear Fortera HL 108T</v>
      </c>
    </row>
    <row r="553" spans="1:10" ht="28.8" x14ac:dyDescent="0.3">
      <c r="A553" s="22">
        <f t="shared" si="8"/>
        <v>45761</v>
      </c>
      <c r="B553" s="20"/>
      <c r="C553" s="21">
        <f>+Tabla1[[#This Row],[PRECIO PROV CON IVA]]/1.16</f>
        <v>6931.0344827586214</v>
      </c>
      <c r="D553" s="21">
        <f>'CAR MOT'!D554</f>
        <v>8040</v>
      </c>
      <c r="E553" s="35" t="s">
        <v>10945</v>
      </c>
      <c r="F553" s="13" t="str">
        <f>'CAR MOT'!A554</f>
        <v>2553019MICHPSP4</v>
      </c>
      <c r="G553" s="15">
        <f>'CAR MOT'!C554</f>
        <v>20</v>
      </c>
      <c r="H553" s="13" t="str">
        <f>'CAR MOT'!F554</f>
        <v xml:space="preserve">255/30R19 </v>
      </c>
      <c r="I553" s="13" t="s">
        <v>9993</v>
      </c>
      <c r="J553" s="13" t="str">
        <f>'CAR MOT'!B554</f>
        <v>255/30R19 Michelin Pilot Sport 4S 91Y</v>
      </c>
    </row>
    <row r="554" spans="1:10" ht="28.8" x14ac:dyDescent="0.3">
      <c r="A554" s="22">
        <f t="shared" si="8"/>
        <v>45761</v>
      </c>
      <c r="B554" s="20"/>
      <c r="C554" s="21">
        <f>+Tabla1[[#This Row],[PRECIO PROV CON IVA]]/1.16</f>
        <v>7206.8965517241386</v>
      </c>
      <c r="D554" s="21">
        <f>'CAR MOT'!D555</f>
        <v>8360</v>
      </c>
      <c r="E554" s="35" t="s">
        <v>10945</v>
      </c>
      <c r="F554" s="13" t="str">
        <f>'CAR MOT'!A555</f>
        <v>2554018MICPILSP</v>
      </c>
      <c r="G554" s="15">
        <f>'CAR MOT'!C555</f>
        <v>2</v>
      </c>
      <c r="H554" s="13" t="str">
        <f>'CAR MOT'!F555</f>
        <v xml:space="preserve">255/40R18 </v>
      </c>
      <c r="I554" s="13" t="s">
        <v>9993</v>
      </c>
      <c r="J554" s="13" t="str">
        <f>'CAR MOT'!B555</f>
        <v>255/40R18 Michelin Pilot Super Sport 95Y (*)</v>
      </c>
    </row>
    <row r="555" spans="1:10" ht="28.8" x14ac:dyDescent="0.3">
      <c r="A555" s="22">
        <f t="shared" si="8"/>
        <v>45761</v>
      </c>
      <c r="B555" s="20"/>
      <c r="C555" s="21">
        <f>+Tabla1[[#This Row],[PRECIO PROV CON IVA]]/1.16</f>
        <v>8982.7586206896558</v>
      </c>
      <c r="D555" s="21">
        <f>'CAR MOT'!D556</f>
        <v>10420</v>
      </c>
      <c r="E555" s="35" t="s">
        <v>10945</v>
      </c>
      <c r="F555" s="13" t="str">
        <f>'CAR MOT'!A556</f>
        <v>2653020MICPILSP4</v>
      </c>
      <c r="G555" s="15">
        <f>'CAR MOT'!C556</f>
        <v>3</v>
      </c>
      <c r="H555" s="13" t="str">
        <f>'CAR MOT'!F556</f>
        <v xml:space="preserve">265/30R20 </v>
      </c>
      <c r="I555" s="13" t="s">
        <v>9993</v>
      </c>
      <c r="J555" s="13" t="str">
        <f>'CAR MOT'!B556</f>
        <v>265/30R20 Michelin Pilot Sport 4S 94Y XL</v>
      </c>
    </row>
    <row r="556" spans="1:10" ht="28.8" x14ac:dyDescent="0.3">
      <c r="A556" s="22">
        <f t="shared" si="8"/>
        <v>45761</v>
      </c>
      <c r="B556" s="20"/>
      <c r="C556" s="21">
        <f>+Tabla1[[#This Row],[PRECIO PROV CON IVA]]/1.16</f>
        <v>8603.4482758620688</v>
      </c>
      <c r="D556" s="21">
        <f>'CAR MOT'!D557</f>
        <v>9980</v>
      </c>
      <c r="E556" s="35" t="s">
        <v>10945</v>
      </c>
      <c r="F556" s="13" t="str">
        <f>'CAR MOT'!A557</f>
        <v>2653520MICPILSP</v>
      </c>
      <c r="G556" s="15">
        <f>'CAR MOT'!C557</f>
        <v>1</v>
      </c>
      <c r="H556" s="13" t="str">
        <f>'CAR MOT'!F557</f>
        <v xml:space="preserve">265/35R20 </v>
      </c>
      <c r="I556" s="13" t="s">
        <v>9993</v>
      </c>
      <c r="J556" s="13" t="str">
        <f>'CAR MOT'!B557</f>
        <v>265/35R20 Michelin Pilot Super Sport 99Y * XL</v>
      </c>
    </row>
    <row r="557" spans="1:10" ht="28.8" x14ac:dyDescent="0.3">
      <c r="A557" s="22">
        <f t="shared" si="8"/>
        <v>45761</v>
      </c>
      <c r="B557" s="20"/>
      <c r="C557" s="21">
        <f>+Tabla1[[#This Row],[PRECIO PROV CON IVA]]/1.16</f>
        <v>8586.2068965517246</v>
      </c>
      <c r="D557" s="21">
        <f>'CAR MOT'!D558</f>
        <v>9960</v>
      </c>
      <c r="E557" s="35" t="s">
        <v>10945</v>
      </c>
      <c r="F557" s="13" t="str">
        <f>'CAR MOT'!A558</f>
        <v>2653520MICPSP4</v>
      </c>
      <c r="G557" s="15">
        <f>'CAR MOT'!C558</f>
        <v>2</v>
      </c>
      <c r="H557" s="13" t="str">
        <f>'CAR MOT'!F558</f>
        <v xml:space="preserve">265/35R20 </v>
      </c>
      <c r="I557" s="13" t="s">
        <v>9993</v>
      </c>
      <c r="J557" s="13" t="str">
        <f>'CAR MOT'!B558</f>
        <v>265/35R20 Michelin Pilot Sport 4S 99Y</v>
      </c>
    </row>
    <row r="558" spans="1:10" ht="28.8" x14ac:dyDescent="0.3">
      <c r="A558" s="22">
        <f t="shared" si="8"/>
        <v>45761</v>
      </c>
      <c r="B558" s="20"/>
      <c r="C558" s="21">
        <f>+Tabla1[[#This Row],[PRECIO PROV CON IVA]]/1.16</f>
        <v>8620.6896551724149</v>
      </c>
      <c r="D558" s="21">
        <f>'CAR MOT'!D559</f>
        <v>10000</v>
      </c>
      <c r="E558" s="35" t="s">
        <v>10945</v>
      </c>
      <c r="F558" s="13" t="str">
        <f>'CAR MOT'!A559</f>
        <v>2654520MICLAT3</v>
      </c>
      <c r="G558" s="15">
        <f>'CAR MOT'!C559</f>
        <v>8</v>
      </c>
      <c r="H558" s="13" t="str">
        <f>'CAR MOT'!F559</f>
        <v xml:space="preserve">265/45R20 </v>
      </c>
      <c r="I558" s="13" t="s">
        <v>9993</v>
      </c>
      <c r="J558" s="13" t="str">
        <f>'CAR MOT'!B559</f>
        <v>265/45R20 Michelin Latitude Sport 3 GRX 104Y NO</v>
      </c>
    </row>
    <row r="559" spans="1:10" ht="28.8" x14ac:dyDescent="0.3">
      <c r="A559" s="22">
        <f t="shared" si="8"/>
        <v>45761</v>
      </c>
      <c r="B559" s="20"/>
      <c r="C559" s="21">
        <f>+Tabla1[[#This Row],[PRECIO PROV CON IVA]]/1.16</f>
        <v>2396.5517241379312</v>
      </c>
      <c r="D559" s="21">
        <f>'CAR MOT'!D560</f>
        <v>2780</v>
      </c>
      <c r="E559" s="35" t="s">
        <v>10945</v>
      </c>
      <c r="F559" s="13" t="str">
        <f>'CAR MOT'!A560</f>
        <v>2356018HANH436</v>
      </c>
      <c r="G559" s="15">
        <f>'CAR MOT'!C560</f>
        <v>9</v>
      </c>
      <c r="H559" s="13" t="str">
        <f>'CAR MOT'!F560</f>
        <v xml:space="preserve">235/60R18 </v>
      </c>
      <c r="I559" s="13" t="s">
        <v>9989</v>
      </c>
      <c r="J559" s="13" t="str">
        <f>'CAR MOT'!B560</f>
        <v>235/60R18 Hankook H436 Kinergy GT 103H</v>
      </c>
    </row>
    <row r="560" spans="1:10" ht="28.8" x14ac:dyDescent="0.3">
      <c r="A560" s="22">
        <f t="shared" si="8"/>
        <v>45761</v>
      </c>
      <c r="B560" s="20"/>
      <c r="C560" s="21">
        <f>+Tabla1[[#This Row],[PRECIO PROV CON IVA]]/1.16</f>
        <v>1896.5517241379312</v>
      </c>
      <c r="D560" s="21">
        <f>'CAR MOT'!D561</f>
        <v>2200</v>
      </c>
      <c r="E560" s="35" t="s">
        <v>10945</v>
      </c>
      <c r="F560" s="13" t="str">
        <f>'CAR MOT'!A561</f>
        <v>1558015BFGRADTA</v>
      </c>
      <c r="G560" s="15">
        <f>'CAR MOT'!C561</f>
        <v>1</v>
      </c>
      <c r="H560" s="13" t="str">
        <f>'CAR MOT'!F561</f>
        <v xml:space="preserve">155/80R15 </v>
      </c>
      <c r="I560" s="13" t="s">
        <v>9996</v>
      </c>
      <c r="J560" s="13" t="str">
        <f>'CAR MOT'!B561</f>
        <v>155/80R15 BF Goodrich Radial T/A 83S</v>
      </c>
    </row>
    <row r="561" spans="1:10" ht="28.8" x14ac:dyDescent="0.3">
      <c r="A561" s="22">
        <f t="shared" si="8"/>
        <v>45761</v>
      </c>
      <c r="B561" s="20"/>
      <c r="C561" s="21">
        <f>+Tabla1[[#This Row],[PRECIO PROV CON IVA]]/1.16</f>
        <v>1456.8965517241381</v>
      </c>
      <c r="D561" s="21">
        <f>'CAR MOT'!D562</f>
        <v>1690</v>
      </c>
      <c r="E561" s="35" t="s">
        <v>10945</v>
      </c>
      <c r="F561" s="13" t="str">
        <f>'CAR MOT'!A562</f>
        <v>1856015FIRFR710</v>
      </c>
      <c r="G561" s="15">
        <f>'CAR MOT'!C562</f>
        <v>12</v>
      </c>
      <c r="H561" s="13" t="str">
        <f>'CAR MOT'!F562</f>
        <v xml:space="preserve">185/60R15 </v>
      </c>
      <c r="I561" s="13" t="s">
        <v>10013</v>
      </c>
      <c r="J561" s="13" t="str">
        <f>'CAR MOT'!B562</f>
        <v>185/60R15 Firestone FR710 84H</v>
      </c>
    </row>
    <row r="562" spans="1:10" ht="28.8" x14ac:dyDescent="0.3">
      <c r="A562" s="22">
        <f t="shared" si="8"/>
        <v>45761</v>
      </c>
      <c r="B562" s="20"/>
      <c r="C562" s="21">
        <f>+Tabla1[[#This Row],[PRECIO PROV CON IVA]]/1.16</f>
        <v>2620.6896551724139</v>
      </c>
      <c r="D562" s="21">
        <f>'CAR MOT'!D563</f>
        <v>3040</v>
      </c>
      <c r="E562" s="35" t="s">
        <v>10945</v>
      </c>
      <c r="F562" s="13" t="str">
        <f>'CAR MOT'!A563</f>
        <v>2255519HANH426</v>
      </c>
      <c r="G562" s="15">
        <f>'CAR MOT'!C563</f>
        <v>4</v>
      </c>
      <c r="H562" s="13" t="str">
        <f>'CAR MOT'!F563</f>
        <v xml:space="preserve">225/55R19 </v>
      </c>
      <c r="I562" s="13" t="s">
        <v>9989</v>
      </c>
      <c r="J562" s="13" t="str">
        <f>'CAR MOT'!B563</f>
        <v>225/55R19 Hankook H426 Optimo 99H</v>
      </c>
    </row>
    <row r="563" spans="1:10" ht="28.8" x14ac:dyDescent="0.3">
      <c r="A563" s="22">
        <f t="shared" si="8"/>
        <v>45761</v>
      </c>
      <c r="B563" s="20"/>
      <c r="C563" s="21">
        <f>+Tabla1[[#This Row],[PRECIO PROV CON IVA]]/1.16</f>
        <v>2344.8275862068967</v>
      </c>
      <c r="D563" s="21">
        <f>'CAR MOT'!D564</f>
        <v>2720</v>
      </c>
      <c r="E563" s="35" t="s">
        <v>10945</v>
      </c>
      <c r="F563" s="13" t="str">
        <f>'CAR MOT'!A564</f>
        <v>195R14FIRTRANSF</v>
      </c>
      <c r="G563" s="15">
        <f>'CAR MOT'!C564</f>
        <v>8</v>
      </c>
      <c r="H563" s="13" t="str">
        <f>'CAR MOT'!F564</f>
        <v>195/R14 Fi</v>
      </c>
      <c r="I563" s="13" t="s">
        <v>10013</v>
      </c>
      <c r="J563" s="13" t="str">
        <f>'CAR MOT'!B564</f>
        <v>195/R14 Firestone Transforce CV 106/104R</v>
      </c>
    </row>
    <row r="564" spans="1:10" ht="28.8" x14ac:dyDescent="0.3">
      <c r="A564" s="22">
        <f t="shared" si="8"/>
        <v>45761</v>
      </c>
      <c r="B564" s="20"/>
      <c r="C564" s="21">
        <f>+Tabla1[[#This Row],[PRECIO PROV CON IVA]]/1.16</f>
        <v>2094.8275862068967</v>
      </c>
      <c r="D564" s="21">
        <f>'CAR MOT'!D565</f>
        <v>2430</v>
      </c>
      <c r="E564" s="35" t="s">
        <v>10945</v>
      </c>
      <c r="F564" s="13" t="str">
        <f>'CAR MOT'!A565</f>
        <v>2354517HANH457</v>
      </c>
      <c r="G564" s="15">
        <f>'CAR MOT'!C565</f>
        <v>10</v>
      </c>
      <c r="H564" s="13" t="str">
        <f>'CAR MOT'!F565</f>
        <v xml:space="preserve">235/45R17 </v>
      </c>
      <c r="I564" s="13" t="s">
        <v>9989</v>
      </c>
      <c r="J564" s="13" t="str">
        <f>'CAR MOT'!B565</f>
        <v>235/45R17 Hankook H457 Ventus V2 Concept 2 97V</v>
      </c>
    </row>
    <row r="565" spans="1:10" ht="28.8" x14ac:dyDescent="0.3">
      <c r="A565" s="22">
        <f t="shared" si="8"/>
        <v>45761</v>
      </c>
      <c r="B565" s="20"/>
      <c r="C565" s="21">
        <f>+Tabla1[[#This Row],[PRECIO PROV CON IVA]]/1.16</f>
        <v>6043.1034482758623</v>
      </c>
      <c r="D565" s="21">
        <f>'CAR MOT'!D566</f>
        <v>7010</v>
      </c>
      <c r="E565" s="35" t="s">
        <v>10945</v>
      </c>
      <c r="F565" s="13" t="str">
        <f>'CAR MOT'!A566</f>
        <v>2455018GDYEFGRF</v>
      </c>
      <c r="G565" s="15">
        <f>'CAR MOT'!C566</f>
        <v>7</v>
      </c>
      <c r="H565" s="13" t="str">
        <f>'CAR MOT'!F566</f>
        <v xml:space="preserve">245/50R18 </v>
      </c>
      <c r="I565" s="13" t="s">
        <v>10058</v>
      </c>
      <c r="J565" s="13" t="str">
        <f>'CAR MOT'!B566</f>
        <v>245/50R18 Goodyear EfficientGrip Rft 100W</v>
      </c>
    </row>
    <row r="566" spans="1:10" ht="28.8" x14ac:dyDescent="0.3">
      <c r="A566" s="22">
        <f t="shared" si="8"/>
        <v>45761</v>
      </c>
      <c r="B566" s="20"/>
      <c r="C566" s="21">
        <f>+Tabla1[[#This Row],[PRECIO PROV CON IVA]]/1.16</f>
        <v>4327.5862068965516</v>
      </c>
      <c r="D566" s="21">
        <f>'CAR MOT'!D567</f>
        <v>5020</v>
      </c>
      <c r="E566" s="35" t="s">
        <v>10945</v>
      </c>
      <c r="F566" s="13" t="str">
        <f>'CAR MOT'!A567</f>
        <v>2455518GOOEAGRSA</v>
      </c>
      <c r="G566" s="15">
        <f>'CAR MOT'!C567</f>
        <v>4</v>
      </c>
      <c r="H566" s="13" t="str">
        <f>'CAR MOT'!F567</f>
        <v xml:space="preserve">245/55R18 </v>
      </c>
      <c r="I566" s="13" t="s">
        <v>10058</v>
      </c>
      <c r="J566" s="13" t="str">
        <f>'CAR MOT'!B567</f>
        <v>245/55R18 Goodyear Eagle RSA 103V</v>
      </c>
    </row>
    <row r="567" spans="1:10" ht="28.8" x14ac:dyDescent="0.3">
      <c r="A567" s="22">
        <f t="shared" si="8"/>
        <v>45761</v>
      </c>
      <c r="B567" s="20"/>
      <c r="C567" s="21">
        <f>+Tabla1[[#This Row],[PRECIO PROV CON IVA]]/1.16</f>
        <v>1732.7586206896553</v>
      </c>
      <c r="D567" s="21">
        <f>'CAR MOT'!D568</f>
        <v>2010</v>
      </c>
      <c r="E567" s="35" t="s">
        <v>10945</v>
      </c>
      <c r="F567" s="13" t="str">
        <f>'CAR MOT'!A568</f>
        <v>2155516HANH457</v>
      </c>
      <c r="G567" s="15">
        <f>'CAR MOT'!C568</f>
        <v>3</v>
      </c>
      <c r="H567" s="13" t="str">
        <f>'CAR MOT'!F568</f>
        <v xml:space="preserve">215/55R16 </v>
      </c>
      <c r="I567" s="13" t="s">
        <v>9989</v>
      </c>
      <c r="J567" s="13" t="str">
        <f>'CAR MOT'!B568</f>
        <v>215/55R16 Hankook H457 Ventus V2 Concept 2 97V</v>
      </c>
    </row>
    <row r="568" spans="1:10" ht="28.8" x14ac:dyDescent="0.3">
      <c r="A568" s="22">
        <f t="shared" si="8"/>
        <v>45761</v>
      </c>
      <c r="B568" s="20"/>
      <c r="C568" s="21">
        <f>+Tabla1[[#This Row],[PRECIO PROV CON IVA]]/1.16</f>
        <v>1818.9655172413795</v>
      </c>
      <c r="D568" s="21">
        <f>'CAR MOT'!D569</f>
        <v>2110</v>
      </c>
      <c r="E568" s="35" t="s">
        <v>10945</v>
      </c>
      <c r="F568" s="13" t="str">
        <f>'CAR MOT'!A569</f>
        <v>2156516HANH735</v>
      </c>
      <c r="G568" s="15">
        <f>'CAR MOT'!C569</f>
        <v>6</v>
      </c>
      <c r="H568" s="13" t="str">
        <f>'CAR MOT'!F569</f>
        <v xml:space="preserve">215/65R16 </v>
      </c>
      <c r="I568" s="13" t="s">
        <v>9989</v>
      </c>
      <c r="J568" s="13" t="str">
        <f>'CAR MOT'!B569</f>
        <v>215/65R16 Hankook H735 Kinergy ST 98T</v>
      </c>
    </row>
    <row r="569" spans="1:10" ht="28.8" x14ac:dyDescent="0.3">
      <c r="A569" s="22">
        <f t="shared" si="8"/>
        <v>45761</v>
      </c>
      <c r="B569" s="20"/>
      <c r="C569" s="21">
        <f>+Tabla1[[#This Row],[PRECIO PROV CON IVA]]/1.16</f>
        <v>5750</v>
      </c>
      <c r="D569" s="21">
        <f>'CAR MOT'!D570</f>
        <v>6670</v>
      </c>
      <c r="E569" s="35" t="s">
        <v>10945</v>
      </c>
      <c r="F569" s="13" t="str">
        <f>'CAR MOT'!A570</f>
        <v>2254518MICPILSP</v>
      </c>
      <c r="G569" s="15">
        <f>'CAR MOT'!C570</f>
        <v>4</v>
      </c>
      <c r="H569" s="13" t="str">
        <f>'CAR MOT'!F570</f>
        <v xml:space="preserve">225/45R18 </v>
      </c>
      <c r="I569" s="13" t="s">
        <v>9993</v>
      </c>
      <c r="J569" s="13" t="str">
        <f>'CAR MOT'!B570</f>
        <v>225/45R18 Michelin Pilot Super Sport XL (95Y) *</v>
      </c>
    </row>
    <row r="570" spans="1:10" ht="28.8" x14ac:dyDescent="0.3">
      <c r="A570" s="22">
        <f t="shared" si="8"/>
        <v>45761</v>
      </c>
      <c r="B570" s="20"/>
      <c r="C570" s="21">
        <f>+Tabla1[[#This Row],[PRECIO PROV CON IVA]]/1.16</f>
        <v>2086.2068965517242</v>
      </c>
      <c r="D570" s="21">
        <f>'CAR MOT'!D571</f>
        <v>2420</v>
      </c>
      <c r="E570" s="35" t="s">
        <v>10945</v>
      </c>
      <c r="F570" s="13" t="str">
        <f>'CAR MOT'!A571</f>
        <v>2255517HANH737</v>
      </c>
      <c r="G570" s="15">
        <f>'CAR MOT'!C571</f>
        <v>11</v>
      </c>
      <c r="H570" s="13" t="str">
        <f>'CAR MOT'!F571</f>
        <v xml:space="preserve">225/55R17 </v>
      </c>
      <c r="I570" s="13" t="s">
        <v>9989</v>
      </c>
      <c r="J570" s="13" t="str">
        <f>'CAR MOT'!B571</f>
        <v>225/55R17 Hankook Kinergy PT 97H</v>
      </c>
    </row>
    <row r="571" spans="1:10" ht="28.8" x14ac:dyDescent="0.3">
      <c r="A571" s="22">
        <f t="shared" si="8"/>
        <v>45761</v>
      </c>
      <c r="B571" s="20"/>
      <c r="C571" s="21">
        <f>+Tabla1[[#This Row],[PRECIO PROV CON IVA]]/1.16</f>
        <v>1948.2758620689656</v>
      </c>
      <c r="D571" s="21">
        <f>'CAR MOT'!D572</f>
        <v>2260</v>
      </c>
      <c r="E571" s="35" t="s">
        <v>10945</v>
      </c>
      <c r="F571" s="13" t="str">
        <f>'CAR MOT'!A572</f>
        <v>2356516HANH735</v>
      </c>
      <c r="G571" s="15">
        <f>'CAR MOT'!C572</f>
        <v>2</v>
      </c>
      <c r="H571" s="13" t="str">
        <f>'CAR MOT'!F572</f>
        <v xml:space="preserve">235/65R16 </v>
      </c>
      <c r="I571" s="13" t="s">
        <v>9989</v>
      </c>
      <c r="J571" s="13" t="str">
        <f>'CAR MOT'!B572</f>
        <v>235/65R16 Hankook H735 Kinergy ST 103T</v>
      </c>
    </row>
    <row r="572" spans="1:10" ht="28.8" x14ac:dyDescent="0.3">
      <c r="A572" s="22">
        <f t="shared" si="8"/>
        <v>45761</v>
      </c>
      <c r="B572" s="20"/>
      <c r="C572" s="21">
        <f>+Tabla1[[#This Row],[PRECIO PROV CON IVA]]/1.16</f>
        <v>2146.5517241379312</v>
      </c>
      <c r="D572" s="21">
        <f>'CAR MOT'!D573</f>
        <v>2490</v>
      </c>
      <c r="E572" s="35" t="s">
        <v>10945</v>
      </c>
      <c r="F572" s="13" t="str">
        <f>'CAR MOT'!A573</f>
        <v>2356517KUMAT51</v>
      </c>
      <c r="G572" s="15">
        <f>'CAR MOT'!C573</f>
        <v>1</v>
      </c>
      <c r="H572" s="13" t="str">
        <f>'CAR MOT'!F573</f>
        <v xml:space="preserve">235/65R17 </v>
      </c>
      <c r="I572" s="13" t="s">
        <v>9994</v>
      </c>
      <c r="J572" s="13" t="str">
        <f>'CAR MOT'!B573</f>
        <v>235/65R17 Kumho AT51 Road Venture 108T</v>
      </c>
    </row>
    <row r="573" spans="1:10" ht="28.8" x14ac:dyDescent="0.3">
      <c r="A573" s="22">
        <f t="shared" si="8"/>
        <v>45761</v>
      </c>
      <c r="B573" s="20"/>
      <c r="C573" s="21">
        <f>+Tabla1[[#This Row],[PRECIO PROV CON IVA]]/1.16</f>
        <v>4560.3448275862074</v>
      </c>
      <c r="D573" s="21">
        <f>'CAR MOT'!D574</f>
        <v>5290</v>
      </c>
      <c r="E573" s="35" t="s">
        <v>10945</v>
      </c>
      <c r="F573" s="13" t="str">
        <f>'CAR MOT'!A574</f>
        <v>2453518MICPILPS2</v>
      </c>
      <c r="G573" s="15">
        <f>'CAR MOT'!C574</f>
        <v>3</v>
      </c>
      <c r="H573" s="13" t="str">
        <f>'CAR MOT'!F574</f>
        <v xml:space="preserve">245/35R18 </v>
      </c>
      <c r="I573" s="13" t="s">
        <v>9993</v>
      </c>
      <c r="J573" s="13" t="str">
        <f>'CAR MOT'!B574</f>
        <v>245/35R18 Michelin Pilot Sport PS2 92Y</v>
      </c>
    </row>
    <row r="574" spans="1:10" ht="28.8" x14ac:dyDescent="0.3">
      <c r="A574" s="22">
        <f t="shared" si="8"/>
        <v>45761</v>
      </c>
      <c r="B574" s="20"/>
      <c r="C574" s="21">
        <f>+Tabla1[[#This Row],[PRECIO PROV CON IVA]]/1.16</f>
        <v>8577.5862068965525</v>
      </c>
      <c r="D574" s="21">
        <f>'CAR MOT'!D575</f>
        <v>9950</v>
      </c>
      <c r="E574" s="35" t="s">
        <v>10945</v>
      </c>
      <c r="F574" s="13" t="str">
        <f>'CAR MOT'!A575</f>
        <v>2454020MICHPSP4</v>
      </c>
      <c r="G574" s="15">
        <f>'CAR MOT'!C575</f>
        <v>7</v>
      </c>
      <c r="H574" s="13" t="str">
        <f>'CAR MOT'!F575</f>
        <v xml:space="preserve">245/40R20 </v>
      </c>
      <c r="I574" s="13" t="s">
        <v>9993</v>
      </c>
      <c r="J574" s="13" t="str">
        <f>'CAR MOT'!B575</f>
        <v>245/40R20 Michelin Pilot Sport 4S (99Y) XL</v>
      </c>
    </row>
    <row r="575" spans="1:10" ht="28.8" x14ac:dyDescent="0.3">
      <c r="A575" s="22">
        <f t="shared" si="8"/>
        <v>45761</v>
      </c>
      <c r="B575" s="20"/>
      <c r="C575" s="21">
        <f>+Tabla1[[#This Row],[PRECIO PROV CON IVA]]/1.16</f>
        <v>7491.3793103448279</v>
      </c>
      <c r="D575" s="21">
        <f>'CAR MOT'!D576</f>
        <v>8690</v>
      </c>
      <c r="E575" s="35" t="s">
        <v>10945</v>
      </c>
      <c r="F575" s="13" t="str">
        <f>'CAR MOT'!A576</f>
        <v>2653522GDYEF1A3</v>
      </c>
      <c r="G575" s="15">
        <f>'CAR MOT'!C576</f>
        <v>4</v>
      </c>
      <c r="H575" s="13" t="str">
        <f>'CAR MOT'!F576</f>
        <v xml:space="preserve">265/35R22 </v>
      </c>
      <c r="I575" s="13" t="s">
        <v>10058</v>
      </c>
      <c r="J575" s="13" t="str">
        <f>'CAR MOT'!B576</f>
        <v>265/35R22 Goodyear Eagle F1 Asymmetric 3 102W T0</v>
      </c>
    </row>
    <row r="576" spans="1:10" ht="28.8" x14ac:dyDescent="0.3">
      <c r="A576" s="22">
        <f t="shared" si="8"/>
        <v>45761</v>
      </c>
      <c r="B576" s="20"/>
      <c r="C576" s="21">
        <f>+Tabla1[[#This Row],[PRECIO PROV CON IVA]]/1.16</f>
        <v>3956.8965517241381</v>
      </c>
      <c r="D576" s="21">
        <f>'CAR MOT'!D577</f>
        <v>4590</v>
      </c>
      <c r="E576" s="35" t="s">
        <v>10945</v>
      </c>
      <c r="F576" s="13" t="str">
        <f>'CAR MOT'!A577</f>
        <v>2756020HANRH12</v>
      </c>
      <c r="G576" s="15">
        <f>'CAR MOT'!C577</f>
        <v>7</v>
      </c>
      <c r="H576" s="13" t="str">
        <f>'CAR MOT'!F577</f>
        <v xml:space="preserve">275/60R20 </v>
      </c>
      <c r="I576" s="13" t="s">
        <v>9989</v>
      </c>
      <c r="J576" s="13" t="str">
        <f>'CAR MOT'!B577</f>
        <v>275/60R20 Hankook RH12 Dynapro HT 114T</v>
      </c>
    </row>
    <row r="577" spans="1:10" ht="28.8" x14ac:dyDescent="0.3">
      <c r="A577" s="22">
        <f t="shared" si="8"/>
        <v>45761</v>
      </c>
      <c r="B577" s="20"/>
      <c r="C577" s="21">
        <f>+Tabla1[[#This Row],[PRECIO PROV CON IVA]]/1.16</f>
        <v>4224.1379310344828</v>
      </c>
      <c r="D577" s="21">
        <f>'CAR MOT'!D578</f>
        <v>4900</v>
      </c>
      <c r="E577" s="35" t="s">
        <v>10945</v>
      </c>
      <c r="F577" s="13" t="str">
        <f>'CAR MOT'!A578</f>
        <v>2853518GDEYF1AS2</v>
      </c>
      <c r="G577" s="15">
        <f>'CAR MOT'!C578</f>
        <v>1</v>
      </c>
      <c r="H577" s="13" t="str">
        <f>'CAR MOT'!F578</f>
        <v xml:space="preserve">285/35R18 </v>
      </c>
      <c r="I577" s="13" t="s">
        <v>10058</v>
      </c>
      <c r="J577" s="13" t="str">
        <f>'CAR MOT'!B578</f>
        <v>285/35R18 Goodyear Eagle F1 Asymmetric 2 97Y</v>
      </c>
    </row>
    <row r="578" spans="1:10" ht="28.8" x14ac:dyDescent="0.3">
      <c r="A578" s="22">
        <f t="shared" si="8"/>
        <v>45761</v>
      </c>
      <c r="B578" s="20"/>
      <c r="C578" s="21">
        <f>+Tabla1[[#This Row],[PRECIO PROV CON IVA]]/1.16</f>
        <v>8758.6206896551739</v>
      </c>
      <c r="D578" s="21">
        <f>'CAR MOT'!D579</f>
        <v>10160</v>
      </c>
      <c r="E578" s="35" t="s">
        <v>10945</v>
      </c>
      <c r="F578" s="13" t="str">
        <f>'CAR MOT'!A579</f>
        <v>2953018MICPS2</v>
      </c>
      <c r="G578" s="15">
        <f>'CAR MOT'!C579</f>
        <v>4</v>
      </c>
      <c r="H578" s="13" t="str">
        <f>'CAR MOT'!F579</f>
        <v xml:space="preserve">295/30R18 </v>
      </c>
      <c r="I578" s="13" t="s">
        <v>9993</v>
      </c>
      <c r="J578" s="13" t="str">
        <f>'CAR MOT'!B579</f>
        <v>295/30R18 Michelin Pilot Sport PS2 98Y XL N4</v>
      </c>
    </row>
    <row r="579" spans="1:10" ht="28.8" x14ac:dyDescent="0.3">
      <c r="A579" s="22">
        <f t="shared" si="8"/>
        <v>45761</v>
      </c>
      <c r="B579" s="20"/>
      <c r="C579" s="21">
        <f>+Tabla1[[#This Row],[PRECIO PROV CON IVA]]/1.16</f>
        <v>9370.6896551724149</v>
      </c>
      <c r="D579" s="21">
        <f>'CAR MOT'!D580</f>
        <v>10870</v>
      </c>
      <c r="E579" s="35" t="s">
        <v>10945</v>
      </c>
      <c r="F579" s="13" t="str">
        <f>'CAR MOT'!A580</f>
        <v>2953521MICLAS3</v>
      </c>
      <c r="G579" s="15">
        <f>'CAR MOT'!C580</f>
        <v>2</v>
      </c>
      <c r="H579" s="13" t="str">
        <f>'CAR MOT'!F580</f>
        <v xml:space="preserve">295/35R21 </v>
      </c>
      <c r="I579" s="13" t="s">
        <v>9993</v>
      </c>
      <c r="J579" s="13" t="str">
        <f>'CAR MOT'!B580</f>
        <v>295/35R21 Michelin Latitude Sport 3 N0 103Y</v>
      </c>
    </row>
    <row r="580" spans="1:10" ht="28.8" x14ac:dyDescent="0.3">
      <c r="A580" s="22">
        <f t="shared" ref="A580:A643" si="9">A579</f>
        <v>45761</v>
      </c>
      <c r="B580" s="20"/>
      <c r="C580" s="21">
        <f>+Tabla1[[#This Row],[PRECIO PROV CON IVA]]/1.16</f>
        <v>2353.4482758620693</v>
      </c>
      <c r="D580" s="21">
        <f>'CAR MOT'!D581</f>
        <v>2730</v>
      </c>
      <c r="E580" s="35" t="s">
        <v>10945</v>
      </c>
      <c r="F580" s="13" t="str">
        <f>'CAR MOT'!A581</f>
        <v>2955015FIRHAWID</v>
      </c>
      <c r="G580" s="15">
        <f>'CAR MOT'!C581</f>
        <v>7</v>
      </c>
      <c r="H580" s="13" t="str">
        <f>'CAR MOT'!F581</f>
        <v xml:space="preserve">295/50R15 </v>
      </c>
      <c r="I580" s="13" t="s">
        <v>10013</v>
      </c>
      <c r="J580" s="13" t="str">
        <f>'CAR MOT'!B581</f>
        <v>295/50R15 Firestone Firehawk INDY 500 105S</v>
      </c>
    </row>
    <row r="581" spans="1:10" ht="28.8" x14ac:dyDescent="0.3">
      <c r="A581" s="22">
        <f t="shared" si="9"/>
        <v>45761</v>
      </c>
      <c r="B581" s="20"/>
      <c r="C581" s="21">
        <f>+Tabla1[[#This Row],[PRECIO PROV CON IVA]]/1.16</f>
        <v>4232.7586206896558</v>
      </c>
      <c r="D581" s="21">
        <f>'CAR MOT'!D582</f>
        <v>4910</v>
      </c>
      <c r="E581" s="35" t="s">
        <v>10945</v>
      </c>
      <c r="F581" s="13" t="str">
        <f>'CAR MOT'!A582</f>
        <v>2256017MICPRIM3</v>
      </c>
      <c r="G581" s="15">
        <f>'CAR MOT'!C582</f>
        <v>8</v>
      </c>
      <c r="H581" s="13" t="str">
        <f>'CAR MOT'!F582</f>
        <v xml:space="preserve">225/60R17 </v>
      </c>
      <c r="I581" s="13" t="s">
        <v>9993</v>
      </c>
      <c r="J581" s="13" t="str">
        <f>'CAR MOT'!B582</f>
        <v>225/60R17 Michelin Primacy 3 99Y *</v>
      </c>
    </row>
    <row r="582" spans="1:10" ht="28.8" x14ac:dyDescent="0.3">
      <c r="A582" s="22">
        <f t="shared" si="9"/>
        <v>45761</v>
      </c>
      <c r="B582" s="20"/>
      <c r="C582" s="21">
        <f>+Tabla1[[#This Row],[PRECIO PROV CON IVA]]/1.16</f>
        <v>1991.3793103448277</v>
      </c>
      <c r="D582" s="21">
        <f>'CAR MOT'!D583</f>
        <v>2310</v>
      </c>
      <c r="E582" s="35" t="s">
        <v>10945</v>
      </c>
      <c r="F582" s="13" t="str">
        <f>'CAR MOT'!A583</f>
        <v>2256017FIRAS</v>
      </c>
      <c r="G582" s="15">
        <f>'CAR MOT'!C583</f>
        <v>2</v>
      </c>
      <c r="H582" s="13" t="str">
        <f>'CAR MOT'!F583</f>
        <v xml:space="preserve">225/60R17 </v>
      </c>
      <c r="I582" s="13" t="s">
        <v>10013</v>
      </c>
      <c r="J582" s="13" t="str">
        <f>'CAR MOT'!B583</f>
        <v>225/60R17 Firestone All Season 99T</v>
      </c>
    </row>
    <row r="583" spans="1:10" ht="28.8" x14ac:dyDescent="0.3">
      <c r="A583" s="22">
        <f t="shared" si="9"/>
        <v>45761</v>
      </c>
      <c r="B583" s="20"/>
      <c r="C583" s="21">
        <f>+Tabla1[[#This Row],[PRECIO PROV CON IVA]]/1.16</f>
        <v>5672.4137931034484</v>
      </c>
      <c r="D583" s="21">
        <f>'CAR MOT'!D584</f>
        <v>6580</v>
      </c>
      <c r="E583" s="35" t="s">
        <v>10945</v>
      </c>
      <c r="F583" s="13" t="str">
        <f>'CAR MOT'!A584</f>
        <v>2954021HANK117A</v>
      </c>
      <c r="G583" s="15">
        <f>'CAR MOT'!C584</f>
        <v>12</v>
      </c>
      <c r="H583" s="13" t="str">
        <f>'CAR MOT'!F584</f>
        <v xml:space="preserve">295/40R21 </v>
      </c>
      <c r="I583" s="13" t="s">
        <v>9989</v>
      </c>
      <c r="J583" s="13" t="str">
        <f>'CAR MOT'!B584</f>
        <v>295/40R21 Hankook K117A Ventus S1 Evo 2 111W</v>
      </c>
    </row>
    <row r="584" spans="1:10" ht="28.8" x14ac:dyDescent="0.3">
      <c r="A584" s="22">
        <f t="shared" si="9"/>
        <v>45761</v>
      </c>
      <c r="B584" s="20"/>
      <c r="C584" s="21">
        <f>+Tabla1[[#This Row],[PRECIO PROV CON IVA]]/1.16</f>
        <v>1491.3793103448277</v>
      </c>
      <c r="D584" s="21">
        <f>'CAR MOT'!D585</f>
        <v>1730</v>
      </c>
      <c r="E584" s="35" t="s">
        <v>10945</v>
      </c>
      <c r="F584" s="13" t="str">
        <f>'CAR MOT'!A585</f>
        <v>1856515NEXNBLUE</v>
      </c>
      <c r="G584" s="15">
        <f>'CAR MOT'!C585</f>
        <v>20</v>
      </c>
      <c r="H584" s="13" t="str">
        <f>'CAR MOT'!F585</f>
        <v xml:space="preserve">185/65R15 </v>
      </c>
      <c r="I584" s="13" t="s">
        <v>10947</v>
      </c>
      <c r="J584" s="13" t="str">
        <f>'CAR MOT'!B585</f>
        <v>185/65R15 Nexen N Blue HD Plus 88H</v>
      </c>
    </row>
    <row r="585" spans="1:10" ht="28.8" x14ac:dyDescent="0.3">
      <c r="A585" s="22">
        <f t="shared" si="9"/>
        <v>45761</v>
      </c>
      <c r="B585" s="20"/>
      <c r="C585" s="21">
        <f>+Tabla1[[#This Row],[PRECIO PROV CON IVA]]/1.16</f>
        <v>767.24137931034488</v>
      </c>
      <c r="D585" s="21">
        <f>'CAR MOT'!D586</f>
        <v>890</v>
      </c>
      <c r="E585" s="35" t="s">
        <v>10945</v>
      </c>
      <c r="F585" s="13" t="str">
        <f>'CAR MOT'!A586</f>
        <v>1655514MAXTRM1</v>
      </c>
      <c r="G585" s="15">
        <f>'CAR MOT'!C586</f>
        <v>1</v>
      </c>
      <c r="H585" s="13" t="str">
        <f>'CAR MOT'!F586</f>
        <v xml:space="preserve">165/55R14 </v>
      </c>
      <c r="I585" s="13" t="s">
        <v>9998</v>
      </c>
      <c r="J585" s="13" t="str">
        <f>'CAR MOT'!B586</f>
        <v>165/55R14 Maxtrek Maximus M1 72V</v>
      </c>
    </row>
    <row r="586" spans="1:10" ht="28.8" x14ac:dyDescent="0.3">
      <c r="A586" s="22">
        <f t="shared" si="9"/>
        <v>45761</v>
      </c>
      <c r="B586" s="20"/>
      <c r="C586" s="21">
        <f>+Tabla1[[#This Row],[PRECIO PROV CON IVA]]/1.16</f>
        <v>732.75862068965523</v>
      </c>
      <c r="D586" s="21">
        <f>'CAR MOT'!D587</f>
        <v>850</v>
      </c>
      <c r="E586" s="35" t="s">
        <v>10945</v>
      </c>
      <c r="F586" s="13" t="str">
        <f>'CAR MOT'!A587</f>
        <v>1656014ANTINGA1</v>
      </c>
      <c r="G586" s="15">
        <f>'CAR MOT'!C587</f>
        <v>4</v>
      </c>
      <c r="H586" s="13" t="str">
        <f>'CAR MOT'!F587</f>
        <v xml:space="preserve">165/60R14 </v>
      </c>
      <c r="I586" s="13" t="s">
        <v>9999</v>
      </c>
      <c r="J586" s="13" t="str">
        <f>'CAR MOT'!B587</f>
        <v>165/60R14 Antares Ingens A1 75H</v>
      </c>
    </row>
    <row r="587" spans="1:10" ht="28.8" x14ac:dyDescent="0.3">
      <c r="A587" s="22">
        <f t="shared" si="9"/>
        <v>45761</v>
      </c>
      <c r="B587" s="20"/>
      <c r="C587" s="21">
        <f>+Tabla1[[#This Row],[PRECIO PROV CON IVA]]/1.16</f>
        <v>1215.5172413793105</v>
      </c>
      <c r="D587" s="21">
        <f>'CAR MOT'!D588</f>
        <v>1410</v>
      </c>
      <c r="E587" s="35" t="s">
        <v>10945</v>
      </c>
      <c r="F587" s="13" t="str">
        <f>'CAR MOT'!A588</f>
        <v>1857514HANH735</v>
      </c>
      <c r="G587" s="15">
        <f>'CAR MOT'!C588</f>
        <v>4</v>
      </c>
      <c r="H587" s="13" t="str">
        <f>'CAR MOT'!F588</f>
        <v xml:space="preserve">185/75R14 </v>
      </c>
      <c r="I587" s="13" t="s">
        <v>9989</v>
      </c>
      <c r="J587" s="13" t="str">
        <f>'CAR MOT'!B588</f>
        <v>185/75R14 Hankook H735 Kinergy ST 89T</v>
      </c>
    </row>
    <row r="588" spans="1:10" ht="28.8" x14ac:dyDescent="0.3">
      <c r="A588" s="22">
        <f t="shared" si="9"/>
        <v>45761</v>
      </c>
      <c r="B588" s="20"/>
      <c r="C588" s="21">
        <f>+Tabla1[[#This Row],[PRECIO PROV CON IVA]]/1.16</f>
        <v>1370.6896551724139</v>
      </c>
      <c r="D588" s="21">
        <f>'CAR MOT'!D589</f>
        <v>1590</v>
      </c>
      <c r="E588" s="35" t="s">
        <v>10945</v>
      </c>
      <c r="F588" s="13" t="str">
        <f>'CAR MOT'!A589</f>
        <v>1956015HANH735</v>
      </c>
      <c r="G588" s="15">
        <f>'CAR MOT'!C589</f>
        <v>12</v>
      </c>
      <c r="H588" s="13" t="str">
        <f>'CAR MOT'!F589</f>
        <v xml:space="preserve">195/60R15 </v>
      </c>
      <c r="I588" s="13" t="s">
        <v>9989</v>
      </c>
      <c r="J588" s="13" t="str">
        <f>'CAR MOT'!B589</f>
        <v>195/60R15 Hankook H735 Kinergy ST 88T</v>
      </c>
    </row>
    <row r="589" spans="1:10" ht="28.8" x14ac:dyDescent="0.3">
      <c r="A589" s="22">
        <f t="shared" si="9"/>
        <v>45761</v>
      </c>
      <c r="B589" s="20"/>
      <c r="C589" s="21">
        <f>+Tabla1[[#This Row],[PRECIO PROV CON IVA]]/1.16</f>
        <v>1422.4137931034484</v>
      </c>
      <c r="D589" s="21">
        <f>'CAR MOT'!D590</f>
        <v>1650</v>
      </c>
      <c r="E589" s="35" t="s">
        <v>10945</v>
      </c>
      <c r="F589" s="13" t="str">
        <f>'CAR MOT'!A590</f>
        <v>1957015NEXCT8</v>
      </c>
      <c r="G589" s="15">
        <f>'CAR MOT'!C590</f>
        <v>3</v>
      </c>
      <c r="H589" s="13" t="str">
        <f>'CAR MOT'!F590</f>
        <v xml:space="preserve">195/70R15 </v>
      </c>
      <c r="I589" s="13" t="s">
        <v>10947</v>
      </c>
      <c r="J589" s="13" t="str">
        <f>'CAR MOT'!B590</f>
        <v>195/70R15 Nexen RO CT8 99/96T 8PR</v>
      </c>
    </row>
    <row r="590" spans="1:10" ht="28.8" x14ac:dyDescent="0.3">
      <c r="A590" s="22">
        <f t="shared" si="9"/>
        <v>45761</v>
      </c>
      <c r="B590" s="20"/>
      <c r="C590" s="21">
        <f>+Tabla1[[#This Row],[PRECIO PROV CON IVA]]/1.16</f>
        <v>4741.3793103448279</v>
      </c>
      <c r="D590" s="21">
        <f>'CAR MOT'!D591</f>
        <v>5500</v>
      </c>
      <c r="E590" s="35" t="s">
        <v>10945</v>
      </c>
      <c r="F590" s="13" t="str">
        <f>'CAR MOT'!A591</f>
        <v>2054517MICPRIM3R</v>
      </c>
      <c r="G590" s="15">
        <f>'CAR MOT'!C591</f>
        <v>2</v>
      </c>
      <c r="H590" s="13" t="str">
        <f>'CAR MOT'!F591</f>
        <v xml:space="preserve">205/45R17 </v>
      </c>
      <c r="I590" s="13" t="s">
        <v>9993</v>
      </c>
      <c r="J590" s="13" t="str">
        <f>'CAR MOT'!B591</f>
        <v>205/45R17 Michelin Primacy 3 ZP 88W XL</v>
      </c>
    </row>
    <row r="591" spans="1:10" ht="28.8" x14ac:dyDescent="0.3">
      <c r="A591" s="22">
        <f t="shared" si="9"/>
        <v>45761</v>
      </c>
      <c r="B591" s="20"/>
      <c r="C591" s="21">
        <f>+Tabla1[[#This Row],[PRECIO PROV CON IVA]]/1.16</f>
        <v>2293.1034482758623</v>
      </c>
      <c r="D591" s="21">
        <f>'CAR MOT'!D592</f>
        <v>2660</v>
      </c>
      <c r="E591" s="35" t="s">
        <v>10945</v>
      </c>
      <c r="F591" s="13" t="str">
        <f>'CAR MOT'!A592</f>
        <v>2154518TOYPXA40</v>
      </c>
      <c r="G591" s="15">
        <f>'CAR MOT'!C592</f>
        <v>16</v>
      </c>
      <c r="H591" s="13" t="str">
        <f>'CAR MOT'!F592</f>
        <v xml:space="preserve">215/45R18 </v>
      </c>
      <c r="I591" s="13" t="s">
        <v>10017</v>
      </c>
      <c r="J591" s="13" t="str">
        <f>'CAR MOT'!B592</f>
        <v>215/45R18 Toyo Proxes A40 89V</v>
      </c>
    </row>
    <row r="592" spans="1:10" ht="28.8" x14ac:dyDescent="0.3">
      <c r="A592" s="22">
        <f t="shared" si="9"/>
        <v>45761</v>
      </c>
      <c r="B592" s="20"/>
      <c r="C592" s="21">
        <f>+Tabla1[[#This Row],[PRECIO PROV CON IVA]]/1.16</f>
        <v>2086.2068965517242</v>
      </c>
      <c r="D592" s="21">
        <f>'CAR MOT'!D593</f>
        <v>2420</v>
      </c>
      <c r="E592" s="35" t="s">
        <v>10945</v>
      </c>
      <c r="F592" s="13" t="str">
        <f>'CAR MOT'!A593</f>
        <v>195R15GDYCARMA2</v>
      </c>
      <c r="G592" s="15">
        <f>'CAR MOT'!C593</f>
        <v>12</v>
      </c>
      <c r="H592" s="13" t="str">
        <f>'CAR MOT'!F593</f>
        <v>195/R15 Go</v>
      </c>
      <c r="I592" s="13" t="s">
        <v>10058</v>
      </c>
      <c r="J592" s="13" t="str">
        <f>'CAR MOT'!B593</f>
        <v>195/R15 Goodyear Cargo Marathon 2 106Q</v>
      </c>
    </row>
    <row r="593" spans="1:10" ht="28.8" x14ac:dyDescent="0.3">
      <c r="A593" s="22">
        <f t="shared" si="9"/>
        <v>45761</v>
      </c>
      <c r="B593" s="20"/>
      <c r="C593" s="21">
        <f>+Tabla1[[#This Row],[PRECIO PROV CON IVA]]/1.16</f>
        <v>1362.0689655172414</v>
      </c>
      <c r="D593" s="21">
        <f>'CAR MOT'!D594</f>
        <v>1580</v>
      </c>
      <c r="E593" s="35" t="s">
        <v>10945</v>
      </c>
      <c r="F593" s="13" t="str">
        <f>'CAR MOT'!A594</f>
        <v>1856514FIRHA900</v>
      </c>
      <c r="G593" s="15">
        <f>'CAR MOT'!C594</f>
        <v>7</v>
      </c>
      <c r="H593" s="13" t="str">
        <f>'CAR MOT'!F594</f>
        <v xml:space="preserve">185/65R14 </v>
      </c>
      <c r="I593" s="13" t="s">
        <v>10013</v>
      </c>
      <c r="J593" s="13" t="str">
        <f>'CAR MOT'!B594</f>
        <v>185/65R14 Firestone Firehawk 900 86H</v>
      </c>
    </row>
    <row r="594" spans="1:10" ht="28.8" x14ac:dyDescent="0.3">
      <c r="A594" s="22">
        <f t="shared" si="9"/>
        <v>45761</v>
      </c>
      <c r="B594" s="20"/>
      <c r="C594" s="21">
        <f>+Tabla1[[#This Row],[PRECIO PROV CON IVA]]/1.16</f>
        <v>2525.8620689655172</v>
      </c>
      <c r="D594" s="21">
        <f>'CAR MOT'!D595</f>
        <v>2930</v>
      </c>
      <c r="E594" s="35" t="s">
        <v>10945</v>
      </c>
      <c r="F594" s="13" t="str">
        <f>'CAR MOT'!A595</f>
        <v>2254513TOYPR888</v>
      </c>
      <c r="G594" s="15">
        <f>'CAR MOT'!C595</f>
        <v>20</v>
      </c>
      <c r="H594" s="13" t="str">
        <f>'CAR MOT'!F595</f>
        <v xml:space="preserve">225/45R13 </v>
      </c>
      <c r="I594" s="13" t="s">
        <v>10017</v>
      </c>
      <c r="J594" s="13" t="str">
        <f>'CAR MOT'!B595</f>
        <v>225/45R13 Toyo Proxes R888R 84V</v>
      </c>
    </row>
    <row r="595" spans="1:10" ht="28.8" x14ac:dyDescent="0.3">
      <c r="A595" s="22">
        <f t="shared" si="9"/>
        <v>45761</v>
      </c>
      <c r="B595" s="20"/>
      <c r="C595" s="21">
        <f>+Tabla1[[#This Row],[PRECIO PROV CON IVA]]/1.16</f>
        <v>853.44827586206907</v>
      </c>
      <c r="D595" s="21">
        <f>'CAR MOT'!D596</f>
        <v>990</v>
      </c>
      <c r="E595" s="35" t="s">
        <v>10945</v>
      </c>
      <c r="F595" s="13" t="str">
        <f>'CAR MOT'!A596</f>
        <v>1557013HANH735</v>
      </c>
      <c r="G595" s="15">
        <f>'CAR MOT'!C596</f>
        <v>4</v>
      </c>
      <c r="H595" s="13" t="str">
        <f>'CAR MOT'!F596</f>
        <v xml:space="preserve">155/70R13 </v>
      </c>
      <c r="I595" s="13" t="s">
        <v>9989</v>
      </c>
      <c r="J595" s="13" t="str">
        <f>'CAR MOT'!B596</f>
        <v>155/70R13 Hankook H735 Kinergy ST 75T</v>
      </c>
    </row>
    <row r="596" spans="1:10" ht="28.8" x14ac:dyDescent="0.3">
      <c r="A596" s="22">
        <f t="shared" si="9"/>
        <v>45761</v>
      </c>
      <c r="B596" s="20"/>
      <c r="C596" s="21">
        <f>+Tabla1[[#This Row],[PRECIO PROV CON IVA]]/1.16</f>
        <v>3241.3793103448279</v>
      </c>
      <c r="D596" s="21">
        <f>'CAR MOT'!D597</f>
        <v>3760</v>
      </c>
      <c r="E596" s="35" t="s">
        <v>10945</v>
      </c>
      <c r="F596" s="13" t="str">
        <f>'CAR MOT'!A597</f>
        <v>2354019GOOEAGTOU</v>
      </c>
      <c r="G596" s="15">
        <f>'CAR MOT'!C597</f>
        <v>20</v>
      </c>
      <c r="H596" s="13" t="str">
        <f>'CAR MOT'!F597</f>
        <v xml:space="preserve">235/40R19 </v>
      </c>
      <c r="I596" s="13" t="s">
        <v>10058</v>
      </c>
      <c r="J596" s="13" t="str">
        <f>'CAR MOT'!B597</f>
        <v>235/40R19 Goodyear Eagle Touring 96V XL</v>
      </c>
    </row>
    <row r="597" spans="1:10" ht="28.8" x14ac:dyDescent="0.3">
      <c r="A597" s="22">
        <f t="shared" si="9"/>
        <v>45761</v>
      </c>
      <c r="B597" s="20"/>
      <c r="C597" s="21">
        <f>+Tabla1[[#This Row],[PRECIO PROV CON IVA]]/1.16</f>
        <v>2655.1724137931037</v>
      </c>
      <c r="D597" s="21">
        <f>'CAR MOT'!D598</f>
        <v>3080</v>
      </c>
      <c r="E597" s="35" t="s">
        <v>10945</v>
      </c>
      <c r="F597" s="13" t="str">
        <f>'CAR MOT'!A598</f>
        <v>2256016FIRAS</v>
      </c>
      <c r="G597" s="15">
        <f>'CAR MOT'!C598</f>
        <v>8</v>
      </c>
      <c r="H597" s="13" t="str">
        <f>'CAR MOT'!F598</f>
        <v xml:space="preserve">225/60R16 </v>
      </c>
      <c r="I597" s="13" t="s">
        <v>10013</v>
      </c>
      <c r="J597" s="13" t="str">
        <f>'CAR MOT'!B598</f>
        <v>225/60R16 Firestone All Season 98T</v>
      </c>
    </row>
    <row r="598" spans="1:10" ht="28.8" x14ac:dyDescent="0.3">
      <c r="A598" s="22">
        <f t="shared" si="9"/>
        <v>45761</v>
      </c>
      <c r="B598" s="20"/>
      <c r="C598" s="21">
        <f>+Tabla1[[#This Row],[PRECIO PROV CON IVA]]/1.16</f>
        <v>9344.8275862068967</v>
      </c>
      <c r="D598" s="21">
        <f>'CAR MOT'!D599</f>
        <v>10840</v>
      </c>
      <c r="E598" s="35" t="s">
        <v>10945</v>
      </c>
      <c r="F598" s="13" t="str">
        <f>'CAR MOT'!A599</f>
        <v>2953519MICPILSP</v>
      </c>
      <c r="G598" s="15">
        <f>'CAR MOT'!C599</f>
        <v>4</v>
      </c>
      <c r="H598" s="13" t="str">
        <f>'CAR MOT'!F599</f>
        <v xml:space="preserve">295/35R19 </v>
      </c>
      <c r="I598" s="13" t="s">
        <v>9993</v>
      </c>
      <c r="J598" s="13" t="str">
        <f>'CAR MOT'!B599</f>
        <v>295/35R19 Michelin Pilot Super Sport 104YMO</v>
      </c>
    </row>
    <row r="599" spans="1:10" ht="28.8" x14ac:dyDescent="0.3">
      <c r="A599" s="22">
        <f t="shared" si="9"/>
        <v>45761</v>
      </c>
      <c r="B599" s="20"/>
      <c r="C599" s="21">
        <f>+Tabla1[[#This Row],[PRECIO PROV CON IVA]]/1.16</f>
        <v>7051.7241379310353</v>
      </c>
      <c r="D599" s="21">
        <f>'CAR MOT'!D600</f>
        <v>8180</v>
      </c>
      <c r="E599" s="35" t="s">
        <v>10945</v>
      </c>
      <c r="F599" s="13" t="str">
        <f>'CAR MOT'!A600</f>
        <v>2754521GDYEAF1AS</v>
      </c>
      <c r="G599" s="15">
        <f>'CAR MOT'!C600</f>
        <v>2</v>
      </c>
      <c r="H599" s="13" t="str">
        <f>'CAR MOT'!F600</f>
        <v xml:space="preserve">275/45R21 </v>
      </c>
      <c r="I599" s="13" t="s">
        <v>10058</v>
      </c>
      <c r="J599" s="13" t="str">
        <f>'CAR MOT'!B600</f>
        <v>275/45R21 Goodyear Eagle F1 Asymmetric SUV 110W XL FP</v>
      </c>
    </row>
    <row r="600" spans="1:10" ht="28.8" x14ac:dyDescent="0.3">
      <c r="A600" s="22">
        <f t="shared" si="9"/>
        <v>45761</v>
      </c>
      <c r="B600" s="20"/>
      <c r="C600" s="21">
        <f>+Tabla1[[#This Row],[PRECIO PROV CON IVA]]/1.16</f>
        <v>6155.1724137931042</v>
      </c>
      <c r="D600" s="21">
        <f>'CAR MOT'!D601</f>
        <v>7140</v>
      </c>
      <c r="E600" s="35" t="s">
        <v>10945</v>
      </c>
      <c r="F600" s="13" t="str">
        <f>'CAR MOT'!A601</f>
        <v>2454019GEF1ASYAS</v>
      </c>
      <c r="G600" s="15">
        <f>'CAR MOT'!C601</f>
        <v>1</v>
      </c>
      <c r="H600" s="13" t="str">
        <f>'CAR MOT'!F601</f>
        <v xml:space="preserve">245/40R19 </v>
      </c>
      <c r="I600" s="13" t="s">
        <v>10058</v>
      </c>
      <c r="J600" s="13" t="str">
        <f>'CAR MOT'!B601</f>
        <v>245/40R19 Goodyear Eagle F1 Asymmetric AS 94W</v>
      </c>
    </row>
    <row r="601" spans="1:10" ht="28.8" x14ac:dyDescent="0.3">
      <c r="A601" s="22">
        <f t="shared" si="9"/>
        <v>45761</v>
      </c>
      <c r="B601" s="20"/>
      <c r="C601" s="21">
        <f>+Tabla1[[#This Row],[PRECIO PROV CON IVA]]/1.16</f>
        <v>2232.7586206896553</v>
      </c>
      <c r="D601" s="21">
        <f>'CAR MOT'!D602</f>
        <v>2590</v>
      </c>
      <c r="E601" s="35" t="s">
        <v>10945</v>
      </c>
      <c r="F601" s="13" t="str">
        <f>'CAR MOT'!A602</f>
        <v>2853522ANTMAJM5</v>
      </c>
      <c r="G601" s="15">
        <f>'CAR MOT'!C602</f>
        <v>2</v>
      </c>
      <c r="H601" s="13" t="str">
        <f>'CAR MOT'!F602</f>
        <v xml:space="preserve">285/35R22 </v>
      </c>
      <c r="I601" s="13" t="s">
        <v>9999</v>
      </c>
      <c r="J601" s="13" t="str">
        <f>'CAR MOT'!B602</f>
        <v>285/35R22 Antares Majoris R1 106W XL</v>
      </c>
    </row>
    <row r="602" spans="1:10" ht="28.8" x14ac:dyDescent="0.3">
      <c r="A602" s="22">
        <f t="shared" si="9"/>
        <v>45761</v>
      </c>
      <c r="B602" s="20"/>
      <c r="C602" s="21">
        <f>+Tabla1[[#This Row],[PRECIO PROV CON IVA]]/1.16</f>
        <v>13646.551724137931</v>
      </c>
      <c r="D602" s="21">
        <f>'CAR MOT'!D603</f>
        <v>15830</v>
      </c>
      <c r="E602" s="35" t="s">
        <v>10945</v>
      </c>
      <c r="F602" s="13" t="str">
        <f>'CAR MOT'!A603</f>
        <v>3253019MICPSP4</v>
      </c>
      <c r="G602" s="15">
        <f>'CAR MOT'!C603</f>
        <v>6</v>
      </c>
      <c r="H602" s="13" t="str">
        <f>'CAR MOT'!F603</f>
        <v xml:space="preserve">325/30R19 </v>
      </c>
      <c r="I602" s="13" t="s">
        <v>9993</v>
      </c>
      <c r="J602" s="13" t="str">
        <f>'CAR MOT'!B603</f>
        <v>325/30R19 Michelin Pilot Sport 4S 105Y</v>
      </c>
    </row>
    <row r="603" spans="1:10" ht="28.8" x14ac:dyDescent="0.3">
      <c r="A603" s="22">
        <f t="shared" si="9"/>
        <v>45761</v>
      </c>
      <c r="B603" s="20"/>
      <c r="C603" s="21">
        <f>+Tabla1[[#This Row],[PRECIO PROV CON IVA]]/1.16</f>
        <v>9612.0689655172428</v>
      </c>
      <c r="D603" s="21">
        <f>'CAR MOT'!D604</f>
        <v>11150</v>
      </c>
      <c r="E603" s="35" t="s">
        <v>10945</v>
      </c>
      <c r="F603" s="13" t="str">
        <f>'CAR MOT'!A604</f>
        <v>2953519MICPILSP4</v>
      </c>
      <c r="G603" s="15">
        <f>'CAR MOT'!C604</f>
        <v>4</v>
      </c>
      <c r="H603" s="13" t="str">
        <f>'CAR MOT'!F604</f>
        <v xml:space="preserve">295/35R19 </v>
      </c>
      <c r="I603" s="13" t="s">
        <v>9993</v>
      </c>
      <c r="J603" s="13" t="str">
        <f>'CAR MOT'!B604</f>
        <v>295/35R19 Michelin Pilot Sport 4S (104Y) MO1</v>
      </c>
    </row>
    <row r="604" spans="1:10" ht="28.8" x14ac:dyDescent="0.3">
      <c r="A604" s="22">
        <f t="shared" si="9"/>
        <v>45761</v>
      </c>
      <c r="B604" s="20"/>
      <c r="C604" s="21">
        <f>+Tabla1[[#This Row],[PRECIO PROV CON IVA]]/1.16</f>
        <v>9275.8620689655181</v>
      </c>
      <c r="D604" s="21">
        <f>'CAR MOT'!D605</f>
        <v>10760</v>
      </c>
      <c r="E604" s="35" t="s">
        <v>10945</v>
      </c>
      <c r="F604" s="13" t="str">
        <f>'CAR MOT'!A605</f>
        <v>2953521MICLAT3</v>
      </c>
      <c r="G604" s="15">
        <f>'CAR MOT'!C605</f>
        <v>7</v>
      </c>
      <c r="H604" s="13" t="str">
        <f>'CAR MOT'!F605</f>
        <v xml:space="preserve">295/35R21 </v>
      </c>
      <c r="I604" s="13" t="s">
        <v>9993</v>
      </c>
      <c r="J604" s="13" t="str">
        <f>'CAR MOT'!B605</f>
        <v>295/35R21 Michelin Latitude Sport 3 MO 107Y GRNX</v>
      </c>
    </row>
    <row r="605" spans="1:10" ht="28.8" x14ac:dyDescent="0.3">
      <c r="A605" s="22">
        <f t="shared" si="9"/>
        <v>45761</v>
      </c>
      <c r="B605" s="20"/>
      <c r="C605" s="21">
        <f>+Tabla1[[#This Row],[PRECIO PROV CON IVA]]/1.16</f>
        <v>3017.2413793103451</v>
      </c>
      <c r="D605" s="21">
        <f>'CAR MOT'!D606</f>
        <v>3500</v>
      </c>
      <c r="E605" s="35" t="s">
        <v>10945</v>
      </c>
      <c r="F605" s="13" t="str">
        <f>'CAR MOT'!A606</f>
        <v>2757017WINMAXAT</v>
      </c>
      <c r="G605" s="15">
        <f>'CAR MOT'!C606</f>
        <v>4</v>
      </c>
      <c r="H605" s="13" t="str">
        <f>'CAR MOT'!F606</f>
        <v xml:space="preserve">275/70R17 </v>
      </c>
      <c r="I605" s="13" t="s">
        <v>10241</v>
      </c>
      <c r="J605" s="13" t="str">
        <f>'CAR MOT'!B606</f>
        <v>275/70R17 Winrun Maxclaw A/T 121/118S</v>
      </c>
    </row>
    <row r="606" spans="1:10" ht="28.8" x14ac:dyDescent="0.3">
      <c r="A606" s="22">
        <f t="shared" si="9"/>
        <v>45761</v>
      </c>
      <c r="B606" s="20"/>
      <c r="C606" s="21">
        <f>+Tabla1[[#This Row],[PRECIO PROV CON IVA]]/1.16</f>
        <v>6215.5172413793107</v>
      </c>
      <c r="D606" s="21">
        <f>'CAR MOT'!D607</f>
        <v>7210</v>
      </c>
      <c r="E606" s="35" t="s">
        <v>10945</v>
      </c>
      <c r="F606" s="13" t="str">
        <f>'CAR MOT'!A607</f>
        <v>2655019MICLATSP3</v>
      </c>
      <c r="G606" s="15">
        <f>'CAR MOT'!C607</f>
        <v>5</v>
      </c>
      <c r="H606" s="13" t="str">
        <f>'CAR MOT'!F607</f>
        <v xml:space="preserve">265/50R19 </v>
      </c>
      <c r="I606" s="13" t="s">
        <v>9993</v>
      </c>
      <c r="J606" s="13" t="str">
        <f>'CAR MOT'!B607</f>
        <v>265/50R19 Michelin Latitude Sport 3 110Y N0 XL</v>
      </c>
    </row>
    <row r="607" spans="1:10" ht="28.8" x14ac:dyDescent="0.3">
      <c r="A607" s="22">
        <f t="shared" si="9"/>
        <v>45761</v>
      </c>
      <c r="B607" s="20"/>
      <c r="C607" s="21">
        <f>+Tabla1[[#This Row],[PRECIO PROV CON IVA]]/1.16</f>
        <v>6051.7241379310353</v>
      </c>
      <c r="D607" s="21">
        <f>'CAR MOT'!D608</f>
        <v>7020</v>
      </c>
      <c r="E607" s="35" t="s">
        <v>10945</v>
      </c>
      <c r="F607" s="13" t="str">
        <f>'CAR MOT'!A608</f>
        <v>2655020MICHPSP4S</v>
      </c>
      <c r="G607" s="15">
        <f>'CAR MOT'!C608</f>
        <v>6</v>
      </c>
      <c r="H607" s="13" t="str">
        <f>'CAR MOT'!F608</f>
        <v xml:space="preserve">265/50R20 </v>
      </c>
      <c r="I607" s="13" t="s">
        <v>9993</v>
      </c>
      <c r="J607" s="13" t="str">
        <f>'CAR MOT'!B608</f>
        <v>265/50R20 Michelin Pilot Sport 4 SUV 107V</v>
      </c>
    </row>
    <row r="608" spans="1:10" ht="28.8" x14ac:dyDescent="0.3">
      <c r="A608" s="22">
        <f t="shared" si="9"/>
        <v>45761</v>
      </c>
      <c r="B608" s="20"/>
      <c r="C608" s="21">
        <f>+Tabla1[[#This Row],[PRECIO PROV CON IVA]]/1.16</f>
        <v>10508.620689655174</v>
      </c>
      <c r="D608" s="21">
        <f>'CAR MOT'!D609</f>
        <v>12190</v>
      </c>
      <c r="E608" s="35" t="s">
        <v>10945</v>
      </c>
      <c r="F608" s="13" t="str">
        <f>'CAR MOT'!A609</f>
        <v>3052521MICPLSP4S</v>
      </c>
      <c r="G608" s="15">
        <f>'CAR MOT'!C609</f>
        <v>8</v>
      </c>
      <c r="H608" s="13" t="str">
        <f>'CAR MOT'!F609</f>
        <v xml:space="preserve">305/25R21 </v>
      </c>
      <c r="I608" s="13" t="s">
        <v>9993</v>
      </c>
      <c r="J608" s="13" t="str">
        <f>'CAR MOT'!B609</f>
        <v>305/25R21 Michelin Pilot Sport 4S XL 98Y</v>
      </c>
    </row>
    <row r="609" spans="1:10" ht="28.8" x14ac:dyDescent="0.3">
      <c r="A609" s="22">
        <f t="shared" si="9"/>
        <v>45761</v>
      </c>
      <c r="B609" s="20"/>
      <c r="C609" s="21">
        <f>+Tabla1[[#This Row],[PRECIO PROV CON IVA]]/1.16</f>
        <v>12293.103448275862</v>
      </c>
      <c r="D609" s="21">
        <f>'CAR MOT'!D610</f>
        <v>14260</v>
      </c>
      <c r="E609" s="35" t="s">
        <v>10945</v>
      </c>
      <c r="F609" s="13" t="str">
        <f>'CAR MOT'!A610</f>
        <v>3253020MICPSPC2</v>
      </c>
      <c r="G609" s="15">
        <f>'CAR MOT'!C610</f>
        <v>4</v>
      </c>
      <c r="H609" s="13" t="str">
        <f>'CAR MOT'!F610</f>
        <v xml:space="preserve">325/30R20 </v>
      </c>
      <c r="I609" s="13" t="s">
        <v>9993</v>
      </c>
      <c r="J609" s="13" t="str">
        <f>'CAR MOT'!B610</f>
        <v>325/30R20 Michelin Pilot Sport Cup 2 (106Y) XL</v>
      </c>
    </row>
    <row r="610" spans="1:10" ht="28.8" x14ac:dyDescent="0.3">
      <c r="A610" s="22">
        <f t="shared" si="9"/>
        <v>45761</v>
      </c>
      <c r="B610" s="20"/>
      <c r="C610" s="21">
        <f>+Tabla1[[#This Row],[PRECIO PROV CON IVA]]/1.16</f>
        <v>11241.379310344828</v>
      </c>
      <c r="D610" s="21">
        <f>'CAR MOT'!D611</f>
        <v>13040</v>
      </c>
      <c r="E610" s="35" t="s">
        <v>10945</v>
      </c>
      <c r="F610" s="13" t="str">
        <f>'CAR MOT'!A611</f>
        <v>3253021MICPILSP</v>
      </c>
      <c r="G610" s="15">
        <f>'CAR MOT'!C611</f>
        <v>3</v>
      </c>
      <c r="H610" s="13" t="str">
        <f>'CAR MOT'!F611</f>
        <v xml:space="preserve">325/30R21 </v>
      </c>
      <c r="I610" s="13" t="s">
        <v>9993</v>
      </c>
      <c r="J610" s="13" t="str">
        <f>'CAR MOT'!B611</f>
        <v>325/30R21 Michelin Pilot Super Sport 108Y</v>
      </c>
    </row>
    <row r="611" spans="1:10" ht="28.8" x14ac:dyDescent="0.3">
      <c r="A611" s="22">
        <f t="shared" si="9"/>
        <v>45761</v>
      </c>
      <c r="B611" s="20"/>
      <c r="C611" s="21">
        <f>+Tabla1[[#This Row],[PRECIO PROV CON IVA]]/1.16</f>
        <v>4681.0344827586214</v>
      </c>
      <c r="D611" s="21">
        <f>'CAR MOT'!D612</f>
        <v>5430</v>
      </c>
      <c r="E611" s="35" t="s">
        <v>10945</v>
      </c>
      <c r="F611" s="13" t="str">
        <f>'CAR MOT'!A612</f>
        <v>2554018BFGFSPC2</v>
      </c>
      <c r="G611" s="15">
        <f>'CAR MOT'!C612</f>
        <v>3</v>
      </c>
      <c r="H611" s="13" t="str">
        <f>'CAR MOT'!F612</f>
        <v xml:space="preserve">255/40R18 </v>
      </c>
      <c r="I611" s="13" t="s">
        <v>9996</v>
      </c>
      <c r="J611" s="13" t="str">
        <f>'CAR MOT'!B612</f>
        <v>255/40R18 BF Goodrich G-Force Sport COMP-2 95W</v>
      </c>
    </row>
    <row r="612" spans="1:10" ht="28.8" x14ac:dyDescent="0.3">
      <c r="A612" s="22">
        <f t="shared" si="9"/>
        <v>45761</v>
      </c>
      <c r="B612" s="20"/>
      <c r="C612" s="21">
        <f>+Tabla1[[#This Row],[PRECIO PROV CON IVA]]/1.16</f>
        <v>3870.6896551724139</v>
      </c>
      <c r="D612" s="21">
        <f>'CAR MOT'!D613</f>
        <v>4490</v>
      </c>
      <c r="E612" s="35" t="s">
        <v>10945</v>
      </c>
      <c r="F612" s="13" t="str">
        <f>'CAR MOT'!A613</f>
        <v>2354019HANK127</v>
      </c>
      <c r="G612" s="15">
        <f>'CAR MOT'!C613</f>
        <v>20</v>
      </c>
      <c r="H612" s="13" t="str">
        <f>'CAR MOT'!F613</f>
        <v xml:space="preserve">235/40R19 </v>
      </c>
      <c r="I612" s="13" t="s">
        <v>9989</v>
      </c>
      <c r="J612" s="13" t="str">
        <f>'CAR MOT'!B613</f>
        <v>235/40R19 Hankook K127 Ventus S1 Evo 3 96W T0</v>
      </c>
    </row>
    <row r="613" spans="1:10" ht="28.8" x14ac:dyDescent="0.3">
      <c r="A613" s="22">
        <f t="shared" si="9"/>
        <v>45761</v>
      </c>
      <c r="B613" s="20"/>
      <c r="C613" s="21">
        <f>+Tabla1[[#This Row],[PRECIO PROV CON IVA]]/1.16</f>
        <v>1500</v>
      </c>
      <c r="D613" s="21">
        <f>'CAR MOT'!D614</f>
        <v>1740</v>
      </c>
      <c r="E613" s="35" t="s">
        <v>10945</v>
      </c>
      <c r="F613" s="13" t="str">
        <f>'CAR MOT'!A614</f>
        <v>2156515HANH735</v>
      </c>
      <c r="G613" s="15">
        <f>'CAR MOT'!C614</f>
        <v>16</v>
      </c>
      <c r="H613" s="13" t="str">
        <f>'CAR MOT'!F614</f>
        <v xml:space="preserve">215/65R15 </v>
      </c>
      <c r="I613" s="13" t="s">
        <v>9989</v>
      </c>
      <c r="J613" s="13" t="str">
        <f>'CAR MOT'!B614</f>
        <v>215/65R15 Hankook H735 Kinergy ST 96T</v>
      </c>
    </row>
    <row r="614" spans="1:10" ht="28.8" x14ac:dyDescent="0.3">
      <c r="A614" s="22">
        <f t="shared" si="9"/>
        <v>45761</v>
      </c>
      <c r="B614" s="20"/>
      <c r="C614" s="21">
        <f>+Tabla1[[#This Row],[PRECIO PROV CON IVA]]/1.16</f>
        <v>2284.4827586206898</v>
      </c>
      <c r="D614" s="21">
        <f>'CAR MOT'!D615</f>
        <v>2650</v>
      </c>
      <c r="E614" s="35" t="s">
        <v>10945</v>
      </c>
      <c r="F614" s="13" t="str">
        <f>'CAR MOT'!A615</f>
        <v>2156017FIRAS</v>
      </c>
      <c r="G614" s="15">
        <f>'CAR MOT'!C615</f>
        <v>8</v>
      </c>
      <c r="H614" s="13" t="str">
        <f>'CAR MOT'!F615</f>
        <v xml:space="preserve">215/60R17 </v>
      </c>
      <c r="I614" s="13" t="s">
        <v>10013</v>
      </c>
      <c r="J614" s="13" t="str">
        <f>'CAR MOT'!B615</f>
        <v>215/60R17 Firestone All Season 96T</v>
      </c>
    </row>
    <row r="615" spans="1:10" ht="28.8" x14ac:dyDescent="0.3">
      <c r="A615" s="22">
        <f t="shared" si="9"/>
        <v>45761</v>
      </c>
      <c r="B615" s="20"/>
      <c r="C615" s="21">
        <f>+Tabla1[[#This Row],[PRECIO PROV CON IVA]]/1.16</f>
        <v>2672.4137931034484</v>
      </c>
      <c r="D615" s="21">
        <f>'CAR MOT'!D616</f>
        <v>3100</v>
      </c>
      <c r="E615" s="35" t="s">
        <v>10945</v>
      </c>
      <c r="F615" s="13" t="str">
        <f>'CAR MOT'!A616</f>
        <v>2254517KUMV720</v>
      </c>
      <c r="G615" s="15">
        <f>'CAR MOT'!C616</f>
        <v>6</v>
      </c>
      <c r="H615" s="13" t="str">
        <f>'CAR MOT'!F616</f>
        <v xml:space="preserve">225/45R17 </v>
      </c>
      <c r="I615" s="13" t="s">
        <v>9994</v>
      </c>
      <c r="J615" s="13" t="str">
        <f>'CAR MOT'!B616</f>
        <v>225/45R17 Kumho V720 Ecsta 94W</v>
      </c>
    </row>
    <row r="616" spans="1:10" ht="28.8" x14ac:dyDescent="0.3">
      <c r="A616" s="22">
        <f t="shared" si="9"/>
        <v>45761</v>
      </c>
      <c r="B616" s="20"/>
      <c r="C616" s="21">
        <f>+Tabla1[[#This Row],[PRECIO PROV CON IVA]]/1.16</f>
        <v>6741.3793103448279</v>
      </c>
      <c r="D616" s="21">
        <f>'CAR MOT'!D617</f>
        <v>7820</v>
      </c>
      <c r="E616" s="35" t="s">
        <v>10945</v>
      </c>
      <c r="F616" s="13" t="str">
        <f>'CAR MOT'!A617</f>
        <v>2957018FIRDESMT2</v>
      </c>
      <c r="G616" s="15">
        <f>'CAR MOT'!C617</f>
        <v>4</v>
      </c>
      <c r="H616" s="13" t="str">
        <f>'CAR MOT'!F617</f>
        <v xml:space="preserve">295/70R18 </v>
      </c>
      <c r="I616" s="13" t="s">
        <v>10013</v>
      </c>
      <c r="J616" s="13" t="str">
        <f>'CAR MOT'!B617</f>
        <v>295/70R18 Firestone Destination MT 2 129/126Q</v>
      </c>
    </row>
    <row r="617" spans="1:10" ht="28.8" x14ac:dyDescent="0.3">
      <c r="A617" s="22">
        <f t="shared" si="9"/>
        <v>45761</v>
      </c>
      <c r="B617" s="20"/>
      <c r="C617" s="21">
        <f>+Tabla1[[#This Row],[PRECIO PROV CON IVA]]/1.16</f>
        <v>1370.6896551724139</v>
      </c>
      <c r="D617" s="21">
        <f>'CAR MOT'!D618</f>
        <v>1590</v>
      </c>
      <c r="E617" s="35" t="s">
        <v>10945</v>
      </c>
      <c r="F617" s="13" t="str">
        <f>'CAR MOT'!A618</f>
        <v>1756514FIRHA900</v>
      </c>
      <c r="G617" s="15">
        <f>'CAR MOT'!C618</f>
        <v>9</v>
      </c>
      <c r="H617" s="13" t="str">
        <f>'CAR MOT'!F618</f>
        <v xml:space="preserve">175/65R14 </v>
      </c>
      <c r="I617" s="13" t="s">
        <v>10013</v>
      </c>
      <c r="J617" s="13" t="str">
        <f>'CAR MOT'!B618</f>
        <v>175/65R14 Firestone Firehawk 900 82H</v>
      </c>
    </row>
    <row r="618" spans="1:10" ht="28.8" x14ac:dyDescent="0.3">
      <c r="A618" s="22">
        <f t="shared" si="9"/>
        <v>45761</v>
      </c>
      <c r="B618" s="20"/>
      <c r="C618" s="21">
        <f>+Tabla1[[#This Row],[PRECIO PROV CON IVA]]/1.16</f>
        <v>1844.8275862068967</v>
      </c>
      <c r="D618" s="21">
        <f>'CAR MOT'!D619</f>
        <v>2140</v>
      </c>
      <c r="E618" s="35" t="s">
        <v>10945</v>
      </c>
      <c r="F618" s="13" t="str">
        <f>'CAR MOT'!A619</f>
        <v>185R14FIRCV2000</v>
      </c>
      <c r="G618" s="15">
        <f>'CAR MOT'!C619</f>
        <v>4</v>
      </c>
      <c r="H618" s="13" t="str">
        <f>'CAR MOT'!F619</f>
        <v>185/R14 Fi</v>
      </c>
      <c r="I618" s="13" t="s">
        <v>10013</v>
      </c>
      <c r="J618" s="13" t="str">
        <f>'CAR MOT'!B619</f>
        <v>185/R14 Firestone CV-2000 100P</v>
      </c>
    </row>
    <row r="619" spans="1:10" ht="28.8" x14ac:dyDescent="0.3">
      <c r="A619" s="22">
        <f t="shared" si="9"/>
        <v>45761</v>
      </c>
      <c r="B619" s="20"/>
      <c r="C619" s="21">
        <f>+Tabla1[[#This Row],[PRECIO PROV CON IVA]]/1.16</f>
        <v>1439.6551724137933</v>
      </c>
      <c r="D619" s="21">
        <f>'CAR MOT'!D620</f>
        <v>1670</v>
      </c>
      <c r="E619" s="35" t="s">
        <v>10945</v>
      </c>
      <c r="F619" s="13" t="str">
        <f>'CAR MOT'!A620</f>
        <v>2057515HANH735</v>
      </c>
      <c r="G619" s="15">
        <f>'CAR MOT'!C620</f>
        <v>7</v>
      </c>
      <c r="H619" s="13" t="str">
        <f>'CAR MOT'!F620</f>
        <v xml:space="preserve">205/75R15 </v>
      </c>
      <c r="I619" s="13" t="s">
        <v>9989</v>
      </c>
      <c r="J619" s="13" t="str">
        <f>'CAR MOT'!B620</f>
        <v>205/75R15 Hankook H735 Kinergy ST 97T</v>
      </c>
    </row>
    <row r="620" spans="1:10" ht="28.8" x14ac:dyDescent="0.3">
      <c r="A620" s="22">
        <f t="shared" si="9"/>
        <v>45761</v>
      </c>
      <c r="B620" s="20"/>
      <c r="C620" s="21">
        <f>+Tabla1[[#This Row],[PRECIO PROV CON IVA]]/1.16</f>
        <v>2112.0689655172414</v>
      </c>
      <c r="D620" s="21">
        <f>'CAR MOT'!D621</f>
        <v>2450</v>
      </c>
      <c r="E620" s="35" t="s">
        <v>10945</v>
      </c>
      <c r="F620" s="13" t="str">
        <f>'CAR MOT'!A621</f>
        <v>2154517HANK115</v>
      </c>
      <c r="G620" s="15">
        <f>'CAR MOT'!C621</f>
        <v>9</v>
      </c>
      <c r="H620" s="13" t="str">
        <f>'CAR MOT'!F621</f>
        <v xml:space="preserve">215/45R17 </v>
      </c>
      <c r="I620" s="13" t="s">
        <v>9989</v>
      </c>
      <c r="J620" s="13" t="str">
        <f>'CAR MOT'!B621</f>
        <v>215/45R17 Hankook K115 Ventus Prime 2 87H DOT</v>
      </c>
    </row>
    <row r="621" spans="1:10" ht="28.8" x14ac:dyDescent="0.3">
      <c r="A621" s="22">
        <f t="shared" si="9"/>
        <v>45761</v>
      </c>
      <c r="B621" s="20"/>
      <c r="C621" s="21">
        <f>+Tabla1[[#This Row],[PRECIO PROV CON IVA]]/1.16</f>
        <v>5172.4137931034484</v>
      </c>
      <c r="D621" s="21">
        <f>'CAR MOT'!D622</f>
        <v>6000</v>
      </c>
      <c r="E621" s="35" t="s">
        <v>10945</v>
      </c>
      <c r="F621" s="13" t="str">
        <f>'CAR MOT'!A622</f>
        <v>2657017FIRDESMT2</v>
      </c>
      <c r="G621" s="15">
        <f>'CAR MOT'!C622</f>
        <v>4</v>
      </c>
      <c r="H621" s="13" t="str">
        <f>'CAR MOT'!F622</f>
        <v xml:space="preserve">265/70R17 </v>
      </c>
      <c r="I621" s="13" t="s">
        <v>10013</v>
      </c>
      <c r="J621" s="13" t="str">
        <f>'CAR MOT'!B622</f>
        <v>265/70R17 Firestone Destination MT 2 121/118Q</v>
      </c>
    </row>
    <row r="622" spans="1:10" ht="28.8" x14ac:dyDescent="0.3">
      <c r="A622" s="22">
        <f t="shared" si="9"/>
        <v>45761</v>
      </c>
      <c r="B622" s="20"/>
      <c r="C622" s="21">
        <f>+Tabla1[[#This Row],[PRECIO PROV CON IVA]]/1.16</f>
        <v>8948.2758620689656</v>
      </c>
      <c r="D622" s="21">
        <f>'CAR MOT'!D623</f>
        <v>10380</v>
      </c>
      <c r="E622" s="35" t="s">
        <v>10945</v>
      </c>
      <c r="F622" s="13" t="str">
        <f>'CAR MOT'!A623</f>
        <v>2755020MICLSP3RF</v>
      </c>
      <c r="G622" s="15">
        <f>'CAR MOT'!C623</f>
        <v>1</v>
      </c>
      <c r="H622" s="13" t="str">
        <f>'CAR MOT'!F623</f>
        <v xml:space="preserve">275/50R20 </v>
      </c>
      <c r="I622" s="13" t="s">
        <v>9993</v>
      </c>
      <c r="J622" s="13" t="str">
        <f>'CAR MOT'!B623</f>
        <v>275/50R20 Michelin Latitude Sport 3 RunFlat 113W XL</v>
      </c>
    </row>
    <row r="623" spans="1:10" ht="28.8" x14ac:dyDescent="0.3">
      <c r="A623" s="22">
        <f t="shared" si="9"/>
        <v>45761</v>
      </c>
      <c r="B623" s="20"/>
      <c r="C623" s="21">
        <f>+Tabla1[[#This Row],[PRECIO PROV CON IVA]]/1.16</f>
        <v>4051.7241379310349</v>
      </c>
      <c r="D623" s="21">
        <f>'CAR MOT'!D624</f>
        <v>4700</v>
      </c>
      <c r="E623" s="35" t="s">
        <v>10945</v>
      </c>
      <c r="F623" s="13" t="str">
        <f>'CAR MOT'!A624</f>
        <v>2453520BFGFSC2AS</v>
      </c>
      <c r="G623" s="15">
        <f>'CAR MOT'!C624</f>
        <v>1</v>
      </c>
      <c r="H623" s="13" t="str">
        <f>'CAR MOT'!F624</f>
        <v xml:space="preserve">245/35R20 </v>
      </c>
      <c r="I623" s="13" t="s">
        <v>9996</v>
      </c>
      <c r="J623" s="13" t="str">
        <f>'CAR MOT'!B624</f>
        <v>245/35R20 BF Goodrich GForce Sport Comp-2 AS 95W</v>
      </c>
    </row>
    <row r="624" spans="1:10" ht="28.8" x14ac:dyDescent="0.3">
      <c r="A624" s="22">
        <f t="shared" si="9"/>
        <v>45761</v>
      </c>
      <c r="B624" s="20"/>
      <c r="C624" s="21">
        <f>+Tabla1[[#This Row],[PRECIO PROV CON IVA]]/1.16</f>
        <v>1879.3103448275863</v>
      </c>
      <c r="D624" s="21">
        <f>'CAR MOT'!D625</f>
        <v>2180</v>
      </c>
      <c r="E624" s="35" t="s">
        <v>10945</v>
      </c>
      <c r="F624" s="13" t="str">
        <f>'CAR MOT'!A625</f>
        <v>2156016FIRFR710</v>
      </c>
      <c r="G624" s="15">
        <f>'CAR MOT'!C625</f>
        <v>20</v>
      </c>
      <c r="H624" s="13" t="str">
        <f>'CAR MOT'!F625</f>
        <v xml:space="preserve">215/60R16 </v>
      </c>
      <c r="I624" s="13" t="s">
        <v>10013</v>
      </c>
      <c r="J624" s="13" t="str">
        <f>'CAR MOT'!B625</f>
        <v>215/60R16 Firestone FR710 94S</v>
      </c>
    </row>
    <row r="625" spans="1:10" ht="28.8" x14ac:dyDescent="0.3">
      <c r="A625" s="22">
        <f t="shared" si="9"/>
        <v>45761</v>
      </c>
      <c r="B625" s="20"/>
      <c r="C625" s="21">
        <f>+Tabla1[[#This Row],[PRECIO PROV CON IVA]]/1.16</f>
        <v>14698.275862068967</v>
      </c>
      <c r="D625" s="21">
        <f>'CAR MOT'!D626</f>
        <v>17050</v>
      </c>
      <c r="E625" s="35" t="s">
        <v>10945</v>
      </c>
      <c r="F625" s="13" t="str">
        <f>'CAR MOT'!A626</f>
        <v>3253021MICPSPC2N</v>
      </c>
      <c r="G625" s="15">
        <f>'CAR MOT'!C626</f>
        <v>9</v>
      </c>
      <c r="H625" s="13" t="str">
        <f>'CAR MOT'!F626</f>
        <v xml:space="preserve">325/30R21 </v>
      </c>
      <c r="I625" s="13" t="s">
        <v>9993</v>
      </c>
      <c r="J625" s="13" t="str">
        <f>'CAR MOT'!B626</f>
        <v>325/30R21 Michelin Pilot Sport Cup 2 108Y XL N2</v>
      </c>
    </row>
    <row r="626" spans="1:10" ht="28.8" x14ac:dyDescent="0.3">
      <c r="A626" s="22">
        <f t="shared" si="9"/>
        <v>45761</v>
      </c>
      <c r="B626" s="20"/>
      <c r="C626" s="21">
        <f>+Tabla1[[#This Row],[PRECIO PROV CON IVA]]/1.16</f>
        <v>767.24137931034488</v>
      </c>
      <c r="D626" s="21">
        <f>'CAR MOT'!D627</f>
        <v>890</v>
      </c>
      <c r="E626" s="35" t="s">
        <v>10945</v>
      </c>
      <c r="F626" s="13" t="str">
        <f>'CAR MOT'!A627</f>
        <v>1557014ANTINGA1</v>
      </c>
      <c r="G626" s="15">
        <f>'CAR MOT'!C627</f>
        <v>1</v>
      </c>
      <c r="H626" s="13" t="str">
        <f>'CAR MOT'!F627</f>
        <v xml:space="preserve">155/70R14 </v>
      </c>
      <c r="I626" s="13" t="s">
        <v>9999</v>
      </c>
      <c r="J626" s="13" t="str">
        <f>'CAR MOT'!B627</f>
        <v>155/70R14 Antares Ingens A1 77T</v>
      </c>
    </row>
    <row r="627" spans="1:10" ht="28.8" x14ac:dyDescent="0.3">
      <c r="A627" s="22">
        <f t="shared" si="9"/>
        <v>45761</v>
      </c>
      <c r="B627" s="20"/>
      <c r="C627" s="21">
        <f>+Tabla1[[#This Row],[PRECIO PROV CON IVA]]/1.16</f>
        <v>2991.3793103448279</v>
      </c>
      <c r="D627" s="21">
        <f>'CAR MOT'!D628</f>
        <v>3470</v>
      </c>
      <c r="E627" s="35" t="s">
        <v>10945</v>
      </c>
      <c r="F627" s="13" t="str">
        <f>'CAR MOT'!A628</f>
        <v>2557017BRIDUELHT</v>
      </c>
      <c r="G627" s="15">
        <f>'CAR MOT'!C628</f>
        <v>8</v>
      </c>
      <c r="H627" s="13" t="str">
        <f>'CAR MOT'!F628</f>
        <v xml:space="preserve">255/70R17 </v>
      </c>
      <c r="I627" s="13" t="s">
        <v>9991</v>
      </c>
      <c r="J627" s="13" t="str">
        <f>'CAR MOT'!B628</f>
        <v>255/70R17 Bridgestone Dueler HT 684 II 110S</v>
      </c>
    </row>
    <row r="628" spans="1:10" ht="28.8" x14ac:dyDescent="0.3">
      <c r="A628" s="22">
        <f t="shared" si="9"/>
        <v>45761</v>
      </c>
      <c r="B628" s="20"/>
      <c r="C628" s="21">
        <f>+Tabla1[[#This Row],[PRECIO PROV CON IVA]]/1.16</f>
        <v>2698.2758620689656</v>
      </c>
      <c r="D628" s="21">
        <f>'CAR MOT'!D629</f>
        <v>3130</v>
      </c>
      <c r="E628" s="35" t="s">
        <v>10945</v>
      </c>
      <c r="F628" s="13" t="str">
        <f>'CAR MOT'!A629</f>
        <v>2657018DUNAT23</v>
      </c>
      <c r="G628" s="15">
        <f>'CAR MOT'!C629</f>
        <v>7</v>
      </c>
      <c r="H628" s="13" t="str">
        <f>'CAR MOT'!F629</f>
        <v xml:space="preserve">265/70R18 </v>
      </c>
      <c r="I628" s="13" t="s">
        <v>9995</v>
      </c>
      <c r="J628" s="13" t="str">
        <f>'CAR MOT'!B629</f>
        <v>265/70R18 Dunlop GrandTrek AT23 116H SL</v>
      </c>
    </row>
    <row r="629" spans="1:10" ht="28.8" x14ac:dyDescent="0.3">
      <c r="A629" s="22">
        <f t="shared" si="9"/>
        <v>45761</v>
      </c>
      <c r="B629" s="20"/>
      <c r="C629" s="21">
        <f>+Tabla1[[#This Row],[PRECIO PROV CON IVA]]/1.16</f>
        <v>4948.2758620689656</v>
      </c>
      <c r="D629" s="21">
        <f>'CAR MOT'!D630</f>
        <v>5740</v>
      </c>
      <c r="E629" s="35" t="s">
        <v>10945</v>
      </c>
      <c r="F629" s="13" t="str">
        <f>'CAR MOT'!A630</f>
        <v>2755520BRIDATR3</v>
      </c>
      <c r="G629" s="15">
        <f>'CAR MOT'!C630</f>
        <v>20</v>
      </c>
      <c r="H629" s="13" t="str">
        <f>'CAR MOT'!F630</f>
        <v xml:space="preserve">275/55R20 </v>
      </c>
      <c r="I629" s="13" t="s">
        <v>9991</v>
      </c>
      <c r="J629" s="13" t="str">
        <f>'CAR MOT'!B630</f>
        <v>275/55R20 Bridgestone Dueler AT Revo 3 111T</v>
      </c>
    </row>
    <row r="630" spans="1:10" ht="28.8" x14ac:dyDescent="0.3">
      <c r="A630" s="22">
        <f t="shared" si="9"/>
        <v>45761</v>
      </c>
      <c r="B630" s="20"/>
      <c r="C630" s="21">
        <f>+Tabla1[[#This Row],[PRECIO PROV CON IVA]]/1.16</f>
        <v>5508.620689655173</v>
      </c>
      <c r="D630" s="21">
        <f>'CAR MOT'!D631</f>
        <v>6390</v>
      </c>
      <c r="E630" s="35" t="s">
        <v>10945</v>
      </c>
      <c r="F630" s="13" t="str">
        <f>'CAR MOT'!A631</f>
        <v>2254019GDYEF1A3R</v>
      </c>
      <c r="G630" s="15">
        <f>'CAR MOT'!C631</f>
        <v>4</v>
      </c>
      <c r="H630" s="13" t="str">
        <f>'CAR MOT'!F631</f>
        <v xml:space="preserve">225/40R19 </v>
      </c>
      <c r="I630" s="13" t="s">
        <v>10058</v>
      </c>
      <c r="J630" s="13" t="str">
        <f>'CAR MOT'!B631</f>
        <v>225/40R19 Goodyear Eagle F1 Asymmetric 3 93Y RF *</v>
      </c>
    </row>
    <row r="631" spans="1:10" ht="28.8" x14ac:dyDescent="0.3">
      <c r="A631" s="22">
        <f t="shared" si="9"/>
        <v>45761</v>
      </c>
      <c r="B631" s="20"/>
      <c r="C631" s="21">
        <f>+Tabla1[[#This Row],[PRECIO PROV CON IVA]]/1.16</f>
        <v>3750.0000000000005</v>
      </c>
      <c r="D631" s="21">
        <f>'CAR MOT'!D632</f>
        <v>4350</v>
      </c>
      <c r="E631" s="35" t="s">
        <v>10945</v>
      </c>
      <c r="F631" s="13" t="str">
        <f>'CAR MOT'!A632</f>
        <v>2556518GDYASSFM</v>
      </c>
      <c r="G631" s="15">
        <f>'CAR MOT'!C632</f>
        <v>7</v>
      </c>
      <c r="H631" s="13" t="str">
        <f>'CAR MOT'!F632</f>
        <v xml:space="preserve">255/65R18 </v>
      </c>
      <c r="I631" s="13" t="s">
        <v>10058</v>
      </c>
      <c r="J631" s="13" t="str">
        <f>'CAR MOT'!B632</f>
        <v>255/65R18 Goodyear Assurance CS Fuel Max 111T</v>
      </c>
    </row>
    <row r="632" spans="1:10" ht="28.8" x14ac:dyDescent="0.3">
      <c r="A632" s="22">
        <f t="shared" si="9"/>
        <v>45761</v>
      </c>
      <c r="B632" s="20"/>
      <c r="C632" s="21">
        <f>+Tabla1[[#This Row],[PRECIO PROV CON IVA]]/1.16</f>
        <v>4862.0689655172418</v>
      </c>
      <c r="D632" s="21">
        <f>'CAR MOT'!D633</f>
        <v>5640</v>
      </c>
      <c r="E632" s="35" t="s">
        <v>10945</v>
      </c>
      <c r="F632" s="13" t="str">
        <f>'CAR MOT'!A633</f>
        <v>2756520GOODWRAN</v>
      </c>
      <c r="G632" s="15">
        <f>'CAR MOT'!C633</f>
        <v>8</v>
      </c>
      <c r="H632" s="13" t="str">
        <f>'CAR MOT'!F633</f>
        <v xml:space="preserve">275/65R20 </v>
      </c>
      <c r="I632" s="13" t="s">
        <v>10058</v>
      </c>
      <c r="J632" s="13" t="str">
        <f>'CAR MOT'!B633</f>
        <v>275/65R20 Goodyear Wrangler AT Adventure 126S E</v>
      </c>
    </row>
    <row r="633" spans="1:10" ht="28.8" x14ac:dyDescent="0.3">
      <c r="A633" s="22">
        <f t="shared" si="9"/>
        <v>45761</v>
      </c>
      <c r="B633" s="20"/>
      <c r="C633" s="21">
        <f>+Tabla1[[#This Row],[PRECIO PROV CON IVA]]/1.16</f>
        <v>3189.6551724137935</v>
      </c>
      <c r="D633" s="21">
        <f>'CAR MOT'!D634</f>
        <v>3700</v>
      </c>
      <c r="E633" s="35" t="s">
        <v>10945</v>
      </c>
      <c r="F633" s="13" t="str">
        <f>'CAR MOT'!A634</f>
        <v>2255517BRIT005</v>
      </c>
      <c r="G633" s="15">
        <f>'CAR MOT'!C634</f>
        <v>2</v>
      </c>
      <c r="H633" s="13" t="str">
        <f>'CAR MOT'!F634</f>
        <v xml:space="preserve">225/55R17 </v>
      </c>
      <c r="I633" s="13" t="s">
        <v>9991</v>
      </c>
      <c r="J633" s="13" t="str">
        <f>'CAR MOT'!B634</f>
        <v>225/55R17 Bridgestone Turanza T005A 97V</v>
      </c>
    </row>
    <row r="634" spans="1:10" ht="28.8" x14ac:dyDescent="0.3">
      <c r="A634" s="22">
        <f t="shared" si="9"/>
        <v>45761</v>
      </c>
      <c r="B634" s="20"/>
      <c r="C634" s="21">
        <f>+Tabla1[[#This Row],[PRECIO PROV CON IVA]]/1.16</f>
        <v>3344.8275862068967</v>
      </c>
      <c r="D634" s="21">
        <f>'CAR MOT'!D635</f>
        <v>3880</v>
      </c>
      <c r="E634" s="35" t="s">
        <v>10945</v>
      </c>
      <c r="F634" s="13" t="str">
        <f>'CAR MOT'!A635</f>
        <v>2257516BRIDATR3</v>
      </c>
      <c r="G634" s="15">
        <f>'CAR MOT'!C635</f>
        <v>2</v>
      </c>
      <c r="H634" s="13" t="str">
        <f>'CAR MOT'!F635</f>
        <v xml:space="preserve">225/75R16 </v>
      </c>
      <c r="I634" s="13" t="s">
        <v>9991</v>
      </c>
      <c r="J634" s="13" t="str">
        <f>'CAR MOT'!B635</f>
        <v>225/75R16 Bridgestone Dueler AT Revo 3 104T</v>
      </c>
    </row>
    <row r="635" spans="1:10" ht="28.8" x14ac:dyDescent="0.3">
      <c r="A635" s="22">
        <f t="shared" si="9"/>
        <v>45761</v>
      </c>
      <c r="B635" s="20"/>
      <c r="C635" s="21">
        <f>+Tabla1[[#This Row],[PRECIO PROV CON IVA]]/1.16</f>
        <v>2956.8965517241381</v>
      </c>
      <c r="D635" s="21">
        <f>'CAR MOT'!D636</f>
        <v>3430</v>
      </c>
      <c r="E635" s="35" t="s">
        <v>10945</v>
      </c>
      <c r="F635" s="13" t="str">
        <f>'CAR MOT'!A636</f>
        <v>2355520ANTMAJR1</v>
      </c>
      <c r="G635" s="15">
        <f>'CAR MOT'!C636</f>
        <v>8</v>
      </c>
      <c r="H635" s="13" t="str">
        <f>'CAR MOT'!F636</f>
        <v xml:space="preserve">235/55R20 </v>
      </c>
      <c r="I635" s="13" t="s">
        <v>9999</v>
      </c>
      <c r="J635" s="13" t="str">
        <f>'CAR MOT'!B636</f>
        <v>235/55R20 Antares Majoris R1 105H</v>
      </c>
    </row>
    <row r="636" spans="1:10" ht="28.8" x14ac:dyDescent="0.3">
      <c r="A636" s="22">
        <f t="shared" si="9"/>
        <v>45761</v>
      </c>
      <c r="B636" s="20"/>
      <c r="C636" s="21">
        <f>+Tabla1[[#This Row],[PRECIO PROV CON IVA]]/1.16</f>
        <v>10818.96551724138</v>
      </c>
      <c r="D636" s="21">
        <f>'CAR MOT'!D637</f>
        <v>12550</v>
      </c>
      <c r="E636" s="35" t="s">
        <v>10945</v>
      </c>
      <c r="F636" s="13" t="str">
        <f>'CAR MOT'!A637</f>
        <v>2653520MICPSPC2</v>
      </c>
      <c r="G636" s="15">
        <f>'CAR MOT'!C637</f>
        <v>4</v>
      </c>
      <c r="H636" s="13" t="str">
        <f>'CAR MOT'!F637</f>
        <v xml:space="preserve">265/35R20 </v>
      </c>
      <c r="I636" s="13" t="s">
        <v>9993</v>
      </c>
      <c r="J636" s="13" t="str">
        <f>'CAR MOT'!B637</f>
        <v>265/35R20 Michelin Pilot Sport Cup 2 95Y (N0)</v>
      </c>
    </row>
    <row r="637" spans="1:10" ht="28.8" x14ac:dyDescent="0.3">
      <c r="A637" s="22">
        <f t="shared" si="9"/>
        <v>45761</v>
      </c>
      <c r="B637" s="20"/>
      <c r="C637" s="21">
        <f>+Tabla1[[#This Row],[PRECIO PROV CON IVA]]/1.16</f>
        <v>2525.8620689655172</v>
      </c>
      <c r="D637" s="21">
        <f>'CAR MOT'!D638</f>
        <v>2930</v>
      </c>
      <c r="E637" s="35" t="s">
        <v>10945</v>
      </c>
      <c r="F637" s="13" t="str">
        <f>'CAR MOT'!A638</f>
        <v>205R16BRIDUELHT</v>
      </c>
      <c r="G637" s="15">
        <f>'CAR MOT'!C638</f>
        <v>20</v>
      </c>
      <c r="H637" s="13" t="str">
        <f>'CAR MOT'!F638</f>
        <v>205/R16 Br</v>
      </c>
      <c r="I637" s="13" t="s">
        <v>9991</v>
      </c>
      <c r="J637" s="13" t="str">
        <f>'CAR MOT'!B638</f>
        <v>205/R16 Bridgestone Dueler HT 840 110/108R 8C</v>
      </c>
    </row>
    <row r="638" spans="1:10" ht="28.8" x14ac:dyDescent="0.3">
      <c r="A638" s="22">
        <f t="shared" si="9"/>
        <v>45761</v>
      </c>
      <c r="B638" s="20"/>
      <c r="C638" s="21">
        <f>+Tabla1[[#This Row],[PRECIO PROV CON IVA]]/1.16</f>
        <v>3586.2068965517242</v>
      </c>
      <c r="D638" s="21">
        <f>'CAR MOT'!D639</f>
        <v>4160</v>
      </c>
      <c r="E638" s="35" t="s">
        <v>10945</v>
      </c>
      <c r="F638" s="13" t="str">
        <f>'CAR MOT'!A639</f>
        <v>2455018CONSPC5</v>
      </c>
      <c r="G638" s="15">
        <f>'CAR MOT'!C639</f>
        <v>5</v>
      </c>
      <c r="H638" s="13" t="str">
        <f>'CAR MOT'!F639</f>
        <v xml:space="preserve">245/50R18 </v>
      </c>
      <c r="I638" s="13" t="s">
        <v>9567</v>
      </c>
      <c r="J638" s="13" t="str">
        <f>'CAR MOT'!B639</f>
        <v>245/50R18 Continental SportContact 5 100Y FR N0</v>
      </c>
    </row>
    <row r="639" spans="1:10" ht="28.8" x14ac:dyDescent="0.3">
      <c r="A639" s="22">
        <f t="shared" si="9"/>
        <v>45761</v>
      </c>
      <c r="B639" s="20"/>
      <c r="C639" s="21">
        <f>+Tabla1[[#This Row],[PRECIO PROV CON IVA]]/1.16</f>
        <v>9974.1379310344837</v>
      </c>
      <c r="D639" s="21">
        <f>'CAR MOT'!D640</f>
        <v>11570</v>
      </c>
      <c r="E639" s="35" t="s">
        <v>10945</v>
      </c>
      <c r="F639" s="13" t="str">
        <f>'CAR MOT'!A640</f>
        <v>2754022MICHPSP4</v>
      </c>
      <c r="G639" s="15">
        <f>'CAR MOT'!C640</f>
        <v>20</v>
      </c>
      <c r="H639" s="13" t="str">
        <f>'CAR MOT'!F640</f>
        <v xml:space="preserve">275/40R22 </v>
      </c>
      <c r="I639" s="13" t="s">
        <v>9993</v>
      </c>
      <c r="J639" s="13" t="str">
        <f>'CAR MOT'!B640</f>
        <v>275/40R22 Michelin Pilot Sport 4S 108Y XL</v>
      </c>
    </row>
    <row r="640" spans="1:10" ht="28.8" x14ac:dyDescent="0.3">
      <c r="A640" s="22">
        <f t="shared" si="9"/>
        <v>45761</v>
      </c>
      <c r="B640" s="20"/>
      <c r="C640" s="21">
        <f>+Tabla1[[#This Row],[PRECIO PROV CON IVA]]/1.16</f>
        <v>1844.8275862068967</v>
      </c>
      <c r="D640" s="21">
        <f>'CAR MOT'!D641</f>
        <v>2140</v>
      </c>
      <c r="E640" s="35" t="s">
        <v>10945</v>
      </c>
      <c r="F640" s="13" t="str">
        <f>'CAR MOT'!A641</f>
        <v>1855516CONPWCON</v>
      </c>
      <c r="G640" s="15">
        <f>'CAR MOT'!C641</f>
        <v>20</v>
      </c>
      <c r="H640" s="13" t="str">
        <f>'CAR MOT'!F641</f>
        <v xml:space="preserve">185/55R16 </v>
      </c>
      <c r="I640" s="13" t="s">
        <v>9567</v>
      </c>
      <c r="J640" s="13" t="str">
        <f>'CAR MOT'!B641</f>
        <v>185/55R16 Continental PowerContact 2 83V FR</v>
      </c>
    </row>
    <row r="641" spans="1:10" ht="28.8" x14ac:dyDescent="0.3">
      <c r="A641" s="22">
        <f t="shared" si="9"/>
        <v>45761</v>
      </c>
      <c r="B641" s="20"/>
      <c r="C641" s="21">
        <f>+Tabla1[[#This Row],[PRECIO PROV CON IVA]]/1.16</f>
        <v>2827.5862068965521</v>
      </c>
      <c r="D641" s="21">
        <f>'CAR MOT'!D642</f>
        <v>3280</v>
      </c>
      <c r="E641" s="35" t="s">
        <v>10945</v>
      </c>
      <c r="F641" s="13" t="str">
        <f>'CAR MOT'!A642</f>
        <v>2156017CONECON5</v>
      </c>
      <c r="G641" s="15">
        <f>'CAR MOT'!C642</f>
        <v>7</v>
      </c>
      <c r="H641" s="13" t="str">
        <f>'CAR MOT'!F642</f>
        <v xml:space="preserve">215/60R17 </v>
      </c>
      <c r="I641" s="13" t="s">
        <v>9567</v>
      </c>
      <c r="J641" s="13" t="str">
        <f>'CAR MOT'!B642</f>
        <v>215/60R17 Continental EcoContact 5 96H</v>
      </c>
    </row>
    <row r="642" spans="1:10" ht="28.8" x14ac:dyDescent="0.3">
      <c r="A642" s="22">
        <f t="shared" si="9"/>
        <v>45761</v>
      </c>
      <c r="B642" s="20"/>
      <c r="C642" s="21">
        <f>+Tabla1[[#This Row],[PRECIO PROV CON IVA]]/1.16</f>
        <v>3129.3103448275865</v>
      </c>
      <c r="D642" s="21">
        <f>'CAR MOT'!D643</f>
        <v>3630</v>
      </c>
      <c r="E642" s="35" t="s">
        <v>10945</v>
      </c>
      <c r="F642" s="13" t="str">
        <f>'CAR MOT'!A643</f>
        <v>2254518CONSPC5</v>
      </c>
      <c r="G642" s="15">
        <f>'CAR MOT'!C643</f>
        <v>6</v>
      </c>
      <c r="H642" s="13" t="str">
        <f>'CAR MOT'!F643</f>
        <v xml:space="preserve">225/45R18 </v>
      </c>
      <c r="I642" s="13" t="s">
        <v>9567</v>
      </c>
      <c r="J642" s="13" t="str">
        <f>'CAR MOT'!B643</f>
        <v>225/45R18 Continental SportContact 5 95Y XL (MO)</v>
      </c>
    </row>
    <row r="643" spans="1:10" ht="28.8" x14ac:dyDescent="0.3">
      <c r="A643" s="22">
        <f t="shared" si="9"/>
        <v>45761</v>
      </c>
      <c r="B643" s="20"/>
      <c r="C643" s="21">
        <f>+Tabla1[[#This Row],[PRECIO PROV CON IVA]]/1.16</f>
        <v>5887.9310344827591</v>
      </c>
      <c r="D643" s="21">
        <f>'CAR MOT'!D644</f>
        <v>6830</v>
      </c>
      <c r="E643" s="35" t="s">
        <v>10945</v>
      </c>
      <c r="F643" s="13" t="str">
        <f>'CAR MOT'!A644</f>
        <v>2254519BRIPTRF</v>
      </c>
      <c r="G643" s="15">
        <f>'CAR MOT'!C644</f>
        <v>10</v>
      </c>
      <c r="H643" s="13" t="str">
        <f>'CAR MOT'!F644</f>
        <v xml:space="preserve">225/45R19 </v>
      </c>
      <c r="I643" s="13" t="s">
        <v>9991</v>
      </c>
      <c r="J643" s="13" t="str">
        <f>'CAR MOT'!B644</f>
        <v>225/45R19 Bridgestone Potenza S001 Rft 92W</v>
      </c>
    </row>
    <row r="644" spans="1:10" ht="28.8" x14ac:dyDescent="0.3">
      <c r="A644" s="22">
        <f t="shared" ref="A644:A707" si="10">A643</f>
        <v>45761</v>
      </c>
      <c r="B644" s="20"/>
      <c r="C644" s="21">
        <f>+Tabla1[[#This Row],[PRECIO PROV CON IVA]]/1.16</f>
        <v>2672.4137931034484</v>
      </c>
      <c r="D644" s="21">
        <f>'CAR MOT'!D645</f>
        <v>3100</v>
      </c>
      <c r="E644" s="35" t="s">
        <v>10945</v>
      </c>
      <c r="F644" s="13" t="str">
        <f>'CAR MOT'!A645</f>
        <v>2257015CONVANCON</v>
      </c>
      <c r="G644" s="15">
        <f>'CAR MOT'!C645</f>
        <v>3</v>
      </c>
      <c r="H644" s="13" t="str">
        <f>'CAR MOT'!F645</f>
        <v xml:space="preserve">225/70R15 </v>
      </c>
      <c r="I644" s="13" t="s">
        <v>9567</v>
      </c>
      <c r="J644" s="13" t="str">
        <f>'CAR MOT'!B645</f>
        <v>225/70R15 Continental VanContact AP 8PR 112/110R</v>
      </c>
    </row>
    <row r="645" spans="1:10" ht="28.8" x14ac:dyDescent="0.3">
      <c r="A645" s="22">
        <f t="shared" si="10"/>
        <v>45761</v>
      </c>
      <c r="B645" s="20"/>
      <c r="C645" s="21">
        <f>+Tabla1[[#This Row],[PRECIO PROV CON IVA]]/1.16</f>
        <v>3896.5517241379312</v>
      </c>
      <c r="D645" s="21">
        <f>'CAR MOT'!D646</f>
        <v>4520</v>
      </c>
      <c r="E645" s="35" t="s">
        <v>10945</v>
      </c>
      <c r="F645" s="13" t="str">
        <f>'CAR MOT'!A646</f>
        <v>2354517PIRP7AS+</v>
      </c>
      <c r="G645" s="15">
        <f>'CAR MOT'!C646</f>
        <v>1</v>
      </c>
      <c r="H645" s="13" t="str">
        <f>'CAR MOT'!F646</f>
        <v xml:space="preserve">235/45R17 </v>
      </c>
      <c r="I645" s="13" t="s">
        <v>10004</v>
      </c>
      <c r="J645" s="13" t="str">
        <f>'CAR MOT'!B646</f>
        <v>235/45R17 Pirelli P7 AS+ 97V</v>
      </c>
    </row>
    <row r="646" spans="1:10" ht="28.8" x14ac:dyDescent="0.3">
      <c r="A646" s="22">
        <f t="shared" si="10"/>
        <v>45761</v>
      </c>
      <c r="B646" s="20"/>
      <c r="C646" s="21">
        <f>+Tabla1[[#This Row],[PRECIO PROV CON IVA]]/1.16</f>
        <v>3637.9310344827591</v>
      </c>
      <c r="D646" s="21">
        <f>'CAR MOT'!D647</f>
        <v>4220</v>
      </c>
      <c r="E646" s="35" t="s">
        <v>10945</v>
      </c>
      <c r="F646" s="13" t="str">
        <f>'CAR MOT'!A647</f>
        <v>2355518PIRSCRZRF</v>
      </c>
      <c r="G646" s="15">
        <f>'CAR MOT'!C647</f>
        <v>20</v>
      </c>
      <c r="H646" s="13" t="str">
        <f>'CAR MOT'!F647</f>
        <v xml:space="preserve">235/55R18 </v>
      </c>
      <c r="I646" s="13" t="s">
        <v>10004</v>
      </c>
      <c r="J646" s="13" t="str">
        <f>'CAR MOT'!B647</f>
        <v>235/55R18 Pirelli Scorpion Zero AS RF 100H MOE</v>
      </c>
    </row>
    <row r="647" spans="1:10" ht="28.8" x14ac:dyDescent="0.3">
      <c r="A647" s="22">
        <f t="shared" si="10"/>
        <v>45761</v>
      </c>
      <c r="B647" s="20"/>
      <c r="C647" s="21">
        <f>+Tabla1[[#This Row],[PRECIO PROV CON IVA]]/1.16</f>
        <v>2801.7241379310349</v>
      </c>
      <c r="D647" s="21">
        <f>'CAR MOT'!D648</f>
        <v>3250</v>
      </c>
      <c r="E647" s="35" t="s">
        <v>10945</v>
      </c>
      <c r="F647" s="13" t="str">
        <f>'CAR MOT'!A648</f>
        <v>2454020KUMPS71</v>
      </c>
      <c r="G647" s="15">
        <f>'CAR MOT'!C648</f>
        <v>20</v>
      </c>
      <c r="H647" s="13" t="str">
        <f>'CAR MOT'!F648</f>
        <v xml:space="preserve">245/40R20 </v>
      </c>
      <c r="I647" s="13" t="s">
        <v>9994</v>
      </c>
      <c r="J647" s="13" t="str">
        <f>'CAR MOT'!B648</f>
        <v>245/40R20 Kumho PS71 Ecsta 99Y XL</v>
      </c>
    </row>
    <row r="648" spans="1:10" ht="28.8" x14ac:dyDescent="0.3">
      <c r="A648" s="22">
        <f t="shared" si="10"/>
        <v>45761</v>
      </c>
      <c r="B648" s="20"/>
      <c r="C648" s="21">
        <f>+Tabla1[[#This Row],[PRECIO PROV CON IVA]]/1.16</f>
        <v>4551.7241379310344</v>
      </c>
      <c r="D648" s="21">
        <f>'CAR MOT'!D649</f>
        <v>5280</v>
      </c>
      <c r="E648" s="35" t="s">
        <v>10945</v>
      </c>
      <c r="F648" s="13" t="str">
        <f>'CAR MOT'!A649</f>
        <v>2455019PIRP7AS</v>
      </c>
      <c r="G648" s="15">
        <f>'CAR MOT'!C649</f>
        <v>4</v>
      </c>
      <c r="H648" s="13" t="str">
        <f>'CAR MOT'!F649</f>
        <v xml:space="preserve">245/50R19 </v>
      </c>
      <c r="I648" s="13" t="s">
        <v>10004</v>
      </c>
      <c r="J648" s="13" t="str">
        <f>'CAR MOT'!B649</f>
        <v>245/50R19 Pirelli P7 AS 105H (*)</v>
      </c>
    </row>
    <row r="649" spans="1:10" ht="28.8" x14ac:dyDescent="0.3">
      <c r="A649" s="22">
        <f t="shared" si="10"/>
        <v>45761</v>
      </c>
      <c r="B649" s="20"/>
      <c r="C649" s="21">
        <f>+Tabla1[[#This Row],[PRECIO PROV CON IVA]]/1.16</f>
        <v>3594.8275862068967</v>
      </c>
      <c r="D649" s="21">
        <f>'CAR MOT'!D650</f>
        <v>4170</v>
      </c>
      <c r="E649" s="35" t="s">
        <v>10945</v>
      </c>
      <c r="F649" s="13" t="str">
        <f>'CAR MOT'!A650</f>
        <v>2457516CDSTTPRO</v>
      </c>
      <c r="G649" s="15">
        <f>'CAR MOT'!C650</f>
        <v>2</v>
      </c>
      <c r="H649" s="13" t="str">
        <f>'CAR MOT'!F650</f>
        <v xml:space="preserve">245/75R16 </v>
      </c>
      <c r="I649" s="13" t="s">
        <v>10008</v>
      </c>
      <c r="J649" s="13" t="str">
        <f>'CAR MOT'!B650</f>
        <v>245/75R16 Cooper Discoverer STT Pro 120/116Q</v>
      </c>
    </row>
    <row r="650" spans="1:10" ht="28.8" x14ac:dyDescent="0.3">
      <c r="A650" s="22">
        <f t="shared" si="10"/>
        <v>45761</v>
      </c>
      <c r="B650" s="20"/>
      <c r="C650" s="21">
        <f>+Tabla1[[#This Row],[PRECIO PROV CON IVA]]/1.16</f>
        <v>5517.2413793103451</v>
      </c>
      <c r="D650" s="21">
        <f>'CAR MOT'!D651</f>
        <v>6400</v>
      </c>
      <c r="E650" s="35" t="s">
        <v>10945</v>
      </c>
      <c r="F650" s="13" t="str">
        <f>'CAR MOT'!A651</f>
        <v>2554518PIRP7CRF</v>
      </c>
      <c r="G650" s="15">
        <f>'CAR MOT'!C651</f>
        <v>8</v>
      </c>
      <c r="H650" s="13" t="str">
        <f>'CAR MOT'!F651</f>
        <v xml:space="preserve">255/45R18 </v>
      </c>
      <c r="I650" s="13" t="s">
        <v>10004</v>
      </c>
      <c r="J650" s="13" t="str">
        <f>'CAR MOT'!B651</f>
        <v>255/45R18 Pirelli P7 Cinturato Rft 99W (*)</v>
      </c>
    </row>
    <row r="651" spans="1:10" ht="28.8" x14ac:dyDescent="0.3">
      <c r="A651" s="22">
        <f t="shared" si="10"/>
        <v>45761</v>
      </c>
      <c r="B651" s="20"/>
      <c r="C651" s="21">
        <f>+Tabla1[[#This Row],[PRECIO PROV CON IVA]]/1.16</f>
        <v>4689.6551724137935</v>
      </c>
      <c r="D651" s="21">
        <f>'CAR MOT'!D652</f>
        <v>5440</v>
      </c>
      <c r="E651" s="35" t="s">
        <v>10945</v>
      </c>
      <c r="F651" s="13" t="str">
        <f>'CAR MOT'!A652</f>
        <v>2555019PIRSCRZER</v>
      </c>
      <c r="G651" s="15">
        <f>'CAR MOT'!C652</f>
        <v>7</v>
      </c>
      <c r="H651" s="13" t="str">
        <f>'CAR MOT'!F652</f>
        <v xml:space="preserve">255/50R19 </v>
      </c>
      <c r="I651" s="13" t="s">
        <v>10004</v>
      </c>
      <c r="J651" s="13" t="str">
        <f>'CAR MOT'!B652</f>
        <v>255/50R19 Pirelli Scorpion Zero AS 107H XL (MO)</v>
      </c>
    </row>
    <row r="652" spans="1:10" ht="28.8" x14ac:dyDescent="0.3">
      <c r="A652" s="22">
        <f t="shared" si="10"/>
        <v>45761</v>
      </c>
      <c r="B652" s="20"/>
      <c r="C652" s="21">
        <f>+Tabla1[[#This Row],[PRECIO PROV CON IVA]]/1.16</f>
        <v>5284.4827586206902</v>
      </c>
      <c r="D652" s="21">
        <f>'CAR MOT'!D653</f>
        <v>6130</v>
      </c>
      <c r="E652" s="35" t="s">
        <v>10945</v>
      </c>
      <c r="F652" s="13" t="str">
        <f>'CAR MOT'!A653</f>
        <v>2657018BRIDATR3</v>
      </c>
      <c r="G652" s="15">
        <f>'CAR MOT'!C653</f>
        <v>4</v>
      </c>
      <c r="H652" s="13" t="str">
        <f>'CAR MOT'!F653</f>
        <v xml:space="preserve">265/70R18 </v>
      </c>
      <c r="I652" s="13" t="s">
        <v>9991</v>
      </c>
      <c r="J652" s="13" t="str">
        <f>'CAR MOT'!B653</f>
        <v>265/70R18 Bridgestone Dueler AT Revo 3 114T</v>
      </c>
    </row>
    <row r="653" spans="1:10" ht="28.8" x14ac:dyDescent="0.3">
      <c r="A653" s="22">
        <f t="shared" si="10"/>
        <v>45761</v>
      </c>
      <c r="B653" s="20"/>
      <c r="C653" s="21">
        <f>+Tabla1[[#This Row],[PRECIO PROV CON IVA]]/1.16</f>
        <v>3844.8275862068967</v>
      </c>
      <c r="D653" s="21">
        <f>'CAR MOT'!D654</f>
        <v>4460</v>
      </c>
      <c r="E653" s="35" t="s">
        <v>10945</v>
      </c>
      <c r="F653" s="13" t="str">
        <f>'CAR MOT'!A654</f>
        <v>2754519DUNQUAMAX</v>
      </c>
      <c r="G653" s="15">
        <f>'CAR MOT'!C654</f>
        <v>3</v>
      </c>
      <c r="H653" s="13" t="str">
        <f>'CAR MOT'!F654</f>
        <v xml:space="preserve">275/45R19 </v>
      </c>
      <c r="I653" s="13" t="s">
        <v>9995</v>
      </c>
      <c r="J653" s="13" t="str">
        <f>'CAR MOT'!B654</f>
        <v>275/45R19 Dunlop SP Quatro Maxx 108Y XL</v>
      </c>
    </row>
    <row r="654" spans="1:10" ht="28.8" x14ac:dyDescent="0.3">
      <c r="A654" s="22">
        <f t="shared" si="10"/>
        <v>45761</v>
      </c>
      <c r="B654" s="20"/>
      <c r="C654" s="21">
        <f>+Tabla1[[#This Row],[PRECIO PROV CON IVA]]/1.16</f>
        <v>6982.7586206896558</v>
      </c>
      <c r="D654" s="21">
        <f>'CAR MOT'!D655</f>
        <v>8100</v>
      </c>
      <c r="E654" s="35" t="s">
        <v>10945</v>
      </c>
      <c r="F654" s="13" t="str">
        <f>'CAR MOT'!A655</f>
        <v>2754520PIRPZERFT</v>
      </c>
      <c r="G654" s="15">
        <f>'CAR MOT'!C655</f>
        <v>1</v>
      </c>
      <c r="H654" s="13" t="str">
        <f>'CAR MOT'!F655</f>
        <v xml:space="preserve">275/45R20 </v>
      </c>
      <c r="I654" s="13" t="s">
        <v>10004</v>
      </c>
      <c r="J654" s="13" t="str">
        <f>'CAR MOT'!B655</f>
        <v>275/45R20 Pirelli P Zero PZ4 110Y XL RF *</v>
      </c>
    </row>
    <row r="655" spans="1:10" ht="28.8" x14ac:dyDescent="0.3">
      <c r="A655" s="22">
        <f t="shared" si="10"/>
        <v>45761</v>
      </c>
      <c r="B655" s="20"/>
      <c r="C655" s="21">
        <f>+Tabla1[[#This Row],[PRECIO PROV CON IVA]]/1.16</f>
        <v>5353.4482758620697</v>
      </c>
      <c r="D655" s="21">
        <f>'CAR MOT'!D656</f>
        <v>6210</v>
      </c>
      <c r="E655" s="35" t="s">
        <v>10945</v>
      </c>
      <c r="F655" s="13" t="str">
        <f>'CAR MOT'!A656</f>
        <v>2853019BRIPS001</v>
      </c>
      <c r="G655" s="15">
        <f>'CAR MOT'!C656</f>
        <v>2</v>
      </c>
      <c r="H655" s="13" t="str">
        <f>'CAR MOT'!F656</f>
        <v xml:space="preserve">285/30R19 </v>
      </c>
      <c r="I655" s="13" t="s">
        <v>9991</v>
      </c>
      <c r="J655" s="13" t="str">
        <f>'CAR MOT'!B656</f>
        <v>285/30R19 Bridgestone Potenza S001 98Y XL MO</v>
      </c>
    </row>
    <row r="656" spans="1:10" ht="28.8" x14ac:dyDescent="0.3">
      <c r="A656" s="22">
        <f t="shared" si="10"/>
        <v>45761</v>
      </c>
      <c r="B656" s="20"/>
      <c r="C656" s="21">
        <f>+Tabla1[[#This Row],[PRECIO PROV CON IVA]]/1.16</f>
        <v>5793.1034482758623</v>
      </c>
      <c r="D656" s="21">
        <f>'CAR MOT'!D657</f>
        <v>6720</v>
      </c>
      <c r="E656" s="35" t="s">
        <v>10945</v>
      </c>
      <c r="F656" s="13" t="str">
        <f>'CAR MOT'!A657</f>
        <v>2857516FIRDESMT2</v>
      </c>
      <c r="G656" s="15">
        <f>'CAR MOT'!C657</f>
        <v>4</v>
      </c>
      <c r="H656" s="13" t="str">
        <f>'CAR MOT'!F657</f>
        <v xml:space="preserve">285/75R16 </v>
      </c>
      <c r="I656" s="13" t="s">
        <v>10013</v>
      </c>
      <c r="J656" s="13" t="str">
        <f>'CAR MOT'!B657</f>
        <v>285/75R16 Firestone Destination MT 2 126/123Q</v>
      </c>
    </row>
    <row r="657" spans="1:10" ht="28.8" x14ac:dyDescent="0.3">
      <c r="A657" s="22">
        <f t="shared" si="10"/>
        <v>45761</v>
      </c>
      <c r="B657" s="20"/>
      <c r="C657" s="21">
        <f>+Tabla1[[#This Row],[PRECIO PROV CON IVA]]/1.16</f>
        <v>3982.7586206896553</v>
      </c>
      <c r="D657" s="21">
        <f>'CAR MOT'!D658</f>
        <v>4620</v>
      </c>
      <c r="E657" s="35" t="s">
        <v>10945</v>
      </c>
      <c r="F657" s="13" t="str">
        <f>'CAR MOT'!A658</f>
        <v>2953019HANK120</v>
      </c>
      <c r="G657" s="15">
        <f>'CAR MOT'!C658</f>
        <v>1</v>
      </c>
      <c r="H657" s="13" t="str">
        <f>'CAR MOT'!F658</f>
        <v xml:space="preserve">295/30R19 </v>
      </c>
      <c r="I657" s="13" t="s">
        <v>9989</v>
      </c>
      <c r="J657" s="13" t="str">
        <f>'CAR MOT'!B658</f>
        <v>295/30R19 Hankook K120 Ventus V12 Evo 2 100Y</v>
      </c>
    </row>
    <row r="658" spans="1:10" ht="28.8" x14ac:dyDescent="0.3">
      <c r="A658" s="22">
        <f t="shared" si="10"/>
        <v>45761</v>
      </c>
      <c r="B658" s="20"/>
      <c r="C658" s="21">
        <f>+Tabla1[[#This Row],[PRECIO PROV CON IVA]]/1.16</f>
        <v>1715.5172413793105</v>
      </c>
      <c r="D658" s="21">
        <f>'CAR MOT'!D659</f>
        <v>1990</v>
      </c>
      <c r="E658" s="35" t="s">
        <v>10945</v>
      </c>
      <c r="F658" s="13" t="str">
        <f>'CAR MOT'!A659</f>
        <v>2156516KUMKL33</v>
      </c>
      <c r="G658" s="15">
        <f>'CAR MOT'!C659</f>
        <v>20</v>
      </c>
      <c r="H658" s="13" t="str">
        <f>'CAR MOT'!F659</f>
        <v xml:space="preserve">215/65R16 </v>
      </c>
      <c r="I658" s="13" t="s">
        <v>9994</v>
      </c>
      <c r="J658" s="13" t="str">
        <f>'CAR MOT'!B659</f>
        <v>215/65R16 Kumho KL33 Crugen Premium 98H</v>
      </c>
    </row>
    <row r="659" spans="1:10" ht="28.8" x14ac:dyDescent="0.3">
      <c r="A659" s="22">
        <f t="shared" si="10"/>
        <v>45761</v>
      </c>
      <c r="B659" s="20"/>
      <c r="C659" s="21">
        <f>+Tabla1[[#This Row],[PRECIO PROV CON IVA]]/1.16</f>
        <v>7120.6896551724139</v>
      </c>
      <c r="D659" s="21">
        <f>'CAR MOT'!D660</f>
        <v>8260</v>
      </c>
      <c r="E659" s="35" t="s">
        <v>10945</v>
      </c>
      <c r="F659" s="13" t="str">
        <f>'CAR MOT'!A660</f>
        <v>2253519PIRTROF</v>
      </c>
      <c r="G659" s="15">
        <f>'CAR MOT'!C660</f>
        <v>7</v>
      </c>
      <c r="H659" s="13" t="str">
        <f>'CAR MOT'!F660</f>
        <v xml:space="preserve">225/35R19 </v>
      </c>
      <c r="I659" s="13" t="s">
        <v>10004</v>
      </c>
      <c r="J659" s="13" t="str">
        <f>'CAR MOT'!B660</f>
        <v>225/35R19 Pirelli Trofeo Race 88Y (MC)</v>
      </c>
    </row>
    <row r="660" spans="1:10" ht="28.8" x14ac:dyDescent="0.3">
      <c r="A660" s="22">
        <f t="shared" si="10"/>
        <v>45761</v>
      </c>
      <c r="B660" s="20"/>
      <c r="C660" s="21">
        <f>+Tabla1[[#This Row],[PRECIO PROV CON IVA]]/1.16</f>
        <v>9250</v>
      </c>
      <c r="D660" s="21">
        <f>'CAR MOT'!D661</f>
        <v>10730</v>
      </c>
      <c r="E660" s="35" t="s">
        <v>10945</v>
      </c>
      <c r="F660" s="13" t="str">
        <f>'CAR MOT'!A661</f>
        <v>2453520MICPSPC2</v>
      </c>
      <c r="G660" s="15">
        <f>'CAR MOT'!C661</f>
        <v>7</v>
      </c>
      <c r="H660" s="13" t="str">
        <f>'CAR MOT'!F661</f>
        <v xml:space="preserve">245/35R20 </v>
      </c>
      <c r="I660" s="13" t="s">
        <v>9993</v>
      </c>
      <c r="J660" s="13" t="str">
        <f>'CAR MOT'!B661</f>
        <v>245/35R20 Michelin Pilot Sport Cup 2 95Y XL K1</v>
      </c>
    </row>
    <row r="661" spans="1:10" ht="28.8" x14ac:dyDescent="0.3">
      <c r="A661" s="22">
        <f t="shared" si="10"/>
        <v>45761</v>
      </c>
      <c r="B661" s="20"/>
      <c r="C661" s="21">
        <f>+Tabla1[[#This Row],[PRECIO PROV CON IVA]]/1.16</f>
        <v>8008.620689655173</v>
      </c>
      <c r="D661" s="21">
        <f>'CAR MOT'!D662</f>
        <v>9290</v>
      </c>
      <c r="E661" s="35" t="s">
        <v>10945</v>
      </c>
      <c r="F661" s="13" t="str">
        <f>'CAR MOT'!A662</f>
        <v>2553020MICHPSP4</v>
      </c>
      <c r="G661" s="15">
        <f>'CAR MOT'!C662</f>
        <v>12</v>
      </c>
      <c r="H661" s="13" t="str">
        <f>'CAR MOT'!F662</f>
        <v xml:space="preserve">255/30R20 </v>
      </c>
      <c r="I661" s="13" t="s">
        <v>9993</v>
      </c>
      <c r="J661" s="13" t="str">
        <f>'CAR MOT'!B662</f>
        <v>255/30R20 Michelin Pilot Sport 4S 92Y XL</v>
      </c>
    </row>
    <row r="662" spans="1:10" ht="28.8" x14ac:dyDescent="0.3">
      <c r="A662" s="22">
        <f t="shared" si="10"/>
        <v>45761</v>
      </c>
      <c r="B662" s="20"/>
      <c r="C662" s="21">
        <f>+Tabla1[[#This Row],[PRECIO PROV CON IVA]]/1.16</f>
        <v>9025.8620689655181</v>
      </c>
      <c r="D662" s="21">
        <f>'CAR MOT'!D663</f>
        <v>10470</v>
      </c>
      <c r="E662" s="35" t="s">
        <v>10945</v>
      </c>
      <c r="F662" s="13" t="str">
        <f>'CAR MOT'!A663</f>
        <v>2654021MICHPSP4S</v>
      </c>
      <c r="G662" s="15">
        <f>'CAR MOT'!C663</f>
        <v>1</v>
      </c>
      <c r="H662" s="13" t="str">
        <f>'CAR MOT'!F663</f>
        <v xml:space="preserve">265/40R21 </v>
      </c>
      <c r="I662" s="13" t="s">
        <v>9993</v>
      </c>
      <c r="J662" s="13" t="str">
        <f>'CAR MOT'!B663</f>
        <v>265/40R21 Michelin Pilot Sport 4 SUV 105Y XL</v>
      </c>
    </row>
    <row r="663" spans="1:10" ht="28.8" x14ac:dyDescent="0.3">
      <c r="A663" s="22">
        <f t="shared" si="10"/>
        <v>45761</v>
      </c>
      <c r="B663" s="20"/>
      <c r="C663" s="21">
        <f>+Tabla1[[#This Row],[PRECIO PROV CON IVA]]/1.16</f>
        <v>5689.6551724137935</v>
      </c>
      <c r="D663" s="21">
        <f>'CAR MOT'!D664</f>
        <v>6600</v>
      </c>
      <c r="E663" s="35" t="s">
        <v>10945</v>
      </c>
      <c r="F663" s="13" t="str">
        <f>'CAR MOT'!A664</f>
        <v>2854521HANK127</v>
      </c>
      <c r="G663" s="15">
        <f>'CAR MOT'!C664</f>
        <v>1</v>
      </c>
      <c r="H663" s="13" t="str">
        <f>'CAR MOT'!F664</f>
        <v xml:space="preserve">285/45R21 </v>
      </c>
      <c r="I663" s="13" t="s">
        <v>9989</v>
      </c>
      <c r="J663" s="13" t="str">
        <f>'CAR MOT'!B664</f>
        <v>285/45R21 Hankook K127A Ventus S1 Evo 3 SUV 113Y</v>
      </c>
    </row>
    <row r="664" spans="1:10" ht="28.8" x14ac:dyDescent="0.3">
      <c r="A664" s="22">
        <f t="shared" si="10"/>
        <v>45761</v>
      </c>
      <c r="B664" s="20"/>
      <c r="C664" s="21">
        <f>+Tabla1[[#This Row],[PRECIO PROV CON IVA]]/1.16</f>
        <v>10224.137931034484</v>
      </c>
      <c r="D664" s="21">
        <f>'CAR MOT'!D665</f>
        <v>11860</v>
      </c>
      <c r="E664" s="35" t="s">
        <v>10945</v>
      </c>
      <c r="F664" s="13" t="str">
        <f>'CAR MOT'!A665</f>
        <v>2953021MICHPSP4</v>
      </c>
      <c r="G664" s="15">
        <f>'CAR MOT'!C665</f>
        <v>3</v>
      </c>
      <c r="H664" s="13" t="str">
        <f>'CAR MOT'!F665</f>
        <v xml:space="preserve">295/30R21 </v>
      </c>
      <c r="I664" s="13" t="s">
        <v>9993</v>
      </c>
      <c r="J664" s="13" t="str">
        <f>'CAR MOT'!B665</f>
        <v>295/30R21 Michelin Pilot Sport 4S 102Y XL</v>
      </c>
    </row>
    <row r="665" spans="1:10" ht="28.8" x14ac:dyDescent="0.3">
      <c r="A665" s="22">
        <f t="shared" si="10"/>
        <v>45761</v>
      </c>
      <c r="B665" s="20"/>
      <c r="C665" s="21">
        <f>+Tabla1[[#This Row],[PRECIO PROV CON IVA]]/1.16</f>
        <v>20250</v>
      </c>
      <c r="D665" s="21">
        <f>'CAR MOT'!D666</f>
        <v>23490</v>
      </c>
      <c r="E665" s="35" t="s">
        <v>10945</v>
      </c>
      <c r="F665" s="13" t="str">
        <f>'CAR MOT'!A666</f>
        <v>3253021MICPSPC2R</v>
      </c>
      <c r="G665" s="15">
        <f>'CAR MOT'!C666</f>
        <v>12</v>
      </c>
      <c r="H665" s="13" t="str">
        <f>'CAR MOT'!F666</f>
        <v xml:space="preserve">325/30R21 </v>
      </c>
      <c r="I665" s="13" t="s">
        <v>9993</v>
      </c>
      <c r="J665" s="13" t="str">
        <f>'CAR MOT'!B666</f>
        <v>325/30R21 Michelin Pilot Sport Cup 2R 108Y N0 M</v>
      </c>
    </row>
    <row r="666" spans="1:10" ht="28.8" x14ac:dyDescent="0.3">
      <c r="A666" s="22">
        <f t="shared" si="10"/>
        <v>45761</v>
      </c>
      <c r="B666" s="20"/>
      <c r="C666" s="21">
        <f>+Tabla1[[#This Row],[PRECIO PROV CON IVA]]/1.16</f>
        <v>2267.2413793103451</v>
      </c>
      <c r="D666" s="21">
        <f>'CAR MOT'!D667</f>
        <v>2630</v>
      </c>
      <c r="E666" s="35" t="s">
        <v>10945</v>
      </c>
      <c r="F666" s="13" t="str">
        <f>'CAR MOT'!A667</f>
        <v>2156017YOKASCLX</v>
      </c>
      <c r="G666" s="15">
        <f>'CAR MOT'!C667</f>
        <v>14</v>
      </c>
      <c r="H666" s="13" t="str">
        <f>'CAR MOT'!F667</f>
        <v xml:space="preserve">215/60R17 </v>
      </c>
      <c r="I666" s="13" t="s">
        <v>9987</v>
      </c>
      <c r="J666" s="13" t="str">
        <f>'CAR MOT'!B667</f>
        <v>215/60R17 Yokohama Ascend LX S328 96H</v>
      </c>
    </row>
    <row r="667" spans="1:10" ht="28.8" x14ac:dyDescent="0.3">
      <c r="A667" s="22">
        <f t="shared" si="10"/>
        <v>45761</v>
      </c>
      <c r="B667" s="20"/>
      <c r="C667" s="21">
        <f>+Tabla1[[#This Row],[PRECIO PROV CON IVA]]/1.16</f>
        <v>4543.1034482758623</v>
      </c>
      <c r="D667" s="21">
        <f>'CAR MOT'!D668</f>
        <v>5270</v>
      </c>
      <c r="E667" s="35" t="s">
        <v>10945</v>
      </c>
      <c r="F667" s="13" t="str">
        <f>'CAR MOT'!A668</f>
        <v>2657516BRIDATR3</v>
      </c>
      <c r="G667" s="15">
        <f>'CAR MOT'!C668</f>
        <v>2</v>
      </c>
      <c r="H667" s="13" t="str">
        <f>'CAR MOT'!F668</f>
        <v xml:space="preserve">265/75R16 </v>
      </c>
      <c r="I667" s="13" t="s">
        <v>9991</v>
      </c>
      <c r="J667" s="13" t="str">
        <f>'CAR MOT'!B668</f>
        <v>265/75R16 Bridgestone Dueler AT Revo 3 123/120R</v>
      </c>
    </row>
    <row r="668" spans="1:10" ht="28.8" x14ac:dyDescent="0.3">
      <c r="A668" s="22">
        <f t="shared" si="10"/>
        <v>45761</v>
      </c>
      <c r="B668" s="20"/>
      <c r="C668" s="21">
        <f>+Tabla1[[#This Row],[PRECIO PROV CON IVA]]/1.16</f>
        <v>2224.1379310344828</v>
      </c>
      <c r="D668" s="21">
        <f>'CAR MOT'!D669</f>
        <v>2580</v>
      </c>
      <c r="E668" s="35" t="s">
        <v>10945</v>
      </c>
      <c r="F668" s="13" t="str">
        <f>'CAR MOT'!A669</f>
        <v>1955516BRIDEP422</v>
      </c>
      <c r="G668" s="15">
        <f>'CAR MOT'!C669</f>
        <v>20</v>
      </c>
      <c r="H668" s="13" t="str">
        <f>'CAR MOT'!F669</f>
        <v xml:space="preserve">195/55R16 </v>
      </c>
      <c r="I668" s="13" t="s">
        <v>9991</v>
      </c>
      <c r="J668" s="13" t="str">
        <f>'CAR MOT'!B669</f>
        <v>195/55R16 Bridgestone Ecopia EP422 86V</v>
      </c>
    </row>
    <row r="669" spans="1:10" ht="28.8" x14ac:dyDescent="0.3">
      <c r="A669" s="22">
        <f t="shared" si="10"/>
        <v>45761</v>
      </c>
      <c r="B669" s="20"/>
      <c r="C669" s="21">
        <f>+Tabla1[[#This Row],[PRECIO PROV CON IVA]]/1.16</f>
        <v>2844.8275862068967</v>
      </c>
      <c r="D669" s="21">
        <f>'CAR MOT'!D670</f>
        <v>3300</v>
      </c>
      <c r="E669" s="35" t="s">
        <v>10945</v>
      </c>
      <c r="F669" s="13" t="str">
        <f>'CAR MOT'!A670</f>
        <v>2054517KUMV720</v>
      </c>
      <c r="G669" s="15">
        <f>'CAR MOT'!C670</f>
        <v>20</v>
      </c>
      <c r="H669" s="13" t="str">
        <f>'CAR MOT'!F670</f>
        <v xml:space="preserve">205/45R17 </v>
      </c>
      <c r="I669" s="13" t="s">
        <v>9994</v>
      </c>
      <c r="J669" s="13" t="str">
        <f>'CAR MOT'!B670</f>
        <v>205/45R17 Kumho V720 Ecsta 88W</v>
      </c>
    </row>
    <row r="670" spans="1:10" ht="28.8" x14ac:dyDescent="0.3">
      <c r="A670" s="22">
        <f t="shared" si="10"/>
        <v>45761</v>
      </c>
      <c r="B670" s="20"/>
      <c r="C670" s="21">
        <f>+Tabla1[[#This Row],[PRECIO PROV CON IVA]]/1.16</f>
        <v>1724.1379310344828</v>
      </c>
      <c r="D670" s="21">
        <f>'CAR MOT'!D671</f>
        <v>2000</v>
      </c>
      <c r="E670" s="35" t="s">
        <v>10945</v>
      </c>
      <c r="F670" s="13" t="str">
        <f>'CAR MOT'!A671</f>
        <v>2056015YOKASCGT</v>
      </c>
      <c r="G670" s="15">
        <f>'CAR MOT'!C671</f>
        <v>5</v>
      </c>
      <c r="H670" s="13" t="str">
        <f>'CAR MOT'!F671</f>
        <v xml:space="preserve">205/60R15 </v>
      </c>
      <c r="I670" s="13" t="s">
        <v>9987</v>
      </c>
      <c r="J670" s="13" t="str">
        <f>'CAR MOT'!B671</f>
        <v>205/60R15 Yokohama Ascend GT S327 91H</v>
      </c>
    </row>
    <row r="671" spans="1:10" ht="28.8" x14ac:dyDescent="0.3">
      <c r="A671" s="22">
        <f t="shared" si="10"/>
        <v>45761</v>
      </c>
      <c r="B671" s="20"/>
      <c r="C671" s="21">
        <f>+Tabla1[[#This Row],[PRECIO PROV CON IVA]]/1.16</f>
        <v>3922.4137931034484</v>
      </c>
      <c r="D671" s="21">
        <f>'CAR MOT'!D672</f>
        <v>4550</v>
      </c>
      <c r="E671" s="35" t="s">
        <v>10945</v>
      </c>
      <c r="F671" s="13" t="str">
        <f>'CAR MOT'!A672</f>
        <v>2254518YOKADVAN</v>
      </c>
      <c r="G671" s="15">
        <f>'CAR MOT'!C672</f>
        <v>6</v>
      </c>
      <c r="H671" s="13" t="str">
        <f>'CAR MOT'!F672</f>
        <v xml:space="preserve">225/45R18 </v>
      </c>
      <c r="I671" s="13" t="s">
        <v>9987</v>
      </c>
      <c r="J671" s="13" t="str">
        <f>'CAR MOT'!B672</f>
        <v>225/45R18 Yokohama Advan Sport V105 95Y (MO)</v>
      </c>
    </row>
    <row r="672" spans="1:10" ht="28.8" x14ac:dyDescent="0.3">
      <c r="A672" s="22">
        <f t="shared" si="10"/>
        <v>45761</v>
      </c>
      <c r="B672" s="20"/>
      <c r="C672" s="21">
        <f>+Tabla1[[#This Row],[PRECIO PROV CON IVA]]/1.16</f>
        <v>5060.3448275862074</v>
      </c>
      <c r="D672" s="21">
        <f>'CAR MOT'!D673</f>
        <v>5870</v>
      </c>
      <c r="E672" s="35" t="s">
        <v>10945</v>
      </c>
      <c r="F672" s="13" t="str">
        <f>'CAR MOT'!A673</f>
        <v>2255517PIRP7ASRF</v>
      </c>
      <c r="G672" s="15">
        <f>'CAR MOT'!C673</f>
        <v>10</v>
      </c>
      <c r="H672" s="13" t="str">
        <f>'CAR MOT'!F673</f>
        <v xml:space="preserve">225/55R17 </v>
      </c>
      <c r="I672" s="13" t="s">
        <v>10004</v>
      </c>
      <c r="J672" s="13" t="str">
        <f>'CAR MOT'!B673</f>
        <v>225/55R17 Pirelli P7 AS 97H RF (*)</v>
      </c>
    </row>
    <row r="673" spans="1:10" ht="28.8" x14ac:dyDescent="0.3">
      <c r="A673" s="22">
        <f t="shared" si="10"/>
        <v>45761</v>
      </c>
      <c r="B673" s="20"/>
      <c r="C673" s="21">
        <f>+Tabla1[[#This Row],[PRECIO PROV CON IVA]]/1.16</f>
        <v>2431.0344827586209</v>
      </c>
      <c r="D673" s="21">
        <f>'CAR MOT'!D674</f>
        <v>2820</v>
      </c>
      <c r="E673" s="35" t="s">
        <v>10945</v>
      </c>
      <c r="F673" s="13" t="str">
        <f>'CAR MOT'!A674</f>
        <v>2255518YOKASCGT</v>
      </c>
      <c r="G673" s="15">
        <f>'CAR MOT'!C674</f>
        <v>1</v>
      </c>
      <c r="H673" s="13" t="str">
        <f>'CAR MOT'!F674</f>
        <v xml:space="preserve">225/55R18 </v>
      </c>
      <c r="I673" s="13" t="s">
        <v>9987</v>
      </c>
      <c r="J673" s="13" t="str">
        <f>'CAR MOT'!B674</f>
        <v>225/55R18 Yokohama Ascend GT S327 97H</v>
      </c>
    </row>
    <row r="674" spans="1:10" ht="28.8" x14ac:dyDescent="0.3">
      <c r="A674" s="22">
        <f t="shared" si="10"/>
        <v>45761</v>
      </c>
      <c r="B674" s="20"/>
      <c r="C674" s="21">
        <f>+Tabla1[[#This Row],[PRECIO PROV CON IVA]]/1.16</f>
        <v>7146.5517241379312</v>
      </c>
      <c r="D674" s="21">
        <f>'CAR MOT'!D675</f>
        <v>8290</v>
      </c>
      <c r="E674" s="35" t="s">
        <v>10945</v>
      </c>
      <c r="F674" s="13" t="str">
        <f>'CAR MOT'!A675</f>
        <v>2354520MICHPSP4S</v>
      </c>
      <c r="G674" s="15">
        <f>'CAR MOT'!C675</f>
        <v>13</v>
      </c>
      <c r="H674" s="13" t="str">
        <f>'CAR MOT'!F675</f>
        <v xml:space="preserve">235/45R20 </v>
      </c>
      <c r="I674" s="13" t="s">
        <v>9993</v>
      </c>
      <c r="J674" s="13" t="str">
        <f>'CAR MOT'!B675</f>
        <v>235/45R20 Michelin Pilot Sport 4 SUV 100V XL</v>
      </c>
    </row>
    <row r="675" spans="1:10" ht="28.8" x14ac:dyDescent="0.3">
      <c r="A675" s="22">
        <f t="shared" si="10"/>
        <v>45761</v>
      </c>
      <c r="B675" s="20"/>
      <c r="C675" s="21">
        <f>+Tabla1[[#This Row],[PRECIO PROV CON IVA]]/1.16</f>
        <v>3560.344827586207</v>
      </c>
      <c r="D675" s="21">
        <f>'CAR MOT'!D676</f>
        <v>4130</v>
      </c>
      <c r="E675" s="35" t="s">
        <v>10945</v>
      </c>
      <c r="F675" s="13" t="str">
        <f>'CAR MOT'!A676</f>
        <v>2355018CONPROCON</v>
      </c>
      <c r="G675" s="15">
        <f>'CAR MOT'!C676</f>
        <v>3</v>
      </c>
      <c r="H675" s="13" t="str">
        <f>'CAR MOT'!F676</f>
        <v xml:space="preserve">235/50R18 </v>
      </c>
      <c r="I675" s="13" t="s">
        <v>9567</v>
      </c>
      <c r="J675" s="13" t="str">
        <f>'CAR MOT'!B676</f>
        <v>235/50R18 Continental ProContact E 97H</v>
      </c>
    </row>
    <row r="676" spans="1:10" ht="28.8" x14ac:dyDescent="0.3">
      <c r="A676" s="22">
        <f t="shared" si="10"/>
        <v>45761</v>
      </c>
      <c r="B676" s="20"/>
      <c r="C676" s="21">
        <f>+Tabla1[[#This Row],[PRECIO PROV CON IVA]]/1.16</f>
        <v>4612.0689655172418</v>
      </c>
      <c r="D676" s="21">
        <f>'CAR MOT'!D677</f>
        <v>5350</v>
      </c>
      <c r="E676" s="35" t="s">
        <v>10945</v>
      </c>
      <c r="F676" s="13" t="str">
        <f>'CAR MOT'!A677</f>
        <v>2355520CONCCUHP</v>
      </c>
      <c r="G676" s="15">
        <f>'CAR MOT'!C677</f>
        <v>3</v>
      </c>
      <c r="H676" s="13" t="str">
        <f>'CAR MOT'!F677</f>
        <v xml:space="preserve">235/55R20 </v>
      </c>
      <c r="I676" s="13" t="s">
        <v>9567</v>
      </c>
      <c r="J676" s="13" t="str">
        <f>'CAR MOT'!B677</f>
        <v>235/55R20 Continental CrossContact UHP FR 102W</v>
      </c>
    </row>
    <row r="677" spans="1:10" ht="28.8" x14ac:dyDescent="0.3">
      <c r="A677" s="22">
        <f t="shared" si="10"/>
        <v>45761</v>
      </c>
      <c r="B677" s="20"/>
      <c r="C677" s="21">
        <f>+Tabla1[[#This Row],[PRECIO PROV CON IVA]]/1.16</f>
        <v>3939.6551724137935</v>
      </c>
      <c r="D677" s="21">
        <f>'CAR MOT'!D678</f>
        <v>4570</v>
      </c>
      <c r="E677" s="35" t="s">
        <v>10945</v>
      </c>
      <c r="F677" s="13" t="str">
        <f>'CAR MOT'!A678</f>
        <v>2356516CONVANCON</v>
      </c>
      <c r="G677" s="15">
        <f>'CAR MOT'!C678</f>
        <v>2</v>
      </c>
      <c r="H677" s="13" t="str">
        <f>'CAR MOT'!F678</f>
        <v xml:space="preserve">235/65R16 </v>
      </c>
      <c r="I677" s="13" t="s">
        <v>9567</v>
      </c>
      <c r="J677" s="13" t="str">
        <f>'CAR MOT'!B678</f>
        <v>235/65R16 Continental VanContact AS 121/119R 10PR</v>
      </c>
    </row>
    <row r="678" spans="1:10" ht="28.8" x14ac:dyDescent="0.3">
      <c r="A678" s="22">
        <f t="shared" si="10"/>
        <v>45761</v>
      </c>
      <c r="B678" s="20"/>
      <c r="C678" s="21">
        <f>+Tabla1[[#This Row],[PRECIO PROV CON IVA]]/1.16</f>
        <v>7068.9655172413795</v>
      </c>
      <c r="D678" s="21">
        <f>'CAR MOT'!D679</f>
        <v>8200</v>
      </c>
      <c r="E678" s="35" t="s">
        <v>10945</v>
      </c>
      <c r="F678" s="13" t="str">
        <f>'CAR MOT'!A679</f>
        <v>2453520PIRPZERN1</v>
      </c>
      <c r="G678" s="15">
        <f>'CAR MOT'!C679</f>
        <v>3</v>
      </c>
      <c r="H678" s="13" t="str">
        <f>'CAR MOT'!F679</f>
        <v xml:space="preserve">245/35R20 </v>
      </c>
      <c r="I678" s="13" t="s">
        <v>10004</v>
      </c>
      <c r="J678" s="13" t="str">
        <f>'CAR MOT'!B679</f>
        <v>245/35R20 Pirelli P Zero 91Y (N1)</v>
      </c>
    </row>
    <row r="679" spans="1:10" ht="28.8" x14ac:dyDescent="0.3">
      <c r="A679" s="22">
        <f t="shared" si="10"/>
        <v>45761</v>
      </c>
      <c r="B679" s="20"/>
      <c r="C679" s="21">
        <f>+Tabla1[[#This Row],[PRECIO PROV CON IVA]]/1.16</f>
        <v>10456.896551724139</v>
      </c>
      <c r="D679" s="21">
        <f>'CAR MOT'!D680</f>
        <v>12130</v>
      </c>
      <c r="E679" s="35" t="s">
        <v>10945</v>
      </c>
      <c r="F679" s="13" t="str">
        <f>'CAR MOT'!A680</f>
        <v>2453521MICPILSRF</v>
      </c>
      <c r="G679" s="15">
        <f>'CAR MOT'!C680</f>
        <v>8</v>
      </c>
      <c r="H679" s="13" t="str">
        <f>'CAR MOT'!F680</f>
        <v xml:space="preserve">245/35R21 </v>
      </c>
      <c r="I679" s="13" t="s">
        <v>9993</v>
      </c>
      <c r="J679" s="13" t="str">
        <f>'CAR MOT'!B680</f>
        <v>245/35R21 Michelin Pilot Super Sport ZP 96Y XL</v>
      </c>
    </row>
    <row r="680" spans="1:10" ht="28.8" x14ac:dyDescent="0.3">
      <c r="A680" s="22">
        <f t="shared" si="10"/>
        <v>45761</v>
      </c>
      <c r="B680" s="20"/>
      <c r="C680" s="21">
        <f>+Tabla1[[#This Row],[PRECIO PROV CON IVA]]/1.16</f>
        <v>3870.6896551724139</v>
      </c>
      <c r="D680" s="21">
        <f>'CAR MOT'!D681</f>
        <v>4490</v>
      </c>
      <c r="E680" s="35" t="s">
        <v>10945</v>
      </c>
      <c r="F680" s="13" t="str">
        <f>'CAR MOT'!A681</f>
        <v>2554518PIRPZERAS</v>
      </c>
      <c r="G680" s="15">
        <f>'CAR MOT'!C681</f>
        <v>5</v>
      </c>
      <c r="H680" s="13" t="str">
        <f>'CAR MOT'!F681</f>
        <v xml:space="preserve">255/45R18 </v>
      </c>
      <c r="I680" s="13" t="s">
        <v>10004</v>
      </c>
      <c r="J680" s="13" t="str">
        <f>'CAR MOT'!B681</f>
        <v>255/45R18 Pirelli P Zero AS+ 99Y</v>
      </c>
    </row>
    <row r="681" spans="1:10" ht="28.8" x14ac:dyDescent="0.3">
      <c r="A681" s="22">
        <f t="shared" si="10"/>
        <v>45761</v>
      </c>
      <c r="B681" s="20"/>
      <c r="C681" s="21">
        <f>+Tabla1[[#This Row],[PRECIO PROV CON IVA]]/1.16</f>
        <v>3913.7931034482763</v>
      </c>
      <c r="D681" s="21">
        <f>'CAR MOT'!D682</f>
        <v>4540</v>
      </c>
      <c r="E681" s="35" t="s">
        <v>10945</v>
      </c>
      <c r="F681" s="13" t="str">
        <f>'CAR MOT'!A682</f>
        <v>2555019HANK117A</v>
      </c>
      <c r="G681" s="15">
        <f>'CAR MOT'!C682</f>
        <v>12</v>
      </c>
      <c r="H681" s="13" t="str">
        <f>'CAR MOT'!F682</f>
        <v xml:space="preserve">255/50R19 </v>
      </c>
      <c r="I681" s="13" t="s">
        <v>9989</v>
      </c>
      <c r="J681" s="13" t="str">
        <f>'CAR MOT'!B682</f>
        <v>255/50R19 Hankook 117A Ventus S1 Evo 2 SUV 103Y</v>
      </c>
    </row>
    <row r="682" spans="1:10" ht="28.8" x14ac:dyDescent="0.3">
      <c r="A682" s="22">
        <f t="shared" si="10"/>
        <v>45761</v>
      </c>
      <c r="B682" s="20"/>
      <c r="C682" s="21">
        <f>+Tabla1[[#This Row],[PRECIO PROV CON IVA]]/1.16</f>
        <v>5456.8965517241386</v>
      </c>
      <c r="D682" s="21">
        <f>'CAR MOT'!D683</f>
        <v>6330</v>
      </c>
      <c r="E682" s="35" t="s">
        <v>10945</v>
      </c>
      <c r="F682" s="13" t="str">
        <f>'CAR MOT'!A683</f>
        <v>2555518HANK117A</v>
      </c>
      <c r="G682" s="15">
        <f>'CAR MOT'!C683</f>
        <v>13</v>
      </c>
      <c r="H682" s="13" t="str">
        <f>'CAR MOT'!F683</f>
        <v xml:space="preserve">255/55R18 </v>
      </c>
      <c r="I682" s="13" t="s">
        <v>9989</v>
      </c>
      <c r="J682" s="13" t="str">
        <f>'CAR MOT'!B683</f>
        <v>255/55R18 Hankook K117A Ventus S1 Evo 2 SUV 105W</v>
      </c>
    </row>
    <row r="683" spans="1:10" ht="28.8" x14ac:dyDescent="0.3">
      <c r="A683" s="22">
        <f t="shared" si="10"/>
        <v>45761</v>
      </c>
      <c r="B683" s="20"/>
      <c r="C683" s="21">
        <f>+Tabla1[[#This Row],[PRECIO PROV CON IVA]]/1.16</f>
        <v>1422.4137931034484</v>
      </c>
      <c r="D683" s="21">
        <f>'CAR MOT'!D684</f>
        <v>1650</v>
      </c>
      <c r="E683" s="35" t="s">
        <v>10945</v>
      </c>
      <c r="F683" s="13" t="str">
        <f>'CAR MOT'!A684</f>
        <v>2653022MAXFORT5</v>
      </c>
      <c r="G683" s="15">
        <f>'CAR MOT'!C684</f>
        <v>2</v>
      </c>
      <c r="H683" s="13" t="str">
        <f>'CAR MOT'!F684</f>
        <v xml:space="preserve">265/30R22 </v>
      </c>
      <c r="I683" s="13" t="s">
        <v>9998</v>
      </c>
      <c r="J683" s="13" t="str">
        <f>'CAR MOT'!B684</f>
        <v>265/30R22 Maxtrek Fortis T5 97W XL</v>
      </c>
    </row>
    <row r="684" spans="1:10" ht="28.8" x14ac:dyDescent="0.3">
      <c r="A684" s="22">
        <f t="shared" si="10"/>
        <v>45761</v>
      </c>
      <c r="B684" s="20"/>
      <c r="C684" s="21">
        <f>+Tabla1[[#This Row],[PRECIO PROV CON IVA]]/1.16</f>
        <v>8982.7586206896558</v>
      </c>
      <c r="D684" s="21">
        <f>'CAR MOT'!D685</f>
        <v>10420</v>
      </c>
      <c r="E684" s="35" t="s">
        <v>10945</v>
      </c>
      <c r="F684" s="13" t="str">
        <f>'CAR MOT'!A685</f>
        <v>2653519PIRTROFEO</v>
      </c>
      <c r="G684" s="15">
        <f>'CAR MOT'!C685</f>
        <v>14</v>
      </c>
      <c r="H684" s="13" t="str">
        <f>'CAR MOT'!F685</f>
        <v xml:space="preserve">265/35R19 </v>
      </c>
      <c r="I684" s="13" t="s">
        <v>10004</v>
      </c>
      <c r="J684" s="13" t="str">
        <f>'CAR MOT'!B685</f>
        <v>265/35R19 Pirelli Trofeo Race (98Y) (N0)</v>
      </c>
    </row>
    <row r="685" spans="1:10" ht="28.8" x14ac:dyDescent="0.3">
      <c r="A685" s="22">
        <f t="shared" si="10"/>
        <v>45761</v>
      </c>
      <c r="B685" s="20"/>
      <c r="C685" s="21">
        <f>+Tabla1[[#This Row],[PRECIO PROV CON IVA]]/1.16</f>
        <v>8568.9655172413804</v>
      </c>
      <c r="D685" s="21">
        <f>'CAR MOT'!D686</f>
        <v>9940</v>
      </c>
      <c r="E685" s="35" t="s">
        <v>10945</v>
      </c>
      <c r="F685" s="13" t="str">
        <f>'CAR MOT'!A686</f>
        <v>2653522MICPILSP</v>
      </c>
      <c r="G685" s="15">
        <f>'CAR MOT'!C686</f>
        <v>1</v>
      </c>
      <c r="H685" s="13" t="str">
        <f>'CAR MOT'!F686</f>
        <v xml:space="preserve">265/35R22 </v>
      </c>
      <c r="I685" s="13" t="s">
        <v>9993</v>
      </c>
      <c r="J685" s="13" t="str">
        <f>'CAR MOT'!B686</f>
        <v>265/35R22 Michelin Pilot Super Sport 102Y XL</v>
      </c>
    </row>
    <row r="686" spans="1:10" ht="28.8" x14ac:dyDescent="0.3">
      <c r="A686" s="22">
        <f t="shared" si="10"/>
        <v>45761</v>
      </c>
      <c r="B686" s="20"/>
      <c r="C686" s="21">
        <f>+Tabla1[[#This Row],[PRECIO PROV CON IVA]]/1.16</f>
        <v>4241.3793103448279</v>
      </c>
      <c r="D686" s="21">
        <f>'CAR MOT'!D687</f>
        <v>4920</v>
      </c>
      <c r="E686" s="35" t="s">
        <v>10945</v>
      </c>
      <c r="F686" s="13" t="str">
        <f>'CAR MOT'!A687</f>
        <v>2655020CONCRLX25</v>
      </c>
      <c r="G686" s="15">
        <f>'CAR MOT'!C687</f>
        <v>7</v>
      </c>
      <c r="H686" s="13" t="str">
        <f>'CAR MOT'!F687</f>
        <v xml:space="preserve">265/50R20 </v>
      </c>
      <c r="I686" s="13" t="s">
        <v>9567</v>
      </c>
      <c r="J686" s="13" t="str">
        <f>'CAR MOT'!B687</f>
        <v>265/50R20 Continental CrossContact LX25 107T</v>
      </c>
    </row>
    <row r="687" spans="1:10" ht="28.8" x14ac:dyDescent="0.3">
      <c r="A687" s="22">
        <f t="shared" si="10"/>
        <v>45761</v>
      </c>
      <c r="B687" s="20"/>
      <c r="C687" s="21">
        <f>+Tabla1[[#This Row],[PRECIO PROV CON IVA]]/1.16</f>
        <v>3206.8965517241381</v>
      </c>
      <c r="D687" s="21">
        <f>'CAR MOT'!D688</f>
        <v>3720</v>
      </c>
      <c r="E687" s="35" t="s">
        <v>10945</v>
      </c>
      <c r="F687" s="13" t="str">
        <f>'CAR MOT'!A688</f>
        <v>2657017HANRH12LT</v>
      </c>
      <c r="G687" s="15">
        <f>'CAR MOT'!C688</f>
        <v>12</v>
      </c>
      <c r="H687" s="13" t="str">
        <f>'CAR MOT'!F688</f>
        <v xml:space="preserve">265/70R17 </v>
      </c>
      <c r="I687" s="13" t="s">
        <v>9989</v>
      </c>
      <c r="J687" s="13" t="str">
        <f>'CAR MOT'!B688</f>
        <v>265/70R17 Hankook RH12 Dynapro 113T</v>
      </c>
    </row>
    <row r="688" spans="1:10" ht="28.8" x14ac:dyDescent="0.3">
      <c r="A688" s="22">
        <f t="shared" si="10"/>
        <v>45761</v>
      </c>
      <c r="B688" s="20"/>
      <c r="C688" s="21">
        <f>+Tabla1[[#This Row],[PRECIO PROV CON IVA]]/1.16</f>
        <v>3525.8620689655177</v>
      </c>
      <c r="D688" s="21">
        <f>'CAR MOT'!D689</f>
        <v>4090</v>
      </c>
      <c r="E688" s="35" t="s">
        <v>10945</v>
      </c>
      <c r="F688" s="13" t="str">
        <f>'CAR MOT'!A689</f>
        <v>2657516GOOWRANAR</v>
      </c>
      <c r="G688" s="15">
        <f>'CAR MOT'!C689</f>
        <v>4</v>
      </c>
      <c r="H688" s="13" t="str">
        <f>'CAR MOT'!F689</f>
        <v xml:space="preserve">265/75R16 </v>
      </c>
      <c r="I688" s="13" t="s">
        <v>10058</v>
      </c>
      <c r="J688" s="13" t="str">
        <f>'CAR MOT'!B689</f>
        <v>265/75R16 Goodyear Wrangler Armortrac 119R D</v>
      </c>
    </row>
    <row r="689" spans="1:10" ht="28.8" x14ac:dyDescent="0.3">
      <c r="A689" s="22">
        <f t="shared" si="10"/>
        <v>45761</v>
      </c>
      <c r="B689" s="20"/>
      <c r="C689" s="21">
        <f>+Tabla1[[#This Row],[PRECIO PROV CON IVA]]/1.16</f>
        <v>10267.241379310346</v>
      </c>
      <c r="D689" s="21">
        <f>'CAR MOT'!D690</f>
        <v>11910</v>
      </c>
      <c r="E689" s="35" t="s">
        <v>10945</v>
      </c>
      <c r="F689" s="13" t="str">
        <f>'CAR MOT'!A690</f>
        <v>2753521MICHPSP4</v>
      </c>
      <c r="G689" s="15">
        <f>'CAR MOT'!C690</f>
        <v>2</v>
      </c>
      <c r="H689" s="13" t="str">
        <f>'CAR MOT'!F690</f>
        <v xml:space="preserve">275/35R21 </v>
      </c>
      <c r="I689" s="13" t="s">
        <v>9993</v>
      </c>
      <c r="J689" s="13" t="str">
        <f>'CAR MOT'!B690</f>
        <v>275/35R21 Michelin Pilot Sport 4 103Y XL N0</v>
      </c>
    </row>
    <row r="690" spans="1:10" ht="28.8" x14ac:dyDescent="0.3">
      <c r="A690" s="22">
        <f t="shared" si="10"/>
        <v>45761</v>
      </c>
      <c r="B690" s="20"/>
      <c r="C690" s="21">
        <f>+Tabla1[[#This Row],[PRECIO PROV CON IVA]]/1.16</f>
        <v>7405.1724137931042</v>
      </c>
      <c r="D690" s="21">
        <f>'CAR MOT'!D691</f>
        <v>8590</v>
      </c>
      <c r="E690" s="35" t="s">
        <v>10945</v>
      </c>
      <c r="F690" s="13" t="str">
        <f>'CAR MOT'!A691</f>
        <v>2754520MICPILPS2</v>
      </c>
      <c r="G690" s="15">
        <f>'CAR MOT'!C691</f>
        <v>16</v>
      </c>
      <c r="H690" s="13" t="str">
        <f>'CAR MOT'!F691</f>
        <v xml:space="preserve">275/45R20 </v>
      </c>
      <c r="I690" s="13" t="s">
        <v>9993</v>
      </c>
      <c r="J690" s="13" t="str">
        <f>'CAR MOT'!B691</f>
        <v>275/45R20 Michelin Pilot Sport PS2 110Y XL</v>
      </c>
    </row>
    <row r="691" spans="1:10" ht="28.8" x14ac:dyDescent="0.3">
      <c r="A691" s="22">
        <f t="shared" si="10"/>
        <v>45761</v>
      </c>
      <c r="B691" s="20"/>
      <c r="C691" s="21">
        <f>+Tabla1[[#This Row],[PRECIO PROV CON IVA]]/1.16</f>
        <v>9663.7931034482772</v>
      </c>
      <c r="D691" s="21">
        <f>'CAR MOT'!D692</f>
        <v>11210</v>
      </c>
      <c r="E691" s="35" t="s">
        <v>10945</v>
      </c>
      <c r="F691" s="13" t="str">
        <f>'CAR MOT'!A692</f>
        <v>2755021MICHPSP4S</v>
      </c>
      <c r="G691" s="15">
        <f>'CAR MOT'!C692</f>
        <v>9</v>
      </c>
      <c r="H691" s="13" t="str">
        <f>'CAR MOT'!F692</f>
        <v xml:space="preserve">275/50R21 </v>
      </c>
      <c r="I691" s="13" t="s">
        <v>9993</v>
      </c>
      <c r="J691" s="13" t="str">
        <f>'CAR MOT'!B692</f>
        <v>275/50R21 Michelin Pilot Sport 4 SUV 113V XL</v>
      </c>
    </row>
    <row r="692" spans="1:10" ht="28.8" x14ac:dyDescent="0.3">
      <c r="A692" s="22">
        <f t="shared" si="10"/>
        <v>45761</v>
      </c>
      <c r="B692" s="20"/>
      <c r="C692" s="21">
        <f>+Tabla1[[#This Row],[PRECIO PROV CON IVA]]/1.16</f>
        <v>4405.1724137931042</v>
      </c>
      <c r="D692" s="21">
        <f>'CAR MOT'!D693</f>
        <v>5110</v>
      </c>
      <c r="E692" s="35" t="s">
        <v>10945</v>
      </c>
      <c r="F692" s="13" t="str">
        <f>'CAR MOT'!A693</f>
        <v>2755520PIRSCRATP</v>
      </c>
      <c r="G692" s="15">
        <f>'CAR MOT'!C693</f>
        <v>5</v>
      </c>
      <c r="H692" s="13" t="str">
        <f>'CAR MOT'!F693</f>
        <v xml:space="preserve">275/55R20 </v>
      </c>
      <c r="I692" s="13" t="s">
        <v>10004</v>
      </c>
      <c r="J692" s="13" t="str">
        <f>'CAR MOT'!B693</f>
        <v>275/55R20 Pirelli Scorpion AT+ 113T</v>
      </c>
    </row>
    <row r="693" spans="1:10" ht="28.8" x14ac:dyDescent="0.3">
      <c r="A693" s="22">
        <f t="shared" si="10"/>
        <v>45761</v>
      </c>
      <c r="B693" s="20"/>
      <c r="C693" s="21">
        <f>+Tabla1[[#This Row],[PRECIO PROV CON IVA]]/1.16</f>
        <v>7948.2758620689665</v>
      </c>
      <c r="D693" s="21">
        <f>'CAR MOT'!D694</f>
        <v>9220</v>
      </c>
      <c r="E693" s="35" t="s">
        <v>10945</v>
      </c>
      <c r="F693" s="13" t="str">
        <f>'CAR MOT'!A694</f>
        <v>2853019PIRCORSA</v>
      </c>
      <c r="G693" s="15">
        <f>'CAR MOT'!C694</f>
        <v>2</v>
      </c>
      <c r="H693" s="13" t="str">
        <f>'CAR MOT'!F694</f>
        <v xml:space="preserve">285/30R19 </v>
      </c>
      <c r="I693" s="13" t="s">
        <v>10004</v>
      </c>
      <c r="J693" s="13" t="str">
        <f>'CAR MOT'!B694</f>
        <v>285/30R19 Pirelli Corsa (98Y) (AR) XL</v>
      </c>
    </row>
    <row r="694" spans="1:10" ht="28.8" x14ac:dyDescent="0.3">
      <c r="A694" s="22">
        <f t="shared" si="10"/>
        <v>45761</v>
      </c>
      <c r="B694" s="20"/>
      <c r="C694" s="21">
        <f>+Tabla1[[#This Row],[PRECIO PROV CON IVA]]/1.16</f>
        <v>8784.4827586206902</v>
      </c>
      <c r="D694" s="21">
        <f>'CAR MOT'!D695</f>
        <v>10190</v>
      </c>
      <c r="E694" s="35" t="s">
        <v>10945</v>
      </c>
      <c r="F694" s="13" t="str">
        <f>'CAR MOT'!A695</f>
        <v>2853021MICPILSP</v>
      </c>
      <c r="G694" s="15">
        <f>'CAR MOT'!C695</f>
        <v>1</v>
      </c>
      <c r="H694" s="13" t="str">
        <f>'CAR MOT'!F695</f>
        <v xml:space="preserve">285/30R21 </v>
      </c>
      <c r="I694" s="13" t="s">
        <v>9993</v>
      </c>
      <c r="J694" s="13" t="str">
        <f>'CAR MOT'!B695</f>
        <v>285/30R21 Michelin Pilot Super Sport 100Y</v>
      </c>
    </row>
    <row r="695" spans="1:10" ht="28.8" x14ac:dyDescent="0.3">
      <c r="A695" s="22">
        <f t="shared" si="10"/>
        <v>45761</v>
      </c>
      <c r="B695" s="20"/>
      <c r="C695" s="21">
        <f>+Tabla1[[#This Row],[PRECIO PROV CON IVA]]/1.16</f>
        <v>5844.8275862068967</v>
      </c>
      <c r="D695" s="21">
        <f>'CAR MOT'!D696</f>
        <v>6780</v>
      </c>
      <c r="E695" s="35" t="s">
        <v>10945</v>
      </c>
      <c r="F695" s="13" t="str">
        <f>'CAR MOT'!A696</f>
        <v>2857017GENGRATX</v>
      </c>
      <c r="G695" s="15">
        <f>'CAR MOT'!C696</f>
        <v>4</v>
      </c>
      <c r="H695" s="13" t="str">
        <f>'CAR MOT'!F696</f>
        <v xml:space="preserve">285/70R17 </v>
      </c>
      <c r="I695" s="13" t="s">
        <v>10012</v>
      </c>
      <c r="J695" s="13" t="str">
        <f>'CAR MOT'!B696</f>
        <v>285/70R17 General Tire Grabber ATX 121/118S</v>
      </c>
    </row>
    <row r="696" spans="1:10" ht="28.8" x14ac:dyDescent="0.3">
      <c r="A696" s="22">
        <f t="shared" si="10"/>
        <v>45761</v>
      </c>
      <c r="B696" s="20"/>
      <c r="C696" s="21">
        <f>+Tabla1[[#This Row],[PRECIO PROV CON IVA]]/1.16</f>
        <v>8301.7241379310344</v>
      </c>
      <c r="D696" s="21">
        <f>'CAR MOT'!D697</f>
        <v>9630</v>
      </c>
      <c r="E696" s="35" t="s">
        <v>10945</v>
      </c>
      <c r="F696" s="13" t="str">
        <f>'CAR MOT'!A697</f>
        <v>2952521MICPILSP</v>
      </c>
      <c r="G696" s="15">
        <f>'CAR MOT'!C697</f>
        <v>6</v>
      </c>
      <c r="H696" s="13" t="str">
        <f>'CAR MOT'!F697</f>
        <v xml:space="preserve">295/25R21 </v>
      </c>
      <c r="I696" s="13" t="s">
        <v>9993</v>
      </c>
      <c r="J696" s="13" t="str">
        <f>'CAR MOT'!B697</f>
        <v>295/25R21 Michelin Pilot Super Sport 96Y XL MI</v>
      </c>
    </row>
    <row r="697" spans="1:10" ht="28.8" x14ac:dyDescent="0.3">
      <c r="A697" s="22">
        <f t="shared" si="10"/>
        <v>45761</v>
      </c>
      <c r="B697" s="20"/>
      <c r="C697" s="21">
        <f>+Tabla1[[#This Row],[PRECIO PROV CON IVA]]/1.16</f>
        <v>10103.448275862069</v>
      </c>
      <c r="D697" s="21">
        <f>'CAR MOT'!D698</f>
        <v>11720</v>
      </c>
      <c r="E697" s="35" t="s">
        <v>10945</v>
      </c>
      <c r="F697" s="13" t="str">
        <f>'CAR MOT'!A698</f>
        <v>2953520MICHPSP4</v>
      </c>
      <c r="G697" s="15">
        <f>'CAR MOT'!C698</f>
        <v>2</v>
      </c>
      <c r="H697" s="13" t="str">
        <f>'CAR MOT'!F698</f>
        <v xml:space="preserve">295/35R20 </v>
      </c>
      <c r="I697" s="13" t="s">
        <v>9993</v>
      </c>
      <c r="J697" s="13" t="str">
        <f>'CAR MOT'!B698</f>
        <v>295/35R20 Michelin Pilot Sport 4S (105Y) XL K1</v>
      </c>
    </row>
    <row r="698" spans="1:10" ht="28.8" x14ac:dyDescent="0.3">
      <c r="A698" s="22">
        <f t="shared" si="10"/>
        <v>45761</v>
      </c>
      <c r="B698" s="20"/>
      <c r="C698" s="21">
        <f>+Tabla1[[#This Row],[PRECIO PROV CON IVA]]/1.16</f>
        <v>5689.6551724137935</v>
      </c>
      <c r="D698" s="21">
        <f>'CAR MOT'!D699</f>
        <v>6600</v>
      </c>
      <c r="E698" s="35" t="s">
        <v>10945</v>
      </c>
      <c r="F698" s="13" t="str">
        <f>'CAR MOT'!A699</f>
        <v>2954020HANK117A</v>
      </c>
      <c r="G698" s="15">
        <f>'CAR MOT'!C699</f>
        <v>20</v>
      </c>
      <c r="H698" s="13" t="str">
        <f>'CAR MOT'!F699</f>
        <v xml:space="preserve">295/40R20 </v>
      </c>
      <c r="I698" s="13" t="s">
        <v>9989</v>
      </c>
      <c r="J698" s="13" t="str">
        <f>'CAR MOT'!B699</f>
        <v>295/40R20 Hankook K117A Ventus S1 Evo 2 SUV 110Y</v>
      </c>
    </row>
    <row r="699" spans="1:10" ht="28.8" x14ac:dyDescent="0.3">
      <c r="A699" s="22">
        <f t="shared" si="10"/>
        <v>45761</v>
      </c>
      <c r="B699" s="20"/>
      <c r="C699" s="21">
        <f>+Tabla1[[#This Row],[PRECIO PROV CON IVA]]/1.16</f>
        <v>6146.5517241379312</v>
      </c>
      <c r="D699" s="21">
        <f>'CAR MOT'!D700</f>
        <v>7130</v>
      </c>
      <c r="E699" s="35" t="s">
        <v>10945</v>
      </c>
      <c r="F699" s="13" t="str">
        <f>'CAR MOT'!A700</f>
        <v>2954020YOKADVSP</v>
      </c>
      <c r="G699" s="15">
        <f>'CAR MOT'!C700</f>
        <v>4</v>
      </c>
      <c r="H699" s="13" t="str">
        <f>'CAR MOT'!F700</f>
        <v xml:space="preserve">295/40R20 </v>
      </c>
      <c r="I699" s="13" t="s">
        <v>9987</v>
      </c>
      <c r="J699" s="13" t="str">
        <f>'CAR MOT'!B700</f>
        <v>295/40R20 Yokohama Advan Sport V103 106Y MO</v>
      </c>
    </row>
    <row r="700" spans="1:10" ht="28.8" x14ac:dyDescent="0.3">
      <c r="A700" s="22">
        <f t="shared" si="10"/>
        <v>45761</v>
      </c>
      <c r="B700" s="20"/>
      <c r="C700" s="21">
        <f>+Tabla1[[#This Row],[PRECIO PROV CON IVA]]/1.16</f>
        <v>7293.1034482758623</v>
      </c>
      <c r="D700" s="21">
        <f>'CAR MOT'!D701</f>
        <v>8460</v>
      </c>
      <c r="E700" s="35" t="s">
        <v>10945</v>
      </c>
      <c r="F700" s="13" t="str">
        <f>'CAR MOT'!A701</f>
        <v>2954021PIRPZER</v>
      </c>
      <c r="G700" s="15">
        <f>'CAR MOT'!C701</f>
        <v>2</v>
      </c>
      <c r="H700" s="13" t="str">
        <f>'CAR MOT'!F701</f>
        <v xml:space="preserve">295/40R21 </v>
      </c>
      <c r="I700" s="13" t="s">
        <v>10004</v>
      </c>
      <c r="J700" s="13" t="str">
        <f>'CAR MOT'!B701</f>
        <v>295/40R21 Pirelli P Zero PZ4 (111Y) XL (J)</v>
      </c>
    </row>
    <row r="701" spans="1:10" ht="28.8" x14ac:dyDescent="0.3">
      <c r="A701" s="22">
        <f t="shared" si="10"/>
        <v>45761</v>
      </c>
      <c r="B701" s="20"/>
      <c r="C701" s="21">
        <f>+Tabla1[[#This Row],[PRECIO PROV CON IVA]]/1.16</f>
        <v>10525.862068965518</v>
      </c>
      <c r="D701" s="21">
        <f>'CAR MOT'!D702</f>
        <v>12210</v>
      </c>
      <c r="E701" s="35" t="s">
        <v>10945</v>
      </c>
      <c r="F701" s="13" t="str">
        <f>'CAR MOT'!A702</f>
        <v>3053020MICPILSPM</v>
      </c>
      <c r="G701" s="15">
        <f>'CAR MOT'!C702</f>
        <v>2</v>
      </c>
      <c r="H701" s="13" t="str">
        <f>'CAR MOT'!F702</f>
        <v xml:space="preserve">305/30R20 </v>
      </c>
      <c r="I701" s="13" t="s">
        <v>9993</v>
      </c>
      <c r="J701" s="13" t="str">
        <f>'CAR MOT'!B702</f>
        <v>305/30R20 Michelin Pilot Super Sport 103Y XL MO</v>
      </c>
    </row>
    <row r="702" spans="1:10" ht="28.8" x14ac:dyDescent="0.3">
      <c r="A702" s="22">
        <f t="shared" si="10"/>
        <v>45761</v>
      </c>
      <c r="B702" s="20"/>
      <c r="C702" s="21">
        <f>+Tabla1[[#This Row],[PRECIO PROV CON IVA]]/1.16</f>
        <v>9948.2758620689656</v>
      </c>
      <c r="D702" s="21">
        <f>'CAR MOT'!D703</f>
        <v>11540</v>
      </c>
      <c r="E702" s="35" t="s">
        <v>10945</v>
      </c>
      <c r="F702" s="13" t="str">
        <f>'CAR MOT'!A703</f>
        <v>3054020MPILSPAS3</v>
      </c>
      <c r="G702" s="15">
        <f>'CAR MOT'!C703</f>
        <v>2</v>
      </c>
      <c r="H702" s="13" t="str">
        <f>'CAR MOT'!F703</f>
        <v xml:space="preserve">305/40R20 </v>
      </c>
      <c r="I702" s="13" t="s">
        <v>9993</v>
      </c>
      <c r="J702" s="13" t="str">
        <f>'CAR MOT'!B703</f>
        <v>305/40R20 Michelin Pilot Sport A/S 3 112V XL N0</v>
      </c>
    </row>
    <row r="703" spans="1:10" ht="28.8" x14ac:dyDescent="0.3">
      <c r="A703" s="22">
        <f t="shared" si="10"/>
        <v>45761</v>
      </c>
      <c r="B703" s="20"/>
      <c r="C703" s="21">
        <f>+Tabla1[[#This Row],[PRECIO PROV CON IVA]]/1.16</f>
        <v>6137.9310344827591</v>
      </c>
      <c r="D703" s="21">
        <f>'CAR MOT'!D704</f>
        <v>7120</v>
      </c>
      <c r="E703" s="35" t="s">
        <v>10945</v>
      </c>
      <c r="F703" s="13" t="str">
        <f>'CAR MOT'!A704</f>
        <v>3154021CONSPC5</v>
      </c>
      <c r="G703" s="15">
        <f>'CAR MOT'!C704</f>
        <v>20</v>
      </c>
      <c r="H703" s="13" t="str">
        <f>'CAR MOT'!F704</f>
        <v xml:space="preserve">315/40R21 </v>
      </c>
      <c r="I703" s="13" t="s">
        <v>9567</v>
      </c>
      <c r="J703" s="13" t="str">
        <f>'CAR MOT'!B704</f>
        <v>315/40R21 Continental SportContact 5 SUV 111Y MO</v>
      </c>
    </row>
    <row r="704" spans="1:10" ht="28.8" x14ac:dyDescent="0.3">
      <c r="A704" s="22">
        <f t="shared" si="10"/>
        <v>45761</v>
      </c>
      <c r="B704" s="20"/>
      <c r="C704" s="21">
        <f>+Tabla1[[#This Row],[PRECIO PROV CON IVA]]/1.16</f>
        <v>5448.2758620689656</v>
      </c>
      <c r="D704" s="21">
        <f>'CAR MOT'!D705</f>
        <v>6320</v>
      </c>
      <c r="E704" s="35" t="s">
        <v>10945</v>
      </c>
      <c r="F704" s="13" t="str">
        <f>'CAR MOT'!A705</f>
        <v>33X12.5R18GBX3</v>
      </c>
      <c r="G704" s="15">
        <f>'CAR MOT'!C705</f>
        <v>4</v>
      </c>
      <c r="H704" s="13" t="str">
        <f>'CAR MOT'!F705</f>
        <v>33x 12.5R1</v>
      </c>
      <c r="I704" s="13" t="s">
        <v>10012</v>
      </c>
      <c r="J704" s="13" t="str">
        <f>'CAR MOT'!B705</f>
        <v>33x 12.5R18 General Tire Grabber X3 118Q</v>
      </c>
    </row>
    <row r="705" spans="1:10" ht="28.8" x14ac:dyDescent="0.3">
      <c r="A705" s="22">
        <f t="shared" si="10"/>
        <v>45761</v>
      </c>
      <c r="B705" s="20"/>
      <c r="C705" s="21">
        <f>+Tabla1[[#This Row],[PRECIO PROV CON IVA]]/1.16</f>
        <v>1586.2068965517242</v>
      </c>
      <c r="D705" s="21">
        <f>'CAR MOT'!D706</f>
        <v>1840</v>
      </c>
      <c r="E705" s="35" t="s">
        <v>10945</v>
      </c>
      <c r="F705" s="13" t="str">
        <f>'CAR MOT'!A706</f>
        <v>1856015YOKASCLX</v>
      </c>
      <c r="G705" s="15">
        <f>'CAR MOT'!C706</f>
        <v>7</v>
      </c>
      <c r="H705" s="13" t="str">
        <f>'CAR MOT'!F706</f>
        <v xml:space="preserve">185/60R15 </v>
      </c>
      <c r="I705" s="13" t="s">
        <v>9987</v>
      </c>
      <c r="J705" s="13" t="str">
        <f>'CAR MOT'!B706</f>
        <v>185/60R15 Yokohama Ascend LX S328 84H</v>
      </c>
    </row>
    <row r="706" spans="1:10" ht="28.8" x14ac:dyDescent="0.3">
      <c r="A706" s="22">
        <f t="shared" si="10"/>
        <v>45761</v>
      </c>
      <c r="B706" s="20"/>
      <c r="C706" s="21">
        <f>+Tabla1[[#This Row],[PRECIO PROV CON IVA]]/1.16</f>
        <v>3293.1034482758623</v>
      </c>
      <c r="D706" s="21">
        <f>'CAR MOT'!D707</f>
        <v>3820</v>
      </c>
      <c r="E706" s="35" t="s">
        <v>10945</v>
      </c>
      <c r="F706" s="13" t="str">
        <f>'CAR MOT'!A707</f>
        <v>2155018TOYPXR52</v>
      </c>
      <c r="G706" s="15">
        <f>'CAR MOT'!C707</f>
        <v>2</v>
      </c>
      <c r="H706" s="13" t="str">
        <f>'CAR MOT'!F707</f>
        <v xml:space="preserve">215/50R18 </v>
      </c>
      <c r="I706" s="13" t="s">
        <v>10017</v>
      </c>
      <c r="J706" s="13" t="str">
        <f>'CAR MOT'!B707</f>
        <v>215/50R18 Toyo Proxes PXR52 92V</v>
      </c>
    </row>
    <row r="707" spans="1:10" ht="28.8" x14ac:dyDescent="0.3">
      <c r="A707" s="22">
        <f t="shared" si="10"/>
        <v>45761</v>
      </c>
      <c r="B707" s="20"/>
      <c r="C707" s="21">
        <f>+Tabla1[[#This Row],[PRECIO PROV CON IVA]]/1.16</f>
        <v>1646.5517241379312</v>
      </c>
      <c r="D707" s="21">
        <f>'CAR MOT'!D708</f>
        <v>1910</v>
      </c>
      <c r="E707" s="35" t="s">
        <v>10945</v>
      </c>
      <c r="F707" s="13" t="str">
        <f>'CAR MOT'!A708</f>
        <v>2156516COPCS1</v>
      </c>
      <c r="G707" s="15">
        <f>'CAR MOT'!C708</f>
        <v>4</v>
      </c>
      <c r="H707" s="13" t="str">
        <f>'CAR MOT'!F708</f>
        <v xml:space="preserve">215/65R16 </v>
      </c>
      <c r="I707" s="13" t="s">
        <v>10008</v>
      </c>
      <c r="J707" s="13" t="str">
        <f>'CAR MOT'!B708</f>
        <v>215/65R16 Cooper CS1 98T</v>
      </c>
    </row>
    <row r="708" spans="1:10" ht="28.8" x14ac:dyDescent="0.3">
      <c r="A708" s="22">
        <f t="shared" ref="A708:A771" si="11">A707</f>
        <v>45761</v>
      </c>
      <c r="B708" s="20"/>
      <c r="C708" s="21">
        <f>+Tabla1[[#This Row],[PRECIO PROV CON IVA]]/1.16</f>
        <v>2163.7931034482758</v>
      </c>
      <c r="D708" s="21">
        <f>'CAR MOT'!D709</f>
        <v>2510</v>
      </c>
      <c r="E708" s="35" t="s">
        <v>10945</v>
      </c>
      <c r="F708" s="13" t="str">
        <f>'CAR MOT'!A709</f>
        <v>2254018GDYEFGPER</v>
      </c>
      <c r="G708" s="15">
        <f>'CAR MOT'!C709</f>
        <v>10</v>
      </c>
      <c r="H708" s="13" t="str">
        <f>'CAR MOT'!F709</f>
        <v xml:space="preserve">225/40R18 </v>
      </c>
      <c r="I708" s="13" t="s">
        <v>10058</v>
      </c>
      <c r="J708" s="13" t="str">
        <f>'CAR MOT'!B709</f>
        <v>225/40R18 Goodyear EfficientGrip Performance 92W XL</v>
      </c>
    </row>
    <row r="709" spans="1:10" ht="28.8" x14ac:dyDescent="0.3">
      <c r="A709" s="22">
        <f t="shared" si="11"/>
        <v>45761</v>
      </c>
      <c r="B709" s="20"/>
      <c r="C709" s="21">
        <f>+Tabla1[[#This Row],[PRECIO PROV CON IVA]]/1.16</f>
        <v>3387.9310344827591</v>
      </c>
      <c r="D709" s="21">
        <f>'CAR MOT'!D710</f>
        <v>3930</v>
      </c>
      <c r="E709" s="35" t="s">
        <v>10945</v>
      </c>
      <c r="F709" s="13" t="str">
        <f>'CAR MOT'!A710</f>
        <v>2256018MICPRISUV</v>
      </c>
      <c r="G709" s="15">
        <f>'CAR MOT'!C710</f>
        <v>1</v>
      </c>
      <c r="H709" s="13" t="str">
        <f>'CAR MOT'!F710</f>
        <v xml:space="preserve">225/60R18 </v>
      </c>
      <c r="I709" s="13" t="s">
        <v>9993</v>
      </c>
      <c r="J709" s="13" t="str">
        <f>'CAR MOT'!B710</f>
        <v>225/60R18 Michelin Primacy SUV 100H</v>
      </c>
    </row>
    <row r="710" spans="1:10" ht="28.8" x14ac:dyDescent="0.3">
      <c r="A710" s="22">
        <f t="shared" si="11"/>
        <v>45761</v>
      </c>
      <c r="B710" s="20"/>
      <c r="C710" s="21">
        <f>+Tabla1[[#This Row],[PRECIO PROV CON IVA]]/1.16</f>
        <v>3396.5517241379312</v>
      </c>
      <c r="D710" s="21">
        <f>'CAR MOT'!D711</f>
        <v>3940</v>
      </c>
      <c r="E710" s="35" t="s">
        <v>10945</v>
      </c>
      <c r="F710" s="13" t="str">
        <f>'CAR MOT'!A711</f>
        <v>2257516GOOWRANST</v>
      </c>
      <c r="G710" s="15">
        <f>'CAR MOT'!C711</f>
        <v>4</v>
      </c>
      <c r="H710" s="13" t="str">
        <f>'CAR MOT'!F711</f>
        <v xml:space="preserve">225/75R16 </v>
      </c>
      <c r="I710" s="13" t="s">
        <v>10058</v>
      </c>
      <c r="J710" s="13" t="str">
        <f>'CAR MOT'!B711</f>
        <v>225/75R16 Goodyear Wrangler ST 104S</v>
      </c>
    </row>
    <row r="711" spans="1:10" ht="28.8" x14ac:dyDescent="0.3">
      <c r="A711" s="22">
        <f t="shared" si="11"/>
        <v>45761</v>
      </c>
      <c r="B711" s="20"/>
      <c r="C711" s="21">
        <f>+Tabla1[[#This Row],[PRECIO PROV CON IVA]]/1.16</f>
        <v>2732.7586206896553</v>
      </c>
      <c r="D711" s="21">
        <f>'CAR MOT'!D712</f>
        <v>3170</v>
      </c>
      <c r="E711" s="35" t="s">
        <v>10945</v>
      </c>
      <c r="F711" s="13" t="str">
        <f>'CAR MOT'!A712</f>
        <v>2356018YOKASCLX</v>
      </c>
      <c r="G711" s="15">
        <f>'CAR MOT'!C712</f>
        <v>9</v>
      </c>
      <c r="H711" s="13" t="str">
        <f>'CAR MOT'!F712</f>
        <v xml:space="preserve">235/60R18 </v>
      </c>
      <c r="I711" s="13" t="s">
        <v>9987</v>
      </c>
      <c r="J711" s="13" t="str">
        <f>'CAR MOT'!B712</f>
        <v>235/60R18 Yokohama Ascend LX S328 103H</v>
      </c>
    </row>
    <row r="712" spans="1:10" ht="28.8" x14ac:dyDescent="0.3">
      <c r="A712" s="22">
        <f t="shared" si="11"/>
        <v>45761</v>
      </c>
      <c r="B712" s="20"/>
      <c r="C712" s="21">
        <f>+Tabla1[[#This Row],[PRECIO PROV CON IVA]]/1.16</f>
        <v>8956.8965517241377</v>
      </c>
      <c r="D712" s="21">
        <f>'CAR MOT'!D713</f>
        <v>10390</v>
      </c>
      <c r="E712" s="35" t="s">
        <v>10945</v>
      </c>
      <c r="F712" s="13" t="str">
        <f>'CAR MOT'!A713</f>
        <v>2753021MICPILSP4</v>
      </c>
      <c r="G712" s="15">
        <f>'CAR MOT'!C713</f>
        <v>12</v>
      </c>
      <c r="H712" s="13" t="str">
        <f>'CAR MOT'!F713</f>
        <v xml:space="preserve">275/30R21 </v>
      </c>
      <c r="I712" s="13" t="s">
        <v>9993</v>
      </c>
      <c r="J712" s="13" t="str">
        <f>'CAR MOT'!B713</f>
        <v>275/30R21 Michelin Pilot Sport 4S 98Y XL</v>
      </c>
    </row>
    <row r="713" spans="1:10" ht="28.8" x14ac:dyDescent="0.3">
      <c r="A713" s="22">
        <f t="shared" si="11"/>
        <v>45761</v>
      </c>
      <c r="B713" s="20"/>
      <c r="C713" s="21">
        <f>+Tabla1[[#This Row],[PRECIO PROV CON IVA]]/1.16</f>
        <v>6482.7586206896558</v>
      </c>
      <c r="D713" s="21">
        <f>'CAR MOT'!D714</f>
        <v>7520</v>
      </c>
      <c r="E713" s="35" t="s">
        <v>10945</v>
      </c>
      <c r="F713" s="13" t="str">
        <f>'CAR MOT'!A714</f>
        <v>2853519GEF1AS2</v>
      </c>
      <c r="G713" s="15">
        <f>'CAR MOT'!C714</f>
        <v>15</v>
      </c>
      <c r="H713" s="13" t="str">
        <f>'CAR MOT'!F714</f>
        <v xml:space="preserve">285/35R19 </v>
      </c>
      <c r="I713" s="13" t="s">
        <v>10058</v>
      </c>
      <c r="J713" s="13" t="str">
        <f>'CAR MOT'!B714</f>
        <v>285/35R19 Goodyear Eagle F1 Asymmetric 2 103Y</v>
      </c>
    </row>
    <row r="714" spans="1:10" ht="28.8" x14ac:dyDescent="0.3">
      <c r="A714" s="22">
        <f t="shared" si="11"/>
        <v>45761</v>
      </c>
      <c r="B714" s="20"/>
      <c r="C714" s="21">
        <f>+Tabla1[[#This Row],[PRECIO PROV CON IVA]]/1.16</f>
        <v>5879.310344827587</v>
      </c>
      <c r="D714" s="21">
        <f>'CAR MOT'!D715</f>
        <v>6820</v>
      </c>
      <c r="E714" s="35" t="s">
        <v>10945</v>
      </c>
      <c r="F714" s="13" t="str">
        <f>'CAR MOT'!A715</f>
        <v>3053019CONSPC6</v>
      </c>
      <c r="G714" s="15">
        <f>'CAR MOT'!C715</f>
        <v>5</v>
      </c>
      <c r="H714" s="13" t="str">
        <f>'CAR MOT'!F715</f>
        <v xml:space="preserve">305/30R19 </v>
      </c>
      <c r="I714" s="13" t="s">
        <v>9567</v>
      </c>
      <c r="J714" s="13" t="str">
        <f>'CAR MOT'!B715</f>
        <v>305/30R19 Continental SportContact 6 (102Y) XL FR</v>
      </c>
    </row>
    <row r="715" spans="1:10" ht="28.8" x14ac:dyDescent="0.3">
      <c r="A715" s="22">
        <f t="shared" si="11"/>
        <v>45761</v>
      </c>
      <c r="B715" s="20"/>
      <c r="C715" s="21">
        <f>+Tabla1[[#This Row],[PRECIO PROV CON IVA]]/1.16</f>
        <v>12362.068965517243</v>
      </c>
      <c r="D715" s="21">
        <f>'CAR MOT'!D716</f>
        <v>14340</v>
      </c>
      <c r="E715" s="35" t="s">
        <v>10945</v>
      </c>
      <c r="F715" s="13" t="str">
        <f>'CAR MOT'!A716</f>
        <v>3154021MICLATSP3</v>
      </c>
      <c r="G715" s="15">
        <f>'CAR MOT'!C716</f>
        <v>3</v>
      </c>
      <c r="H715" s="13" t="str">
        <f>'CAR MOT'!F716</f>
        <v xml:space="preserve">315/40R21 </v>
      </c>
      <c r="I715" s="13" t="s">
        <v>9993</v>
      </c>
      <c r="J715" s="13" t="str">
        <f>'CAR MOT'!B716</f>
        <v>315/40R21 Michelin Latitude Sport 3 111Y MO</v>
      </c>
    </row>
    <row r="716" spans="1:10" ht="28.8" x14ac:dyDescent="0.3">
      <c r="A716" s="22">
        <f t="shared" si="11"/>
        <v>45761</v>
      </c>
      <c r="B716" s="20"/>
      <c r="C716" s="21">
        <f>+Tabla1[[#This Row],[PRECIO PROV CON IVA]]/1.16</f>
        <v>879.31034482758628</v>
      </c>
      <c r="D716" s="21">
        <f>'CAR MOT'!D717</f>
        <v>1020</v>
      </c>
      <c r="E716" s="35" t="s">
        <v>10945</v>
      </c>
      <c r="F716" s="13" t="str">
        <f>'CAR MOT'!A717</f>
        <v>1757013HANH735</v>
      </c>
      <c r="G716" s="15">
        <f>'CAR MOT'!C717</f>
        <v>20</v>
      </c>
      <c r="H716" s="13" t="str">
        <f>'CAR MOT'!F717</f>
        <v xml:space="preserve">175/70R13 </v>
      </c>
      <c r="I716" s="13" t="s">
        <v>9989</v>
      </c>
      <c r="J716" s="13" t="str">
        <f>'CAR MOT'!B717</f>
        <v>175/70R13 Hankook H735 Kinergy ST 82T</v>
      </c>
    </row>
    <row r="717" spans="1:10" ht="28.8" x14ac:dyDescent="0.3">
      <c r="A717" s="22">
        <f t="shared" si="11"/>
        <v>45761</v>
      </c>
      <c r="B717" s="20"/>
      <c r="C717" s="21">
        <f>+Tabla1[[#This Row],[PRECIO PROV CON IVA]]/1.16</f>
        <v>1387.9310344827586</v>
      </c>
      <c r="D717" s="21">
        <f>'CAR MOT'!D718</f>
        <v>1610</v>
      </c>
      <c r="E717" s="35" t="s">
        <v>10945</v>
      </c>
      <c r="F717" s="13" t="str">
        <f>'CAR MOT'!A718</f>
        <v>1856515CONTRCO</v>
      </c>
      <c r="G717" s="15">
        <f>'CAR MOT'!C718</f>
        <v>2</v>
      </c>
      <c r="H717" s="13" t="str">
        <f>'CAR MOT'!F718</f>
        <v xml:space="preserve">185/65R15 </v>
      </c>
      <c r="I717" s="13" t="s">
        <v>9567</v>
      </c>
      <c r="J717" s="13" t="str">
        <f>'CAR MOT'!B718</f>
        <v>185/65R15 Continental TrueContact Tour 88H</v>
      </c>
    </row>
    <row r="718" spans="1:10" ht="28.8" x14ac:dyDescent="0.3">
      <c r="A718" s="22">
        <f t="shared" si="11"/>
        <v>45761</v>
      </c>
      <c r="B718" s="20"/>
      <c r="C718" s="21">
        <f>+Tabla1[[#This Row],[PRECIO PROV CON IVA]]/1.16</f>
        <v>1655.1724137931035</v>
      </c>
      <c r="D718" s="21">
        <f>'CAR MOT'!D719</f>
        <v>1920</v>
      </c>
      <c r="E718" s="35" t="s">
        <v>10945</v>
      </c>
      <c r="F718" s="13" t="str">
        <f>'CAR MOT'!A719</f>
        <v>2154517NEXCP672</v>
      </c>
      <c r="G718" s="15">
        <f>'CAR MOT'!C719</f>
        <v>12</v>
      </c>
      <c r="H718" s="13" t="str">
        <f>'CAR MOT'!F719</f>
        <v xml:space="preserve">215/45R17 </v>
      </c>
      <c r="I718" s="13" t="s">
        <v>10947</v>
      </c>
      <c r="J718" s="13" t="str">
        <f>'CAR MOT'!B719</f>
        <v>215/45R17 Nexen CP672 87H</v>
      </c>
    </row>
    <row r="719" spans="1:10" ht="28.8" x14ac:dyDescent="0.3">
      <c r="A719" s="22">
        <f t="shared" si="11"/>
        <v>45761</v>
      </c>
      <c r="B719" s="20"/>
      <c r="C719" s="21">
        <f>+Tabla1[[#This Row],[PRECIO PROV CON IVA]]/1.16</f>
        <v>3517.2413793103451</v>
      </c>
      <c r="D719" s="21">
        <f>'CAR MOT'!D720</f>
        <v>4080</v>
      </c>
      <c r="E719" s="35" t="s">
        <v>10945</v>
      </c>
      <c r="F719" s="13" t="str">
        <f>'CAR MOT'!A720</f>
        <v>2354517GDYEAGSP</v>
      </c>
      <c r="G719" s="15">
        <f>'CAR MOT'!C720</f>
        <v>4</v>
      </c>
      <c r="H719" s="13" t="str">
        <f>'CAR MOT'!F720</f>
        <v xml:space="preserve">235/45R17 </v>
      </c>
      <c r="I719" s="13" t="s">
        <v>10058</v>
      </c>
      <c r="J719" s="13" t="str">
        <f>'CAR MOT'!B720</f>
        <v>235/45R17 Goodyear Eagle Sport AS 94W</v>
      </c>
    </row>
    <row r="720" spans="1:10" ht="28.8" x14ac:dyDescent="0.3">
      <c r="A720" s="22">
        <f t="shared" si="11"/>
        <v>45761</v>
      </c>
      <c r="B720" s="20"/>
      <c r="C720" s="21">
        <f>+Tabla1[[#This Row],[PRECIO PROV CON IVA]]/1.16</f>
        <v>4551.7241379310344</v>
      </c>
      <c r="D720" s="21">
        <f>'CAR MOT'!D721</f>
        <v>5280</v>
      </c>
      <c r="E720" s="35" t="s">
        <v>10945</v>
      </c>
      <c r="F720" s="13" t="str">
        <f>'CAR MOT'!A721</f>
        <v>2355018GTCON288R</v>
      </c>
      <c r="G720" s="15">
        <f>'CAR MOT'!C721</f>
        <v>4</v>
      </c>
      <c r="H720" s="13" t="str">
        <f>'CAR MOT'!F721</f>
        <v xml:space="preserve">235/50R18 </v>
      </c>
      <c r="I720" s="13" t="s">
        <v>10026</v>
      </c>
      <c r="J720" s="13" t="str">
        <f>'CAR MOT'!B721</f>
        <v>235/50R18 Giti Control 288 97Y RF</v>
      </c>
    </row>
    <row r="721" spans="1:10" ht="28.8" x14ac:dyDescent="0.3">
      <c r="A721" s="22">
        <f t="shared" si="11"/>
        <v>45761</v>
      </c>
      <c r="B721" s="20"/>
      <c r="C721" s="21">
        <f>+Tabla1[[#This Row],[PRECIO PROV CON IVA]]/1.16</f>
        <v>2784.4827586206898</v>
      </c>
      <c r="D721" s="21">
        <f>'CAR MOT'!D722</f>
        <v>3230</v>
      </c>
      <c r="E721" s="35" t="s">
        <v>10945</v>
      </c>
      <c r="F721" s="13" t="str">
        <f>'CAR MOT'!A722</f>
        <v>2355518YOKASCGT</v>
      </c>
      <c r="G721" s="15">
        <f>'CAR MOT'!C722</f>
        <v>3</v>
      </c>
      <c r="H721" s="13" t="str">
        <f>'CAR MOT'!F722</f>
        <v xml:space="preserve">235/55R18 </v>
      </c>
      <c r="I721" s="13" t="s">
        <v>9987</v>
      </c>
      <c r="J721" s="13" t="str">
        <f>'CAR MOT'!B722</f>
        <v>235/55R18 Yokohama Ascend GT S327 100V</v>
      </c>
    </row>
    <row r="722" spans="1:10" ht="28.8" x14ac:dyDescent="0.3">
      <c r="A722" s="22">
        <f t="shared" si="11"/>
        <v>45761</v>
      </c>
      <c r="B722" s="20"/>
      <c r="C722" s="21">
        <f>+Tabla1[[#This Row],[PRECIO PROV CON IVA]]/1.16</f>
        <v>3060.344827586207</v>
      </c>
      <c r="D722" s="21">
        <f>'CAR MOT'!D723</f>
        <v>3550</v>
      </c>
      <c r="E722" s="35" t="s">
        <v>10945</v>
      </c>
      <c r="F722" s="13" t="str">
        <f>'CAR MOT'!A723</f>
        <v>2454020PIRPZRASW</v>
      </c>
      <c r="G722" s="15">
        <f>'CAR MOT'!C723</f>
        <v>5</v>
      </c>
      <c r="H722" s="13" t="str">
        <f>'CAR MOT'!F723</f>
        <v xml:space="preserve">245/40R20 </v>
      </c>
      <c r="I722" s="13" t="s">
        <v>10004</v>
      </c>
      <c r="J722" s="13" t="str">
        <f>'CAR MOT'!B723</f>
        <v>245/40R20 Pirelli P Zero AS 99W XL (GOE)</v>
      </c>
    </row>
    <row r="723" spans="1:10" ht="28.8" x14ac:dyDescent="0.3">
      <c r="A723" s="22">
        <f t="shared" si="11"/>
        <v>45761</v>
      </c>
      <c r="B723" s="20"/>
      <c r="C723" s="21">
        <f>+Tabla1[[#This Row],[PRECIO PROV CON IVA]]/1.16</f>
        <v>11629.310344827587</v>
      </c>
      <c r="D723" s="21">
        <f>'CAR MOT'!D724</f>
        <v>13490</v>
      </c>
      <c r="E723" s="35" t="s">
        <v>10945</v>
      </c>
      <c r="F723" s="13" t="str">
        <f>'CAR MOT'!A724</f>
        <v>2454021MICPILSRF</v>
      </c>
      <c r="G723" s="15">
        <f>'CAR MOT'!C724</f>
        <v>1</v>
      </c>
      <c r="H723" s="13" t="str">
        <f>'CAR MOT'!F724</f>
        <v xml:space="preserve">245/40R21 </v>
      </c>
      <c r="I723" s="13" t="s">
        <v>9993</v>
      </c>
      <c r="J723" s="13" t="str">
        <f>'CAR MOT'!B724</f>
        <v>245/40R21 Michelin Pilot Super Sport ZP 96Y</v>
      </c>
    </row>
    <row r="724" spans="1:10" ht="28.8" x14ac:dyDescent="0.3">
      <c r="A724" s="22">
        <f t="shared" si="11"/>
        <v>45761</v>
      </c>
      <c r="B724" s="20"/>
      <c r="C724" s="21">
        <f>+Tabla1[[#This Row],[PRECIO PROV CON IVA]]/1.16</f>
        <v>4293.1034482758623</v>
      </c>
      <c r="D724" s="21">
        <f>'CAR MOT'!D725</f>
        <v>4980</v>
      </c>
      <c r="E724" s="35" t="s">
        <v>10945</v>
      </c>
      <c r="F724" s="13" t="str">
        <f>'CAR MOT'!A725</f>
        <v>2455018BRIPS001</v>
      </c>
      <c r="G724" s="15">
        <f>'CAR MOT'!C725</f>
        <v>12</v>
      </c>
      <c r="H724" s="13" t="str">
        <f>'CAR MOT'!F725</f>
        <v xml:space="preserve">245/50R18 </v>
      </c>
      <c r="I724" s="13" t="s">
        <v>9991</v>
      </c>
      <c r="J724" s="13" t="str">
        <f>'CAR MOT'!B725</f>
        <v>245/50R18 Bridgestone Potenza S001 100W MO</v>
      </c>
    </row>
    <row r="725" spans="1:10" ht="28.8" x14ac:dyDescent="0.3">
      <c r="A725" s="22">
        <f t="shared" si="11"/>
        <v>45761</v>
      </c>
      <c r="B725" s="20"/>
      <c r="C725" s="21">
        <f>+Tabla1[[#This Row],[PRECIO PROV CON IVA]]/1.16</f>
        <v>10172.413793103449</v>
      </c>
      <c r="D725" s="21">
        <f>'CAR MOT'!D726</f>
        <v>11800</v>
      </c>
      <c r="E725" s="35" t="s">
        <v>10945</v>
      </c>
      <c r="F725" s="13" t="str">
        <f>'CAR MOT'!A726</f>
        <v>2553521MICHPSP4</v>
      </c>
      <c r="G725" s="15">
        <f>'CAR MOT'!C726</f>
        <v>1</v>
      </c>
      <c r="H725" s="13" t="str">
        <f>'CAR MOT'!F726</f>
        <v xml:space="preserve">255/35R21 </v>
      </c>
      <c r="I725" s="13" t="s">
        <v>9993</v>
      </c>
      <c r="J725" s="13" t="str">
        <f>'CAR MOT'!B726</f>
        <v>255/35R21 Michelin Pilot Sport 4S 98Y XL</v>
      </c>
    </row>
    <row r="726" spans="1:10" ht="28.8" x14ac:dyDescent="0.3">
      <c r="A726" s="22">
        <f t="shared" si="11"/>
        <v>45761</v>
      </c>
      <c r="B726" s="20"/>
      <c r="C726" s="21">
        <f>+Tabla1[[#This Row],[PRECIO PROV CON IVA]]/1.16</f>
        <v>4922.4137931034484</v>
      </c>
      <c r="D726" s="21">
        <f>'CAR MOT'!D727</f>
        <v>5710</v>
      </c>
      <c r="E726" s="35" t="s">
        <v>10945</v>
      </c>
      <c r="F726" s="13" t="str">
        <f>'CAR MOT'!A727</f>
        <v>2554020CONTAC5</v>
      </c>
      <c r="G726" s="15">
        <f>'CAR MOT'!C727</f>
        <v>4</v>
      </c>
      <c r="H726" s="13" t="str">
        <f>'CAR MOT'!F727</f>
        <v xml:space="preserve">255/40R20 </v>
      </c>
      <c r="I726" s="13" t="s">
        <v>9567</v>
      </c>
      <c r="J726" s="13" t="str">
        <f>'CAR MOT'!B727</f>
        <v>255/40R20 Continental SportContact 5 101Y AO</v>
      </c>
    </row>
    <row r="727" spans="1:10" ht="28.8" x14ac:dyDescent="0.3">
      <c r="A727" s="22">
        <f t="shared" si="11"/>
        <v>45761</v>
      </c>
      <c r="B727" s="20"/>
      <c r="C727" s="21">
        <f>+Tabla1[[#This Row],[PRECIO PROV CON IVA]]/1.16</f>
        <v>6474.1379310344828</v>
      </c>
      <c r="D727" s="21">
        <f>'CAR MOT'!D728</f>
        <v>7510</v>
      </c>
      <c r="E727" s="35" t="s">
        <v>10945</v>
      </c>
      <c r="F727" s="13" t="str">
        <f>'CAR MOT'!A728</f>
        <v>2554020PIRPZERO</v>
      </c>
      <c r="G727" s="15">
        <f>'CAR MOT'!C728</f>
        <v>2</v>
      </c>
      <c r="H727" s="13" t="str">
        <f>'CAR MOT'!F728</f>
        <v xml:space="preserve">255/40R20 </v>
      </c>
      <c r="I727" s="13" t="s">
        <v>10004</v>
      </c>
      <c r="J727" s="13" t="str">
        <f>'CAR MOT'!B728</f>
        <v>255/40R20 Pirelli P Zero 101Y (N1)</v>
      </c>
    </row>
    <row r="728" spans="1:10" ht="28.8" x14ac:dyDescent="0.3">
      <c r="A728" s="22">
        <f t="shared" si="11"/>
        <v>45761</v>
      </c>
      <c r="B728" s="20"/>
      <c r="C728" s="21">
        <f>+Tabla1[[#This Row],[PRECIO PROV CON IVA]]/1.16</f>
        <v>7094.8275862068967</v>
      </c>
      <c r="D728" s="21">
        <f>'CAR MOT'!D729</f>
        <v>8230</v>
      </c>
      <c r="E728" s="35" t="s">
        <v>10945</v>
      </c>
      <c r="F728" s="13" t="str">
        <f>'CAR MOT'!A729</f>
        <v>2653019MICHPSP4</v>
      </c>
      <c r="G728" s="15">
        <f>'CAR MOT'!C729</f>
        <v>1</v>
      </c>
      <c r="H728" s="13" t="str">
        <f>'CAR MOT'!F729</f>
        <v xml:space="preserve">265/30R19 </v>
      </c>
      <c r="I728" s="13" t="s">
        <v>9993</v>
      </c>
      <c r="J728" s="13" t="str">
        <f>'CAR MOT'!B729</f>
        <v>265/30R19 Michelin Pilot Sport 4S 93Y XL</v>
      </c>
    </row>
    <row r="729" spans="1:10" ht="28.8" x14ac:dyDescent="0.3">
      <c r="A729" s="22">
        <f t="shared" si="11"/>
        <v>45761</v>
      </c>
      <c r="B729" s="20"/>
      <c r="C729" s="21">
        <f>+Tabla1[[#This Row],[PRECIO PROV CON IVA]]/1.16</f>
        <v>8724.1379310344837</v>
      </c>
      <c r="D729" s="21">
        <f>'CAR MOT'!D730</f>
        <v>10120</v>
      </c>
      <c r="E729" s="35" t="s">
        <v>10945</v>
      </c>
      <c r="F729" s="13" t="str">
        <f>'CAR MOT'!A730</f>
        <v>2653021PIRPZERO</v>
      </c>
      <c r="G729" s="15">
        <f>'CAR MOT'!C730</f>
        <v>8</v>
      </c>
      <c r="H729" s="13" t="str">
        <f>'CAR MOT'!F730</f>
        <v xml:space="preserve">265/30R21 </v>
      </c>
      <c r="I729" s="13" t="s">
        <v>10004</v>
      </c>
      <c r="J729" s="13" t="str">
        <f>'CAR MOT'!B730</f>
        <v>265/30R21 Pirelli P Zero 96Y XL (RO1) PZ4</v>
      </c>
    </row>
    <row r="730" spans="1:10" ht="28.8" x14ac:dyDescent="0.3">
      <c r="A730" s="22">
        <f t="shared" si="11"/>
        <v>45761</v>
      </c>
      <c r="B730" s="20"/>
      <c r="C730" s="21">
        <f>+Tabla1[[#This Row],[PRECIO PROV CON IVA]]/1.16</f>
        <v>6482.7586206896558</v>
      </c>
      <c r="D730" s="21">
        <f>'CAR MOT'!D731</f>
        <v>7520</v>
      </c>
      <c r="E730" s="35" t="s">
        <v>10945</v>
      </c>
      <c r="F730" s="13" t="str">
        <f>'CAR MOT'!A731</f>
        <v>2653519PIRPZERO</v>
      </c>
      <c r="G730" s="15">
        <f>'CAR MOT'!C731</f>
        <v>4</v>
      </c>
      <c r="H730" s="13" t="str">
        <f>'CAR MOT'!F731</f>
        <v xml:space="preserve">265/35R19 </v>
      </c>
      <c r="I730" s="13" t="s">
        <v>10004</v>
      </c>
      <c r="J730" s="13" t="str">
        <f>'CAR MOT'!B731</f>
        <v>265/35R19 Pirelli P Zero 94Y (N2)</v>
      </c>
    </row>
    <row r="731" spans="1:10" ht="28.8" x14ac:dyDescent="0.3">
      <c r="A731" s="22">
        <f t="shared" si="11"/>
        <v>45761</v>
      </c>
      <c r="B731" s="20"/>
      <c r="C731" s="21">
        <f>+Tabla1[[#This Row],[PRECIO PROV CON IVA]]/1.16</f>
        <v>14612.068965517243</v>
      </c>
      <c r="D731" s="21">
        <f>'CAR MOT'!D732</f>
        <v>16950</v>
      </c>
      <c r="E731" s="35" t="s">
        <v>10945</v>
      </c>
      <c r="F731" s="13" t="str">
        <f>'CAR MOT'!A732</f>
        <v>2653520MICPSPC2R</v>
      </c>
      <c r="G731" s="15">
        <f>'CAR MOT'!C732</f>
        <v>9</v>
      </c>
      <c r="H731" s="13" t="str">
        <f>'CAR MOT'!F732</f>
        <v xml:space="preserve">265/35R20 </v>
      </c>
      <c r="I731" s="13" t="s">
        <v>9993</v>
      </c>
      <c r="J731" s="13" t="str">
        <f>'CAR MOT'!B732</f>
        <v>265/35R20 Michelin Pilot Sport Cup 2R 99Y N0 XL</v>
      </c>
    </row>
    <row r="732" spans="1:10" ht="28.8" x14ac:dyDescent="0.3">
      <c r="A732" s="22">
        <f t="shared" si="11"/>
        <v>45761</v>
      </c>
      <c r="B732" s="20"/>
      <c r="C732" s="21">
        <f>+Tabla1[[#This Row],[PRECIO PROV CON IVA]]/1.16</f>
        <v>6965.5172413793107</v>
      </c>
      <c r="D732" s="21">
        <f>'CAR MOT'!D733</f>
        <v>8080</v>
      </c>
      <c r="E732" s="35" t="s">
        <v>10945</v>
      </c>
      <c r="F732" s="13" t="str">
        <f>'CAR MOT'!A733</f>
        <v>2654018MICPILPS2</v>
      </c>
      <c r="G732" s="15">
        <f>'CAR MOT'!C733</f>
        <v>16</v>
      </c>
      <c r="H732" s="13" t="str">
        <f>'CAR MOT'!F733</f>
        <v xml:space="preserve">265/40R18 </v>
      </c>
      <c r="I732" s="13" t="s">
        <v>9993</v>
      </c>
      <c r="J732" s="13" t="str">
        <f>'CAR MOT'!B733</f>
        <v>265/40R18 Michelin Pilot Sport PS2 N4 101Y</v>
      </c>
    </row>
    <row r="733" spans="1:10" ht="28.8" x14ac:dyDescent="0.3">
      <c r="A733" s="22">
        <f t="shared" si="11"/>
        <v>45761</v>
      </c>
      <c r="B733" s="20"/>
      <c r="C733" s="21">
        <f>+Tabla1[[#This Row],[PRECIO PROV CON IVA]]/1.16</f>
        <v>11163.793103448277</v>
      </c>
      <c r="D733" s="21">
        <f>'CAR MOT'!D734</f>
        <v>12950</v>
      </c>
      <c r="E733" s="35" t="s">
        <v>10945</v>
      </c>
      <c r="F733" s="13" t="str">
        <f>'CAR MOT'!A734</f>
        <v>2654521MICLATHP</v>
      </c>
      <c r="G733" s="15">
        <f>'CAR MOT'!C734</f>
        <v>2</v>
      </c>
      <c r="H733" s="13" t="str">
        <f>'CAR MOT'!F734</f>
        <v xml:space="preserve">265/45R21 </v>
      </c>
      <c r="I733" s="13" t="s">
        <v>9993</v>
      </c>
      <c r="J733" s="13" t="str">
        <f>'CAR MOT'!B734</f>
        <v>265/45R21 Michelin Latitude Tour HP 104W JLR</v>
      </c>
    </row>
    <row r="734" spans="1:10" ht="28.8" x14ac:dyDescent="0.3">
      <c r="A734" s="22">
        <f t="shared" si="11"/>
        <v>45761</v>
      </c>
      <c r="B734" s="20"/>
      <c r="C734" s="21">
        <f>+Tabla1[[#This Row],[PRECIO PROV CON IVA]]/1.16</f>
        <v>6060.3448275862074</v>
      </c>
      <c r="D734" s="21">
        <f>'CAR MOT'!D735</f>
        <v>7030</v>
      </c>
      <c r="E734" s="35" t="s">
        <v>10945</v>
      </c>
      <c r="F734" s="13" t="str">
        <f>'CAR MOT'!A735</f>
        <v>2753520PIRPZERO</v>
      </c>
      <c r="G734" s="15">
        <f>'CAR MOT'!C735</f>
        <v>8</v>
      </c>
      <c r="H734" s="13" t="str">
        <f>'CAR MOT'!F735</f>
        <v xml:space="preserve">275/35R20 </v>
      </c>
      <c r="I734" s="13" t="s">
        <v>10004</v>
      </c>
      <c r="J734" s="13" t="str">
        <f>'CAR MOT'!B735</f>
        <v>275/35R20 Pirelli P Zero 102Y (RO1) ncs</v>
      </c>
    </row>
    <row r="735" spans="1:10" ht="28.8" x14ac:dyDescent="0.3">
      <c r="A735" s="22">
        <f t="shared" si="11"/>
        <v>45761</v>
      </c>
      <c r="B735" s="20"/>
      <c r="C735" s="21">
        <f>+Tabla1[[#This Row],[PRECIO PROV CON IVA]]/1.16</f>
        <v>7000.0000000000009</v>
      </c>
      <c r="D735" s="21">
        <f>'CAR MOT'!D736</f>
        <v>8120</v>
      </c>
      <c r="E735" s="35" t="s">
        <v>10945</v>
      </c>
      <c r="F735" s="13" t="str">
        <f>'CAR MOT'!A736</f>
        <v>2753520PIRPZEROM</v>
      </c>
      <c r="G735" s="15">
        <f>'CAR MOT'!C736</f>
        <v>9</v>
      </c>
      <c r="H735" s="13" t="str">
        <f>'CAR MOT'!F736</f>
        <v xml:space="preserve">275/35R20 </v>
      </c>
      <c r="I735" s="13" t="s">
        <v>10004</v>
      </c>
      <c r="J735" s="13" t="str">
        <f>'CAR MOT'!B736</f>
        <v>275/35R20 Pirelli P Zero 102Y (MO)</v>
      </c>
    </row>
    <row r="736" spans="1:10" ht="28.8" x14ac:dyDescent="0.3">
      <c r="A736" s="22">
        <f t="shared" si="11"/>
        <v>45761</v>
      </c>
      <c r="B736" s="20"/>
      <c r="C736" s="21">
        <f>+Tabla1[[#This Row],[PRECIO PROV CON IVA]]/1.16</f>
        <v>6698.2758620689656</v>
      </c>
      <c r="D736" s="21">
        <f>'CAR MOT'!D737</f>
        <v>7770</v>
      </c>
      <c r="E736" s="35" t="s">
        <v>10945</v>
      </c>
      <c r="F736" s="13" t="str">
        <f>'CAR MOT'!A737</f>
        <v>2754518PIRP7CNRF</v>
      </c>
      <c r="G736" s="15">
        <f>'CAR MOT'!C737</f>
        <v>6</v>
      </c>
      <c r="H736" s="13" t="str">
        <f>'CAR MOT'!F737</f>
        <v xml:space="preserve">275/45R18 </v>
      </c>
      <c r="I736" s="13" t="s">
        <v>10004</v>
      </c>
      <c r="J736" s="13" t="str">
        <f>'CAR MOT'!B737</f>
        <v>275/45R18 Pirelli P7 Cinturato Rft 103W (MOE)</v>
      </c>
    </row>
    <row r="737" spans="1:10" ht="28.8" x14ac:dyDescent="0.3">
      <c r="A737" s="22">
        <f t="shared" si="11"/>
        <v>45761</v>
      </c>
      <c r="B737" s="20"/>
      <c r="C737" s="21">
        <f>+Tabla1[[#This Row],[PRECIO PROV CON IVA]]/1.16</f>
        <v>5879.310344827587</v>
      </c>
      <c r="D737" s="21">
        <f>'CAR MOT'!D738</f>
        <v>6820</v>
      </c>
      <c r="E737" s="35" t="s">
        <v>10945</v>
      </c>
      <c r="F737" s="13" t="str">
        <f>'CAR MOT'!A738</f>
        <v>2754518PIRPZERO</v>
      </c>
      <c r="G737" s="15">
        <f>'CAR MOT'!C738</f>
        <v>4</v>
      </c>
      <c r="H737" s="13" t="str">
        <f>'CAR MOT'!F738</f>
        <v xml:space="preserve">275/45R18 </v>
      </c>
      <c r="I737" s="13" t="s">
        <v>10004</v>
      </c>
      <c r="J737" s="13" t="str">
        <f>'CAR MOT'!B738</f>
        <v>275/45R18 Pirelli P Zero 103Y (N1)</v>
      </c>
    </row>
    <row r="738" spans="1:10" ht="28.8" x14ac:dyDescent="0.3">
      <c r="A738" s="22">
        <f t="shared" si="11"/>
        <v>45761</v>
      </c>
      <c r="B738" s="20"/>
      <c r="C738" s="21">
        <f>+Tabla1[[#This Row],[PRECIO PROV CON IVA]]/1.16</f>
        <v>10758.620689655174</v>
      </c>
      <c r="D738" s="21">
        <f>'CAR MOT'!D739</f>
        <v>12480</v>
      </c>
      <c r="E738" s="35" t="s">
        <v>10945</v>
      </c>
      <c r="F738" s="13" t="str">
        <f>'CAR MOT'!A739</f>
        <v>2853020MICPSPC2</v>
      </c>
      <c r="G738" s="15">
        <f>'CAR MOT'!C739</f>
        <v>4</v>
      </c>
      <c r="H738" s="13" t="str">
        <f>'CAR MOT'!F739</f>
        <v xml:space="preserve">285/30R20 </v>
      </c>
      <c r="I738" s="13" t="s">
        <v>9993</v>
      </c>
      <c r="J738" s="13" t="str">
        <f>'CAR MOT'!B739</f>
        <v>285/30R20 Michelin Pilot Sport Cup 2 (99Y) XL *</v>
      </c>
    </row>
    <row r="739" spans="1:10" ht="28.8" x14ac:dyDescent="0.3">
      <c r="A739" s="22">
        <f t="shared" si="11"/>
        <v>45761</v>
      </c>
      <c r="B739" s="20"/>
      <c r="C739" s="21">
        <f>+Tabla1[[#This Row],[PRECIO PROV CON IVA]]/1.16</f>
        <v>8215.5172413793116</v>
      </c>
      <c r="D739" s="21">
        <f>'CAR MOT'!D740</f>
        <v>9530</v>
      </c>
      <c r="E739" s="35" t="s">
        <v>10945</v>
      </c>
      <c r="F739" s="13" t="str">
        <f>'CAR MOT'!A740</f>
        <v>2853519PIRCORSA</v>
      </c>
      <c r="G739" s="15">
        <f>'CAR MOT'!C740</f>
        <v>7</v>
      </c>
      <c r="H739" s="13" t="str">
        <f>'CAR MOT'!F740</f>
        <v xml:space="preserve">285/35R19 </v>
      </c>
      <c r="I739" s="13" t="s">
        <v>10004</v>
      </c>
      <c r="J739" s="13" t="str">
        <f>'CAR MOT'!B740</f>
        <v>285/35R19 Pirelli Corsa 99Y (K1) IZQ</v>
      </c>
    </row>
    <row r="740" spans="1:10" ht="28.8" x14ac:dyDescent="0.3">
      <c r="A740" s="22">
        <f t="shared" si="11"/>
        <v>45761</v>
      </c>
      <c r="B740" s="20"/>
      <c r="C740" s="21">
        <f>+Tabla1[[#This Row],[PRECIO PROV CON IVA]]/1.16</f>
        <v>8448.2758620689656</v>
      </c>
      <c r="D740" s="21">
        <f>'CAR MOT'!D741</f>
        <v>9800</v>
      </c>
      <c r="E740" s="35" t="s">
        <v>10945</v>
      </c>
      <c r="F740" s="13" t="str">
        <f>'CAR MOT'!A741</f>
        <v>2853520PIRPZERCO</v>
      </c>
      <c r="G740" s="15">
        <f>'CAR MOT'!C741</f>
        <v>6</v>
      </c>
      <c r="H740" s="13" t="str">
        <f>'CAR MOT'!F741</f>
        <v xml:space="preserve">285/35R20 </v>
      </c>
      <c r="I740" s="13" t="s">
        <v>10004</v>
      </c>
      <c r="J740" s="13" t="str">
        <f>'CAR MOT'!B741</f>
        <v>285/35R20 Pirelli Corsa 104Y (MC)</v>
      </c>
    </row>
    <row r="741" spans="1:10" ht="28.8" x14ac:dyDescent="0.3">
      <c r="A741" s="22">
        <f t="shared" si="11"/>
        <v>45761</v>
      </c>
      <c r="B741" s="20"/>
      <c r="C741" s="21" t="e">
        <f>+Tabla1[[#This Row],[PRECIO PROV CON IVA]]/1.16</f>
        <v>#VALUE!</v>
      </c>
      <c r="D741" s="21" t="str">
        <f>'CAR MOT'!D742</f>
        <v>#N/A</v>
      </c>
      <c r="E741" s="35" t="s">
        <v>10945</v>
      </c>
      <c r="F741" s="13" t="str">
        <f>'CAR MOT'!A742</f>
        <v>2853520PIRTROF</v>
      </c>
      <c r="G741" s="15">
        <f>'CAR MOT'!C742</f>
        <v>4</v>
      </c>
      <c r="H741" s="13" t="str">
        <f>'CAR MOT'!F742</f>
        <v xml:space="preserve">285/35R20 </v>
      </c>
      <c r="I741" s="13" t="s">
        <v>10004</v>
      </c>
      <c r="J741" s="13" t="str">
        <f>'CAR MOT'!B742</f>
        <v>285/35R20 Pirelli Trofeo Race (104Y) XL (MC)</v>
      </c>
    </row>
    <row r="742" spans="1:10" ht="28.8" x14ac:dyDescent="0.3">
      <c r="A742" s="22">
        <f t="shared" si="11"/>
        <v>45761</v>
      </c>
      <c r="B742" s="20"/>
      <c r="C742" s="21">
        <f>+Tabla1[[#This Row],[PRECIO PROV CON IVA]]/1.16</f>
        <v>7991.3793103448279</v>
      </c>
      <c r="D742" s="21">
        <f>'CAR MOT'!D743</f>
        <v>9270</v>
      </c>
      <c r="E742" s="35" t="s">
        <v>10945</v>
      </c>
      <c r="F742" s="13" t="str">
        <f>'CAR MOT'!A743</f>
        <v>2854019MICPILPS2</v>
      </c>
      <c r="G742" s="15">
        <f>'CAR MOT'!C743</f>
        <v>13</v>
      </c>
      <c r="H742" s="13" t="str">
        <f>'CAR MOT'!F743</f>
        <v xml:space="preserve">285/40R19 </v>
      </c>
      <c r="I742" s="13" t="s">
        <v>9993</v>
      </c>
      <c r="J742" s="13" t="str">
        <f>'CAR MOT'!B743</f>
        <v>285/40R19 Michelin Pilot Sport PS2 103Y K2</v>
      </c>
    </row>
    <row r="743" spans="1:10" ht="28.8" x14ac:dyDescent="0.3">
      <c r="A743" s="22">
        <f t="shared" si="11"/>
        <v>45761</v>
      </c>
      <c r="B743" s="20"/>
      <c r="C743" s="21">
        <f>+Tabla1[[#This Row],[PRECIO PROV CON IVA]]/1.16</f>
        <v>8525.8620689655181</v>
      </c>
      <c r="D743" s="21">
        <f>'CAR MOT'!D744</f>
        <v>9890</v>
      </c>
      <c r="E743" s="35" t="s">
        <v>10945</v>
      </c>
      <c r="F743" s="13" t="str">
        <f>'CAR MOT'!A744</f>
        <v>2953522PIRPZERO</v>
      </c>
      <c r="G743" s="15">
        <f>'CAR MOT'!C744</f>
        <v>4</v>
      </c>
      <c r="H743" s="13" t="str">
        <f>'CAR MOT'!F744</f>
        <v xml:space="preserve">295/35R22 </v>
      </c>
      <c r="I743" s="13" t="s">
        <v>10004</v>
      </c>
      <c r="J743" s="13" t="str">
        <f>'CAR MOT'!B744</f>
        <v>295/35R22 Pirelli P Zero PZ4 (J) 108Y XL</v>
      </c>
    </row>
    <row r="744" spans="1:10" ht="28.8" x14ac:dyDescent="0.3">
      <c r="A744" s="22">
        <f t="shared" si="11"/>
        <v>45761</v>
      </c>
      <c r="B744" s="20"/>
      <c r="C744" s="21">
        <f>+Tabla1[[#This Row],[PRECIO PROV CON IVA]]/1.16</f>
        <v>13008.620689655174</v>
      </c>
      <c r="D744" s="21">
        <f>'CAR MOT'!D745</f>
        <v>15090</v>
      </c>
      <c r="E744" s="35" t="s">
        <v>10945</v>
      </c>
      <c r="F744" s="13" t="str">
        <f>'CAR MOT'!A745</f>
        <v>3053020MICPSC2N</v>
      </c>
      <c r="G744" s="15">
        <f>'CAR MOT'!C745</f>
        <v>3</v>
      </c>
      <c r="H744" s="13" t="str">
        <f>'CAR MOT'!F745</f>
        <v xml:space="preserve">305/30R20 </v>
      </c>
      <c r="I744" s="13" t="s">
        <v>9993</v>
      </c>
      <c r="J744" s="13" t="str">
        <f>'CAR MOT'!B745</f>
        <v>305/30R20 Michelin Pilot Sport Cup 2 103Y N1</v>
      </c>
    </row>
    <row r="745" spans="1:10" ht="28.8" x14ac:dyDescent="0.3">
      <c r="A745" s="22">
        <f t="shared" si="11"/>
        <v>45761</v>
      </c>
      <c r="B745" s="20"/>
      <c r="C745" s="21">
        <f>+Tabla1[[#This Row],[PRECIO PROV CON IVA]]/1.16</f>
        <v>12241.379310344828</v>
      </c>
      <c r="D745" s="21">
        <f>'CAR MOT'!D746</f>
        <v>14200</v>
      </c>
      <c r="E745" s="35" t="s">
        <v>10945</v>
      </c>
      <c r="F745" s="13" t="str">
        <f>'CAR MOT'!A746</f>
        <v>3253021MICHPSP4</v>
      </c>
      <c r="G745" s="15">
        <f>'CAR MOT'!C746</f>
        <v>8</v>
      </c>
      <c r="H745" s="13" t="str">
        <f>'CAR MOT'!F746</f>
        <v xml:space="preserve">325/30R21 </v>
      </c>
      <c r="I745" s="13" t="s">
        <v>9993</v>
      </c>
      <c r="J745" s="13" t="str">
        <f>'CAR MOT'!B746</f>
        <v>325/30R21 Michelin Pilot Sport 4 N0 108Y XL</v>
      </c>
    </row>
    <row r="746" spans="1:10" ht="28.8" x14ac:dyDescent="0.3">
      <c r="A746" s="22">
        <f t="shared" si="11"/>
        <v>45761</v>
      </c>
      <c r="B746" s="20"/>
      <c r="C746" s="21">
        <f>+Tabla1[[#This Row],[PRECIO PROV CON IVA]]/1.16</f>
        <v>11922.413793103449</v>
      </c>
      <c r="D746" s="21">
        <f>'CAR MOT'!D747</f>
        <v>13830</v>
      </c>
      <c r="E746" s="35" t="s">
        <v>10945</v>
      </c>
      <c r="F746" s="13" t="str">
        <f>'CAR MOT'!A747</f>
        <v>3253021MICHPSP4Y</v>
      </c>
      <c r="G746" s="15">
        <f>'CAR MOT'!C747</f>
        <v>1</v>
      </c>
      <c r="H746" s="13" t="str">
        <f>'CAR MOT'!F747</f>
        <v xml:space="preserve">325/30R21 </v>
      </c>
      <c r="I746" s="13" t="s">
        <v>9993</v>
      </c>
      <c r="J746" s="13" t="str">
        <f>'CAR MOT'!B747</f>
        <v>325/30R21 Michelin Pilot Sport 4S 108Y XL</v>
      </c>
    </row>
    <row r="747" spans="1:10" ht="28.8" x14ac:dyDescent="0.3">
      <c r="A747" s="22">
        <f t="shared" si="11"/>
        <v>45761</v>
      </c>
      <c r="B747" s="20"/>
      <c r="C747" s="21">
        <f>+Tabla1[[#This Row],[PRECIO PROV CON IVA]]/1.16</f>
        <v>10103.448275862069</v>
      </c>
      <c r="D747" s="21">
        <f>'CAR MOT'!D748</f>
        <v>11720</v>
      </c>
      <c r="E747" s="35" t="s">
        <v>10945</v>
      </c>
      <c r="F747" s="13" t="str">
        <f>'CAR MOT'!A748</f>
        <v>3353020MICPILSP</v>
      </c>
      <c r="G747" s="15">
        <f>'CAR MOT'!C748</f>
        <v>8</v>
      </c>
      <c r="H747" s="13" t="str">
        <f>'CAR MOT'!F748</f>
        <v xml:space="preserve">335/30R20 </v>
      </c>
      <c r="I747" s="13" t="s">
        <v>9993</v>
      </c>
      <c r="J747" s="13" t="str">
        <f>'CAR MOT'!B748</f>
        <v>335/30R20 Michelin Pilot Super Sport 108Y XL N0</v>
      </c>
    </row>
    <row r="748" spans="1:10" ht="28.8" x14ac:dyDescent="0.3">
      <c r="A748" s="22">
        <f t="shared" si="11"/>
        <v>45761</v>
      </c>
      <c r="B748" s="20"/>
      <c r="C748" s="21">
        <f>+Tabla1[[#This Row],[PRECIO PROV CON IVA]]/1.16</f>
        <v>3922.4137931034484</v>
      </c>
      <c r="D748" s="21">
        <f>'CAR MOT'!D749</f>
        <v>4550</v>
      </c>
      <c r="E748" s="35" t="s">
        <v>10945</v>
      </c>
      <c r="F748" s="13" t="str">
        <f>'CAR MOT'!A749</f>
        <v>2756517BRIDUELHT</v>
      </c>
      <c r="G748" s="15">
        <f>'CAR MOT'!C749</f>
        <v>4</v>
      </c>
      <c r="H748" s="13" t="str">
        <f>'CAR MOT'!F749</f>
        <v xml:space="preserve">275/65R17 </v>
      </c>
      <c r="I748" s="13" t="s">
        <v>9991</v>
      </c>
      <c r="J748" s="13" t="str">
        <f>'CAR MOT'!B749</f>
        <v>275/65R17 Bridgestone Dueler HT 684 II 115T</v>
      </c>
    </row>
    <row r="749" spans="1:10" ht="28.8" x14ac:dyDescent="0.3">
      <c r="A749" s="22">
        <f t="shared" si="11"/>
        <v>45761</v>
      </c>
      <c r="B749" s="20"/>
      <c r="C749" s="21">
        <f>+Tabla1[[#This Row],[PRECIO PROV CON IVA]]/1.16</f>
        <v>2741.3793103448279</v>
      </c>
      <c r="D749" s="21">
        <f>'CAR MOT'!D750</f>
        <v>3180</v>
      </c>
      <c r="E749" s="35" t="s">
        <v>10945</v>
      </c>
      <c r="F749" s="13" t="str">
        <f>'CAR MOT'!A750</f>
        <v>2254018CONSPC5</v>
      </c>
      <c r="G749" s="15">
        <f>'CAR MOT'!C750</f>
        <v>1</v>
      </c>
      <c r="H749" s="13" t="str">
        <f>'CAR MOT'!F750</f>
        <v xml:space="preserve">225/40R18 </v>
      </c>
      <c r="I749" s="13" t="s">
        <v>9567</v>
      </c>
      <c r="J749" s="13" t="str">
        <f>'CAR MOT'!B750</f>
        <v>225/40R18 Continental SportContact 5 92Y XL FR AO1</v>
      </c>
    </row>
    <row r="750" spans="1:10" ht="28.8" x14ac:dyDescent="0.3">
      <c r="A750" s="22">
        <f t="shared" si="11"/>
        <v>45761</v>
      </c>
      <c r="B750" s="20"/>
      <c r="C750" s="21">
        <f>+Tabla1[[#This Row],[PRECIO PROV CON IVA]]/1.16</f>
        <v>1077.5862068965519</v>
      </c>
      <c r="D750" s="21">
        <f>'CAR MOT'!D751</f>
        <v>1250</v>
      </c>
      <c r="E750" s="35" t="s">
        <v>10945</v>
      </c>
      <c r="F750" s="13" t="str">
        <f>'CAR MOT'!A751</f>
        <v>1956014COPCS1</v>
      </c>
      <c r="G750" s="15">
        <f>'CAR MOT'!C751</f>
        <v>2</v>
      </c>
      <c r="H750" s="13" t="str">
        <f>'CAR MOT'!F751</f>
        <v xml:space="preserve">195/60R14 </v>
      </c>
      <c r="I750" s="13" t="s">
        <v>10008</v>
      </c>
      <c r="J750" s="13" t="str">
        <f>'CAR MOT'!B751</f>
        <v>195/60R14 Cooper CS1 86H</v>
      </c>
    </row>
    <row r="751" spans="1:10" ht="28.8" x14ac:dyDescent="0.3">
      <c r="A751" s="22">
        <f t="shared" si="11"/>
        <v>45761</v>
      </c>
      <c r="B751" s="20"/>
      <c r="C751" s="21">
        <f>+Tabla1[[#This Row],[PRECIO PROV CON IVA]]/1.16</f>
        <v>5836.2068965517246</v>
      </c>
      <c r="D751" s="21">
        <f>'CAR MOT'!D752</f>
        <v>6770</v>
      </c>
      <c r="E751" s="35" t="s">
        <v>10945</v>
      </c>
      <c r="F751" s="13" t="str">
        <f>'CAR MOT'!A752</f>
        <v>2555020CONSPC5</v>
      </c>
      <c r="G751" s="15">
        <f>'CAR MOT'!C752</f>
        <v>4</v>
      </c>
      <c r="H751" s="13" t="str">
        <f>'CAR MOT'!F752</f>
        <v xml:space="preserve">255/50R20 </v>
      </c>
      <c r="I751" s="13" t="s">
        <v>9567</v>
      </c>
      <c r="J751" s="13" t="str">
        <f>'CAR MOT'!B752</f>
        <v>255/50R20 Continental SportContact 5 109W XL FR J SUV</v>
      </c>
    </row>
    <row r="752" spans="1:10" ht="28.8" x14ac:dyDescent="0.3">
      <c r="A752" s="22">
        <f t="shared" si="11"/>
        <v>45761</v>
      </c>
      <c r="B752" s="20"/>
      <c r="C752" s="21">
        <f>+Tabla1[[#This Row],[PRECIO PROV CON IVA]]/1.16</f>
        <v>4137.9310344827591</v>
      </c>
      <c r="D752" s="21">
        <f>'CAR MOT'!D753</f>
        <v>4800</v>
      </c>
      <c r="E752" s="35" t="s">
        <v>10945</v>
      </c>
      <c r="F752" s="13" t="str">
        <f>'CAR MOT'!A753</f>
        <v>2555520CONTERCON</v>
      </c>
      <c r="G752" s="15">
        <f>'CAR MOT'!C753</f>
        <v>4</v>
      </c>
      <c r="H752" s="13" t="str">
        <f>'CAR MOT'!F753</f>
        <v xml:space="preserve">255/55R20 </v>
      </c>
      <c r="I752" s="13" t="s">
        <v>9567</v>
      </c>
      <c r="J752" s="13" t="str">
        <f>'CAR MOT'!B753</f>
        <v>255/55R20 Continental TerrainContact H-T FR 107H</v>
      </c>
    </row>
    <row r="753" spans="1:10" ht="28.8" x14ac:dyDescent="0.3">
      <c r="A753" s="22">
        <f t="shared" si="11"/>
        <v>45761</v>
      </c>
      <c r="B753" s="20"/>
      <c r="C753" s="21">
        <f>+Tabla1[[#This Row],[PRECIO PROV CON IVA]]/1.16</f>
        <v>3068.9655172413795</v>
      </c>
      <c r="D753" s="21">
        <f>'CAR MOT'!D754</f>
        <v>3560</v>
      </c>
      <c r="E753" s="35" t="s">
        <v>10945</v>
      </c>
      <c r="F753" s="13" t="str">
        <f>'CAR MOT'!A754</f>
        <v>2656518HANRH12</v>
      </c>
      <c r="G753" s="15">
        <f>'CAR MOT'!C754</f>
        <v>13</v>
      </c>
      <c r="H753" s="13" t="str">
        <f>'CAR MOT'!F754</f>
        <v xml:space="preserve">265/65R18 </v>
      </c>
      <c r="I753" s="13" t="s">
        <v>9989</v>
      </c>
      <c r="J753" s="13" t="str">
        <f>'CAR MOT'!B754</f>
        <v>265/65R18 Hankook RH12 Dynapro HT 112T</v>
      </c>
    </row>
    <row r="754" spans="1:10" ht="28.8" x14ac:dyDescent="0.3">
      <c r="A754" s="22">
        <f t="shared" si="11"/>
        <v>45761</v>
      </c>
      <c r="B754" s="20"/>
      <c r="C754" s="21">
        <f>+Tabla1[[#This Row],[PRECIO PROV CON IVA]]/1.16</f>
        <v>8741.3793103448279</v>
      </c>
      <c r="D754" s="21">
        <f>'CAR MOT'!D755</f>
        <v>10140</v>
      </c>
      <c r="E754" s="35" t="s">
        <v>10945</v>
      </c>
      <c r="F754" s="13" t="str">
        <f>'CAR MOT'!A755</f>
        <v>2753021PIRPZRFTZ</v>
      </c>
      <c r="G754" s="15">
        <f>'CAR MOT'!C755</f>
        <v>16</v>
      </c>
      <c r="H754" s="13" t="str">
        <f>'CAR MOT'!F755</f>
        <v xml:space="preserve">275/30R21 </v>
      </c>
      <c r="I754" s="13" t="s">
        <v>10004</v>
      </c>
      <c r="J754" s="13" t="str">
        <f>'CAR MOT'!B755</f>
        <v>275/30R21 Pirelli P Zero Rft PZ4 98Y XL (*)</v>
      </c>
    </row>
    <row r="755" spans="1:10" ht="28.8" x14ac:dyDescent="0.3">
      <c r="A755" s="22">
        <f t="shared" si="11"/>
        <v>45761</v>
      </c>
      <c r="B755" s="20"/>
      <c r="C755" s="21">
        <f>+Tabla1[[#This Row],[PRECIO PROV CON IVA]]/1.16</f>
        <v>3155.1724137931037</v>
      </c>
      <c r="D755" s="21">
        <f>'CAR MOT'!D756</f>
        <v>3660</v>
      </c>
      <c r="E755" s="35" t="s">
        <v>10945</v>
      </c>
      <c r="F755" s="13" t="str">
        <f>'CAR MOT'!A756</f>
        <v>2754519CON4X4SP</v>
      </c>
      <c r="G755" s="15">
        <f>'CAR MOT'!C756</f>
        <v>20</v>
      </c>
      <c r="H755" s="13" t="str">
        <f>'CAR MOT'!F756</f>
        <v xml:space="preserve">275/45R19 </v>
      </c>
      <c r="I755" s="13" t="s">
        <v>9567</v>
      </c>
      <c r="J755" s="13" t="str">
        <f>'CAR MOT'!B756</f>
        <v>275/45R19 Continental 4X4 SportContact 108Y</v>
      </c>
    </row>
    <row r="756" spans="1:10" ht="28.8" x14ac:dyDescent="0.3">
      <c r="A756" s="22">
        <f t="shared" si="11"/>
        <v>45761</v>
      </c>
      <c r="B756" s="20"/>
      <c r="C756" s="21">
        <f>+Tabla1[[#This Row],[PRECIO PROV CON IVA]]/1.16</f>
        <v>7336.2068965517246</v>
      </c>
      <c r="D756" s="21">
        <f>'CAR MOT'!D757</f>
        <v>8510</v>
      </c>
      <c r="E756" s="35" t="s">
        <v>10945</v>
      </c>
      <c r="F756" s="13" t="str">
        <f>'CAR MOT'!A757</f>
        <v>2754520BRIALERF</v>
      </c>
      <c r="G756" s="15">
        <f>'CAR MOT'!C757</f>
        <v>4</v>
      </c>
      <c r="H756" s="13" t="str">
        <f>'CAR MOT'!F757</f>
        <v xml:space="preserve">275/45R20 </v>
      </c>
      <c r="I756" s="13" t="s">
        <v>9991</v>
      </c>
      <c r="J756" s="13" t="str">
        <f>'CAR MOT'!B757</f>
        <v>275/45R20 Bridgestone Alenza 001 Rft 110Y</v>
      </c>
    </row>
    <row r="757" spans="1:10" ht="28.8" x14ac:dyDescent="0.3">
      <c r="A757" s="22">
        <f t="shared" si="11"/>
        <v>45761</v>
      </c>
      <c r="B757" s="20"/>
      <c r="C757" s="21">
        <f>+Tabla1[[#This Row],[PRECIO PROV CON IVA]]/1.16</f>
        <v>5672.4137931034484</v>
      </c>
      <c r="D757" s="21">
        <f>'CAR MOT'!D758</f>
        <v>6580</v>
      </c>
      <c r="E757" s="35" t="s">
        <v>10945</v>
      </c>
      <c r="F757" s="13" t="str">
        <f>'CAR MOT'!A758</f>
        <v>3053020CONSPC6</v>
      </c>
      <c r="G757" s="15">
        <f>'CAR MOT'!C758</f>
        <v>16</v>
      </c>
      <c r="H757" s="13" t="str">
        <f>'CAR MOT'!F758</f>
        <v xml:space="preserve">305/30R20 </v>
      </c>
      <c r="I757" s="13" t="s">
        <v>9567</v>
      </c>
      <c r="J757" s="13" t="str">
        <f>'CAR MOT'!B758</f>
        <v>305/30R20 Continental SportContact 6 (103Y) XL FR</v>
      </c>
    </row>
    <row r="758" spans="1:10" ht="28.8" x14ac:dyDescent="0.3">
      <c r="A758" s="22">
        <f t="shared" si="11"/>
        <v>45761</v>
      </c>
      <c r="B758" s="20"/>
      <c r="C758" s="21">
        <f>+Tabla1[[#This Row],[PRECIO PROV CON IVA]]/1.16</f>
        <v>3068.9655172413795</v>
      </c>
      <c r="D758" s="21">
        <f>'CAR MOT'!D759</f>
        <v>3560</v>
      </c>
      <c r="E758" s="35" t="s">
        <v>10945</v>
      </c>
      <c r="F758" s="13" t="str">
        <f>'CAR MOT'!A759</f>
        <v>195R15BRIRD613ST</v>
      </c>
      <c r="G758" s="15">
        <f>'CAR MOT'!C759</f>
        <v>4</v>
      </c>
      <c r="H758" s="13" t="str">
        <f>'CAR MOT'!F759</f>
        <v>195/R15 Br</v>
      </c>
      <c r="I758" s="13" t="s">
        <v>9991</v>
      </c>
      <c r="J758" s="13" t="str">
        <f>'CAR MOT'!B759</f>
        <v>195/R15 Bridgestone RD613 Steel 106S</v>
      </c>
    </row>
    <row r="759" spans="1:10" ht="28.8" x14ac:dyDescent="0.3">
      <c r="A759" s="22">
        <f t="shared" si="11"/>
        <v>45761</v>
      </c>
      <c r="B759" s="20"/>
      <c r="C759" s="21">
        <f>+Tabla1[[#This Row],[PRECIO PROV CON IVA]]/1.16</f>
        <v>4474.1379310344828</v>
      </c>
      <c r="D759" s="21">
        <f>'CAR MOT'!D760</f>
        <v>5190</v>
      </c>
      <c r="E759" s="35" t="s">
        <v>10945</v>
      </c>
      <c r="F759" s="13" t="str">
        <f>'CAR MOT'!A760</f>
        <v>2254519CONPREC6R</v>
      </c>
      <c r="G759" s="15">
        <f>'CAR MOT'!C760</f>
        <v>5</v>
      </c>
      <c r="H759" s="13" t="str">
        <f>'CAR MOT'!F760</f>
        <v xml:space="preserve">225/45R19 </v>
      </c>
      <c r="I759" s="13" t="s">
        <v>9567</v>
      </c>
      <c r="J759" s="13" t="str">
        <f>'CAR MOT'!B760</f>
        <v>225/45R19 Continental PremiumContact 6 92W RF *</v>
      </c>
    </row>
    <row r="760" spans="1:10" ht="28.8" x14ac:dyDescent="0.3">
      <c r="A760" s="22">
        <f t="shared" si="11"/>
        <v>45761</v>
      </c>
      <c r="B760" s="20"/>
      <c r="C760" s="21">
        <f>+Tabla1[[#This Row],[PRECIO PROV CON IVA]]/1.16</f>
        <v>3612.0689655172418</v>
      </c>
      <c r="D760" s="21">
        <f>'CAR MOT'!D761</f>
        <v>4190</v>
      </c>
      <c r="E760" s="35" t="s">
        <v>10945</v>
      </c>
      <c r="F760" s="13" t="str">
        <f>'CAR MOT'!A761</f>
        <v>2357517YOKGEOAT</v>
      </c>
      <c r="G760" s="15">
        <f>'CAR MOT'!C761</f>
        <v>3</v>
      </c>
      <c r="H760" s="13" t="str">
        <f>'CAR MOT'!F761</f>
        <v xml:space="preserve">235/75R17 </v>
      </c>
      <c r="I760" s="13" t="s">
        <v>9987</v>
      </c>
      <c r="J760" s="13" t="str">
        <f>'CAR MOT'!B761</f>
        <v>235/75R17 Yokohama Geolandar A/T G015 108T</v>
      </c>
    </row>
    <row r="761" spans="1:10" ht="28.8" x14ac:dyDescent="0.3">
      <c r="A761" s="22">
        <f t="shared" si="11"/>
        <v>45761</v>
      </c>
      <c r="B761" s="20"/>
      <c r="C761" s="21">
        <f>+Tabla1[[#This Row],[PRECIO PROV CON IVA]]/1.16</f>
        <v>6017.2413793103451</v>
      </c>
      <c r="D761" s="21">
        <f>'CAR MOT'!D762</f>
        <v>6980</v>
      </c>
      <c r="E761" s="35" t="s">
        <v>10945</v>
      </c>
      <c r="F761" s="13" t="str">
        <f>'CAR MOT'!A762</f>
        <v>2454019PIRP7CINR</v>
      </c>
      <c r="G761" s="15">
        <f>'CAR MOT'!C762</f>
        <v>1</v>
      </c>
      <c r="H761" s="13" t="str">
        <f>'CAR MOT'!F762</f>
        <v xml:space="preserve">245/40R19 </v>
      </c>
      <c r="I761" s="13" t="s">
        <v>10004</v>
      </c>
      <c r="J761" s="13" t="str">
        <f>'CAR MOT'!B762</f>
        <v>245/40R19 Pirelli P7 Cinturato AS Rft 98H * MOE</v>
      </c>
    </row>
    <row r="762" spans="1:10" ht="28.8" x14ac:dyDescent="0.3">
      <c r="A762" s="22">
        <f t="shared" si="11"/>
        <v>45761</v>
      </c>
      <c r="B762" s="20"/>
      <c r="C762" s="21">
        <f>+Tabla1[[#This Row],[PRECIO PROV CON IVA]]/1.16</f>
        <v>4017.2413793103451</v>
      </c>
      <c r="D762" s="21">
        <f>'CAR MOT'!D763</f>
        <v>4660</v>
      </c>
      <c r="E762" s="35" t="s">
        <v>10945</v>
      </c>
      <c r="F762" s="13" t="str">
        <f>'CAR MOT'!A763</f>
        <v>2554019YOKASCGT</v>
      </c>
      <c r="G762" s="15">
        <f>'CAR MOT'!C763</f>
        <v>4</v>
      </c>
      <c r="H762" s="13" t="str">
        <f>'CAR MOT'!F763</f>
        <v xml:space="preserve">255/40R19 </v>
      </c>
      <c r="I762" s="13" t="s">
        <v>9987</v>
      </c>
      <c r="J762" s="13" t="str">
        <f>'CAR MOT'!B763</f>
        <v>255/40R19 Yokohama Ascend GT S327 100V</v>
      </c>
    </row>
    <row r="763" spans="1:10" ht="28.8" x14ac:dyDescent="0.3">
      <c r="A763" s="22">
        <f t="shared" si="11"/>
        <v>45761</v>
      </c>
      <c r="B763" s="20"/>
      <c r="C763" s="21">
        <f>+Tabla1[[#This Row],[PRECIO PROV CON IVA]]/1.16</f>
        <v>1948.2758620689656</v>
      </c>
      <c r="D763" s="21">
        <f>'CAR MOT'!D764</f>
        <v>2260</v>
      </c>
      <c r="E763" s="35" t="s">
        <v>10945</v>
      </c>
      <c r="F763" s="13" t="str">
        <f>'CAR MOT'!A764</f>
        <v>2155517YOKADV701</v>
      </c>
      <c r="G763" s="15">
        <f>'CAR MOT'!C764</f>
        <v>1</v>
      </c>
      <c r="H763" s="13" t="str">
        <f>'CAR MOT'!F764</f>
        <v xml:space="preserve">215/55R17 </v>
      </c>
      <c r="I763" s="13" t="s">
        <v>9987</v>
      </c>
      <c r="J763" s="13" t="str">
        <f>'CAR MOT'!B764</f>
        <v>215/55R17 Yokohama Advan V701 94W</v>
      </c>
    </row>
    <row r="764" spans="1:10" ht="28.8" x14ac:dyDescent="0.3">
      <c r="A764" s="22">
        <f t="shared" si="11"/>
        <v>45761</v>
      </c>
      <c r="B764" s="20"/>
      <c r="C764" s="21">
        <f>+Tabla1[[#This Row],[PRECIO PROV CON IVA]]/1.16</f>
        <v>5913.7931034482763</v>
      </c>
      <c r="D764" s="21">
        <f>'CAR MOT'!D765</f>
        <v>6860</v>
      </c>
      <c r="E764" s="35" t="s">
        <v>10945</v>
      </c>
      <c r="F764" s="13" t="str">
        <f>'CAR MOT'!A765</f>
        <v>2653520PIRPZER</v>
      </c>
      <c r="G764" s="15">
        <f>'CAR MOT'!C765</f>
        <v>20</v>
      </c>
      <c r="H764" s="13" t="str">
        <f>'CAR MOT'!F765</f>
        <v xml:space="preserve">265/35R20 </v>
      </c>
      <c r="I764" s="13" t="s">
        <v>10004</v>
      </c>
      <c r="J764" s="13" t="str">
        <f>'CAR MOT'!B765</f>
        <v>265/35R20 Pirelli P Zero 95Y (N1) PZ4</v>
      </c>
    </row>
    <row r="765" spans="1:10" ht="28.8" x14ac:dyDescent="0.3">
      <c r="A765" s="22">
        <f t="shared" si="11"/>
        <v>45761</v>
      </c>
      <c r="B765" s="20"/>
      <c r="C765" s="21">
        <f>+Tabla1[[#This Row],[PRECIO PROV CON IVA]]/1.16</f>
        <v>4948.2758620689656</v>
      </c>
      <c r="D765" s="21">
        <f>'CAR MOT'!D766</f>
        <v>5740</v>
      </c>
      <c r="E765" s="35" t="s">
        <v>10945</v>
      </c>
      <c r="F765" s="13" t="str">
        <f>'CAR MOT'!A766</f>
        <v>2853019CONSPC5</v>
      </c>
      <c r="G765" s="15">
        <f>'CAR MOT'!C766</f>
        <v>20</v>
      </c>
      <c r="H765" s="13" t="str">
        <f>'CAR MOT'!F766</f>
        <v xml:space="preserve">285/30R19 </v>
      </c>
      <c r="I765" s="13" t="s">
        <v>9567</v>
      </c>
      <c r="J765" s="13" t="str">
        <f>'CAR MOT'!B766</f>
        <v>285/30R19 Continental SportContact 5P (98Y) FR MO</v>
      </c>
    </row>
    <row r="766" spans="1:10" ht="28.8" x14ac:dyDescent="0.3">
      <c r="A766" s="22">
        <f t="shared" si="11"/>
        <v>45761</v>
      </c>
      <c r="B766" s="20"/>
      <c r="C766" s="21">
        <f>+Tabla1[[#This Row],[PRECIO PROV CON IVA]]/1.16</f>
        <v>5241.3793103448279</v>
      </c>
      <c r="D766" s="21">
        <f>'CAR MOT'!D767</f>
        <v>6080</v>
      </c>
      <c r="E766" s="35" t="s">
        <v>10945</v>
      </c>
      <c r="F766" s="13" t="str">
        <f>'CAR MOT'!A767</f>
        <v>2853521CONSPC5</v>
      </c>
      <c r="G766" s="15">
        <f>'CAR MOT'!C767</f>
        <v>20</v>
      </c>
      <c r="H766" s="13" t="str">
        <f>'CAR MOT'!F767</f>
        <v xml:space="preserve">285/35R21 </v>
      </c>
      <c r="I766" s="13" t="s">
        <v>9567</v>
      </c>
      <c r="J766" s="13" t="str">
        <f>'CAR MOT'!B767</f>
        <v>285/35R21 Continental SportContact 5P 105Y XL FR MO</v>
      </c>
    </row>
    <row r="767" spans="1:10" ht="28.8" x14ac:dyDescent="0.3">
      <c r="A767" s="22">
        <f t="shared" si="11"/>
        <v>45761</v>
      </c>
      <c r="B767" s="20"/>
      <c r="C767" s="21">
        <f>+Tabla1[[#This Row],[PRECIO PROV CON IVA]]/1.16</f>
        <v>5456.8965517241386</v>
      </c>
      <c r="D767" s="21">
        <f>'CAR MOT'!D768</f>
        <v>6330</v>
      </c>
      <c r="E767" s="35" t="s">
        <v>10945</v>
      </c>
      <c r="F767" s="13" t="str">
        <f>'CAR MOT'!A768</f>
        <v>2953520CONSPC5</v>
      </c>
      <c r="G767" s="15">
        <f>'CAR MOT'!C768</f>
        <v>6</v>
      </c>
      <c r="H767" s="13" t="str">
        <f>'CAR MOT'!F768</f>
        <v xml:space="preserve">295/35R20 </v>
      </c>
      <c r="I767" s="13" t="s">
        <v>9567</v>
      </c>
      <c r="J767" s="13" t="str">
        <f>'CAR MOT'!B768</f>
        <v>295/35R20 Continental SportContact 5P (105Y) XL N0 FR</v>
      </c>
    </row>
    <row r="768" spans="1:10" ht="28.8" x14ac:dyDescent="0.3">
      <c r="A768" s="22">
        <f t="shared" si="11"/>
        <v>45761</v>
      </c>
      <c r="B768" s="20"/>
      <c r="C768" s="21">
        <f>+Tabla1[[#This Row],[PRECIO PROV CON IVA]]/1.16</f>
        <v>7801.7241379310353</v>
      </c>
      <c r="D768" s="21">
        <f>'CAR MOT'!D769</f>
        <v>9050</v>
      </c>
      <c r="E768" s="35" t="s">
        <v>10945</v>
      </c>
      <c r="F768" s="13" t="str">
        <f>'CAR MOT'!A769</f>
        <v>3054020BRIALERF</v>
      </c>
      <c r="G768" s="15">
        <f>'CAR MOT'!C769</f>
        <v>1</v>
      </c>
      <c r="H768" s="13" t="str">
        <f>'CAR MOT'!F769</f>
        <v xml:space="preserve">305/40R20 </v>
      </c>
      <c r="I768" s="13" t="s">
        <v>9991</v>
      </c>
      <c r="J768" s="13" t="str">
        <f>'CAR MOT'!B769</f>
        <v>305/40R20 Bridgestone Alenza 001 Rft 112Y</v>
      </c>
    </row>
    <row r="769" spans="1:10" ht="28.8" x14ac:dyDescent="0.3">
      <c r="A769" s="22">
        <f t="shared" si="11"/>
        <v>45761</v>
      </c>
      <c r="B769" s="20"/>
      <c r="C769" s="21">
        <f>+Tabla1[[#This Row],[PRECIO PROV CON IVA]]/1.16</f>
        <v>2448.2758620689656</v>
      </c>
      <c r="D769" s="21">
        <f>'CAR MOT'!D770</f>
        <v>2840</v>
      </c>
      <c r="E769" s="35" t="s">
        <v>10945</v>
      </c>
      <c r="F769" s="13" t="str">
        <f>'CAR MOT'!A770</f>
        <v>2155018YOKASCLX</v>
      </c>
      <c r="G769" s="15">
        <f>'CAR MOT'!C770</f>
        <v>20</v>
      </c>
      <c r="H769" s="13" t="str">
        <f>'CAR MOT'!F770</f>
        <v xml:space="preserve">215/50R18 </v>
      </c>
      <c r="I769" s="13" t="s">
        <v>9987</v>
      </c>
      <c r="J769" s="13" t="str">
        <f>'CAR MOT'!B770</f>
        <v>215/50R18 Yokohama Ascend LX S328 92V</v>
      </c>
    </row>
    <row r="770" spans="1:10" ht="28.8" x14ac:dyDescent="0.3">
      <c r="A770" s="22">
        <f t="shared" si="11"/>
        <v>45761</v>
      </c>
      <c r="B770" s="20"/>
      <c r="C770" s="21">
        <f>+Tabla1[[#This Row],[PRECIO PROV CON IVA]]/1.16</f>
        <v>7482.7586206896558</v>
      </c>
      <c r="D770" s="21">
        <f>'CAR MOT'!D771</f>
        <v>8680</v>
      </c>
      <c r="E770" s="35" t="s">
        <v>10945</v>
      </c>
      <c r="F770" s="13" t="str">
        <f>'CAR MOT'!A771</f>
        <v>2555019MICLATSP3</v>
      </c>
      <c r="G770" s="15">
        <f>'CAR MOT'!C771</f>
        <v>4</v>
      </c>
      <c r="H770" s="13" t="str">
        <f>'CAR MOT'!F771</f>
        <v xml:space="preserve">255/50R19 </v>
      </c>
      <c r="I770" s="13" t="s">
        <v>9993</v>
      </c>
      <c r="J770" s="13" t="str">
        <f>'CAR MOT'!B771</f>
        <v>255/50R19 Michelin Latitude Sport 3 103Y N0</v>
      </c>
    </row>
    <row r="771" spans="1:10" ht="28.8" x14ac:dyDescent="0.3">
      <c r="A771" s="22">
        <f t="shared" si="11"/>
        <v>45761</v>
      </c>
      <c r="B771" s="20"/>
      <c r="C771" s="21">
        <f>+Tabla1[[#This Row],[PRECIO PROV CON IVA]]/1.16</f>
        <v>8379.310344827587</v>
      </c>
      <c r="D771" s="21">
        <f>'CAR MOT'!D772</f>
        <v>9720</v>
      </c>
      <c r="E771" s="35" t="s">
        <v>10945</v>
      </c>
      <c r="F771" s="13" t="str">
        <f>'CAR MOT'!A772</f>
        <v>2654520MICHPSP4S</v>
      </c>
      <c r="G771" s="15">
        <f>'CAR MOT'!C772</f>
        <v>4</v>
      </c>
      <c r="H771" s="13" t="str">
        <f>'CAR MOT'!F772</f>
        <v xml:space="preserve">265/45R20 </v>
      </c>
      <c r="I771" s="13" t="s">
        <v>9993</v>
      </c>
      <c r="J771" s="13" t="str">
        <f>'CAR MOT'!B772</f>
        <v>265/45R20 Michelin Pilot Sport 4 SUV 108Y</v>
      </c>
    </row>
    <row r="772" spans="1:10" ht="28.8" x14ac:dyDescent="0.3">
      <c r="A772" s="22">
        <f t="shared" ref="A772:A835" si="12">A771</f>
        <v>45761</v>
      </c>
      <c r="B772" s="20"/>
      <c r="C772" s="21">
        <f>+Tabla1[[#This Row],[PRECIO PROV CON IVA]]/1.16</f>
        <v>3224.1379310344828</v>
      </c>
      <c r="D772" s="21">
        <f>'CAR MOT'!D773</f>
        <v>3740</v>
      </c>
      <c r="E772" s="35" t="s">
        <v>10945</v>
      </c>
      <c r="F772" s="13" t="str">
        <f>'CAR MOT'!A773</f>
        <v>2657017YOKG015</v>
      </c>
      <c r="G772" s="15">
        <f>'CAR MOT'!C773</f>
        <v>5</v>
      </c>
      <c r="H772" s="13" t="str">
        <f>'CAR MOT'!F773</f>
        <v xml:space="preserve">265/70R17 </v>
      </c>
      <c r="I772" s="13" t="s">
        <v>9987</v>
      </c>
      <c r="J772" s="13" t="str">
        <f>'CAR MOT'!B773</f>
        <v>265/70R17 Yokohama Geolandar AT G015 113T</v>
      </c>
    </row>
    <row r="773" spans="1:10" ht="28.8" x14ac:dyDescent="0.3">
      <c r="A773" s="22">
        <f t="shared" si="12"/>
        <v>45761</v>
      </c>
      <c r="B773" s="20"/>
      <c r="C773" s="21">
        <f>+Tabla1[[#This Row],[PRECIO PROV CON IVA]]/1.16</f>
        <v>11284.48275862069</v>
      </c>
      <c r="D773" s="21">
        <f>'CAR MOT'!D774</f>
        <v>13090</v>
      </c>
      <c r="E773" s="35" t="s">
        <v>10945</v>
      </c>
      <c r="F773" s="13" t="str">
        <f>'CAR MOT'!A774</f>
        <v>2753020MICPILSP</v>
      </c>
      <c r="G773" s="15">
        <f>'CAR MOT'!C774</f>
        <v>4</v>
      </c>
      <c r="H773" s="13" t="str">
        <f>'CAR MOT'!F774</f>
        <v xml:space="preserve">275/30R20 </v>
      </c>
      <c r="I773" s="13" t="s">
        <v>9993</v>
      </c>
      <c r="J773" s="13" t="str">
        <f>'CAR MOT'!B774</f>
        <v>275/30R20 Michelin Pilot Super Sport 97Y XL *</v>
      </c>
    </row>
    <row r="774" spans="1:10" ht="28.8" x14ac:dyDescent="0.3">
      <c r="A774" s="22">
        <f t="shared" si="12"/>
        <v>45761</v>
      </c>
      <c r="B774" s="20"/>
      <c r="C774" s="21">
        <f>+Tabla1[[#This Row],[PRECIO PROV CON IVA]]/1.16</f>
        <v>6448.2758620689656</v>
      </c>
      <c r="D774" s="21">
        <f>'CAR MOT'!D775</f>
        <v>7480</v>
      </c>
      <c r="E774" s="35" t="s">
        <v>10945</v>
      </c>
      <c r="F774" s="13" t="str">
        <f>'CAR MOT'!A775</f>
        <v>2253520MICHPSP4</v>
      </c>
      <c r="G774" s="15">
        <f>'CAR MOT'!C775</f>
        <v>4</v>
      </c>
      <c r="H774" s="13" t="str">
        <f>'CAR MOT'!F775</f>
        <v xml:space="preserve">225/35R20 </v>
      </c>
      <c r="I774" s="13" t="s">
        <v>9993</v>
      </c>
      <c r="J774" s="13" t="str">
        <f>'CAR MOT'!B775</f>
        <v>225/35R20 Michelin Pilot Sport 4S (90Y) XL</v>
      </c>
    </row>
    <row r="775" spans="1:10" ht="28.8" x14ac:dyDescent="0.3">
      <c r="A775" s="22">
        <f t="shared" si="12"/>
        <v>45761</v>
      </c>
      <c r="B775" s="20"/>
      <c r="C775" s="21">
        <f>+Tabla1[[#This Row],[PRECIO PROV CON IVA]]/1.16</f>
        <v>7189.6551724137935</v>
      </c>
      <c r="D775" s="21">
        <f>'CAR MOT'!D776</f>
        <v>8340</v>
      </c>
      <c r="E775" s="35" t="s">
        <v>10945</v>
      </c>
      <c r="F775" s="13" t="str">
        <f>'CAR MOT'!A776</f>
        <v>2754018MICPRIM3R</v>
      </c>
      <c r="G775" s="15">
        <f>'CAR MOT'!C776</f>
        <v>2</v>
      </c>
      <c r="H775" s="13" t="str">
        <f>'CAR MOT'!F776</f>
        <v xml:space="preserve">275/40R18 </v>
      </c>
      <c r="I775" s="13" t="s">
        <v>9993</v>
      </c>
      <c r="J775" s="13" t="str">
        <f>'CAR MOT'!B776</f>
        <v>275/40R18 Michelin Primacy 3 ZP 99Y * MOE</v>
      </c>
    </row>
    <row r="776" spans="1:10" ht="28.8" x14ac:dyDescent="0.3">
      <c r="A776" s="22">
        <f t="shared" si="12"/>
        <v>45761</v>
      </c>
      <c r="B776" s="20"/>
      <c r="C776" s="21">
        <f>+Tabla1[[#This Row],[PRECIO PROV CON IVA]]/1.16</f>
        <v>4534.4827586206902</v>
      </c>
      <c r="D776" s="21">
        <f>'CAR MOT'!D777</f>
        <v>5260</v>
      </c>
      <c r="E776" s="35" t="s">
        <v>10945</v>
      </c>
      <c r="F776" s="13" t="str">
        <f>'CAR MOT'!A777</f>
        <v>2754020BRIDUEHPY</v>
      </c>
      <c r="G776" s="15">
        <f>'CAR MOT'!C777</f>
        <v>2</v>
      </c>
      <c r="H776" s="13" t="str">
        <f>'CAR MOT'!F777</f>
        <v xml:space="preserve">275/40R20 </v>
      </c>
      <c r="I776" s="13" t="s">
        <v>9991</v>
      </c>
      <c r="J776" s="13" t="str">
        <f>'CAR MOT'!B777</f>
        <v>275/40R20 Bridgestone Dueler HP Sport 106Y XL</v>
      </c>
    </row>
    <row r="777" spans="1:10" ht="28.8" x14ac:dyDescent="0.3">
      <c r="A777" s="22">
        <f t="shared" si="12"/>
        <v>45761</v>
      </c>
      <c r="B777" s="20"/>
      <c r="C777" s="21">
        <f>+Tabla1[[#This Row],[PRECIO PROV CON IVA]]/1.16</f>
        <v>7939.6551724137935</v>
      </c>
      <c r="D777" s="21">
        <f>'CAR MOT'!D778</f>
        <v>9210</v>
      </c>
      <c r="E777" s="35" t="s">
        <v>10945</v>
      </c>
      <c r="F777" s="13" t="str">
        <f>'CAR MOT'!A778</f>
        <v>2754520MPILSPAS3</v>
      </c>
      <c r="G777" s="15">
        <f>'CAR MOT'!C778</f>
        <v>4</v>
      </c>
      <c r="H777" s="13" t="str">
        <f>'CAR MOT'!F778</f>
        <v xml:space="preserve">275/45R20 </v>
      </c>
      <c r="I777" s="13" t="s">
        <v>9993</v>
      </c>
      <c r="J777" s="13" t="str">
        <f>'CAR MOT'!B778</f>
        <v>275/45R20 Michelin Pilot Sport A/S 3 110V N0 XL</v>
      </c>
    </row>
    <row r="778" spans="1:10" ht="28.8" x14ac:dyDescent="0.3">
      <c r="A778" s="22">
        <f t="shared" si="12"/>
        <v>45761</v>
      </c>
      <c r="B778" s="20"/>
      <c r="C778" s="21">
        <f>+Tabla1[[#This Row],[PRECIO PROV CON IVA]]/1.16</f>
        <v>6655.1724137931042</v>
      </c>
      <c r="D778" s="21">
        <f>'CAR MOT'!D779</f>
        <v>7720</v>
      </c>
      <c r="E778" s="35" t="s">
        <v>10945</v>
      </c>
      <c r="F778" s="13" t="str">
        <f>'CAR MOT'!A779</f>
        <v>2952522PIRNERGT</v>
      </c>
      <c r="G778" s="15">
        <f>'CAR MOT'!C779</f>
        <v>1</v>
      </c>
      <c r="H778" s="13" t="str">
        <f>'CAR MOT'!F779</f>
        <v xml:space="preserve">295/25R22 </v>
      </c>
      <c r="I778" s="13" t="s">
        <v>10004</v>
      </c>
      <c r="J778" s="13" t="str">
        <f>'CAR MOT'!B779</f>
        <v>295/25R22 Pirelli Nero GT 97Y XL</v>
      </c>
    </row>
    <row r="779" spans="1:10" ht="28.8" x14ac:dyDescent="0.3">
      <c r="A779" s="22">
        <f t="shared" si="12"/>
        <v>45761</v>
      </c>
      <c r="B779" s="20"/>
      <c r="C779" s="21">
        <f>+Tabla1[[#This Row],[PRECIO PROV CON IVA]]/1.16</f>
        <v>9043.1034482758623</v>
      </c>
      <c r="D779" s="21">
        <f>'CAR MOT'!D780</f>
        <v>10490</v>
      </c>
      <c r="E779" s="35" t="s">
        <v>10945</v>
      </c>
      <c r="F779" s="13" t="str">
        <f>'CAR MOT'!A780</f>
        <v>2953020MICPILSPY</v>
      </c>
      <c r="G779" s="15">
        <f>'CAR MOT'!C780</f>
        <v>4</v>
      </c>
      <c r="H779" s="13" t="str">
        <f>'CAR MOT'!F780</f>
        <v xml:space="preserve">295/30R20 </v>
      </c>
      <c r="I779" s="13" t="s">
        <v>9993</v>
      </c>
      <c r="J779" s="13" t="str">
        <f>'CAR MOT'!B780</f>
        <v>295/30R20 Michelin Pilot Super Sport 101Y XL MO</v>
      </c>
    </row>
    <row r="780" spans="1:10" ht="28.8" x14ac:dyDescent="0.3">
      <c r="A780" s="22">
        <f t="shared" si="12"/>
        <v>45761</v>
      </c>
      <c r="B780" s="20"/>
      <c r="C780" s="21">
        <f>+Tabla1[[#This Row],[PRECIO PROV CON IVA]]/1.16</f>
        <v>1456.8965517241381</v>
      </c>
      <c r="D780" s="21">
        <f>'CAR MOT'!D781</f>
        <v>1690</v>
      </c>
      <c r="E780" s="35" t="s">
        <v>10945</v>
      </c>
      <c r="F780" s="13" t="str">
        <f>'CAR MOT'!A781</f>
        <v>1956015PIRP1CINT</v>
      </c>
      <c r="G780" s="15">
        <f>'CAR MOT'!C781</f>
        <v>7</v>
      </c>
      <c r="H780" s="13" t="str">
        <f>'CAR MOT'!F781</f>
        <v xml:space="preserve">195/60R15 </v>
      </c>
      <c r="I780" s="13" t="s">
        <v>10004</v>
      </c>
      <c r="J780" s="13" t="str">
        <f>'CAR MOT'!B781</f>
        <v>195/60R15 Pirelli P1 Cinturato 88H</v>
      </c>
    </row>
    <row r="781" spans="1:10" ht="28.8" x14ac:dyDescent="0.3">
      <c r="A781" s="22">
        <f t="shared" si="12"/>
        <v>45761</v>
      </c>
      <c r="B781" s="20"/>
      <c r="C781" s="21">
        <f>+Tabla1[[#This Row],[PRECIO PROV CON IVA]]/1.16</f>
        <v>2456.8965517241381</v>
      </c>
      <c r="D781" s="21">
        <f>'CAR MOT'!D782</f>
        <v>2850</v>
      </c>
      <c r="E781" s="35" t="s">
        <v>10945</v>
      </c>
      <c r="F781" s="13" t="str">
        <f>'CAR MOT'!A782</f>
        <v>2055015YOKADV701</v>
      </c>
      <c r="G781" s="15">
        <f>'CAR MOT'!C782</f>
        <v>8</v>
      </c>
      <c r="H781" s="13" t="str">
        <f>'CAR MOT'!F782</f>
        <v xml:space="preserve">205/50R15 </v>
      </c>
      <c r="I781" s="13" t="s">
        <v>9987</v>
      </c>
      <c r="J781" s="13" t="str">
        <f>'CAR MOT'!B782</f>
        <v>205/50R15 Yokohama Advan Fleva V701 86V</v>
      </c>
    </row>
    <row r="782" spans="1:10" ht="28.8" x14ac:dyDescent="0.3">
      <c r="A782" s="22">
        <f t="shared" si="12"/>
        <v>45761</v>
      </c>
      <c r="B782" s="20"/>
      <c r="C782" s="21">
        <f>+Tabla1[[#This Row],[PRECIO PROV CON IVA]]/1.16</f>
        <v>2232.7586206896553</v>
      </c>
      <c r="D782" s="21">
        <f>'CAR MOT'!D783</f>
        <v>2590</v>
      </c>
      <c r="E782" s="35" t="s">
        <v>10945</v>
      </c>
      <c r="F782" s="13" t="str">
        <f>'CAR MOT'!A783</f>
        <v>2055016YOKADV701</v>
      </c>
      <c r="G782" s="15">
        <f>'CAR MOT'!C783</f>
        <v>4</v>
      </c>
      <c r="H782" s="13" t="str">
        <f>'CAR MOT'!F783</f>
        <v xml:space="preserve">205/50R16 </v>
      </c>
      <c r="I782" s="13" t="s">
        <v>9987</v>
      </c>
      <c r="J782" s="13" t="str">
        <f>'CAR MOT'!B783</f>
        <v>205/50R16 Yokohama Advan Fleva V701 87V</v>
      </c>
    </row>
    <row r="783" spans="1:10" ht="28.8" x14ac:dyDescent="0.3">
      <c r="A783" s="22">
        <f t="shared" si="12"/>
        <v>45761</v>
      </c>
      <c r="B783" s="20"/>
      <c r="C783" s="21">
        <f>+Tabla1[[#This Row],[PRECIO PROV CON IVA]]/1.16</f>
        <v>2163.7931034482758</v>
      </c>
      <c r="D783" s="21">
        <f>'CAR MOT'!D784</f>
        <v>2510</v>
      </c>
      <c r="E783" s="35" t="s">
        <v>10945</v>
      </c>
      <c r="F783" s="13" t="str">
        <f>'CAR MOT'!A784</f>
        <v>2256016YOKASCLX</v>
      </c>
      <c r="G783" s="15">
        <f>'CAR MOT'!C784</f>
        <v>12</v>
      </c>
      <c r="H783" s="13" t="str">
        <f>'CAR MOT'!F784</f>
        <v xml:space="preserve">225/60R16 </v>
      </c>
      <c r="I783" s="13" t="s">
        <v>9987</v>
      </c>
      <c r="J783" s="13" t="str">
        <f>'CAR MOT'!B784</f>
        <v>225/60R16 Yokohama Ascend LX S328 98H</v>
      </c>
    </row>
    <row r="784" spans="1:10" ht="28.8" x14ac:dyDescent="0.3">
      <c r="A784" s="22">
        <f t="shared" si="12"/>
        <v>45761</v>
      </c>
      <c r="B784" s="20"/>
      <c r="C784" s="21">
        <f>+Tabla1[[#This Row],[PRECIO PROV CON IVA]]/1.16</f>
        <v>2629.3103448275865</v>
      </c>
      <c r="D784" s="21">
        <f>'CAR MOT'!D785</f>
        <v>3050</v>
      </c>
      <c r="E784" s="35" t="s">
        <v>10945</v>
      </c>
      <c r="F784" s="13" t="str">
        <f>'CAR MOT'!A785</f>
        <v>2156517YOKASCLX</v>
      </c>
      <c r="G784" s="15">
        <f>'CAR MOT'!C785</f>
        <v>11</v>
      </c>
      <c r="H784" s="13" t="str">
        <f>'CAR MOT'!F785</f>
        <v xml:space="preserve">215/65R17 </v>
      </c>
      <c r="I784" s="13" t="s">
        <v>9987</v>
      </c>
      <c r="J784" s="13" t="str">
        <f>'CAR MOT'!B785</f>
        <v>215/65R17 Yokohama Ascend LX S328 99H</v>
      </c>
    </row>
    <row r="785" spans="1:10" ht="28.8" x14ac:dyDescent="0.3">
      <c r="A785" s="22">
        <f t="shared" si="12"/>
        <v>45761</v>
      </c>
      <c r="B785" s="20"/>
      <c r="C785" s="21">
        <f>+Tabla1[[#This Row],[PRECIO PROV CON IVA]]/1.16</f>
        <v>3741.3793103448279</v>
      </c>
      <c r="D785" s="21">
        <f>'CAR MOT'!D786</f>
        <v>4340</v>
      </c>
      <c r="E785" s="35" t="s">
        <v>10945</v>
      </c>
      <c r="F785" s="13" t="str">
        <f>'CAR MOT'!A786</f>
        <v>2656518PIRSCRAT</v>
      </c>
      <c r="G785" s="15">
        <f>'CAR MOT'!C786</f>
        <v>2</v>
      </c>
      <c r="H785" s="13" t="str">
        <f>'CAR MOT'!F786</f>
        <v xml:space="preserve">265/65R18 </v>
      </c>
      <c r="I785" s="13" t="s">
        <v>10004</v>
      </c>
      <c r="J785" s="13" t="str">
        <f>'CAR MOT'!B786</f>
        <v>265/65R18 Pirelli Scorpion AT+ WL 114T</v>
      </c>
    </row>
    <row r="786" spans="1:10" ht="28.8" x14ac:dyDescent="0.3">
      <c r="A786" s="22">
        <f t="shared" si="12"/>
        <v>45761</v>
      </c>
      <c r="B786" s="20"/>
      <c r="C786" s="21">
        <f>+Tabla1[[#This Row],[PRECIO PROV CON IVA]]/1.16</f>
        <v>4439.6551724137935</v>
      </c>
      <c r="D786" s="21">
        <f>'CAR MOT'!D787</f>
        <v>5150</v>
      </c>
      <c r="E786" s="35" t="s">
        <v>10945</v>
      </c>
      <c r="F786" s="13" t="str">
        <f>'CAR MOT'!A787</f>
        <v>2354520PIRSCRVER</v>
      </c>
      <c r="G786" s="15">
        <f>'CAR MOT'!C787</f>
        <v>1</v>
      </c>
      <c r="H786" s="13" t="str">
        <f>'CAR MOT'!F787</f>
        <v xml:space="preserve">235/45R20 </v>
      </c>
      <c r="I786" s="13" t="s">
        <v>10004</v>
      </c>
      <c r="J786" s="13" t="str">
        <f>'CAR MOT'!B787</f>
        <v>235/45R20 Pirelli Scorpion Verde 100V XL SI</v>
      </c>
    </row>
    <row r="787" spans="1:10" ht="28.8" x14ac:dyDescent="0.3">
      <c r="A787" s="22">
        <f t="shared" si="12"/>
        <v>45761</v>
      </c>
      <c r="B787" s="20"/>
      <c r="C787" s="21">
        <f>+Tabla1[[#This Row],[PRECIO PROV CON IVA]]/1.16</f>
        <v>3698.2758620689656</v>
      </c>
      <c r="D787" s="21">
        <f>'CAR MOT'!D788</f>
        <v>4290</v>
      </c>
      <c r="E787" s="35" t="s">
        <v>10945</v>
      </c>
      <c r="F787" s="13" t="str">
        <f>'CAR MOT'!A788</f>
        <v>2353519CONSPC5</v>
      </c>
      <c r="G787" s="15">
        <f>'CAR MOT'!C788</f>
        <v>20</v>
      </c>
      <c r="H787" s="13" t="str">
        <f>'CAR MOT'!F788</f>
        <v xml:space="preserve">235/35R19 </v>
      </c>
      <c r="I787" s="13" t="s">
        <v>9567</v>
      </c>
      <c r="J787" s="13" t="str">
        <f>'CAR MOT'!B788</f>
        <v>235/35R19 Continental SportContact 5P 91Y XL R02</v>
      </c>
    </row>
    <row r="788" spans="1:10" ht="28.8" x14ac:dyDescent="0.3">
      <c r="A788" s="22">
        <f t="shared" si="12"/>
        <v>45761</v>
      </c>
      <c r="B788" s="20"/>
      <c r="C788" s="21">
        <f>+Tabla1[[#This Row],[PRECIO PROV CON IVA]]/1.16</f>
        <v>3370.6896551724139</v>
      </c>
      <c r="D788" s="21">
        <f>'CAR MOT'!D789</f>
        <v>3910</v>
      </c>
      <c r="E788" s="35" t="s">
        <v>10945</v>
      </c>
      <c r="F788" s="13" t="str">
        <f>'CAR MOT'!A789</f>
        <v>2154518BRIT005A</v>
      </c>
      <c r="G788" s="15">
        <f>'CAR MOT'!C789</f>
        <v>20</v>
      </c>
      <c r="H788" s="13" t="str">
        <f>'CAR MOT'!F789</f>
        <v xml:space="preserve">215/45R18 </v>
      </c>
      <c r="I788" s="13" t="s">
        <v>9991</v>
      </c>
      <c r="J788" s="13" t="str">
        <f>'CAR MOT'!B789</f>
        <v>215/45R18 Bridgestone Turanza T005A 89W</v>
      </c>
    </row>
    <row r="789" spans="1:10" ht="28.8" x14ac:dyDescent="0.3">
      <c r="A789" s="22">
        <f t="shared" si="12"/>
        <v>45761</v>
      </c>
      <c r="B789" s="20"/>
      <c r="C789" s="21">
        <f>+Tabla1[[#This Row],[PRECIO PROV CON IVA]]/1.16</f>
        <v>3508.6206896551726</v>
      </c>
      <c r="D789" s="21">
        <f>'CAR MOT'!D790</f>
        <v>4070</v>
      </c>
      <c r="E789" s="35" t="s">
        <v>10945</v>
      </c>
      <c r="F789" s="13" t="str">
        <f>'CAR MOT'!A790</f>
        <v>2355019BRIALE</v>
      </c>
      <c r="G789" s="15">
        <f>'CAR MOT'!C790</f>
        <v>11</v>
      </c>
      <c r="H789" s="13" t="str">
        <f>'CAR MOT'!F790</f>
        <v xml:space="preserve">235/50R19 </v>
      </c>
      <c r="I789" s="13" t="s">
        <v>9991</v>
      </c>
      <c r="J789" s="13" t="str">
        <f>'CAR MOT'!B790</f>
        <v>235/50R19 Bridgestone Alenza 001 99W</v>
      </c>
    </row>
    <row r="790" spans="1:10" ht="28.8" x14ac:dyDescent="0.3">
      <c r="A790" s="22">
        <f t="shared" si="12"/>
        <v>45761</v>
      </c>
      <c r="B790" s="20"/>
      <c r="C790" s="21">
        <f>+Tabla1[[#This Row],[PRECIO PROV CON IVA]]/1.16</f>
        <v>2758.6206896551726</v>
      </c>
      <c r="D790" s="21">
        <f>'CAR MOT'!D791</f>
        <v>3200</v>
      </c>
      <c r="E790" s="35" t="s">
        <v>10945</v>
      </c>
      <c r="F790" s="13" t="str">
        <f>'CAR MOT'!A791</f>
        <v>2657516HANRF11</v>
      </c>
      <c r="G790" s="15">
        <f>'CAR MOT'!C791</f>
        <v>2</v>
      </c>
      <c r="H790" s="13" t="str">
        <f>'CAR MOT'!F791</f>
        <v xml:space="preserve">265/75R16 </v>
      </c>
      <c r="I790" s="13" t="s">
        <v>9989</v>
      </c>
      <c r="J790" s="13" t="str">
        <f>'CAR MOT'!B791</f>
        <v>265/75R16 Hankook RF11 Dynapro AT2 116T</v>
      </c>
    </row>
    <row r="791" spans="1:10" ht="28.8" x14ac:dyDescent="0.3">
      <c r="A791" s="22">
        <f t="shared" si="12"/>
        <v>45761</v>
      </c>
      <c r="B791" s="20"/>
      <c r="C791" s="21">
        <f>+Tabla1[[#This Row],[PRECIO PROV CON IVA]]/1.16</f>
        <v>3181.0344827586209</v>
      </c>
      <c r="D791" s="21">
        <f>'CAR MOT'!D792</f>
        <v>3690</v>
      </c>
      <c r="E791" s="35" t="s">
        <v>10945</v>
      </c>
      <c r="F791" s="13" t="str">
        <f>'CAR MOT'!A792</f>
        <v>2155517BRITUT001</v>
      </c>
      <c r="G791" s="15">
        <f>'CAR MOT'!C792</f>
        <v>20</v>
      </c>
      <c r="H791" s="13" t="str">
        <f>'CAR MOT'!F792</f>
        <v xml:space="preserve">215/55R17 </v>
      </c>
      <c r="I791" s="13" t="s">
        <v>9991</v>
      </c>
      <c r="J791" s="13" t="str">
        <f>'CAR MOT'!B792</f>
        <v>215/55R17 Bridgestone Turanza T001 94V AO</v>
      </c>
    </row>
    <row r="792" spans="1:10" ht="28.8" x14ac:dyDescent="0.3">
      <c r="A792" s="22">
        <f t="shared" si="12"/>
        <v>45761</v>
      </c>
      <c r="B792" s="20"/>
      <c r="C792" s="21">
        <f>+Tabla1[[#This Row],[PRECIO PROV CON IVA]]/1.16</f>
        <v>1931.0344827586209</v>
      </c>
      <c r="D792" s="21">
        <f>'CAR MOT'!D793</f>
        <v>2240</v>
      </c>
      <c r="E792" s="35" t="s">
        <v>10945</v>
      </c>
      <c r="F792" s="13" t="str">
        <f>'CAR MOT'!A793</f>
        <v>2156516BRITEL440</v>
      </c>
      <c r="G792" s="15">
        <f>'CAR MOT'!C793</f>
        <v>10</v>
      </c>
      <c r="H792" s="13" t="str">
        <f>'CAR MOT'!F793</f>
        <v xml:space="preserve">215/65R16 </v>
      </c>
      <c r="I792" s="13" t="s">
        <v>9991</v>
      </c>
      <c r="J792" s="13" t="str">
        <f>'CAR MOT'!B793</f>
        <v>215/65R16 Bridgestone Turanza EL440 98H</v>
      </c>
    </row>
    <row r="793" spans="1:10" ht="28.8" x14ac:dyDescent="0.3">
      <c r="A793" s="22">
        <f t="shared" si="12"/>
        <v>45761</v>
      </c>
      <c r="B793" s="20"/>
      <c r="C793" s="21">
        <f>+Tabla1[[#This Row],[PRECIO PROV CON IVA]]/1.16</f>
        <v>6750.0000000000009</v>
      </c>
      <c r="D793" s="21">
        <f>'CAR MOT'!D794</f>
        <v>7830</v>
      </c>
      <c r="E793" s="35" t="s">
        <v>10945</v>
      </c>
      <c r="F793" s="13" t="str">
        <f>'CAR MOT'!A794</f>
        <v>2655019PIRSCZARF</v>
      </c>
      <c r="G793" s="15">
        <f>'CAR MOT'!C794</f>
        <v>2</v>
      </c>
      <c r="H793" s="13" t="str">
        <f>'CAR MOT'!F794</f>
        <v xml:space="preserve">265/50R19 </v>
      </c>
      <c r="I793" s="13" t="s">
        <v>10004</v>
      </c>
      <c r="J793" s="13" t="str">
        <f>'CAR MOT'!B794</f>
        <v>265/50R19 Pirelli Scorpion Zero AS 110H XL RF *</v>
      </c>
    </row>
    <row r="794" spans="1:10" ht="28.8" x14ac:dyDescent="0.3">
      <c r="A794" s="22">
        <f t="shared" si="12"/>
        <v>45761</v>
      </c>
      <c r="B794" s="20"/>
      <c r="C794" s="21">
        <f>+Tabla1[[#This Row],[PRECIO PROV CON IVA]]/1.16</f>
        <v>5224.1379310344828</v>
      </c>
      <c r="D794" s="21">
        <f>'CAR MOT'!D795</f>
        <v>6060</v>
      </c>
      <c r="E794" s="35" t="s">
        <v>10945</v>
      </c>
      <c r="F794" s="13" t="str">
        <f>'CAR MOT'!A795</f>
        <v>2655020BRIDATR3</v>
      </c>
      <c r="G794" s="15">
        <f>'CAR MOT'!C795</f>
        <v>20</v>
      </c>
      <c r="H794" s="13" t="str">
        <f>'CAR MOT'!F795</f>
        <v xml:space="preserve">265/50R20 </v>
      </c>
      <c r="I794" s="13" t="s">
        <v>9991</v>
      </c>
      <c r="J794" s="13" t="str">
        <f>'CAR MOT'!B795</f>
        <v>265/50R20 Bridgestone Dueler AT Revo 3 107T</v>
      </c>
    </row>
    <row r="795" spans="1:10" ht="28.8" x14ac:dyDescent="0.3">
      <c r="A795" s="22">
        <f t="shared" si="12"/>
        <v>45761</v>
      </c>
      <c r="B795" s="20"/>
      <c r="C795" s="21">
        <f>+Tabla1[[#This Row],[PRECIO PROV CON IVA]]/1.16</f>
        <v>3413.7931034482763</v>
      </c>
      <c r="D795" s="21">
        <f>'CAR MOT'!D796</f>
        <v>3960</v>
      </c>
      <c r="E795" s="35" t="s">
        <v>10945</v>
      </c>
      <c r="F795" s="13" t="str">
        <f>'CAR MOT'!A796</f>
        <v>2054517DUSPMAXRF</v>
      </c>
      <c r="G795" s="15">
        <f>'CAR MOT'!C796</f>
        <v>15</v>
      </c>
      <c r="H795" s="13" t="str">
        <f>'CAR MOT'!F796</f>
        <v xml:space="preserve">205/45R17 </v>
      </c>
      <c r="I795" s="13" t="s">
        <v>9995</v>
      </c>
      <c r="J795" s="13" t="str">
        <f>'CAR MOT'!B796</f>
        <v>205/45R17 Dunlop SP Sport MAXX RT RFT 88W (*)</v>
      </c>
    </row>
    <row r="796" spans="1:10" ht="28.8" x14ac:dyDescent="0.3">
      <c r="A796" s="22">
        <f t="shared" si="12"/>
        <v>45761</v>
      </c>
      <c r="B796" s="20"/>
      <c r="C796" s="21">
        <f>+Tabla1[[#This Row],[PRECIO PROV CON IVA]]/1.16</f>
        <v>4405.1724137931042</v>
      </c>
      <c r="D796" s="21">
        <f>'CAR MOT'!D797</f>
        <v>5110</v>
      </c>
      <c r="E796" s="35" t="s">
        <v>10945</v>
      </c>
      <c r="F796" s="13" t="str">
        <f>'CAR MOT'!A797</f>
        <v>2355018BRIDUELHP</v>
      </c>
      <c r="G796" s="15">
        <f>'CAR MOT'!C797</f>
        <v>20</v>
      </c>
      <c r="H796" s="13" t="str">
        <f>'CAR MOT'!F797</f>
        <v xml:space="preserve">235/50R18 </v>
      </c>
      <c r="I796" s="13" t="s">
        <v>9991</v>
      </c>
      <c r="J796" s="13" t="str">
        <f>'CAR MOT'!B797</f>
        <v>235/50R18 Bridgestone Dueler HP Sport 97V AO</v>
      </c>
    </row>
    <row r="797" spans="1:10" ht="28.8" x14ac:dyDescent="0.3">
      <c r="A797" s="22">
        <f t="shared" si="12"/>
        <v>45761</v>
      </c>
      <c r="B797" s="20"/>
      <c r="C797" s="21">
        <f>+Tabla1[[#This Row],[PRECIO PROV CON IVA]]/1.16</f>
        <v>2267.2413793103451</v>
      </c>
      <c r="D797" s="21">
        <f>'CAR MOT'!D798</f>
        <v>2630</v>
      </c>
      <c r="E797" s="35" t="s">
        <v>10945</v>
      </c>
      <c r="F797" s="13" t="str">
        <f>'CAR MOT'!A798</f>
        <v>1956515DUNEC300</v>
      </c>
      <c r="G797" s="15">
        <f>'CAR MOT'!C798</f>
        <v>12</v>
      </c>
      <c r="H797" s="13" t="str">
        <f>'CAR MOT'!F798</f>
        <v xml:space="preserve">195/65R15 </v>
      </c>
      <c r="I797" s="13" t="s">
        <v>9995</v>
      </c>
      <c r="J797" s="13" t="str">
        <f>'CAR MOT'!B798</f>
        <v>195/65R15 Dunlop Enasave EC300+ 91H SL MFS</v>
      </c>
    </row>
    <row r="798" spans="1:10" ht="28.8" x14ac:dyDescent="0.3">
      <c r="A798" s="22">
        <f t="shared" si="12"/>
        <v>45761</v>
      </c>
      <c r="B798" s="20"/>
      <c r="C798" s="21">
        <f>+Tabla1[[#This Row],[PRECIO PROV CON IVA]]/1.16</f>
        <v>2956.8965517241381</v>
      </c>
      <c r="D798" s="21">
        <f>'CAR MOT'!D799</f>
        <v>3430</v>
      </c>
      <c r="E798" s="35" t="s">
        <v>10945</v>
      </c>
      <c r="F798" s="13" t="str">
        <f>'CAR MOT'!A799</f>
        <v>2256018DUNAT20</v>
      </c>
      <c r="G798" s="15">
        <f>'CAR MOT'!C799</f>
        <v>6</v>
      </c>
      <c r="H798" s="13" t="str">
        <f>'CAR MOT'!F799</f>
        <v xml:space="preserve">225/60R18 </v>
      </c>
      <c r="I798" s="13" t="s">
        <v>9995</v>
      </c>
      <c r="J798" s="13" t="str">
        <f>'CAR MOT'!B799</f>
        <v>225/60R18 Dunlop GrandTrek AT20 99H</v>
      </c>
    </row>
    <row r="799" spans="1:10" ht="28.8" x14ac:dyDescent="0.3">
      <c r="A799" s="22">
        <f t="shared" si="12"/>
        <v>45761</v>
      </c>
      <c r="B799" s="20"/>
      <c r="C799" s="21">
        <f>+Tabla1[[#This Row],[PRECIO PROV CON IVA]]/1.16</f>
        <v>9293.1034482758623</v>
      </c>
      <c r="D799" s="21">
        <f>'CAR MOT'!D800</f>
        <v>10780</v>
      </c>
      <c r="E799" s="35" t="s">
        <v>10945</v>
      </c>
      <c r="F799" s="13" t="str">
        <f>'CAR MOT'!A800</f>
        <v>2453020MICPSCUP2</v>
      </c>
      <c r="G799" s="15">
        <f>'CAR MOT'!C800</f>
        <v>16</v>
      </c>
      <c r="H799" s="13" t="str">
        <f>'CAR MOT'!F800</f>
        <v xml:space="preserve">245/30R20 </v>
      </c>
      <c r="I799" s="13" t="s">
        <v>9993</v>
      </c>
      <c r="J799" s="13" t="str">
        <f>'CAR MOT'!B800</f>
        <v>245/30R20 Michelin Pilot Sport Cup 2 90Y RO1</v>
      </c>
    </row>
    <row r="800" spans="1:10" ht="28.8" x14ac:dyDescent="0.3">
      <c r="A800" s="22">
        <f t="shared" si="12"/>
        <v>45761</v>
      </c>
      <c r="B800" s="20"/>
      <c r="C800" s="21">
        <f>+Tabla1[[#This Row],[PRECIO PROV CON IVA]]/1.16</f>
        <v>5724.1379310344828</v>
      </c>
      <c r="D800" s="21">
        <f>'CAR MOT'!D801</f>
        <v>6640</v>
      </c>
      <c r="E800" s="35" t="s">
        <v>10945</v>
      </c>
      <c r="F800" s="13" t="str">
        <f>'CAR MOT'!A801</f>
        <v>2553519PIRPZERAS</v>
      </c>
      <c r="G800" s="15">
        <f>'CAR MOT'!C801</f>
        <v>1</v>
      </c>
      <c r="H800" s="13" t="str">
        <f>'CAR MOT'!F801</f>
        <v xml:space="preserve">255/35R19 </v>
      </c>
      <c r="I800" s="13" t="s">
        <v>10004</v>
      </c>
      <c r="J800" s="13" t="str">
        <f>'CAR MOT'!B801</f>
        <v>255/35R19 Pirelli P Zero AS+ 96Y XL</v>
      </c>
    </row>
    <row r="801" spans="1:10" ht="28.8" x14ac:dyDescent="0.3">
      <c r="A801" s="22">
        <f t="shared" si="12"/>
        <v>45761</v>
      </c>
      <c r="B801" s="20"/>
      <c r="C801" s="21">
        <f>+Tabla1[[#This Row],[PRECIO PROV CON IVA]]/1.16</f>
        <v>4543.1034482758623</v>
      </c>
      <c r="D801" s="21">
        <f>'CAR MOT'!D802</f>
        <v>5270</v>
      </c>
      <c r="E801" s="35" t="s">
        <v>10945</v>
      </c>
      <c r="F801" s="13" t="str">
        <f>'CAR MOT'!A802</f>
        <v>2855516CONVANCAS</v>
      </c>
      <c r="G801" s="15">
        <f>'CAR MOT'!C802</f>
        <v>20</v>
      </c>
      <c r="H801" s="13" t="str">
        <f>'CAR MOT'!F802</f>
        <v xml:space="preserve">285/55R16 </v>
      </c>
      <c r="I801" s="13" t="s">
        <v>9567</v>
      </c>
      <c r="J801" s="13" t="str">
        <f>'CAR MOT'!B802</f>
        <v>285/55R16 Continental VanContact AS 126N 10PR</v>
      </c>
    </row>
    <row r="802" spans="1:10" ht="28.8" x14ac:dyDescent="0.3">
      <c r="A802" s="22">
        <f t="shared" si="12"/>
        <v>45761</v>
      </c>
      <c r="B802" s="20"/>
      <c r="C802" s="21">
        <f>+Tabla1[[#This Row],[PRECIO PROV CON IVA]]/1.16</f>
        <v>5568.9655172413795</v>
      </c>
      <c r="D802" s="21">
        <f>'CAR MOT'!D803</f>
        <v>6460</v>
      </c>
      <c r="E802" s="35" t="s">
        <v>10945</v>
      </c>
      <c r="F802" s="13" t="str">
        <f>'CAR MOT'!A803</f>
        <v>3056517CDSTTPRO</v>
      </c>
      <c r="G802" s="15">
        <f>'CAR MOT'!C803</f>
        <v>20</v>
      </c>
      <c r="H802" s="13" t="str">
        <f>'CAR MOT'!F803</f>
        <v xml:space="preserve">305/65R17 </v>
      </c>
      <c r="I802" s="13" t="s">
        <v>10008</v>
      </c>
      <c r="J802" s="13" t="str">
        <f>'CAR MOT'!B803</f>
        <v>305/65R17 Cooper Discoverer STT Pro 121/118Q</v>
      </c>
    </row>
    <row r="803" spans="1:10" ht="28.8" x14ac:dyDescent="0.3">
      <c r="A803" s="22">
        <f t="shared" si="12"/>
        <v>45761</v>
      </c>
      <c r="B803" s="20"/>
      <c r="C803" s="21">
        <f>+Tabla1[[#This Row],[PRECIO PROV CON IVA]]/1.16</f>
        <v>9318.9655172413804</v>
      </c>
      <c r="D803" s="21">
        <f>'CAR MOT'!D804</f>
        <v>10810</v>
      </c>
      <c r="E803" s="35" t="s">
        <v>10945</v>
      </c>
      <c r="F803" s="13" t="str">
        <f>'CAR MOT'!A804</f>
        <v>3153022PIRPZER</v>
      </c>
      <c r="G803" s="15">
        <f>'CAR MOT'!C804</f>
        <v>1</v>
      </c>
      <c r="H803" s="13" t="str">
        <f>'CAR MOT'!F804</f>
        <v xml:space="preserve">315/30R22 </v>
      </c>
      <c r="I803" s="13" t="s">
        <v>10004</v>
      </c>
      <c r="J803" s="13" t="str">
        <f>'CAR MOT'!B804</f>
        <v>315/30R22 Pirelli P Zero PZ4 107Y XL (*)</v>
      </c>
    </row>
    <row r="804" spans="1:10" ht="28.8" x14ac:dyDescent="0.3">
      <c r="A804" s="22">
        <f t="shared" si="12"/>
        <v>45761</v>
      </c>
      <c r="B804" s="20"/>
      <c r="C804" s="21">
        <f>+Tabla1[[#This Row],[PRECIO PROV CON IVA]]/1.16</f>
        <v>8405.1724137931033</v>
      </c>
      <c r="D804" s="21">
        <f>'CAR MOT'!D805</f>
        <v>9750</v>
      </c>
      <c r="E804" s="35" t="s">
        <v>10945</v>
      </c>
      <c r="F804" s="13" t="str">
        <f>'CAR MOT'!A805</f>
        <v>2453020MICPLSP4S</v>
      </c>
      <c r="G804" s="15">
        <f>'CAR MOT'!C805</f>
        <v>2</v>
      </c>
      <c r="H804" s="13" t="str">
        <f>'CAR MOT'!F805</f>
        <v xml:space="preserve">245/30R20 </v>
      </c>
      <c r="I804" s="13" t="s">
        <v>9993</v>
      </c>
      <c r="J804" s="13" t="str">
        <f>'CAR MOT'!B805</f>
        <v>245/30R20 Michelin Pilot Sport 4S XL 90Y</v>
      </c>
    </row>
    <row r="805" spans="1:10" ht="28.8" x14ac:dyDescent="0.3">
      <c r="A805" s="22">
        <f t="shared" si="12"/>
        <v>45761</v>
      </c>
      <c r="B805" s="20"/>
      <c r="C805" s="21">
        <f>+Tabla1[[#This Row],[PRECIO PROV CON IVA]]/1.16</f>
        <v>1456.8965517241381</v>
      </c>
      <c r="D805" s="21">
        <f>'CAR MOT'!D806</f>
        <v>1690</v>
      </c>
      <c r="E805" s="35" t="s">
        <v>10945</v>
      </c>
      <c r="F805" s="13" t="str">
        <f>'CAR MOT'!A806</f>
        <v>1955515TOYTM1</v>
      </c>
      <c r="G805" s="15">
        <f>'CAR MOT'!C806</f>
        <v>9</v>
      </c>
      <c r="H805" s="13" t="str">
        <f>'CAR MOT'!F806</f>
        <v xml:space="preserve">195/55R15 </v>
      </c>
      <c r="I805" s="13" t="s">
        <v>10017</v>
      </c>
      <c r="J805" s="13" t="str">
        <f>'CAR MOT'!B806</f>
        <v>195/55R15 Toyo Proxes TM1 89V</v>
      </c>
    </row>
    <row r="806" spans="1:10" ht="28.8" x14ac:dyDescent="0.3">
      <c r="A806" s="22">
        <f t="shared" si="12"/>
        <v>45761</v>
      </c>
      <c r="B806" s="20"/>
      <c r="C806" s="21">
        <f>+Tabla1[[#This Row],[PRECIO PROV CON IVA]]/1.16</f>
        <v>9663.7931034482772</v>
      </c>
      <c r="D806" s="21">
        <f>'CAR MOT'!D807</f>
        <v>11210</v>
      </c>
      <c r="E806" s="35" t="s">
        <v>10945</v>
      </c>
      <c r="F806" s="13" t="str">
        <f>'CAR MOT'!A807</f>
        <v>3053020PIRPZRPZ4</v>
      </c>
      <c r="G806" s="15">
        <f>'CAR MOT'!C807</f>
        <v>15</v>
      </c>
      <c r="H806" s="13" t="str">
        <f>'CAR MOT'!F807</f>
        <v xml:space="preserve">305/30R20 </v>
      </c>
      <c r="I806" s="13" t="s">
        <v>10004</v>
      </c>
      <c r="J806" s="13" t="str">
        <f>'CAR MOT'!B807</f>
        <v>305/30R20 Pirelli P Zero PZ4 103Y XL (L)</v>
      </c>
    </row>
    <row r="807" spans="1:10" ht="28.8" x14ac:dyDescent="0.3">
      <c r="A807" s="22">
        <f t="shared" si="12"/>
        <v>45761</v>
      </c>
      <c r="B807" s="20"/>
      <c r="C807" s="21">
        <f>+Tabla1[[#This Row],[PRECIO PROV CON IVA]]/1.16</f>
        <v>6818.9655172413795</v>
      </c>
      <c r="D807" s="21">
        <f>'CAR MOT'!D808</f>
        <v>7910</v>
      </c>
      <c r="E807" s="35" t="s">
        <v>10945</v>
      </c>
      <c r="F807" s="13" t="str">
        <f>'CAR MOT'!A808</f>
        <v>2253519PIRCORSA</v>
      </c>
      <c r="G807" s="15">
        <f>'CAR MOT'!C808</f>
        <v>7</v>
      </c>
      <c r="H807" s="13" t="str">
        <f>'CAR MOT'!F808</f>
        <v xml:space="preserve">225/35R19 </v>
      </c>
      <c r="I807" s="13" t="s">
        <v>10004</v>
      </c>
      <c r="J807" s="13" t="str">
        <f>'CAR MOT'!B808</f>
        <v>225/35R19 Pirelli Corsa 88Y XL (MC)</v>
      </c>
    </row>
    <row r="808" spans="1:10" ht="28.8" x14ac:dyDescent="0.3">
      <c r="A808" s="22">
        <f t="shared" si="12"/>
        <v>45761</v>
      </c>
      <c r="B808" s="20"/>
      <c r="C808" s="21">
        <f>+Tabla1[[#This Row],[PRECIO PROV CON IVA]]/1.16</f>
        <v>1896.5517241379312</v>
      </c>
      <c r="D808" s="21">
        <f>'CAR MOT'!D809</f>
        <v>2200</v>
      </c>
      <c r="E808" s="35" t="s">
        <v>10945</v>
      </c>
      <c r="F808" s="13" t="str">
        <f>'CAR MOT'!A809</f>
        <v>2357515COPCS1</v>
      </c>
      <c r="G808" s="15">
        <f>'CAR MOT'!C809</f>
        <v>6</v>
      </c>
      <c r="H808" s="13" t="str">
        <f>'CAR MOT'!F809</f>
        <v xml:space="preserve">235/75R15 </v>
      </c>
      <c r="I808" s="13" t="s">
        <v>10008</v>
      </c>
      <c r="J808" s="13" t="str">
        <f>'CAR MOT'!B809</f>
        <v>235/75R15 Cooper CS1 105T</v>
      </c>
    </row>
    <row r="809" spans="1:10" ht="28.8" x14ac:dyDescent="0.3">
      <c r="A809" s="22">
        <f t="shared" si="12"/>
        <v>45761</v>
      </c>
      <c r="B809" s="20"/>
      <c r="C809" s="21">
        <f>+Tabla1[[#This Row],[PRECIO PROV CON IVA]]/1.16</f>
        <v>4241.3793103448279</v>
      </c>
      <c r="D809" s="21">
        <f>'CAR MOT'!D810</f>
        <v>4920</v>
      </c>
      <c r="E809" s="35" t="s">
        <v>10945</v>
      </c>
      <c r="F809" s="13" t="str">
        <f>'CAR MOT'!A810</f>
        <v>2454018PIRP7ASR</v>
      </c>
      <c r="G809" s="15">
        <f>'CAR MOT'!C810</f>
        <v>1</v>
      </c>
      <c r="H809" s="13" t="str">
        <f>'CAR MOT'!F810</f>
        <v xml:space="preserve">245/40R18 </v>
      </c>
      <c r="I809" s="13" t="s">
        <v>10004</v>
      </c>
      <c r="J809" s="13" t="str">
        <f>'CAR MOT'!B810</f>
        <v>245/40R18 Pirelli P7 Cinturato AS Rft 97H (MOE)</v>
      </c>
    </row>
    <row r="810" spans="1:10" ht="28.8" x14ac:dyDescent="0.3">
      <c r="A810" s="22">
        <f t="shared" si="12"/>
        <v>45761</v>
      </c>
      <c r="B810" s="20"/>
      <c r="C810" s="21">
        <f>+Tabla1[[#This Row],[PRECIO PROV CON IVA]]/1.16</f>
        <v>5172.4137931034484</v>
      </c>
      <c r="D810" s="21">
        <f>'CAR MOT'!D811</f>
        <v>6000</v>
      </c>
      <c r="E810" s="35" t="s">
        <v>10945</v>
      </c>
      <c r="F810" s="13" t="str">
        <f>'CAR MOT'!A811</f>
        <v>2753019YOKADVAN</v>
      </c>
      <c r="G810" s="15">
        <f>'CAR MOT'!C811</f>
        <v>4</v>
      </c>
      <c r="H810" s="13" t="str">
        <f>'CAR MOT'!F811</f>
        <v xml:space="preserve">275/30R19 </v>
      </c>
      <c r="I810" s="13" t="s">
        <v>9987</v>
      </c>
      <c r="J810" s="13" t="str">
        <f>'CAR MOT'!B811</f>
        <v>275/30R19 Yokohama Advan Sport V105S 96Y</v>
      </c>
    </row>
    <row r="811" spans="1:10" ht="28.8" x14ac:dyDescent="0.3">
      <c r="A811" s="22">
        <f t="shared" si="12"/>
        <v>45761</v>
      </c>
      <c r="B811" s="20"/>
      <c r="C811" s="21">
        <f>+Tabla1[[#This Row],[PRECIO PROV CON IVA]]/1.16</f>
        <v>1905.1724137931035</v>
      </c>
      <c r="D811" s="21">
        <f>'CAR MOT'!D812</f>
        <v>2210</v>
      </c>
      <c r="E811" s="35" t="s">
        <v>10945</v>
      </c>
      <c r="F811" s="13" t="str">
        <f>'CAR MOT'!A812</f>
        <v>2155517YOKASCGT</v>
      </c>
      <c r="G811" s="15">
        <f>'CAR MOT'!C812</f>
        <v>7</v>
      </c>
      <c r="H811" s="13" t="str">
        <f>'CAR MOT'!F812</f>
        <v xml:space="preserve">215/55R17 </v>
      </c>
      <c r="I811" s="13" t="s">
        <v>9987</v>
      </c>
      <c r="J811" s="13" t="str">
        <f>'CAR MOT'!B812</f>
        <v>215/55R17 Yokohama Ascend GT S327 94V</v>
      </c>
    </row>
    <row r="812" spans="1:10" ht="28.8" x14ac:dyDescent="0.3">
      <c r="A812" s="22">
        <f t="shared" si="12"/>
        <v>45761</v>
      </c>
      <c r="B812" s="20"/>
      <c r="C812" s="21">
        <f>+Tabla1[[#This Row],[PRECIO PROV CON IVA]]/1.16</f>
        <v>3017.2413793103451</v>
      </c>
      <c r="D812" s="21">
        <f>'CAR MOT'!D813</f>
        <v>3500</v>
      </c>
      <c r="E812" s="35" t="s">
        <v>10945</v>
      </c>
      <c r="F812" s="13" t="str">
        <f>'CAR MOT'!A813</f>
        <v>2056515MICENRXM2</v>
      </c>
      <c r="G812" s="15">
        <f>'CAR MOT'!C813</f>
        <v>4</v>
      </c>
      <c r="H812" s="13" t="str">
        <f>'CAR MOT'!F813</f>
        <v xml:space="preserve">205/65R15 </v>
      </c>
      <c r="I812" s="13" t="s">
        <v>9993</v>
      </c>
      <c r="J812" s="13" t="str">
        <f>'CAR MOT'!B813</f>
        <v>205/65R15 Michelin Energy XM2+ 99V XL</v>
      </c>
    </row>
    <row r="813" spans="1:10" ht="28.8" x14ac:dyDescent="0.3">
      <c r="A813" s="22">
        <f t="shared" si="12"/>
        <v>45761</v>
      </c>
      <c r="B813" s="20"/>
      <c r="C813" s="21">
        <f>+Tabla1[[#This Row],[PRECIO PROV CON IVA]]/1.16</f>
        <v>10025.862068965518</v>
      </c>
      <c r="D813" s="21">
        <f>'CAR MOT'!D814</f>
        <v>11630</v>
      </c>
      <c r="E813" s="35" t="s">
        <v>10945</v>
      </c>
      <c r="F813" s="13" t="str">
        <f>'CAR MOT'!A814</f>
        <v>2754018MICPILSP</v>
      </c>
      <c r="G813" s="15">
        <f>'CAR MOT'!C814</f>
        <v>4</v>
      </c>
      <c r="H813" s="13" t="str">
        <f>'CAR MOT'!F814</f>
        <v xml:space="preserve">275/40R18 </v>
      </c>
      <c r="I813" s="13" t="s">
        <v>9993</v>
      </c>
      <c r="J813" s="13" t="str">
        <f>'CAR MOT'!B814</f>
        <v>275/40R18 Michelin Pilot Super Sport 99Y (*)</v>
      </c>
    </row>
    <row r="814" spans="1:10" ht="28.8" x14ac:dyDescent="0.3">
      <c r="A814" s="22">
        <f t="shared" si="12"/>
        <v>45761</v>
      </c>
      <c r="B814" s="20"/>
      <c r="C814" s="21">
        <f>+Tabla1[[#This Row],[PRECIO PROV CON IVA]]/1.16</f>
        <v>8310.3448275862083</v>
      </c>
      <c r="D814" s="21">
        <f>'CAR MOT'!D815</f>
        <v>9640</v>
      </c>
      <c r="E814" s="35" t="s">
        <v>10945</v>
      </c>
      <c r="F814" s="13" t="str">
        <f>'CAR MOT'!A815</f>
        <v>2853520MICPSSK2</v>
      </c>
      <c r="G814" s="15">
        <f>'CAR MOT'!C815</f>
        <v>1</v>
      </c>
      <c r="H814" s="13" t="str">
        <f>'CAR MOT'!F815</f>
        <v xml:space="preserve">285/35R20 </v>
      </c>
      <c r="I814" s="13" t="s">
        <v>9993</v>
      </c>
      <c r="J814" s="13" t="str">
        <f>'CAR MOT'!B815</f>
        <v>285/35R20 Michelin Pilot Super Sport K2 104Y XL</v>
      </c>
    </row>
    <row r="815" spans="1:10" ht="28.8" x14ac:dyDescent="0.3">
      <c r="A815" s="22">
        <f t="shared" si="12"/>
        <v>45761</v>
      </c>
      <c r="B815" s="20"/>
      <c r="C815" s="21">
        <f>+Tabla1[[#This Row],[PRECIO PROV CON IVA]]/1.16</f>
        <v>10250</v>
      </c>
      <c r="D815" s="21">
        <f>'CAR MOT'!D816</f>
        <v>11890</v>
      </c>
      <c r="E815" s="35" t="s">
        <v>10945</v>
      </c>
      <c r="F815" s="13" t="str">
        <f>'CAR MOT'!A816</f>
        <v>2853519MICHPSP4</v>
      </c>
      <c r="G815" s="15">
        <f>'CAR MOT'!C816</f>
        <v>3</v>
      </c>
      <c r="H815" s="13" t="str">
        <f>'CAR MOT'!F816</f>
        <v xml:space="preserve">285/35R19 </v>
      </c>
      <c r="I815" s="13" t="s">
        <v>9993</v>
      </c>
      <c r="J815" s="13" t="str">
        <f>'CAR MOT'!B816</f>
        <v>285/35R19 Michelin Pilot Sport 4 (103Y) XL</v>
      </c>
    </row>
    <row r="816" spans="1:10" ht="28.8" x14ac:dyDescent="0.3">
      <c r="A816" s="22">
        <f t="shared" si="12"/>
        <v>45761</v>
      </c>
      <c r="B816" s="20"/>
      <c r="C816" s="21">
        <f>+Tabla1[[#This Row],[PRECIO PROV CON IVA]]/1.16</f>
        <v>4387.9310344827591</v>
      </c>
      <c r="D816" s="21">
        <f>'CAR MOT'!D817</f>
        <v>5090</v>
      </c>
      <c r="E816" s="35" t="s">
        <v>10945</v>
      </c>
      <c r="F816" s="13" t="str">
        <f>'CAR MOT'!A817</f>
        <v>2054018MICHPSP4</v>
      </c>
      <c r="G816" s="15">
        <f>'CAR MOT'!C817</f>
        <v>1</v>
      </c>
      <c r="H816" s="13" t="str">
        <f>'CAR MOT'!F817</f>
        <v xml:space="preserve">205/40R18 </v>
      </c>
      <c r="I816" s="13" t="s">
        <v>9993</v>
      </c>
      <c r="J816" s="13" t="str">
        <f>'CAR MOT'!B817</f>
        <v>205/40R18 Michelin Pilot Sport 4 86Y XL</v>
      </c>
    </row>
    <row r="817" spans="1:10" ht="28.8" x14ac:dyDescent="0.3">
      <c r="A817" s="22">
        <f t="shared" si="12"/>
        <v>45761</v>
      </c>
      <c r="B817" s="20"/>
      <c r="C817" s="21">
        <f>+Tabla1[[#This Row],[PRECIO PROV CON IVA]]/1.16</f>
        <v>5043.1034482758623</v>
      </c>
      <c r="D817" s="21">
        <f>'CAR MOT'!D818</f>
        <v>5850</v>
      </c>
      <c r="E817" s="35" t="s">
        <v>10945</v>
      </c>
      <c r="F817" s="13" t="str">
        <f>'CAR MOT'!A818</f>
        <v>2454518MICPRIM3</v>
      </c>
      <c r="G817" s="15">
        <f>'CAR MOT'!C818</f>
        <v>1</v>
      </c>
      <c r="H817" s="13" t="str">
        <f>'CAR MOT'!F818</f>
        <v xml:space="preserve">245/45R18 </v>
      </c>
      <c r="I817" s="13" t="s">
        <v>9993</v>
      </c>
      <c r="J817" s="13" t="str">
        <f>'CAR MOT'!B818</f>
        <v>245/45R18 Michelin Primacy 3 96Y AO</v>
      </c>
    </row>
    <row r="818" spans="1:10" ht="28.8" x14ac:dyDescent="0.3">
      <c r="A818" s="22">
        <f t="shared" si="12"/>
        <v>45761</v>
      </c>
      <c r="B818" s="20"/>
      <c r="C818" s="21">
        <f>+Tabla1[[#This Row],[PRECIO PROV CON IVA]]/1.16</f>
        <v>3413.7931034482763</v>
      </c>
      <c r="D818" s="21">
        <f>'CAR MOT'!D819</f>
        <v>3960</v>
      </c>
      <c r="E818" s="35" t="s">
        <v>10945</v>
      </c>
      <c r="F818" s="13" t="str">
        <f>'CAR MOT'!A819</f>
        <v>2254518HANK127RF</v>
      </c>
      <c r="G818" s="15">
        <f>'CAR MOT'!C819</f>
        <v>20</v>
      </c>
      <c r="H818" s="13" t="str">
        <f>'CAR MOT'!F819</f>
        <v xml:space="preserve">225/45R18 </v>
      </c>
      <c r="I818" s="13" t="s">
        <v>9989</v>
      </c>
      <c r="J818" s="13" t="str">
        <f>'CAR MOT'!B819</f>
        <v>225/45R18 Hankook K127B Ventus S1 Evo 3 95Y XL Rft</v>
      </c>
    </row>
    <row r="819" spans="1:10" ht="28.8" x14ac:dyDescent="0.3">
      <c r="A819" s="22">
        <f t="shared" si="12"/>
        <v>45761</v>
      </c>
      <c r="B819" s="20"/>
      <c r="C819" s="21">
        <f>+Tabla1[[#This Row],[PRECIO PROV CON IVA]]/1.16</f>
        <v>2551.7241379310349</v>
      </c>
      <c r="D819" s="21">
        <f>'CAR MOT'!D820</f>
        <v>2960</v>
      </c>
      <c r="E819" s="35" t="s">
        <v>10945</v>
      </c>
      <c r="F819" s="13" t="str">
        <f>'CAR MOT'!A820</f>
        <v>2056515YOKRY55</v>
      </c>
      <c r="G819" s="15">
        <f>'CAR MOT'!C820</f>
        <v>9</v>
      </c>
      <c r="H819" s="13" t="str">
        <f>'CAR MOT'!F820</f>
        <v xml:space="preserve">205/65R15 </v>
      </c>
      <c r="I819" s="13" t="s">
        <v>9987</v>
      </c>
      <c r="J819" s="13" t="str">
        <f>'CAR MOT'!B820</f>
        <v>205/65R15 Yokohama Bluearth RY55 102/100T</v>
      </c>
    </row>
    <row r="820" spans="1:10" ht="28.8" x14ac:dyDescent="0.3">
      <c r="A820" s="22">
        <f t="shared" si="12"/>
        <v>45761</v>
      </c>
      <c r="B820" s="20"/>
      <c r="C820" s="21">
        <f>+Tabla1[[#This Row],[PRECIO PROV CON IVA]]/1.16</f>
        <v>1612.0689655172414</v>
      </c>
      <c r="D820" s="21">
        <f>'CAR MOT'!D821</f>
        <v>1870</v>
      </c>
      <c r="E820" s="35" t="s">
        <v>10945</v>
      </c>
      <c r="F820" s="13" t="str">
        <f>'CAR MOT'!A821</f>
        <v>1955515YOKADV701</v>
      </c>
      <c r="G820" s="15">
        <f>'CAR MOT'!C821</f>
        <v>2</v>
      </c>
      <c r="H820" s="13" t="str">
        <f>'CAR MOT'!F821</f>
        <v xml:space="preserve">195/55R15 </v>
      </c>
      <c r="I820" s="13" t="s">
        <v>9987</v>
      </c>
      <c r="J820" s="13" t="str">
        <f>'CAR MOT'!B821</f>
        <v>195/55R15 Yokohama Advan Fleva V701 85V</v>
      </c>
    </row>
    <row r="821" spans="1:10" ht="28.8" x14ac:dyDescent="0.3">
      <c r="A821" s="22">
        <f t="shared" si="12"/>
        <v>45761</v>
      </c>
      <c r="B821" s="20"/>
      <c r="C821" s="21">
        <f>+Tabla1[[#This Row],[PRECIO PROV CON IVA]]/1.16</f>
        <v>4482.7586206896558</v>
      </c>
      <c r="D821" s="21">
        <f>'CAR MOT'!D822</f>
        <v>5200</v>
      </c>
      <c r="E821" s="35" t="s">
        <v>10945</v>
      </c>
      <c r="F821" s="13" t="str">
        <f>'CAR MOT'!A822</f>
        <v>2754520YOKGEOXCV</v>
      </c>
      <c r="G821" s="15">
        <f>'CAR MOT'!C822</f>
        <v>4</v>
      </c>
      <c r="H821" s="13" t="str">
        <f>'CAR MOT'!F822</f>
        <v xml:space="preserve">275/45R20 </v>
      </c>
      <c r="I821" s="13" t="s">
        <v>9987</v>
      </c>
      <c r="J821" s="13" t="str">
        <f>'CAR MOT'!B822</f>
        <v>275/45R20 Yokohama Geolandar X-CV G057 110W</v>
      </c>
    </row>
    <row r="822" spans="1:10" ht="28.8" x14ac:dyDescent="0.3">
      <c r="A822" s="22">
        <f t="shared" si="12"/>
        <v>45761</v>
      </c>
      <c r="B822" s="20"/>
      <c r="C822" s="21">
        <f>+Tabla1[[#This Row],[PRECIO PROV CON IVA]]/1.16</f>
        <v>3301.7241379310349</v>
      </c>
      <c r="D822" s="21">
        <f>'CAR MOT'!D823</f>
        <v>3830</v>
      </c>
      <c r="E822" s="35" t="s">
        <v>10945</v>
      </c>
      <c r="F822" s="13" t="str">
        <f>'CAR MOT'!A823</f>
        <v>2754020YOKGEOXCV</v>
      </c>
      <c r="G822" s="15">
        <f>'CAR MOT'!C823</f>
        <v>1</v>
      </c>
      <c r="H822" s="13" t="str">
        <f>'CAR MOT'!F823</f>
        <v xml:space="preserve">275/40R20 </v>
      </c>
      <c r="I822" s="13" t="s">
        <v>9987</v>
      </c>
      <c r="J822" s="13" t="str">
        <f>'CAR MOT'!B823</f>
        <v>275/40R20 Yokohama Geolandar X-CV G057 106W</v>
      </c>
    </row>
    <row r="823" spans="1:10" ht="28.8" x14ac:dyDescent="0.3">
      <c r="A823" s="22">
        <f t="shared" si="12"/>
        <v>45761</v>
      </c>
      <c r="B823" s="20"/>
      <c r="C823" s="21">
        <f>+Tabla1[[#This Row],[PRECIO PROV CON IVA]]/1.16</f>
        <v>5818.9655172413795</v>
      </c>
      <c r="D823" s="21">
        <f>'CAR MOT'!D824</f>
        <v>6750</v>
      </c>
      <c r="E823" s="35" t="s">
        <v>10945</v>
      </c>
      <c r="F823" s="13" t="str">
        <f>'CAR MOT'!A824</f>
        <v>2855520YOKGEOAT</v>
      </c>
      <c r="G823" s="15">
        <f>'CAR MOT'!C824</f>
        <v>3</v>
      </c>
      <c r="H823" s="13" t="str">
        <f>'CAR MOT'!F824</f>
        <v xml:space="preserve">285/55R20 </v>
      </c>
      <c r="I823" s="13" t="s">
        <v>9987</v>
      </c>
      <c r="J823" s="13" t="str">
        <f>'CAR MOT'!B824</f>
        <v>285/55R20 Yokohama Geolandar A/T G015 122/119S</v>
      </c>
    </row>
    <row r="824" spans="1:10" ht="28.8" x14ac:dyDescent="0.3">
      <c r="A824" s="22">
        <f t="shared" si="12"/>
        <v>45761</v>
      </c>
      <c r="B824" s="20"/>
      <c r="C824" s="21">
        <f>+Tabla1[[#This Row],[PRECIO PROV CON IVA]]/1.16</f>
        <v>4775.8620689655172</v>
      </c>
      <c r="D824" s="21">
        <f>'CAR MOT'!D825</f>
        <v>5540</v>
      </c>
      <c r="E824" s="35" t="s">
        <v>10945</v>
      </c>
      <c r="F824" s="13" t="str">
        <f>'CAR MOT'!A825</f>
        <v>2554020PIRPZERAS</v>
      </c>
      <c r="G824" s="15">
        <f>'CAR MOT'!C825</f>
        <v>18</v>
      </c>
      <c r="H824" s="13" t="str">
        <f>'CAR MOT'!F825</f>
        <v xml:space="preserve">255/40R20 </v>
      </c>
      <c r="I824" s="13" t="s">
        <v>10004</v>
      </c>
      <c r="J824" s="13" t="str">
        <f>'CAR MOT'!B825</f>
        <v>255/40R20 Pirelli P Zero AS 101H (AO) XL NCS</v>
      </c>
    </row>
    <row r="825" spans="1:10" ht="28.8" x14ac:dyDescent="0.3">
      <c r="A825" s="22">
        <f t="shared" si="12"/>
        <v>45761</v>
      </c>
      <c r="B825" s="20"/>
      <c r="C825" s="21">
        <f>+Tabla1[[#This Row],[PRECIO PROV CON IVA]]/1.16</f>
        <v>7491.3793103448279</v>
      </c>
      <c r="D825" s="21">
        <f>'CAR MOT'!D826</f>
        <v>8690</v>
      </c>
      <c r="E825" s="35" t="s">
        <v>10945</v>
      </c>
      <c r="F825" s="13" t="str">
        <f>'CAR MOT'!A826</f>
        <v>2653521PIRPZERO</v>
      </c>
      <c r="G825" s="15">
        <f>'CAR MOT'!C826</f>
        <v>6</v>
      </c>
      <c r="H825" s="13" t="str">
        <f>'CAR MOT'!F826</f>
        <v xml:space="preserve">265/35R21 </v>
      </c>
      <c r="I825" s="13" t="s">
        <v>10004</v>
      </c>
      <c r="J825" s="13" t="str">
        <f>'CAR MOT'!B826</f>
        <v>265/35R21 Pirelli P Zero PZ4 101Y XL (AO) NCS</v>
      </c>
    </row>
    <row r="826" spans="1:10" ht="28.8" x14ac:dyDescent="0.3">
      <c r="A826" s="22">
        <f t="shared" si="12"/>
        <v>45761</v>
      </c>
      <c r="B826" s="20"/>
      <c r="C826" s="21">
        <f>+Tabla1[[#This Row],[PRECIO PROV CON IVA]]/1.16</f>
        <v>3905.1724137931037</v>
      </c>
      <c r="D826" s="21">
        <f>'CAR MOT'!D827</f>
        <v>4530</v>
      </c>
      <c r="E826" s="35" t="s">
        <v>10945</v>
      </c>
      <c r="F826" s="13" t="str">
        <f>'CAR MOT'!A827</f>
        <v>2454017BRIPS001R</v>
      </c>
      <c r="G826" s="15">
        <f>'CAR MOT'!C827</f>
        <v>12</v>
      </c>
      <c r="H826" s="13" t="str">
        <f>'CAR MOT'!F827</f>
        <v xml:space="preserve">245/40R17 </v>
      </c>
      <c r="I826" s="13" t="s">
        <v>9991</v>
      </c>
      <c r="J826" s="13" t="str">
        <f>'CAR MOT'!B827</f>
        <v>245/40R17 Bridgestone Potenza S001 Rft 91W</v>
      </c>
    </row>
    <row r="827" spans="1:10" ht="28.8" x14ac:dyDescent="0.3">
      <c r="A827" s="22">
        <f t="shared" si="12"/>
        <v>45761</v>
      </c>
      <c r="B827" s="20"/>
      <c r="C827" s="21">
        <f>+Tabla1[[#This Row],[PRECIO PROV CON IVA]]/1.16</f>
        <v>4336.2068965517246</v>
      </c>
      <c r="D827" s="21">
        <f>'CAR MOT'!D828</f>
        <v>5030</v>
      </c>
      <c r="E827" s="35" t="s">
        <v>10945</v>
      </c>
      <c r="F827" s="13" t="str">
        <f>'CAR MOT'!A828</f>
        <v>2355519BRIALE</v>
      </c>
      <c r="G827" s="15">
        <f>'CAR MOT'!C828</f>
        <v>5</v>
      </c>
      <c r="H827" s="13" t="str">
        <f>'CAR MOT'!F828</f>
        <v xml:space="preserve">235/55R19 </v>
      </c>
      <c r="I827" s="13" t="s">
        <v>9991</v>
      </c>
      <c r="J827" s="13" t="str">
        <f>'CAR MOT'!B828</f>
        <v>235/55R19 Bridgestone Alenza 001 101V</v>
      </c>
    </row>
    <row r="828" spans="1:10" ht="28.8" x14ac:dyDescent="0.3">
      <c r="A828" s="22">
        <f t="shared" si="12"/>
        <v>45761</v>
      </c>
      <c r="B828" s="20"/>
      <c r="C828" s="21">
        <f>+Tabla1[[#This Row],[PRECIO PROV CON IVA]]/1.16</f>
        <v>4077.5862068965521</v>
      </c>
      <c r="D828" s="21">
        <f>'CAR MOT'!D829</f>
        <v>4730</v>
      </c>
      <c r="E828" s="35" t="s">
        <v>10945</v>
      </c>
      <c r="F828" s="13" t="str">
        <f>'CAR MOT'!A829</f>
        <v>2656518CPDAT3</v>
      </c>
      <c r="G828" s="15">
        <f>'CAR MOT'!C829</f>
        <v>20</v>
      </c>
      <c r="H828" s="13" t="str">
        <f>'CAR MOT'!F829</f>
        <v xml:space="preserve">265/65R18 </v>
      </c>
      <c r="I828" s="13" t="s">
        <v>10008</v>
      </c>
      <c r="J828" s="13" t="str">
        <f>'CAR MOT'!B829</f>
        <v>265/65R18 Cooper Discoverer AT3 LT 114T</v>
      </c>
    </row>
    <row r="829" spans="1:10" ht="28.8" x14ac:dyDescent="0.3">
      <c r="A829" s="22">
        <f t="shared" si="12"/>
        <v>45761</v>
      </c>
      <c r="B829" s="20"/>
      <c r="C829" s="21">
        <f>+Tabla1[[#This Row],[PRECIO PROV CON IVA]]/1.16</f>
        <v>3525.8620689655177</v>
      </c>
      <c r="D829" s="21">
        <f>'CAR MOT'!D830</f>
        <v>4090</v>
      </c>
      <c r="E829" s="35" t="s">
        <v>10945</v>
      </c>
      <c r="F829" s="13" t="str">
        <f>'CAR MOT'!A830</f>
        <v>2254517PIRP7CINR</v>
      </c>
      <c r="G829" s="15">
        <f>'CAR MOT'!C830</f>
        <v>20</v>
      </c>
      <c r="H829" s="13" t="str">
        <f>'CAR MOT'!F830</f>
        <v xml:space="preserve">225/45R17 </v>
      </c>
      <c r="I829" s="13" t="s">
        <v>10004</v>
      </c>
      <c r="J829" s="13" t="str">
        <f>'CAR MOT'!B830</f>
        <v>225/45R17 Pirelli P7 Cinturato 91Y RF (*)</v>
      </c>
    </row>
    <row r="830" spans="1:10" ht="28.8" x14ac:dyDescent="0.3">
      <c r="A830" s="22">
        <f t="shared" si="12"/>
        <v>45761</v>
      </c>
      <c r="B830" s="20"/>
      <c r="C830" s="21">
        <f>+Tabla1[[#This Row],[PRECIO PROV CON IVA]]/1.16</f>
        <v>9120.6896551724149</v>
      </c>
      <c r="D830" s="21">
        <f>'CAR MOT'!D831</f>
        <v>10580</v>
      </c>
      <c r="E830" s="35" t="s">
        <v>10945</v>
      </c>
      <c r="F830" s="13" t="str">
        <f>'CAR MOT'!A831</f>
        <v>2553021MICHPSP4</v>
      </c>
      <c r="G830" s="15">
        <f>'CAR MOT'!C831</f>
        <v>6</v>
      </c>
      <c r="H830" s="13" t="str">
        <f>'CAR MOT'!F831</f>
        <v xml:space="preserve">255/30R21 </v>
      </c>
      <c r="I830" s="13" t="s">
        <v>9993</v>
      </c>
      <c r="J830" s="13" t="str">
        <f>'CAR MOT'!B831</f>
        <v>255/30R21 Michelin Pilot Sport 4S 93Y XL</v>
      </c>
    </row>
    <row r="831" spans="1:10" ht="28.8" x14ac:dyDescent="0.3">
      <c r="A831" s="22">
        <f t="shared" si="12"/>
        <v>45761</v>
      </c>
      <c r="B831" s="20"/>
      <c r="C831" s="21">
        <f>+Tabla1[[#This Row],[PRECIO PROV CON IVA]]/1.16</f>
        <v>4137.9310344827591</v>
      </c>
      <c r="D831" s="21">
        <f>'CAR MOT'!D832</f>
        <v>4800</v>
      </c>
      <c r="E831" s="35" t="s">
        <v>10945</v>
      </c>
      <c r="F831" s="13" t="str">
        <f>'CAR MOT'!A832</f>
        <v>2456018FIRDESLE3</v>
      </c>
      <c r="G831" s="15">
        <f>'CAR MOT'!C832</f>
        <v>3</v>
      </c>
      <c r="H831" s="13" t="str">
        <f>'CAR MOT'!F832</f>
        <v xml:space="preserve">245/60R18 </v>
      </c>
      <c r="I831" s="13" t="s">
        <v>10013</v>
      </c>
      <c r="J831" s="13" t="str">
        <f>'CAR MOT'!B832</f>
        <v>245/60R18 Firestone Destination LE3 105H</v>
      </c>
    </row>
    <row r="832" spans="1:10" ht="28.8" x14ac:dyDescent="0.3">
      <c r="A832" s="22">
        <f t="shared" si="12"/>
        <v>45761</v>
      </c>
      <c r="B832" s="20"/>
      <c r="C832" s="21">
        <f>+Tabla1[[#This Row],[PRECIO PROV CON IVA]]/1.16</f>
        <v>10853.448275862069</v>
      </c>
      <c r="D832" s="21">
        <f>'CAR MOT'!D833</f>
        <v>12590</v>
      </c>
      <c r="E832" s="35" t="s">
        <v>10945</v>
      </c>
      <c r="F832" s="13" t="str">
        <f>'CAR MOT'!A833</f>
        <v>2853521MICPILSP</v>
      </c>
      <c r="G832" s="15">
        <f>'CAR MOT'!C833</f>
        <v>4</v>
      </c>
      <c r="H832" s="13" t="str">
        <f>'CAR MOT'!F833</f>
        <v xml:space="preserve">285/35R21 </v>
      </c>
      <c r="I832" s="13" t="s">
        <v>9993</v>
      </c>
      <c r="J832" s="13" t="str">
        <f>'CAR MOT'!B833</f>
        <v>285/35R21 Michelin Pilot Super Sport* 105Y XL</v>
      </c>
    </row>
    <row r="833" spans="1:10" ht="28.8" x14ac:dyDescent="0.3">
      <c r="A833" s="22">
        <f t="shared" si="12"/>
        <v>45761</v>
      </c>
      <c r="B833" s="20"/>
      <c r="C833" s="21">
        <f>+Tabla1[[#This Row],[PRECIO PROV CON IVA]]/1.16</f>
        <v>11525.862068965518</v>
      </c>
      <c r="D833" s="21">
        <f>'CAR MOT'!D834</f>
        <v>13370</v>
      </c>
      <c r="E833" s="35" t="s">
        <v>10945</v>
      </c>
      <c r="F833" s="13" t="str">
        <f>'CAR MOT'!A834</f>
        <v>3252521MICHPSP4</v>
      </c>
      <c r="G833" s="15">
        <f>'CAR MOT'!C834</f>
        <v>4</v>
      </c>
      <c r="H833" s="13" t="str">
        <f>'CAR MOT'!F834</f>
        <v xml:space="preserve">325/25R21 </v>
      </c>
      <c r="I833" s="13" t="s">
        <v>9993</v>
      </c>
      <c r="J833" s="13" t="str">
        <f>'CAR MOT'!B834</f>
        <v>325/25R21 Michelin Pilot Sport 4S 102Y XL</v>
      </c>
    </row>
    <row r="834" spans="1:10" ht="28.8" x14ac:dyDescent="0.3">
      <c r="A834" s="22">
        <f t="shared" si="12"/>
        <v>45761</v>
      </c>
      <c r="B834" s="20"/>
      <c r="C834" s="21">
        <f>+Tabla1[[#This Row],[PRECIO PROV CON IVA]]/1.16</f>
        <v>6663.7931034482763</v>
      </c>
      <c r="D834" s="21">
        <f>'CAR MOT'!D835</f>
        <v>7730</v>
      </c>
      <c r="E834" s="35" t="s">
        <v>10945</v>
      </c>
      <c r="F834" s="13" t="str">
        <f>'CAR MOT'!A835</f>
        <v>2554018MICPILSP3</v>
      </c>
      <c r="G834" s="15">
        <f>'CAR MOT'!C835</f>
        <v>6</v>
      </c>
      <c r="H834" s="13" t="str">
        <f>'CAR MOT'!F835</f>
        <v xml:space="preserve">255/40R18 </v>
      </c>
      <c r="I834" s="13" t="s">
        <v>9993</v>
      </c>
      <c r="J834" s="13" t="str">
        <f>'CAR MOT'!B835</f>
        <v>255/40R18 Michelin Pilot Sport 3 (99Y) XL MO1</v>
      </c>
    </row>
    <row r="835" spans="1:10" ht="28.8" x14ac:dyDescent="0.3">
      <c r="A835" s="22">
        <f t="shared" si="12"/>
        <v>45761</v>
      </c>
      <c r="B835" s="20"/>
      <c r="C835" s="21">
        <f>+Tabla1[[#This Row],[PRECIO PROV CON IVA]]/1.16</f>
        <v>8939.6551724137935</v>
      </c>
      <c r="D835" s="21">
        <f>'CAR MOT'!D836</f>
        <v>10370</v>
      </c>
      <c r="E835" s="35" t="s">
        <v>10945</v>
      </c>
      <c r="F835" s="13" t="str">
        <f>'CAR MOT'!A836</f>
        <v>2453520MICPILSPY</v>
      </c>
      <c r="G835" s="15">
        <f>'CAR MOT'!C836</f>
        <v>4</v>
      </c>
      <c r="H835" s="13" t="str">
        <f>'CAR MOT'!F836</f>
        <v xml:space="preserve">245/35R20 </v>
      </c>
      <c r="I835" s="13" t="s">
        <v>9993</v>
      </c>
      <c r="J835" s="13" t="str">
        <f>'CAR MOT'!B836</f>
        <v>245/35R20 Michelin Pilot Super Sport 95Y XL K3</v>
      </c>
    </row>
    <row r="836" spans="1:10" ht="28.8" x14ac:dyDescent="0.3">
      <c r="A836" s="22">
        <f t="shared" ref="A836:A899" si="13">A835</f>
        <v>45761</v>
      </c>
      <c r="B836" s="20"/>
      <c r="C836" s="21">
        <f>+Tabla1[[#This Row],[PRECIO PROV CON IVA]]/1.16</f>
        <v>8534.4827586206902</v>
      </c>
      <c r="D836" s="21">
        <f>'CAR MOT'!D837</f>
        <v>9900</v>
      </c>
      <c r="E836" s="35" t="s">
        <v>10945</v>
      </c>
      <c r="F836" s="13" t="str">
        <f>'CAR MOT'!A837</f>
        <v>2754520MICLATSP3</v>
      </c>
      <c r="G836" s="15">
        <f>'CAR MOT'!C837</f>
        <v>4</v>
      </c>
      <c r="H836" s="13" t="str">
        <f>'CAR MOT'!F837</f>
        <v xml:space="preserve">275/45R20 </v>
      </c>
      <c r="I836" s="13" t="s">
        <v>9993</v>
      </c>
      <c r="J836" s="13" t="str">
        <f>'CAR MOT'!B837</f>
        <v>275/45R20 Michelin Latitude Sport 3 110Y TO</v>
      </c>
    </row>
    <row r="837" spans="1:10" ht="28.8" x14ac:dyDescent="0.3">
      <c r="A837" s="22">
        <f t="shared" si="13"/>
        <v>45761</v>
      </c>
      <c r="B837" s="20"/>
      <c r="C837" s="21">
        <f>+Tabla1[[#This Row],[PRECIO PROV CON IVA]]/1.16</f>
        <v>5482.7586206896558</v>
      </c>
      <c r="D837" s="21">
        <f>'CAR MOT'!D838</f>
        <v>6360</v>
      </c>
      <c r="E837" s="35" t="s">
        <v>10945</v>
      </c>
      <c r="F837" s="13" t="str">
        <f>'CAR MOT'!A838</f>
        <v>2853018BFGFR1S</v>
      </c>
      <c r="G837" s="15">
        <f>'CAR MOT'!C838</f>
        <v>1</v>
      </c>
      <c r="H837" s="13" t="str">
        <f>'CAR MOT'!F838</f>
        <v xml:space="preserve">285/30R18 </v>
      </c>
      <c r="I837" s="13" t="s">
        <v>9996</v>
      </c>
      <c r="J837" s="13" t="str">
        <f>'CAR MOT'!B838</f>
        <v>285/30R18 BF Goodrich GForce R1 S 84W</v>
      </c>
    </row>
    <row r="838" spans="1:10" ht="28.8" x14ac:dyDescent="0.3">
      <c r="A838" s="22">
        <f t="shared" si="13"/>
        <v>45761</v>
      </c>
      <c r="B838" s="20"/>
      <c r="C838" s="21">
        <f>+Tabla1[[#This Row],[PRECIO PROV CON IVA]]/1.16</f>
        <v>4663.7931034482763</v>
      </c>
      <c r="D838" s="21">
        <f>'CAR MOT'!D839</f>
        <v>5410</v>
      </c>
      <c r="E838" s="35" t="s">
        <v>10945</v>
      </c>
      <c r="F838" s="13" t="str">
        <f>'CAR MOT'!A839</f>
        <v>2154017BFGFR1S</v>
      </c>
      <c r="G838" s="15">
        <f>'CAR MOT'!C839</f>
        <v>2</v>
      </c>
      <c r="H838" s="13" t="str">
        <f>'CAR MOT'!F839</f>
        <v xml:space="preserve">215/40R17 </v>
      </c>
      <c r="I838" s="13" t="s">
        <v>9996</v>
      </c>
      <c r="J838" s="13" t="str">
        <f>'CAR MOT'!B839</f>
        <v>215/40R17 BF Goodrich GForce R1 S 79W</v>
      </c>
    </row>
    <row r="839" spans="1:10" ht="28.8" x14ac:dyDescent="0.3">
      <c r="A839" s="22">
        <f t="shared" si="13"/>
        <v>45761</v>
      </c>
      <c r="B839" s="20"/>
      <c r="C839" s="21">
        <f>+Tabla1[[#This Row],[PRECIO PROV CON IVA]]/1.16</f>
        <v>5681.0344827586214</v>
      </c>
      <c r="D839" s="21">
        <f>'CAR MOT'!D840</f>
        <v>6590</v>
      </c>
      <c r="E839" s="35" t="s">
        <v>10945</v>
      </c>
      <c r="F839" s="13" t="str">
        <f>'CAR MOT'!A840</f>
        <v>3053019BFGFRIVS</v>
      </c>
      <c r="G839" s="15">
        <f>'CAR MOT'!C840</f>
        <v>2</v>
      </c>
      <c r="H839" s="13" t="str">
        <f>'CAR MOT'!F840</f>
        <v xml:space="preserve">305/30R19 </v>
      </c>
      <c r="I839" s="13" t="s">
        <v>9996</v>
      </c>
      <c r="J839" s="13" t="str">
        <f>'CAR MOT'!B840</f>
        <v>305/30R19 BF Goodrich GForce Rival S1.5 98W</v>
      </c>
    </row>
    <row r="840" spans="1:10" ht="28.8" x14ac:dyDescent="0.3">
      <c r="A840" s="22">
        <f t="shared" si="13"/>
        <v>45761</v>
      </c>
      <c r="B840" s="20"/>
      <c r="C840" s="21">
        <f>+Tabla1[[#This Row],[PRECIO PROV CON IVA]]/1.16</f>
        <v>3120.6896551724139</v>
      </c>
      <c r="D840" s="21">
        <f>'CAR MOT'!D841</f>
        <v>3620</v>
      </c>
      <c r="E840" s="35" t="s">
        <v>10945</v>
      </c>
      <c r="F840" s="13" t="str">
        <f>'CAR MOT'!A841</f>
        <v>2753020KUMPS71</v>
      </c>
      <c r="G840" s="15">
        <f>'CAR MOT'!C841</f>
        <v>17</v>
      </c>
      <c r="H840" s="13" t="str">
        <f>'CAR MOT'!F841</f>
        <v xml:space="preserve">275/30R20 </v>
      </c>
      <c r="I840" s="13" t="s">
        <v>9994</v>
      </c>
      <c r="J840" s="13" t="str">
        <f>'CAR MOT'!B841</f>
        <v>275/30R20 Kumho PS71 Ecsta 97Y XL</v>
      </c>
    </row>
    <row r="841" spans="1:10" ht="28.8" x14ac:dyDescent="0.3">
      <c r="A841" s="22">
        <f t="shared" si="13"/>
        <v>45761</v>
      </c>
      <c r="B841" s="20"/>
      <c r="C841" s="21">
        <f>+Tabla1[[#This Row],[PRECIO PROV CON IVA]]/1.16</f>
        <v>3698.2758620689656</v>
      </c>
      <c r="D841" s="21">
        <f>'CAR MOT'!D842</f>
        <v>4290</v>
      </c>
      <c r="E841" s="35" t="s">
        <v>10945</v>
      </c>
      <c r="F841" s="13" t="str">
        <f>'CAR MOT'!A842</f>
        <v>2754019YOKADVAS+</v>
      </c>
      <c r="G841" s="15">
        <f>'CAR MOT'!C842</f>
        <v>1</v>
      </c>
      <c r="H841" s="13" t="str">
        <f>'CAR MOT'!F842</f>
        <v xml:space="preserve">275/40R19 </v>
      </c>
      <c r="I841" s="13" t="s">
        <v>9987</v>
      </c>
      <c r="J841" s="13" t="str">
        <f>'CAR MOT'!B842</f>
        <v>275/40R19 Yokohama Advan Sport AS+ 101Y</v>
      </c>
    </row>
    <row r="842" spans="1:10" ht="28.8" x14ac:dyDescent="0.3">
      <c r="A842" s="22">
        <f t="shared" si="13"/>
        <v>45761</v>
      </c>
      <c r="B842" s="20"/>
      <c r="C842" s="21">
        <f>+Tabla1[[#This Row],[PRECIO PROV CON IVA]]/1.16</f>
        <v>5060.3448275862074</v>
      </c>
      <c r="D842" s="21">
        <f>'CAR MOT'!D843</f>
        <v>5870</v>
      </c>
      <c r="E842" s="35" t="s">
        <v>10945</v>
      </c>
      <c r="F842" s="13" t="str">
        <f>'CAR MOT'!A843</f>
        <v>2853020YOKADCAP</v>
      </c>
      <c r="G842" s="15">
        <f>'CAR MOT'!C843</f>
        <v>4</v>
      </c>
      <c r="H842" s="13" t="str">
        <f>'CAR MOT'!F843</f>
        <v xml:space="preserve">285/30R20 </v>
      </c>
      <c r="I842" s="13" t="s">
        <v>9987</v>
      </c>
      <c r="J842" s="13" t="str">
        <f>'CAR MOT'!B843</f>
        <v>285/30R20 Yokohama Advan Apex V601 99Y</v>
      </c>
    </row>
    <row r="843" spans="1:10" ht="28.8" x14ac:dyDescent="0.3">
      <c r="A843" s="22">
        <f t="shared" si="13"/>
        <v>45761</v>
      </c>
      <c r="B843" s="20"/>
      <c r="C843" s="21">
        <f>+Tabla1[[#This Row],[PRECIO PROV CON IVA]]/1.16</f>
        <v>1405.1724137931035</v>
      </c>
      <c r="D843" s="21">
        <f>'CAR MOT'!D844</f>
        <v>1630</v>
      </c>
      <c r="E843" s="35" t="s">
        <v>10945</v>
      </c>
      <c r="F843" s="13" t="str">
        <f>'CAR MOT'!A844</f>
        <v>2353020ANTMAJM5</v>
      </c>
      <c r="G843" s="15">
        <f>'CAR MOT'!C844</f>
        <v>6</v>
      </c>
      <c r="H843" s="13" t="str">
        <f>'CAR MOT'!F844</f>
        <v xml:space="preserve">235/30R20 </v>
      </c>
      <c r="I843" s="13" t="s">
        <v>9999</v>
      </c>
      <c r="J843" s="13" t="str">
        <f>'CAR MOT'!B844</f>
        <v>235/30R20 Antares Majoris M5 88Y XL</v>
      </c>
    </row>
    <row r="844" spans="1:10" ht="28.8" x14ac:dyDescent="0.3">
      <c r="A844" s="22">
        <f t="shared" si="13"/>
        <v>45761</v>
      </c>
      <c r="B844" s="20"/>
      <c r="C844" s="21">
        <f>+Tabla1[[#This Row],[PRECIO PROV CON IVA]]/1.16</f>
        <v>4163.7931034482763</v>
      </c>
      <c r="D844" s="21">
        <f>'CAR MOT'!D845</f>
        <v>4830</v>
      </c>
      <c r="E844" s="35" t="s">
        <v>10945</v>
      </c>
      <c r="F844" s="13" t="str">
        <f>'CAR MOT'!A845</f>
        <v>2854522YOKGEOHT</v>
      </c>
      <c r="G844" s="15">
        <f>'CAR MOT'!C845</f>
        <v>7</v>
      </c>
      <c r="H844" s="13" t="str">
        <f>'CAR MOT'!F845</f>
        <v xml:space="preserve">285/45R22 </v>
      </c>
      <c r="I844" s="13" t="s">
        <v>9987</v>
      </c>
      <c r="J844" s="13" t="str">
        <f>'CAR MOT'!B845</f>
        <v>285/45R22 Yokohama Geolandar H/T G056 114H</v>
      </c>
    </row>
    <row r="845" spans="1:10" ht="28.8" x14ac:dyDescent="0.3">
      <c r="A845" s="22">
        <f t="shared" si="13"/>
        <v>45761</v>
      </c>
      <c r="B845" s="20"/>
      <c r="C845" s="21">
        <f>+Tabla1[[#This Row],[PRECIO PROV CON IVA]]/1.16</f>
        <v>3646.5517241379312</v>
      </c>
      <c r="D845" s="21">
        <f>'CAR MOT'!D846</f>
        <v>4230</v>
      </c>
      <c r="E845" s="35" t="s">
        <v>10945</v>
      </c>
      <c r="F845" s="13" t="str">
        <f>'CAR MOT'!A846</f>
        <v>2355517CONCRCLXS</v>
      </c>
      <c r="G845" s="15">
        <f>'CAR MOT'!C846</f>
        <v>1</v>
      </c>
      <c r="H845" s="13" t="str">
        <f>'CAR MOT'!F846</f>
        <v xml:space="preserve">235/55R17 </v>
      </c>
      <c r="I845" s="13" t="s">
        <v>9567</v>
      </c>
      <c r="J845" s="13" t="str">
        <f>'CAR MOT'!B846</f>
        <v>235/55R17 Continental CrossContact LX Sport 99V F</v>
      </c>
    </row>
    <row r="846" spans="1:10" ht="28.8" x14ac:dyDescent="0.3">
      <c r="A846" s="22">
        <f t="shared" si="13"/>
        <v>45761</v>
      </c>
      <c r="B846" s="20"/>
      <c r="C846" s="21">
        <f>+Tabla1[[#This Row],[PRECIO PROV CON IVA]]/1.16</f>
        <v>3724.1379310344828</v>
      </c>
      <c r="D846" s="21">
        <f>'CAR MOT'!D847</f>
        <v>4320</v>
      </c>
      <c r="E846" s="35" t="s">
        <v>10945</v>
      </c>
      <c r="F846" s="13" t="str">
        <f>'CAR MOT'!A847</f>
        <v>2556018CONTCROSS</v>
      </c>
      <c r="G846" s="15">
        <f>'CAR MOT'!C847</f>
        <v>7</v>
      </c>
      <c r="H846" s="13" t="str">
        <f>'CAR MOT'!F847</f>
        <v xml:space="preserve">255/60R18 </v>
      </c>
      <c r="I846" s="13" t="s">
        <v>9567</v>
      </c>
      <c r="J846" s="13" t="str">
        <f>'CAR MOT'!B847</f>
        <v>255/60R18 Continental CrossContact LX 112T XL</v>
      </c>
    </row>
    <row r="847" spans="1:10" ht="28.8" x14ac:dyDescent="0.3">
      <c r="A847" s="22">
        <f t="shared" si="13"/>
        <v>45761</v>
      </c>
      <c r="B847" s="20"/>
      <c r="C847" s="21">
        <f>+Tabla1[[#This Row],[PRECIO PROV CON IVA]]/1.16</f>
        <v>4206.8965517241386</v>
      </c>
      <c r="D847" s="21">
        <f>'CAR MOT'!D848</f>
        <v>4880</v>
      </c>
      <c r="E847" s="35" t="s">
        <v>10945</v>
      </c>
      <c r="F847" s="13" t="str">
        <f>'CAR MOT'!A848</f>
        <v>2356017CON4X4C</v>
      </c>
      <c r="G847" s="15">
        <f>'CAR MOT'!C848</f>
        <v>10</v>
      </c>
      <c r="H847" s="13" t="str">
        <f>'CAR MOT'!F848</f>
        <v xml:space="preserve">235/60R17 </v>
      </c>
      <c r="I847" s="13" t="s">
        <v>9567</v>
      </c>
      <c r="J847" s="13" t="str">
        <f>'CAR MOT'!B848</f>
        <v>235/60R17 Continental 4X4 Contact MO 102V</v>
      </c>
    </row>
    <row r="848" spans="1:10" ht="28.8" x14ac:dyDescent="0.3">
      <c r="A848" s="22">
        <f t="shared" si="13"/>
        <v>45761</v>
      </c>
      <c r="B848" s="20"/>
      <c r="C848" s="21">
        <f>+Tabla1[[#This Row],[PRECIO PROV CON IVA]]/1.16</f>
        <v>3094.8275862068967</v>
      </c>
      <c r="D848" s="21">
        <f>'CAR MOT'!D849</f>
        <v>3590</v>
      </c>
      <c r="E848" s="35" t="s">
        <v>10945</v>
      </c>
      <c r="F848" s="13" t="str">
        <f>'CAR MOT'!A849</f>
        <v>2754519CON4X4C</v>
      </c>
      <c r="G848" s="15">
        <f>'CAR MOT'!C849</f>
        <v>18</v>
      </c>
      <c r="H848" s="13" t="str">
        <f>'CAR MOT'!F849</f>
        <v xml:space="preserve">275/45R19 </v>
      </c>
      <c r="I848" s="13" t="s">
        <v>9567</v>
      </c>
      <c r="J848" s="13" t="str">
        <f>'CAR MOT'!B849</f>
        <v>275/45R19 Continental 4X4 Contact 108V XL N0</v>
      </c>
    </row>
    <row r="849" spans="1:10" ht="28.8" x14ac:dyDescent="0.3">
      <c r="A849" s="22">
        <f t="shared" si="13"/>
        <v>45761</v>
      </c>
      <c r="B849" s="20"/>
      <c r="C849" s="21">
        <f>+Tabla1[[#This Row],[PRECIO PROV CON IVA]]/1.16</f>
        <v>3034.4827586206898</v>
      </c>
      <c r="D849" s="21">
        <f>'CAR MOT'!D850</f>
        <v>3520</v>
      </c>
      <c r="E849" s="35" t="s">
        <v>10945</v>
      </c>
      <c r="F849" s="13" t="str">
        <f>'CAR MOT'!A850</f>
        <v>2355518CONSPC5</v>
      </c>
      <c r="G849" s="15">
        <f>'CAR MOT'!C850</f>
        <v>1</v>
      </c>
      <c r="H849" s="13" t="str">
        <f>'CAR MOT'!F850</f>
        <v xml:space="preserve">235/55R18 </v>
      </c>
      <c r="I849" s="13" t="s">
        <v>9567</v>
      </c>
      <c r="J849" s="13" t="str">
        <f>'CAR MOT'!B850</f>
        <v>235/55R18 Continental SportContact 5 SUV 100V FR</v>
      </c>
    </row>
    <row r="850" spans="1:10" ht="28.8" x14ac:dyDescent="0.3">
      <c r="A850" s="22">
        <f t="shared" si="13"/>
        <v>45761</v>
      </c>
      <c r="B850" s="20"/>
      <c r="C850" s="21">
        <f>+Tabla1[[#This Row],[PRECIO PROV CON IVA]]/1.16</f>
        <v>3284.4827586206898</v>
      </c>
      <c r="D850" s="21">
        <f>'CAR MOT'!D851</f>
        <v>3810</v>
      </c>
      <c r="E850" s="35" t="s">
        <v>10945</v>
      </c>
      <c r="F850" s="13" t="str">
        <f>'CAR MOT'!A851</f>
        <v>2457516PIRSCRAT</v>
      </c>
      <c r="G850" s="15">
        <f>'CAR MOT'!C851</f>
        <v>4</v>
      </c>
      <c r="H850" s="13" t="str">
        <f>'CAR MOT'!F851</f>
        <v xml:space="preserve">245/75R16 </v>
      </c>
      <c r="I850" s="13" t="s">
        <v>10004</v>
      </c>
      <c r="J850" s="13" t="str">
        <f>'CAR MOT'!B851</f>
        <v>245/75R16 Pirelli Scorpion AT+ 120R</v>
      </c>
    </row>
    <row r="851" spans="1:10" ht="28.8" x14ac:dyDescent="0.3">
      <c r="A851" s="22">
        <f t="shared" si="13"/>
        <v>45761</v>
      </c>
      <c r="B851" s="20"/>
      <c r="C851" s="21">
        <f>+Tabla1[[#This Row],[PRECIO PROV CON IVA]]/1.16</f>
        <v>4422.4137931034484</v>
      </c>
      <c r="D851" s="21">
        <f>'CAR MOT'!D852</f>
        <v>5130</v>
      </c>
      <c r="E851" s="35" t="s">
        <v>10945</v>
      </c>
      <c r="F851" s="13" t="str">
        <f>'CAR MOT'!A852</f>
        <v>2857516PIRSCRMTR</v>
      </c>
      <c r="G851" s="15">
        <f>'CAR MOT'!C852</f>
        <v>3</v>
      </c>
      <c r="H851" s="13" t="str">
        <f>'CAR MOT'!F852</f>
        <v xml:space="preserve">285/75R16 </v>
      </c>
      <c r="I851" s="13" t="s">
        <v>10004</v>
      </c>
      <c r="J851" s="13" t="str">
        <f>'CAR MOT'!B852</f>
        <v>285/75R16 Pirelli Scorpion MTR 116Q</v>
      </c>
    </row>
    <row r="852" spans="1:10" ht="28.8" x14ac:dyDescent="0.3">
      <c r="A852" s="22">
        <f t="shared" si="13"/>
        <v>45761</v>
      </c>
      <c r="B852" s="20"/>
      <c r="C852" s="21">
        <f>+Tabla1[[#This Row],[PRECIO PROV CON IVA]]/1.16</f>
        <v>4137.9310344827591</v>
      </c>
      <c r="D852" s="21">
        <f>'CAR MOT'!D853</f>
        <v>4800</v>
      </c>
      <c r="E852" s="35" t="s">
        <v>10945</v>
      </c>
      <c r="F852" s="13" t="str">
        <f>'CAR MOT'!A853</f>
        <v>2454517PIRP7AS2</v>
      </c>
      <c r="G852" s="15">
        <f>'CAR MOT'!C853</f>
        <v>2</v>
      </c>
      <c r="H852" s="13" t="str">
        <f>'CAR MOT'!F853</f>
        <v xml:space="preserve">245/45R17 </v>
      </c>
      <c r="I852" s="13" t="s">
        <v>10004</v>
      </c>
      <c r="J852" s="13" t="str">
        <f>'CAR MOT'!B853</f>
        <v>245/45R17 Pirelli P7 AS+ 2 99H XL</v>
      </c>
    </row>
    <row r="853" spans="1:10" ht="28.8" x14ac:dyDescent="0.3">
      <c r="A853" s="22">
        <f t="shared" si="13"/>
        <v>45761</v>
      </c>
      <c r="B853" s="20"/>
      <c r="C853" s="21">
        <f>+Tabla1[[#This Row],[PRECIO PROV CON IVA]]/1.16</f>
        <v>6103.4482758620697</v>
      </c>
      <c r="D853" s="21">
        <f>'CAR MOT'!D854</f>
        <v>7080</v>
      </c>
      <c r="E853" s="35" t="s">
        <v>10945</v>
      </c>
      <c r="F853" s="13" t="str">
        <f>'CAR MOT'!A854</f>
        <v>2753520PIRPZERAS</v>
      </c>
      <c r="G853" s="15">
        <f>'CAR MOT'!C854</f>
        <v>20</v>
      </c>
      <c r="H853" s="13" t="str">
        <f>'CAR MOT'!F854</f>
        <v xml:space="preserve">275/35R20 </v>
      </c>
      <c r="I853" s="13" t="s">
        <v>10004</v>
      </c>
      <c r="J853" s="13" t="str">
        <f>'CAR MOT'!B854</f>
        <v>275/35R20 Pirelli P Zero AS 102W XL GOE</v>
      </c>
    </row>
    <row r="854" spans="1:10" ht="28.8" x14ac:dyDescent="0.3">
      <c r="A854" s="22">
        <f t="shared" si="13"/>
        <v>45761</v>
      </c>
      <c r="B854" s="20"/>
      <c r="C854" s="21">
        <f>+Tabla1[[#This Row],[PRECIO PROV CON IVA]]/1.16</f>
        <v>7387.9310344827591</v>
      </c>
      <c r="D854" s="21">
        <f>'CAR MOT'!D855</f>
        <v>8570</v>
      </c>
      <c r="E854" s="35" t="s">
        <v>10945</v>
      </c>
      <c r="F854" s="13" t="str">
        <f>'CAR MOT'!A855</f>
        <v>2754020PIRPZERAS</v>
      </c>
      <c r="G854" s="15">
        <f>'CAR MOT'!C855</f>
        <v>2</v>
      </c>
      <c r="H854" s="13" t="str">
        <f>'CAR MOT'!F855</f>
        <v xml:space="preserve">275/40R20 </v>
      </c>
      <c r="I854" s="13" t="s">
        <v>10004</v>
      </c>
      <c r="J854" s="13" t="str">
        <f>'CAR MOT'!B855</f>
        <v>275/40R20 Pirelli P Zero AS+ 106Y XL</v>
      </c>
    </row>
    <row r="855" spans="1:10" ht="28.8" x14ac:dyDescent="0.3">
      <c r="A855" s="22">
        <f t="shared" si="13"/>
        <v>45761</v>
      </c>
      <c r="B855" s="20"/>
      <c r="C855" s="21">
        <f>+Tabla1[[#This Row],[PRECIO PROV CON IVA]]/1.16</f>
        <v>3034.4827586206898</v>
      </c>
      <c r="D855" s="21">
        <f>'CAR MOT'!D856</f>
        <v>3520</v>
      </c>
      <c r="E855" s="35" t="s">
        <v>10945</v>
      </c>
      <c r="F855" s="13" t="str">
        <f>'CAR MOT'!A856</f>
        <v>2357016PIRSCATRS</v>
      </c>
      <c r="G855" s="15">
        <f>'CAR MOT'!C856</f>
        <v>1</v>
      </c>
      <c r="H855" s="13" t="str">
        <f>'CAR MOT'!F856</f>
        <v xml:space="preserve">235/70R16 </v>
      </c>
      <c r="I855" s="13" t="s">
        <v>10004</v>
      </c>
      <c r="J855" s="13" t="str">
        <f>'CAR MOT'!B856</f>
        <v>235/70R16 Pirelli Scorpion ATR Street 104T</v>
      </c>
    </row>
    <row r="856" spans="1:10" ht="28.8" x14ac:dyDescent="0.3">
      <c r="A856" s="22">
        <f t="shared" si="13"/>
        <v>45761</v>
      </c>
      <c r="B856" s="20"/>
      <c r="C856" s="21">
        <f>+Tabla1[[#This Row],[PRECIO PROV CON IVA]]/1.16</f>
        <v>4534.4827586206902</v>
      </c>
      <c r="D856" s="21">
        <f>'CAR MOT'!D857</f>
        <v>5260</v>
      </c>
      <c r="E856" s="35" t="s">
        <v>10945</v>
      </c>
      <c r="F856" s="13" t="str">
        <f>'CAR MOT'!A857</f>
        <v>2754022PIRSCRZAS</v>
      </c>
      <c r="G856" s="15">
        <f>'CAR MOT'!C857</f>
        <v>1</v>
      </c>
      <c r="H856" s="13" t="str">
        <f>'CAR MOT'!F857</f>
        <v xml:space="preserve">275/40R22 </v>
      </c>
      <c r="I856" s="13" t="s">
        <v>10004</v>
      </c>
      <c r="J856" s="13" t="str">
        <f>'CAR MOT'!B857</f>
        <v>275/40R22 Pirelli Scorpion Zero AS NCS 107W</v>
      </c>
    </row>
    <row r="857" spans="1:10" ht="28.8" x14ac:dyDescent="0.3">
      <c r="A857" s="22">
        <f t="shared" si="13"/>
        <v>45761</v>
      </c>
      <c r="B857" s="20"/>
      <c r="C857" s="21">
        <f>+Tabla1[[#This Row],[PRECIO PROV CON IVA]]/1.16</f>
        <v>12077.586206896553</v>
      </c>
      <c r="D857" s="21">
        <f>'CAR MOT'!D858</f>
        <v>14010</v>
      </c>
      <c r="E857" s="35" t="s">
        <v>10945</v>
      </c>
      <c r="F857" s="13" t="str">
        <f>'CAR MOT'!A858</f>
        <v>2753519MICPSPC2</v>
      </c>
      <c r="G857" s="15">
        <f>'CAR MOT'!C858</f>
        <v>4</v>
      </c>
      <c r="H857" s="13" t="str">
        <f>'CAR MOT'!F858</f>
        <v xml:space="preserve">275/35R19 </v>
      </c>
      <c r="I857" s="13" t="s">
        <v>9993</v>
      </c>
      <c r="J857" s="13" t="str">
        <f>'CAR MOT'!B858</f>
        <v>275/35R19 Michelin Pilot Sport Cup 2 100Y XL MO</v>
      </c>
    </row>
    <row r="858" spans="1:10" ht="28.8" x14ac:dyDescent="0.3">
      <c r="A858" s="22">
        <f t="shared" si="13"/>
        <v>45761</v>
      </c>
      <c r="B858" s="20"/>
      <c r="C858" s="21">
        <f>+Tabla1[[#This Row],[PRECIO PROV CON IVA]]/1.16</f>
        <v>827.58620689655174</v>
      </c>
      <c r="D858" s="21">
        <f>'CAR MOT'!D859</f>
        <v>960</v>
      </c>
      <c r="E858" s="35" t="s">
        <v>10945</v>
      </c>
      <c r="F858" s="13" t="str">
        <f>'CAR MOT'!A859</f>
        <v>1856515ATLGRE</v>
      </c>
      <c r="G858" s="15">
        <f>'CAR MOT'!C859</f>
        <v>14</v>
      </c>
      <c r="H858" s="13" t="str">
        <f>'CAR MOT'!F859</f>
        <v xml:space="preserve">185/65R15 </v>
      </c>
      <c r="I858" s="13" t="s">
        <v>10000</v>
      </c>
      <c r="J858" s="13" t="str">
        <f>'CAR MOT'!B859</f>
        <v>185/65R15 Atlas Green 92T</v>
      </c>
    </row>
    <row r="859" spans="1:10" ht="28.8" x14ac:dyDescent="0.3">
      <c r="A859" s="22">
        <f t="shared" si="13"/>
        <v>45761</v>
      </c>
      <c r="B859" s="20"/>
      <c r="C859" s="21">
        <f>+Tabla1[[#This Row],[PRECIO PROV CON IVA]]/1.16</f>
        <v>956.89655172413802</v>
      </c>
      <c r="D859" s="21">
        <f>'CAR MOT'!D860</f>
        <v>1110</v>
      </c>
      <c r="E859" s="35" t="s">
        <v>10945</v>
      </c>
      <c r="F859" s="13" t="str">
        <f>'CAR MOT'!A860</f>
        <v>1855516ATLSPGRE</v>
      </c>
      <c r="G859" s="15">
        <f>'CAR MOT'!C860</f>
        <v>20</v>
      </c>
      <c r="H859" s="13" t="str">
        <f>'CAR MOT'!F860</f>
        <v xml:space="preserve">185/55R16 </v>
      </c>
      <c r="I859" s="13" t="s">
        <v>10000</v>
      </c>
      <c r="J859" s="13" t="str">
        <f>'CAR MOT'!B860</f>
        <v>185/55R16 Atlas Sport Green 87V</v>
      </c>
    </row>
    <row r="860" spans="1:10" ht="28.8" x14ac:dyDescent="0.3">
      <c r="A860" s="22">
        <f t="shared" si="13"/>
        <v>45761</v>
      </c>
      <c r="B860" s="20"/>
      <c r="C860" s="21">
        <f>+Tabla1[[#This Row],[PRECIO PROV CON IVA]]/1.16</f>
        <v>741.37931034482767</v>
      </c>
      <c r="D860" s="21">
        <f>'CAR MOT'!D861</f>
        <v>860</v>
      </c>
      <c r="E860" s="35" t="s">
        <v>10945</v>
      </c>
      <c r="F860" s="13" t="str">
        <f>'CAR MOT'!A861</f>
        <v>1757014ATLGRE</v>
      </c>
      <c r="G860" s="15">
        <f>'CAR MOT'!C861</f>
        <v>20</v>
      </c>
      <c r="H860" s="13" t="str">
        <f>'CAR MOT'!F861</f>
        <v xml:space="preserve">175/70R14 </v>
      </c>
      <c r="I860" s="13" t="s">
        <v>10000</v>
      </c>
      <c r="J860" s="13" t="str">
        <f>'CAR MOT'!B861</f>
        <v>175/70R14 Atlas Green 84T</v>
      </c>
    </row>
    <row r="861" spans="1:10" ht="28.8" x14ac:dyDescent="0.3">
      <c r="A861" s="22">
        <f t="shared" si="13"/>
        <v>45761</v>
      </c>
      <c r="B861" s="20"/>
      <c r="C861" s="21">
        <f>+Tabla1[[#This Row],[PRECIO PROV CON IVA]]/1.16</f>
        <v>1646.5517241379312</v>
      </c>
      <c r="D861" s="21">
        <f>'CAR MOT'!D862</f>
        <v>1910</v>
      </c>
      <c r="E861" s="35" t="s">
        <v>10945</v>
      </c>
      <c r="F861" s="13" t="str">
        <f>'CAR MOT'!A862</f>
        <v>1955515FIRHA900V</v>
      </c>
      <c r="G861" s="15">
        <f>'CAR MOT'!C862</f>
        <v>16</v>
      </c>
      <c r="H861" s="13" t="str">
        <f>'CAR MOT'!F862</f>
        <v xml:space="preserve">195/55R15 </v>
      </c>
      <c r="I861" s="13" t="s">
        <v>10013</v>
      </c>
      <c r="J861" s="13" t="str">
        <f>'CAR MOT'!B862</f>
        <v>195/55R15 Firestone Firehawk 900 85V</v>
      </c>
    </row>
    <row r="862" spans="1:10" ht="28.8" x14ac:dyDescent="0.3">
      <c r="A862" s="22">
        <f t="shared" si="13"/>
        <v>45761</v>
      </c>
      <c r="B862" s="20"/>
      <c r="C862" s="21">
        <f>+Tabla1[[#This Row],[PRECIO PROV CON IVA]]/1.16</f>
        <v>1318.9655172413793</v>
      </c>
      <c r="D862" s="21">
        <f>'CAR MOT'!D863</f>
        <v>1530</v>
      </c>
      <c r="E862" s="35" t="s">
        <v>10945</v>
      </c>
      <c r="F862" s="13" t="str">
        <f>'CAR MOT'!A863</f>
        <v>1856514BRIB381</v>
      </c>
      <c r="G862" s="15">
        <f>'CAR MOT'!C863</f>
        <v>2</v>
      </c>
      <c r="H862" s="13" t="str">
        <f>'CAR MOT'!F863</f>
        <v xml:space="preserve">185/65R14 </v>
      </c>
      <c r="I862" s="13" t="s">
        <v>9991</v>
      </c>
      <c r="J862" s="13" t="str">
        <f>'CAR MOT'!B863</f>
        <v>185/65R14 Bridgestone B381 85T</v>
      </c>
    </row>
    <row r="863" spans="1:10" ht="28.8" x14ac:dyDescent="0.3">
      <c r="A863" s="22">
        <f t="shared" si="13"/>
        <v>45761</v>
      </c>
      <c r="B863" s="20"/>
      <c r="C863" s="21">
        <f>+Tabla1[[#This Row],[PRECIO PROV CON IVA]]/1.16</f>
        <v>1586.2068965517242</v>
      </c>
      <c r="D863" s="21">
        <f>'CAR MOT'!D864</f>
        <v>1840</v>
      </c>
      <c r="E863" s="35" t="s">
        <v>10945</v>
      </c>
      <c r="F863" s="13" t="str">
        <f>'CAR MOT'!A864</f>
        <v>2156015FIRHA900</v>
      </c>
      <c r="G863" s="15">
        <f>'CAR MOT'!C864</f>
        <v>4</v>
      </c>
      <c r="H863" s="13" t="str">
        <f>'CAR MOT'!F864</f>
        <v xml:space="preserve">215/60R15 </v>
      </c>
      <c r="I863" s="13" t="s">
        <v>10013</v>
      </c>
      <c r="J863" s="13" t="str">
        <f>'CAR MOT'!B864</f>
        <v>215/60R15 Firestone Firehawk 900 94H</v>
      </c>
    </row>
    <row r="864" spans="1:10" ht="28.8" x14ac:dyDescent="0.3">
      <c r="A864" s="22">
        <f t="shared" si="13"/>
        <v>45761</v>
      </c>
      <c r="B864" s="20"/>
      <c r="C864" s="21">
        <f>+Tabla1[[#This Row],[PRECIO PROV CON IVA]]/1.16</f>
        <v>4241.3793103448279</v>
      </c>
      <c r="D864" s="21">
        <f>'CAR MOT'!D865</f>
        <v>4920</v>
      </c>
      <c r="E864" s="35" t="s">
        <v>10945</v>
      </c>
      <c r="F864" s="13" t="str">
        <f>'CAR MOT'!A865</f>
        <v>2054018PIRPZERFT</v>
      </c>
      <c r="G864" s="15">
        <f>'CAR MOT'!C865</f>
        <v>20</v>
      </c>
      <c r="H864" s="13" t="str">
        <f>'CAR MOT'!F865</f>
        <v xml:space="preserve">205/40R18 </v>
      </c>
      <c r="I864" s="13" t="s">
        <v>10004</v>
      </c>
      <c r="J864" s="13" t="str">
        <f>'CAR MOT'!B865</f>
        <v>205/40R18 Pirelli P Zero PZ4 Rft 86W XL (*)</v>
      </c>
    </row>
    <row r="865" spans="1:10" ht="28.8" x14ac:dyDescent="0.3">
      <c r="A865" s="22">
        <f t="shared" si="13"/>
        <v>45761</v>
      </c>
      <c r="B865" s="20"/>
      <c r="C865" s="21">
        <f>+Tabla1[[#This Row],[PRECIO PROV CON IVA]]/1.16</f>
        <v>4732.7586206896558</v>
      </c>
      <c r="D865" s="21">
        <f>'CAR MOT'!D866</f>
        <v>5490</v>
      </c>
      <c r="E865" s="35" t="s">
        <v>10945</v>
      </c>
      <c r="F865" s="13" t="str">
        <f>'CAR MOT'!A866</f>
        <v>2555019CONCCUHP</v>
      </c>
      <c r="G865" s="15">
        <f>'CAR MOT'!C866</f>
        <v>4</v>
      </c>
      <c r="H865" s="13" t="str">
        <f>'CAR MOT'!F866</f>
        <v xml:space="preserve">255/50R19 </v>
      </c>
      <c r="I865" s="13" t="s">
        <v>9567</v>
      </c>
      <c r="J865" s="13" t="str">
        <f>'CAR MOT'!B866</f>
        <v>255/50R19 Continental CrossContact UHP 103W FR MO</v>
      </c>
    </row>
    <row r="866" spans="1:10" ht="28.8" x14ac:dyDescent="0.3">
      <c r="A866" s="22">
        <f t="shared" si="13"/>
        <v>45761</v>
      </c>
      <c r="B866" s="20"/>
      <c r="C866" s="21">
        <f>+Tabla1[[#This Row],[PRECIO PROV CON IVA]]/1.16</f>
        <v>3715.5172413793107</v>
      </c>
      <c r="D866" s="21">
        <f>'CAR MOT'!D867</f>
        <v>4310</v>
      </c>
      <c r="E866" s="35" t="s">
        <v>10945</v>
      </c>
      <c r="F866" s="13" t="str">
        <f>'CAR MOT'!A867</f>
        <v>2554517CONSPC5</v>
      </c>
      <c r="G866" s="15">
        <f>'CAR MOT'!C867</f>
        <v>18</v>
      </c>
      <c r="H866" s="13" t="str">
        <f>'CAR MOT'!F867</f>
        <v xml:space="preserve">255/45R17 </v>
      </c>
      <c r="I866" s="13" t="s">
        <v>9567</v>
      </c>
      <c r="J866" s="13" t="str">
        <f>'CAR MOT'!B867</f>
        <v>255/45R17 Continental SportContact 5 98Y FR MO</v>
      </c>
    </row>
    <row r="867" spans="1:10" ht="28.8" x14ac:dyDescent="0.3">
      <c r="A867" s="22">
        <f t="shared" si="13"/>
        <v>45761</v>
      </c>
      <c r="B867" s="20"/>
      <c r="C867" s="21">
        <f>+Tabla1[[#This Row],[PRECIO PROV CON IVA]]/1.16</f>
        <v>3793.1034482758623</v>
      </c>
      <c r="D867" s="21">
        <f>'CAR MOT'!D868</f>
        <v>4400</v>
      </c>
      <c r="E867" s="35" t="s">
        <v>10945</v>
      </c>
      <c r="F867" s="13" t="str">
        <f>'CAR MOT'!A868</f>
        <v>2556018CONCCUHP</v>
      </c>
      <c r="G867" s="15">
        <f>'CAR MOT'!C868</f>
        <v>8</v>
      </c>
      <c r="H867" s="13" t="str">
        <f>'CAR MOT'!F868</f>
        <v xml:space="preserve">255/60R18 </v>
      </c>
      <c r="I867" s="13" t="s">
        <v>9567</v>
      </c>
      <c r="J867" s="13" t="str">
        <f>'CAR MOT'!B868</f>
        <v>255/60R18 Continental CrossContact UHP 112H XL</v>
      </c>
    </row>
    <row r="868" spans="1:10" ht="28.8" x14ac:dyDescent="0.3">
      <c r="A868" s="22">
        <f t="shared" si="13"/>
        <v>45761</v>
      </c>
      <c r="B868" s="20"/>
      <c r="C868" s="21">
        <f>+Tabla1[[#This Row],[PRECIO PROV CON IVA]]/1.16</f>
        <v>1439.6551724137933</v>
      </c>
      <c r="D868" s="21">
        <f>'CAR MOT'!D869</f>
        <v>1670</v>
      </c>
      <c r="E868" s="35" t="s">
        <v>10945</v>
      </c>
      <c r="F868" s="13" t="str">
        <f>'CAR MOT'!A869</f>
        <v>2653518ANTINGA1</v>
      </c>
      <c r="G868" s="15">
        <f>'CAR MOT'!C869</f>
        <v>6</v>
      </c>
      <c r="H868" s="13" t="str">
        <f>'CAR MOT'!F869</f>
        <v xml:space="preserve">265/35R18 </v>
      </c>
      <c r="I868" s="13" t="s">
        <v>9999</v>
      </c>
      <c r="J868" s="13" t="str">
        <f>'CAR MOT'!B869</f>
        <v>265/35R18 Antares Ingens A1 97W XL</v>
      </c>
    </row>
    <row r="869" spans="1:10" ht="28.8" x14ac:dyDescent="0.3">
      <c r="A869" s="22">
        <f t="shared" si="13"/>
        <v>45761</v>
      </c>
      <c r="B869" s="20"/>
      <c r="C869" s="21">
        <f>+Tabla1[[#This Row],[PRECIO PROV CON IVA]]/1.16</f>
        <v>1068.9655172413793</v>
      </c>
      <c r="D869" s="21">
        <f>'CAR MOT'!D870</f>
        <v>1240</v>
      </c>
      <c r="E869" s="35" t="s">
        <v>10945</v>
      </c>
      <c r="F869" s="13" t="str">
        <f>'CAR MOT'!A870</f>
        <v>1856014HANH735</v>
      </c>
      <c r="G869" s="15">
        <f>'CAR MOT'!C870</f>
        <v>3</v>
      </c>
      <c r="H869" s="13" t="str">
        <f>'CAR MOT'!F870</f>
        <v xml:space="preserve">185/60R14 </v>
      </c>
      <c r="I869" s="13" t="s">
        <v>9989</v>
      </c>
      <c r="J869" s="13" t="str">
        <f>'CAR MOT'!B870</f>
        <v>185/60R14 Hankook H735 Kinergy ST 82T</v>
      </c>
    </row>
    <row r="870" spans="1:10" ht="28.8" x14ac:dyDescent="0.3">
      <c r="A870" s="22">
        <f t="shared" si="13"/>
        <v>45761</v>
      </c>
      <c r="B870" s="20"/>
      <c r="C870" s="21">
        <f>+Tabla1[[#This Row],[PRECIO PROV CON IVA]]/1.16</f>
        <v>1931.0344827586209</v>
      </c>
      <c r="D870" s="21">
        <f>'CAR MOT'!D871</f>
        <v>2240</v>
      </c>
      <c r="E870" s="35" t="s">
        <v>10945</v>
      </c>
      <c r="F870" s="13" t="str">
        <f>'CAR MOT'!A871</f>
        <v>2356016HANH735</v>
      </c>
      <c r="G870" s="15">
        <f>'CAR MOT'!C871</f>
        <v>12</v>
      </c>
      <c r="H870" s="13" t="str">
        <f>'CAR MOT'!F871</f>
        <v xml:space="preserve">235/60R16 </v>
      </c>
      <c r="I870" s="13" t="s">
        <v>9989</v>
      </c>
      <c r="J870" s="13" t="str">
        <f>'CAR MOT'!B871</f>
        <v>235/60R16 Hankook H735 Kinergy ST 100T</v>
      </c>
    </row>
    <row r="871" spans="1:10" ht="28.8" x14ac:dyDescent="0.3">
      <c r="A871" s="22">
        <f t="shared" si="13"/>
        <v>45761</v>
      </c>
      <c r="B871" s="20"/>
      <c r="C871" s="21">
        <f>+Tabla1[[#This Row],[PRECIO PROV CON IVA]]/1.16</f>
        <v>2181.0344827586209</v>
      </c>
      <c r="D871" s="21">
        <f>'CAR MOT'!D872</f>
        <v>2530</v>
      </c>
      <c r="E871" s="35" t="s">
        <v>10945</v>
      </c>
      <c r="F871" s="13" t="str">
        <f>'CAR MOT'!A872</f>
        <v>1954517CONSPC5</v>
      </c>
      <c r="G871" s="15">
        <f>'CAR MOT'!C872</f>
        <v>4</v>
      </c>
      <c r="H871" s="13" t="str">
        <f>'CAR MOT'!F872</f>
        <v xml:space="preserve">195/45R17 </v>
      </c>
      <c r="I871" s="13" t="s">
        <v>9567</v>
      </c>
      <c r="J871" s="13" t="str">
        <f>'CAR MOT'!B872</f>
        <v>195/45R17 Continental SportContact 5 81W FR</v>
      </c>
    </row>
    <row r="872" spans="1:10" ht="28.8" x14ac:dyDescent="0.3">
      <c r="A872" s="22">
        <f t="shared" si="13"/>
        <v>45761</v>
      </c>
      <c r="B872" s="20"/>
      <c r="C872" s="21">
        <f>+Tabla1[[#This Row],[PRECIO PROV CON IVA]]/1.16</f>
        <v>4112.0689655172418</v>
      </c>
      <c r="D872" s="21">
        <f>'CAR MOT'!D873</f>
        <v>4770</v>
      </c>
      <c r="E872" s="35" t="s">
        <v>10945</v>
      </c>
      <c r="F872" s="13" t="str">
        <f>'CAR MOT'!A873</f>
        <v>2255018DUNSPMAS</v>
      </c>
      <c r="G872" s="15">
        <f>'CAR MOT'!C873</f>
        <v>9</v>
      </c>
      <c r="H872" s="13" t="str">
        <f>'CAR MOT'!F873</f>
        <v xml:space="preserve">225/50R18 </v>
      </c>
      <c r="I872" s="13" t="s">
        <v>9995</v>
      </c>
      <c r="J872" s="13" t="str">
        <f>'CAR MOT'!B873</f>
        <v>225/50R18 Dunlop SP Sport MAXX A1-A A/S 94V</v>
      </c>
    </row>
    <row r="873" spans="1:10" ht="28.8" x14ac:dyDescent="0.3">
      <c r="A873" s="22">
        <f t="shared" si="13"/>
        <v>45761</v>
      </c>
      <c r="B873" s="20"/>
      <c r="C873" s="21">
        <f>+Tabla1[[#This Row],[PRECIO PROV CON IVA]]/1.16</f>
        <v>9086.2068965517246</v>
      </c>
      <c r="D873" s="21">
        <f>'CAR MOT'!D874</f>
        <v>10540</v>
      </c>
      <c r="E873" s="35" t="s">
        <v>10945</v>
      </c>
      <c r="F873" s="13" t="str">
        <f>'CAR MOT'!A874</f>
        <v>2853520DSMGT600R</v>
      </c>
      <c r="G873" s="15">
        <f>'CAR MOT'!C874</f>
        <v>12</v>
      </c>
      <c r="H873" s="13" t="str">
        <f>'CAR MOT'!F874</f>
        <v xml:space="preserve">285/35R20 </v>
      </c>
      <c r="I873" s="13" t="s">
        <v>9995</v>
      </c>
      <c r="J873" s="13" t="str">
        <f>'CAR MOT'!B874</f>
        <v>285/35R20 Dunlop SP Sport MAXX GT600 Rft 100Y</v>
      </c>
    </row>
    <row r="874" spans="1:10" ht="28.8" x14ac:dyDescent="0.3">
      <c r="A874" s="22">
        <f t="shared" si="13"/>
        <v>45761</v>
      </c>
      <c r="B874" s="20"/>
      <c r="C874" s="21">
        <f>+Tabla1[[#This Row],[PRECIO PROV CON IVA]]/1.16</f>
        <v>1767.2413793103449</v>
      </c>
      <c r="D874" s="21">
        <f>'CAR MOT'!D875</f>
        <v>2050</v>
      </c>
      <c r="E874" s="35" t="s">
        <v>10945</v>
      </c>
      <c r="F874" s="13" t="str">
        <f>'CAR MOT'!A875</f>
        <v>1458013CONECON</v>
      </c>
      <c r="G874" s="15">
        <f>'CAR MOT'!C875</f>
        <v>10</v>
      </c>
      <c r="H874" s="13" t="str">
        <f>'CAR MOT'!F875</f>
        <v xml:space="preserve">145/80R13 </v>
      </c>
      <c r="I874" s="13" t="s">
        <v>9567</v>
      </c>
      <c r="J874" s="13" t="str">
        <f>'CAR MOT'!B875</f>
        <v>145/80R13 Continental Econtact 75M</v>
      </c>
    </row>
    <row r="875" spans="1:10" ht="28.8" x14ac:dyDescent="0.3">
      <c r="A875" s="22">
        <f t="shared" si="13"/>
        <v>45761</v>
      </c>
      <c r="B875" s="20"/>
      <c r="C875" s="21">
        <f>+Tabla1[[#This Row],[PRECIO PROV CON IVA]]/1.16</f>
        <v>4094.8275862068967</v>
      </c>
      <c r="D875" s="21">
        <f>'CAR MOT'!D876</f>
        <v>4750</v>
      </c>
      <c r="E875" s="35" t="s">
        <v>10945</v>
      </c>
      <c r="F875" s="13" t="str">
        <f>'CAR MOT'!A876</f>
        <v>2853519DUNDZ102</v>
      </c>
      <c r="G875" s="15">
        <f>'CAR MOT'!C876</f>
        <v>12</v>
      </c>
      <c r="H875" s="13" t="str">
        <f>'CAR MOT'!F876</f>
        <v xml:space="preserve">285/35R19 </v>
      </c>
      <c r="I875" s="13" t="s">
        <v>9995</v>
      </c>
      <c r="J875" s="13" t="str">
        <f>'CAR MOT'!B876</f>
        <v>285/35R19 Dunlop Direzza DZ102 99W</v>
      </c>
    </row>
    <row r="876" spans="1:10" ht="28.8" x14ac:dyDescent="0.3">
      <c r="A876" s="22">
        <f t="shared" si="13"/>
        <v>45761</v>
      </c>
      <c r="B876" s="20"/>
      <c r="C876" s="21">
        <f>+Tabla1[[#This Row],[PRECIO PROV CON IVA]]/1.16</f>
        <v>4853.4482758620697</v>
      </c>
      <c r="D876" s="21">
        <f>'CAR MOT'!D877</f>
        <v>5630</v>
      </c>
      <c r="E876" s="35" t="s">
        <v>10945</v>
      </c>
      <c r="F876" s="13" t="str">
        <f>'CAR MOT'!A877</f>
        <v>2154518BRIPS007</v>
      </c>
      <c r="G876" s="15">
        <f>'CAR MOT'!C877</f>
        <v>10</v>
      </c>
      <c r="H876" s="13" t="str">
        <f>'CAR MOT'!F877</f>
        <v xml:space="preserve">215/45R18 </v>
      </c>
      <c r="I876" s="13" t="s">
        <v>9991</v>
      </c>
      <c r="J876" s="13" t="str">
        <f>'CAR MOT'!B877</f>
        <v>215/45R18 Bridgestone Potenza S007 93Y</v>
      </c>
    </row>
    <row r="877" spans="1:10" ht="28.8" x14ac:dyDescent="0.3">
      <c r="A877" s="22">
        <f t="shared" si="13"/>
        <v>45761</v>
      </c>
      <c r="B877" s="20"/>
      <c r="C877" s="21">
        <f>+Tabla1[[#This Row],[PRECIO PROV CON IVA]]/1.16</f>
        <v>4508.620689655173</v>
      </c>
      <c r="D877" s="21">
        <f>'CAR MOT'!D878</f>
        <v>5230</v>
      </c>
      <c r="E877" s="35" t="s">
        <v>10945</v>
      </c>
      <c r="F877" s="13" t="str">
        <f>'CAR MOT'!A878</f>
        <v>2554520BRIHL422R</v>
      </c>
      <c r="G877" s="15">
        <f>'CAR MOT'!C878</f>
        <v>4</v>
      </c>
      <c r="H877" s="13" t="str">
        <f>'CAR MOT'!F878</f>
        <v xml:space="preserve">255/45R20 </v>
      </c>
      <c r="I877" s="13" t="s">
        <v>9991</v>
      </c>
      <c r="J877" s="13" t="str">
        <f>'CAR MOT'!B878</f>
        <v>255/45R20 Bridgestone Ecopia HL 422 Plus 101V Rft</v>
      </c>
    </row>
    <row r="878" spans="1:10" ht="28.8" x14ac:dyDescent="0.3">
      <c r="A878" s="22">
        <f t="shared" si="13"/>
        <v>45761</v>
      </c>
      <c r="B878" s="20"/>
      <c r="C878" s="21">
        <f>+Tabla1[[#This Row],[PRECIO PROV CON IVA]]/1.16</f>
        <v>801.72413793103453</v>
      </c>
      <c r="D878" s="21">
        <f>'CAR MOT'!D879</f>
        <v>930</v>
      </c>
      <c r="E878" s="35" t="s">
        <v>10945</v>
      </c>
      <c r="F878" s="13" t="str">
        <f>'CAR MOT'!A879</f>
        <v>1258013CONECON</v>
      </c>
      <c r="G878" s="15">
        <f>'CAR MOT'!C879</f>
        <v>4</v>
      </c>
      <c r="H878" s="13" t="str">
        <f>'CAR MOT'!F879</f>
        <v xml:space="preserve">125/80R13 </v>
      </c>
      <c r="I878" s="13" t="s">
        <v>9567</v>
      </c>
      <c r="J878" s="13" t="str">
        <f>'CAR MOT'!B879</f>
        <v>125/80R13 Continental Econtact 65M</v>
      </c>
    </row>
    <row r="879" spans="1:10" ht="28.8" x14ac:dyDescent="0.3">
      <c r="A879" s="22">
        <f t="shared" si="13"/>
        <v>45761</v>
      </c>
      <c r="B879" s="20"/>
      <c r="C879" s="21">
        <f>+Tabla1[[#This Row],[PRECIO PROV CON IVA]]/1.16</f>
        <v>7612.0689655172418</v>
      </c>
      <c r="D879" s="21">
        <f>'CAR MOT'!D880</f>
        <v>8830</v>
      </c>
      <c r="E879" s="35" t="s">
        <v>10945</v>
      </c>
      <c r="F879" s="13" t="str">
        <f>'CAR MOT'!A880</f>
        <v>3056518BFOATKO2</v>
      </c>
      <c r="G879" s="15">
        <f>'CAR MOT'!C880</f>
        <v>4</v>
      </c>
      <c r="H879" s="13" t="str">
        <f>'CAR MOT'!F880</f>
        <v xml:space="preserve">305/65R18 </v>
      </c>
      <c r="I879" s="13" t="s">
        <v>9996</v>
      </c>
      <c r="J879" s="13" t="str">
        <f>'CAR MOT'!B880</f>
        <v>305/65R18 BF Goodrich TA KO2 124/121R</v>
      </c>
    </row>
    <row r="880" spans="1:10" ht="28.8" x14ac:dyDescent="0.3">
      <c r="A880" s="22">
        <f t="shared" si="13"/>
        <v>45761</v>
      </c>
      <c r="B880" s="20"/>
      <c r="C880" s="21">
        <f>+Tabla1[[#This Row],[PRECIO PROV CON IVA]]/1.16</f>
        <v>1155.1724137931035</v>
      </c>
      <c r="D880" s="21">
        <f>'CAR MOT'!D881</f>
        <v>1340</v>
      </c>
      <c r="E880" s="35" t="s">
        <v>10945</v>
      </c>
      <c r="F880" s="13" t="str">
        <f>'CAR MOT'!A881</f>
        <v>2254018WINR330</v>
      </c>
      <c r="G880" s="15">
        <f>'CAR MOT'!C881</f>
        <v>20</v>
      </c>
      <c r="H880" s="13" t="str">
        <f>'CAR MOT'!F881</f>
        <v xml:space="preserve">225/40R18 </v>
      </c>
      <c r="I880" s="13" t="s">
        <v>10241</v>
      </c>
      <c r="J880" s="13" t="str">
        <f>'CAR MOT'!B881</f>
        <v>225/40R18 Winrun R330 92W XL</v>
      </c>
    </row>
    <row r="881" spans="1:10" ht="28.8" x14ac:dyDescent="0.3">
      <c r="A881" s="22">
        <f t="shared" si="13"/>
        <v>45761</v>
      </c>
      <c r="B881" s="20"/>
      <c r="C881" s="21">
        <f>+Tabla1[[#This Row],[PRECIO PROV CON IVA]]/1.16</f>
        <v>1594.8275862068967</v>
      </c>
      <c r="D881" s="21">
        <f>'CAR MOT'!D882</f>
        <v>1850</v>
      </c>
      <c r="E881" s="35" t="s">
        <v>10945</v>
      </c>
      <c r="F881" s="13" t="str">
        <f>'CAR MOT'!A882</f>
        <v>2055515KUMPS31</v>
      </c>
      <c r="G881" s="15">
        <f>'CAR MOT'!C882</f>
        <v>20</v>
      </c>
      <c r="H881" s="13" t="str">
        <f>'CAR MOT'!F882</f>
        <v xml:space="preserve">205/55R15 </v>
      </c>
      <c r="I881" s="13" t="s">
        <v>9994</v>
      </c>
      <c r="J881" s="13" t="str">
        <f>'CAR MOT'!B882</f>
        <v>205/55R15 Kumho PS31 Ecsta 88V</v>
      </c>
    </row>
    <row r="882" spans="1:10" ht="28.8" x14ac:dyDescent="0.3">
      <c r="A882" s="22">
        <f t="shared" si="13"/>
        <v>45761</v>
      </c>
      <c r="B882" s="20"/>
      <c r="C882" s="21">
        <f>+Tabla1[[#This Row],[PRECIO PROV CON IVA]]/1.16</f>
        <v>4689.6551724137935</v>
      </c>
      <c r="D882" s="21">
        <f>'CAR MOT'!D883</f>
        <v>5440</v>
      </c>
      <c r="E882" s="35" t="s">
        <v>10945</v>
      </c>
      <c r="F882" s="13" t="str">
        <f>'CAR MOT'!A883</f>
        <v>2753519DUNSPMAX</v>
      </c>
      <c r="G882" s="15">
        <f>'CAR MOT'!C883</f>
        <v>2</v>
      </c>
      <c r="H882" s="13" t="str">
        <f>'CAR MOT'!F883</f>
        <v xml:space="preserve">275/35R19 </v>
      </c>
      <c r="I882" s="13" t="s">
        <v>9995</v>
      </c>
      <c r="J882" s="13" t="str">
        <f>'CAR MOT'!B883</f>
        <v>275/35R19 Dunlop SP Sport MAXX 100Y XL</v>
      </c>
    </row>
    <row r="883" spans="1:10" ht="28.8" x14ac:dyDescent="0.3">
      <c r="A883" s="22">
        <f t="shared" si="13"/>
        <v>45761</v>
      </c>
      <c r="B883" s="20"/>
      <c r="C883" s="21">
        <f>+Tabla1[[#This Row],[PRECIO PROV CON IVA]]/1.16</f>
        <v>2146.5517241379312</v>
      </c>
      <c r="D883" s="21">
        <f>'CAR MOT'!D884</f>
        <v>2490</v>
      </c>
      <c r="E883" s="35" t="s">
        <v>10945</v>
      </c>
      <c r="F883" s="13" t="str">
        <f>'CAR MOT'!A884</f>
        <v>2256517BRIDUELHP</v>
      </c>
      <c r="G883" s="15">
        <f>'CAR MOT'!C884</f>
        <v>5</v>
      </c>
      <c r="H883" s="13" t="str">
        <f>'CAR MOT'!F884</f>
        <v xml:space="preserve">225/65R17 </v>
      </c>
      <c r="I883" s="13" t="s">
        <v>9991</v>
      </c>
      <c r="J883" s="13" t="str">
        <f>'CAR MOT'!B884</f>
        <v>225/65R17 Bridgestone Dueler HP Sport AS 102T</v>
      </c>
    </row>
    <row r="884" spans="1:10" ht="28.8" x14ac:dyDescent="0.3">
      <c r="A884" s="22">
        <f t="shared" si="13"/>
        <v>45761</v>
      </c>
      <c r="B884" s="20"/>
      <c r="C884" s="21">
        <f>+Tabla1[[#This Row],[PRECIO PROV CON IVA]]/1.16</f>
        <v>7620.6896551724139</v>
      </c>
      <c r="D884" s="21">
        <f>'CAR MOT'!D885</f>
        <v>8840</v>
      </c>
      <c r="E884" s="35" t="s">
        <v>10945</v>
      </c>
      <c r="F884" s="13" t="str">
        <f>'CAR MOT'!A885</f>
        <v>2854520PIRSCRVR</v>
      </c>
      <c r="G884" s="15">
        <f>'CAR MOT'!C885</f>
        <v>4</v>
      </c>
      <c r="H884" s="13" t="str">
        <f>'CAR MOT'!F885</f>
        <v xml:space="preserve">285/45R20 </v>
      </c>
      <c r="I884" s="13" t="s">
        <v>10004</v>
      </c>
      <c r="J884" s="13" t="str">
        <f>'CAR MOT'!B885</f>
        <v>285/45R20 Pirelli Scorpion Verde AS 112H XL RF AOE1</v>
      </c>
    </row>
    <row r="885" spans="1:10" ht="28.8" x14ac:dyDescent="0.3">
      <c r="A885" s="22">
        <f t="shared" si="13"/>
        <v>45761</v>
      </c>
      <c r="B885" s="20"/>
      <c r="C885" s="21">
        <f>+Tabla1[[#This Row],[PRECIO PROV CON IVA]]/1.16</f>
        <v>3034.4827586206898</v>
      </c>
      <c r="D885" s="21">
        <f>'CAR MOT'!D886</f>
        <v>3520</v>
      </c>
      <c r="E885" s="35" t="s">
        <v>10945</v>
      </c>
      <c r="F885" s="13" t="str">
        <f>'CAR MOT'!A886</f>
        <v>2158516CONVANCAS</v>
      </c>
      <c r="G885" s="15">
        <f>'CAR MOT'!C886</f>
        <v>16</v>
      </c>
      <c r="H885" s="13" t="str">
        <f>'CAR MOT'!F886</f>
        <v xml:space="preserve">215/85R16 </v>
      </c>
      <c r="I885" s="13" t="s">
        <v>9567</v>
      </c>
      <c r="J885" s="13" t="str">
        <f>'CAR MOT'!B886</f>
        <v>215/85R16 Continental VanContact AS 115/112Q</v>
      </c>
    </row>
    <row r="886" spans="1:10" ht="28.8" x14ac:dyDescent="0.3">
      <c r="A886" s="22">
        <f t="shared" si="13"/>
        <v>45761</v>
      </c>
      <c r="B886" s="20"/>
      <c r="C886" s="21">
        <f>+Tabla1[[#This Row],[PRECIO PROV CON IVA]]/1.16</f>
        <v>1077.5862068965519</v>
      </c>
      <c r="D886" s="21">
        <f>'CAR MOT'!D887</f>
        <v>1250</v>
      </c>
      <c r="E886" s="35" t="s">
        <v>10945</v>
      </c>
      <c r="F886" s="13" t="str">
        <f>'CAR MOT'!A887</f>
        <v>2154017ATLSPGRE</v>
      </c>
      <c r="G886" s="15">
        <f>'CAR MOT'!C887</f>
        <v>7</v>
      </c>
      <c r="H886" s="13" t="str">
        <f>'CAR MOT'!F887</f>
        <v xml:space="preserve">215/40R17 </v>
      </c>
      <c r="I886" s="13" t="s">
        <v>10000</v>
      </c>
      <c r="J886" s="13" t="str">
        <f>'CAR MOT'!B887</f>
        <v>215/40R17 Atlas Sport Green 87W XL</v>
      </c>
    </row>
    <row r="887" spans="1:10" ht="28.8" x14ac:dyDescent="0.3">
      <c r="A887" s="22">
        <f t="shared" si="13"/>
        <v>45761</v>
      </c>
      <c r="B887" s="20"/>
      <c r="C887" s="21">
        <f>+Tabla1[[#This Row],[PRECIO PROV CON IVA]]/1.16</f>
        <v>2896.5517241379312</v>
      </c>
      <c r="D887" s="21">
        <f>'CAR MOT'!D888</f>
        <v>3360</v>
      </c>
      <c r="E887" s="35" t="s">
        <v>10945</v>
      </c>
      <c r="F887" s="13" t="str">
        <f>'CAR MOT'!A888</f>
        <v>2156016BRITUT001</v>
      </c>
      <c r="G887" s="15">
        <f>'CAR MOT'!C888</f>
        <v>1</v>
      </c>
      <c r="H887" s="13" t="str">
        <f>'CAR MOT'!F888</f>
        <v xml:space="preserve">215/60R16 </v>
      </c>
      <c r="I887" s="13" t="s">
        <v>9991</v>
      </c>
      <c r="J887" s="13" t="str">
        <f>'CAR MOT'!B888</f>
        <v>215/60R16 Bridgestone Turanza T001 95V</v>
      </c>
    </row>
    <row r="888" spans="1:10" ht="28.8" x14ac:dyDescent="0.3">
      <c r="A888" s="22">
        <f t="shared" si="13"/>
        <v>45761</v>
      </c>
      <c r="B888" s="20"/>
      <c r="C888" s="21">
        <f>+Tabla1[[#This Row],[PRECIO PROV CON IVA]]/1.16</f>
        <v>3267.2413793103451</v>
      </c>
      <c r="D888" s="21">
        <f>'CAR MOT'!D889</f>
        <v>3790</v>
      </c>
      <c r="E888" s="35" t="s">
        <v>10945</v>
      </c>
      <c r="F888" s="13" t="str">
        <f>'CAR MOT'!A889</f>
        <v>2255519FIRDESLE3</v>
      </c>
      <c r="G888" s="15">
        <f>'CAR MOT'!C889</f>
        <v>7</v>
      </c>
      <c r="H888" s="13" t="str">
        <f>'CAR MOT'!F889</f>
        <v xml:space="preserve">225/55R19 </v>
      </c>
      <c r="I888" s="13" t="s">
        <v>10013</v>
      </c>
      <c r="J888" s="13" t="str">
        <f>'CAR MOT'!B889</f>
        <v>225/55R19 Firestone Destination LE3 99H</v>
      </c>
    </row>
    <row r="889" spans="1:10" ht="28.8" x14ac:dyDescent="0.3">
      <c r="A889" s="22">
        <f t="shared" si="13"/>
        <v>45761</v>
      </c>
      <c r="B889" s="20"/>
      <c r="C889" s="21">
        <f>+Tabla1[[#This Row],[PRECIO PROV CON IVA]]/1.16</f>
        <v>3353.4482758620693</v>
      </c>
      <c r="D889" s="21">
        <f>'CAR MOT'!D890</f>
        <v>3890</v>
      </c>
      <c r="E889" s="35" t="s">
        <v>10945</v>
      </c>
      <c r="F889" s="13" t="str">
        <f>'CAR MOT'!A890</f>
        <v>2753019GDYEF1A2</v>
      </c>
      <c r="G889" s="15">
        <f>'CAR MOT'!C890</f>
        <v>1</v>
      </c>
      <c r="H889" s="13" t="str">
        <f>'CAR MOT'!F890</f>
        <v xml:space="preserve">275/30R19 </v>
      </c>
      <c r="I889" s="13" t="s">
        <v>10058</v>
      </c>
      <c r="J889" s="13" t="str">
        <f>'CAR MOT'!B890</f>
        <v>275/30R19 Goodyear Eagle F1 Asymmetric 2 96Y XL</v>
      </c>
    </row>
    <row r="890" spans="1:10" ht="28.8" x14ac:dyDescent="0.3">
      <c r="A890" s="22">
        <f t="shared" si="13"/>
        <v>45761</v>
      </c>
      <c r="B890" s="20"/>
      <c r="C890" s="21">
        <f>+Tabla1[[#This Row],[PRECIO PROV CON IVA]]/1.16</f>
        <v>3293.1034482758623</v>
      </c>
      <c r="D890" s="21">
        <f>'CAR MOT'!D891</f>
        <v>3820</v>
      </c>
      <c r="E890" s="35" t="s">
        <v>10945</v>
      </c>
      <c r="F890" s="13" t="str">
        <f>'CAR MOT'!A891</f>
        <v>2857017KUMAT51</v>
      </c>
      <c r="G890" s="15">
        <f>'CAR MOT'!C891</f>
        <v>1</v>
      </c>
      <c r="H890" s="13" t="str">
        <f>'CAR MOT'!F891</f>
        <v xml:space="preserve">285/70R17 </v>
      </c>
      <c r="I890" s="13" t="s">
        <v>9994</v>
      </c>
      <c r="J890" s="13" t="str">
        <f>'CAR MOT'!B891</f>
        <v>285/70R17 Kumho AT51 Road Venture 121/118R 10C</v>
      </c>
    </row>
    <row r="891" spans="1:10" ht="28.8" x14ac:dyDescent="0.3">
      <c r="A891" s="22">
        <f t="shared" si="13"/>
        <v>45761</v>
      </c>
      <c r="B891" s="20"/>
      <c r="C891" s="21">
        <f>+Tabla1[[#This Row],[PRECIO PROV CON IVA]]/1.16</f>
        <v>2896.5517241379312</v>
      </c>
      <c r="D891" s="21">
        <f>'CAR MOT'!D892</f>
        <v>3360</v>
      </c>
      <c r="E891" s="35" t="s">
        <v>10945</v>
      </c>
      <c r="F891" s="13" t="str">
        <f>'CAR MOT'!A892</f>
        <v>33X12.5R20HD878</v>
      </c>
      <c r="G891" s="15">
        <f>'CAR MOT'!C892</f>
        <v>9</v>
      </c>
      <c r="H891" s="13" t="str">
        <f>'CAR MOT'!F892</f>
        <v>33X 12.5R2</v>
      </c>
      <c r="I891" s="13" t="s">
        <v>10009</v>
      </c>
      <c r="J891" s="13" t="str">
        <f>'CAR MOT'!B892</f>
        <v>33X 12.5R20 Haida HD878 114Q 10C</v>
      </c>
    </row>
    <row r="892" spans="1:10" ht="28.8" x14ac:dyDescent="0.3">
      <c r="A892" s="22">
        <f t="shared" si="13"/>
        <v>45761</v>
      </c>
      <c r="B892" s="20"/>
      <c r="C892" s="21">
        <f>+Tabla1[[#This Row],[PRECIO PROV CON IVA]]/1.16</f>
        <v>1491.3793103448277</v>
      </c>
      <c r="D892" s="21">
        <f>'CAR MOT'!D893</f>
        <v>1730</v>
      </c>
      <c r="E892" s="35" t="s">
        <v>10945</v>
      </c>
      <c r="F892" s="13" t="str">
        <f>'CAR MOT'!A893</f>
        <v>2256517YOKG91A</v>
      </c>
      <c r="G892" s="15">
        <f>'CAR MOT'!C893</f>
        <v>20</v>
      </c>
      <c r="H892" s="13" t="str">
        <f>'CAR MOT'!F893</f>
        <v xml:space="preserve">225/65R17 </v>
      </c>
      <c r="I892" s="13" t="s">
        <v>9987</v>
      </c>
      <c r="J892" s="13" t="str">
        <f>'CAR MOT'!B893</f>
        <v>225/65R17 Yokohama Geolandar G91A 100H</v>
      </c>
    </row>
    <row r="893" spans="1:10" ht="28.8" x14ac:dyDescent="0.3">
      <c r="A893" s="22">
        <f t="shared" si="13"/>
        <v>45761</v>
      </c>
      <c r="B893" s="20"/>
      <c r="C893" s="21">
        <f>+Tabla1[[#This Row],[PRECIO PROV CON IVA]]/1.16</f>
        <v>6155.1724137931042</v>
      </c>
      <c r="D893" s="21">
        <f>'CAR MOT'!D894</f>
        <v>7140</v>
      </c>
      <c r="E893" s="35" t="s">
        <v>10945</v>
      </c>
      <c r="F893" s="13" t="str">
        <f>'CAR MOT'!A894</f>
        <v>2554017MICPILPS2</v>
      </c>
      <c r="G893" s="15">
        <f>'CAR MOT'!C894</f>
        <v>2</v>
      </c>
      <c r="H893" s="13" t="str">
        <f>'CAR MOT'!F894</f>
        <v xml:space="preserve">255/40R17 </v>
      </c>
      <c r="I893" s="13" t="s">
        <v>9993</v>
      </c>
      <c r="J893" s="13" t="str">
        <f>'CAR MOT'!B894</f>
        <v>255/40R17 Michelin Pilot Sport PS2 N3 94Y</v>
      </c>
    </row>
    <row r="894" spans="1:10" ht="28.8" x14ac:dyDescent="0.3">
      <c r="A894" s="22">
        <f t="shared" si="13"/>
        <v>45761</v>
      </c>
      <c r="B894" s="20"/>
      <c r="C894" s="21">
        <f>+Tabla1[[#This Row],[PRECIO PROV CON IVA]]/1.16</f>
        <v>4439.6551724137935</v>
      </c>
      <c r="D894" s="21">
        <f>'CAR MOT'!D895</f>
        <v>5150</v>
      </c>
      <c r="E894" s="35" t="s">
        <v>10945</v>
      </c>
      <c r="F894" s="13" t="str">
        <f>'CAR MOT'!A895</f>
        <v>2354019CONSPC5</v>
      </c>
      <c r="G894" s="15">
        <f>'CAR MOT'!C895</f>
        <v>8</v>
      </c>
      <c r="H894" s="13" t="str">
        <f>'CAR MOT'!F895</f>
        <v xml:space="preserve">235/40R19 </v>
      </c>
      <c r="I894" s="13" t="s">
        <v>9567</v>
      </c>
      <c r="J894" s="13" t="str">
        <f>'CAR MOT'!B895</f>
        <v>235/40R19 Continental SportContact 5 96Y XL FR</v>
      </c>
    </row>
    <row r="895" spans="1:10" ht="28.8" x14ac:dyDescent="0.3">
      <c r="A895" s="22">
        <f t="shared" si="13"/>
        <v>45761</v>
      </c>
      <c r="B895" s="20"/>
      <c r="C895" s="21">
        <f>+Tabla1[[#This Row],[PRECIO PROV CON IVA]]/1.16</f>
        <v>2758.6206896551726</v>
      </c>
      <c r="D895" s="21">
        <f>'CAR MOT'!D896</f>
        <v>3200</v>
      </c>
      <c r="E895" s="35" t="s">
        <v>10945</v>
      </c>
      <c r="F895" s="13" t="str">
        <f>'CAR MOT'!A896</f>
        <v>1857516CONVAN8</v>
      </c>
      <c r="G895" s="15">
        <f>'CAR MOT'!C896</f>
        <v>2</v>
      </c>
      <c r="H895" s="13" t="str">
        <f>'CAR MOT'!F896</f>
        <v xml:space="preserve">185/75R16 </v>
      </c>
      <c r="I895" s="13" t="s">
        <v>9567</v>
      </c>
      <c r="J895" s="13" t="str">
        <f>'CAR MOT'!B896</f>
        <v>185/75R16 Continental VanContact 8 104/102R</v>
      </c>
    </row>
    <row r="896" spans="1:10" ht="28.8" x14ac:dyDescent="0.3">
      <c r="A896" s="22">
        <f t="shared" si="13"/>
        <v>45761</v>
      </c>
      <c r="B896" s="20"/>
      <c r="C896" s="21">
        <f>+Tabla1[[#This Row],[PRECIO PROV CON IVA]]/1.16</f>
        <v>1784.4827586206898</v>
      </c>
      <c r="D896" s="21">
        <f>'CAR MOT'!D897</f>
        <v>2070</v>
      </c>
      <c r="E896" s="35" t="s">
        <v>10945</v>
      </c>
      <c r="F896" s="13" t="str">
        <f>'CAR MOT'!A897</f>
        <v>2055517FIRFT140</v>
      </c>
      <c r="G896" s="15">
        <f>'CAR MOT'!C897</f>
        <v>7</v>
      </c>
      <c r="H896" s="13" t="str">
        <f>'CAR MOT'!F897</f>
        <v xml:space="preserve">205/55R17 </v>
      </c>
      <c r="I896" s="13" t="s">
        <v>10013</v>
      </c>
      <c r="J896" s="13" t="str">
        <f>'CAR MOT'!B897</f>
        <v>205/55R17 Firestone FT140 91V</v>
      </c>
    </row>
    <row r="897" spans="1:10" ht="28.8" x14ac:dyDescent="0.3">
      <c r="A897" s="22">
        <f t="shared" si="13"/>
        <v>45761</v>
      </c>
      <c r="B897" s="20"/>
      <c r="C897" s="21">
        <f>+Tabla1[[#This Row],[PRECIO PROV CON IVA]]/1.16</f>
        <v>2551.7241379310349</v>
      </c>
      <c r="D897" s="21">
        <f>'CAR MOT'!D898</f>
        <v>2960</v>
      </c>
      <c r="E897" s="35" t="s">
        <v>10945</v>
      </c>
      <c r="F897" s="13" t="str">
        <f>'CAR MOT'!A898</f>
        <v>2256517BRIDRIGRF</v>
      </c>
      <c r="G897" s="15">
        <f>'CAR MOT'!C898</f>
        <v>20</v>
      </c>
      <c r="H897" s="13" t="str">
        <f>'CAR MOT'!F898</f>
        <v xml:space="preserve">225/65R17 </v>
      </c>
      <c r="I897" s="13" t="s">
        <v>9991</v>
      </c>
      <c r="J897" s="13" t="str">
        <f>'CAR MOT'!B898</f>
        <v>225/65R17 Bridgestone DriveGuard Rft 102H</v>
      </c>
    </row>
    <row r="898" spans="1:10" ht="28.8" x14ac:dyDescent="0.3">
      <c r="A898" s="22">
        <f t="shared" si="13"/>
        <v>45761</v>
      </c>
      <c r="B898" s="20"/>
      <c r="C898" s="21">
        <f>+Tabla1[[#This Row],[PRECIO PROV CON IVA]]/1.16</f>
        <v>3922.4137931034484</v>
      </c>
      <c r="D898" s="21">
        <f>'CAR MOT'!D899</f>
        <v>4550</v>
      </c>
      <c r="E898" s="35" t="s">
        <v>10945</v>
      </c>
      <c r="F898" s="13" t="str">
        <f>'CAR MOT'!A899</f>
        <v>2355518PIRSVERMOE</v>
      </c>
      <c r="G898" s="15">
        <f>'CAR MOT'!C899</f>
        <v>3</v>
      </c>
      <c r="H898" s="13" t="str">
        <f>'CAR MOT'!F899</f>
        <v xml:space="preserve">235/55R18 </v>
      </c>
      <c r="I898" s="13" t="s">
        <v>10004</v>
      </c>
      <c r="J898" s="13" t="str">
        <f>'CAR MOT'!B899</f>
        <v>235/55R18 Pirelli Scorpion Verde Rft 100W (MOE)</v>
      </c>
    </row>
    <row r="899" spans="1:10" ht="28.8" x14ac:dyDescent="0.3">
      <c r="A899" s="22">
        <f t="shared" si="13"/>
        <v>45761</v>
      </c>
      <c r="B899" s="20"/>
      <c r="C899" s="21">
        <f>+Tabla1[[#This Row],[PRECIO PROV CON IVA]]/1.16</f>
        <v>3586.2068965517242</v>
      </c>
      <c r="D899" s="21">
        <f>'CAR MOT'!D900</f>
        <v>4160</v>
      </c>
      <c r="E899" s="35" t="s">
        <v>10945</v>
      </c>
      <c r="F899" s="13" t="str">
        <f>'CAR MOT'!A900</f>
        <v>2657516KUMAT51</v>
      </c>
      <c r="G899" s="15">
        <f>'CAR MOT'!C900</f>
        <v>4</v>
      </c>
      <c r="H899" s="13" t="str">
        <f>'CAR MOT'!F900</f>
        <v xml:space="preserve">265/75R16 </v>
      </c>
      <c r="I899" s="13" t="s">
        <v>9994</v>
      </c>
      <c r="J899" s="13" t="str">
        <f>'CAR MOT'!B900</f>
        <v>265/75R16 Kumho AT51 Road Venture 123/120R</v>
      </c>
    </row>
    <row r="900" spans="1:10" ht="28.8" x14ac:dyDescent="0.3">
      <c r="A900" s="22">
        <f t="shared" ref="A900:A963" si="14">A899</f>
        <v>45761</v>
      </c>
      <c r="B900" s="20"/>
      <c r="C900" s="21">
        <f>+Tabla1[[#This Row],[PRECIO PROV CON IVA]]/1.16</f>
        <v>4094.8275862068967</v>
      </c>
      <c r="D900" s="21">
        <f>'CAR MOT'!D901</f>
        <v>4750</v>
      </c>
      <c r="E900" s="35" t="s">
        <v>10945</v>
      </c>
      <c r="F900" s="13" t="str">
        <f>'CAR MOT'!A901</f>
        <v>2755020KUMHP91</v>
      </c>
      <c r="G900" s="15">
        <f>'CAR MOT'!C901</f>
        <v>1</v>
      </c>
      <c r="H900" s="13" t="str">
        <f>'CAR MOT'!F901</f>
        <v xml:space="preserve">275/50R20 </v>
      </c>
      <c r="I900" s="13" t="s">
        <v>9994</v>
      </c>
      <c r="J900" s="13" t="str">
        <f>'CAR MOT'!B901</f>
        <v>275/50R20 Kumho HP91 Crugen 109W</v>
      </c>
    </row>
    <row r="901" spans="1:10" ht="28.8" x14ac:dyDescent="0.3">
      <c r="A901" s="22">
        <f t="shared" si="14"/>
        <v>45761</v>
      </c>
      <c r="B901" s="20"/>
      <c r="C901" s="21">
        <f>+Tabla1[[#This Row],[PRECIO PROV CON IVA]]/1.16</f>
        <v>3560.344827586207</v>
      </c>
      <c r="D901" s="21">
        <f>'CAR MOT'!D902</f>
        <v>4130</v>
      </c>
      <c r="E901" s="35" t="s">
        <v>10945</v>
      </c>
      <c r="F901" s="13" t="str">
        <f>'CAR MOT'!A902</f>
        <v>2755520KUMAT51</v>
      </c>
      <c r="G901" s="15">
        <f>'CAR MOT'!C902</f>
        <v>1</v>
      </c>
      <c r="H901" s="13" t="str">
        <f>'CAR MOT'!F902</f>
        <v xml:space="preserve">275/55R20 </v>
      </c>
      <c r="I901" s="13" t="s">
        <v>9994</v>
      </c>
      <c r="J901" s="13" t="str">
        <f>'CAR MOT'!B902</f>
        <v>275/55R20 Kumho AT51 Road Venture 111T</v>
      </c>
    </row>
    <row r="902" spans="1:10" ht="28.8" x14ac:dyDescent="0.3">
      <c r="A902" s="22">
        <f t="shared" si="14"/>
        <v>45761</v>
      </c>
      <c r="B902" s="20"/>
      <c r="C902" s="21">
        <f>+Tabla1[[#This Row],[PRECIO PROV CON IVA]]/1.16</f>
        <v>5801.7241379310353</v>
      </c>
      <c r="D902" s="21">
        <f>'CAR MOT'!D903</f>
        <v>6730</v>
      </c>
      <c r="E902" s="35" t="s">
        <v>10945</v>
      </c>
      <c r="F902" s="13" t="str">
        <f>'CAR MOT'!A903</f>
        <v>2555020CONCCUHP</v>
      </c>
      <c r="G902" s="15">
        <f>'CAR MOT'!C903</f>
        <v>6</v>
      </c>
      <c r="H902" s="13" t="str">
        <f>'CAR MOT'!F903</f>
        <v xml:space="preserve">255/50R20 </v>
      </c>
      <c r="I902" s="13" t="s">
        <v>9567</v>
      </c>
      <c r="J902" s="13" t="str">
        <f>'CAR MOT'!B903</f>
        <v>255/50R20 Continental CrossContact UHP 109Y XL FR</v>
      </c>
    </row>
    <row r="903" spans="1:10" ht="28.8" x14ac:dyDescent="0.3">
      <c r="A903" s="22">
        <f t="shared" si="14"/>
        <v>45761</v>
      </c>
      <c r="B903" s="20"/>
      <c r="C903" s="21">
        <f>+Tabla1[[#This Row],[PRECIO PROV CON IVA]]/1.16</f>
        <v>3353.4482758620693</v>
      </c>
      <c r="D903" s="21">
        <f>'CAR MOT'!D904</f>
        <v>3890</v>
      </c>
      <c r="E903" s="35" t="s">
        <v>10945</v>
      </c>
      <c r="F903" s="13" t="str">
        <f>'CAR MOT'!A904</f>
        <v>2755520CONTERCON</v>
      </c>
      <c r="G903" s="15">
        <f>'CAR MOT'!C904</f>
        <v>2</v>
      </c>
      <c r="H903" s="13" t="str">
        <f>'CAR MOT'!F904</f>
        <v xml:space="preserve">275/55R20 </v>
      </c>
      <c r="I903" s="13" t="s">
        <v>9567</v>
      </c>
      <c r="J903" s="13" t="str">
        <f>'CAR MOT'!B904</f>
        <v>275/55R20 Continental TerrainContact HT 113T FR</v>
      </c>
    </row>
    <row r="904" spans="1:10" ht="28.8" x14ac:dyDescent="0.3">
      <c r="A904" s="22">
        <f t="shared" si="14"/>
        <v>45761</v>
      </c>
      <c r="B904" s="20"/>
      <c r="C904" s="21">
        <f>+Tabla1[[#This Row],[PRECIO PROV CON IVA]]/1.16</f>
        <v>9163.7931034482772</v>
      </c>
      <c r="D904" s="21">
        <f>'CAR MOT'!D905</f>
        <v>10630</v>
      </c>
      <c r="E904" s="35" t="s">
        <v>10945</v>
      </c>
      <c r="F904" s="13" t="str">
        <f>'CAR MOT'!A905</f>
        <v>2953519MICPILSPY</v>
      </c>
      <c r="G904" s="15">
        <f>'CAR MOT'!C905</f>
        <v>6</v>
      </c>
      <c r="H904" s="13" t="str">
        <f>'CAR MOT'!F905</f>
        <v xml:space="preserve">295/35R19 </v>
      </c>
      <c r="I904" s="13" t="s">
        <v>9993</v>
      </c>
      <c r="J904" s="13" t="str">
        <f>'CAR MOT'!B905</f>
        <v>295/35R19 Michelin Pilot Super Sport 100Y</v>
      </c>
    </row>
    <row r="905" spans="1:10" ht="28.8" x14ac:dyDescent="0.3">
      <c r="A905" s="22">
        <f t="shared" si="14"/>
        <v>45761</v>
      </c>
      <c r="B905" s="20"/>
      <c r="C905" s="21">
        <f>+Tabla1[[#This Row],[PRECIO PROV CON IVA]]/1.16</f>
        <v>2862.0689655172414</v>
      </c>
      <c r="D905" s="21">
        <f>'CAR MOT'!D906</f>
        <v>3320</v>
      </c>
      <c r="E905" s="35" t="s">
        <v>10945</v>
      </c>
      <c r="F905" s="13" t="str">
        <f>'CAR MOT'!A906</f>
        <v>2057516GDYCARMAR</v>
      </c>
      <c r="G905" s="15">
        <f>'CAR MOT'!C906</f>
        <v>7</v>
      </c>
      <c r="H905" s="13" t="str">
        <f>'CAR MOT'!F906</f>
        <v xml:space="preserve">205/75R16 </v>
      </c>
      <c r="I905" s="13" t="s">
        <v>10058</v>
      </c>
      <c r="J905" s="13" t="str">
        <f>'CAR MOT'!B906</f>
        <v>205/75R16 Goodyear Cargo Marathon 2 113/111Q E</v>
      </c>
    </row>
    <row r="906" spans="1:10" ht="28.8" x14ac:dyDescent="0.3">
      <c r="A906" s="22">
        <f t="shared" si="14"/>
        <v>45761</v>
      </c>
      <c r="B906" s="20"/>
      <c r="C906" s="21">
        <f>+Tabla1[[#This Row],[PRECIO PROV CON IVA]]/1.16</f>
        <v>1896.5517241379312</v>
      </c>
      <c r="D906" s="21">
        <f>'CAR MOT'!D907</f>
        <v>2200</v>
      </c>
      <c r="E906" s="35" t="s">
        <v>10945</v>
      </c>
      <c r="F906" s="13" t="str">
        <f>'CAR MOT'!A907</f>
        <v>2256017HANH735</v>
      </c>
      <c r="G906" s="15">
        <f>'CAR MOT'!C907</f>
        <v>1</v>
      </c>
      <c r="H906" s="13" t="str">
        <f>'CAR MOT'!F907</f>
        <v xml:space="preserve">225/60R17 </v>
      </c>
      <c r="I906" s="13" t="s">
        <v>9989</v>
      </c>
      <c r="J906" s="13" t="str">
        <f>'CAR MOT'!B907</f>
        <v>225/60R17 Hankook H735 Kinergy ST 99T</v>
      </c>
    </row>
    <row r="907" spans="1:10" ht="28.8" x14ac:dyDescent="0.3">
      <c r="A907" s="22">
        <f t="shared" si="14"/>
        <v>45761</v>
      </c>
      <c r="B907" s="20"/>
      <c r="C907" s="21">
        <f>+Tabla1[[#This Row],[PRECIO PROV CON IVA]]/1.16</f>
        <v>1198.2758620689656</v>
      </c>
      <c r="D907" s="21">
        <f>'CAR MOT'!D908</f>
        <v>1390</v>
      </c>
      <c r="E907" s="35" t="s">
        <v>10945</v>
      </c>
      <c r="F907" s="13" t="str">
        <f>'CAR MOT'!A908</f>
        <v>2554518ATLSPGRE</v>
      </c>
      <c r="G907" s="15">
        <f>'CAR MOT'!C908</f>
        <v>1</v>
      </c>
      <c r="H907" s="13" t="str">
        <f>'CAR MOT'!F908</f>
        <v xml:space="preserve">255/45R18 </v>
      </c>
      <c r="I907" s="13" t="s">
        <v>10000</v>
      </c>
      <c r="J907" s="13" t="str">
        <f>'CAR MOT'!B908</f>
        <v>255/45R18 Atlas Sport Green 103W XL</v>
      </c>
    </row>
    <row r="908" spans="1:10" ht="28.8" x14ac:dyDescent="0.3">
      <c r="A908" s="22">
        <f t="shared" si="14"/>
        <v>45761</v>
      </c>
      <c r="B908" s="20"/>
      <c r="C908" s="21">
        <f>+Tabla1[[#This Row],[PRECIO PROV CON IVA]]/1.16</f>
        <v>2482.7586206896553</v>
      </c>
      <c r="D908" s="21">
        <f>'CAR MOT'!D909</f>
        <v>2880</v>
      </c>
      <c r="E908" s="35" t="s">
        <v>10945</v>
      </c>
      <c r="F908" s="13" t="str">
        <f>'CAR MOT'!A909</f>
        <v>2755520DUNSP5000</v>
      </c>
      <c r="G908" s="15">
        <f>'CAR MOT'!C909</f>
        <v>4</v>
      </c>
      <c r="H908" s="13" t="str">
        <f>'CAR MOT'!F909</f>
        <v xml:space="preserve">275/55R20 </v>
      </c>
      <c r="I908" s="13" t="s">
        <v>9995</v>
      </c>
      <c r="J908" s="13" t="str">
        <f>'CAR MOT'!B909</f>
        <v>275/55R20 Dunlop SP Sport 5000 111H</v>
      </c>
    </row>
    <row r="909" spans="1:10" ht="28.8" x14ac:dyDescent="0.3">
      <c r="A909" s="22">
        <f t="shared" si="14"/>
        <v>45761</v>
      </c>
      <c r="B909" s="20"/>
      <c r="C909" s="21">
        <f>+Tabla1[[#This Row],[PRECIO PROV CON IVA]]/1.16</f>
        <v>3956.8965517241381</v>
      </c>
      <c r="D909" s="21">
        <f>'CAR MOT'!D910</f>
        <v>4590</v>
      </c>
      <c r="E909" s="35" t="s">
        <v>10945</v>
      </c>
      <c r="F909" s="13" t="str">
        <f>'CAR MOT'!A910</f>
        <v>2453518CONSPC5RF</v>
      </c>
      <c r="G909" s="15">
        <f>'CAR MOT'!C910</f>
        <v>1</v>
      </c>
      <c r="H909" s="13" t="str">
        <f>'CAR MOT'!F910</f>
        <v xml:space="preserve">245/35R18 </v>
      </c>
      <c r="I909" s="13" t="s">
        <v>9567</v>
      </c>
      <c r="J909" s="13" t="str">
        <f>'CAR MOT'!B910</f>
        <v>245/35R18 Continental ContiSportContact 5 88Y RF *</v>
      </c>
    </row>
    <row r="910" spans="1:10" ht="28.8" x14ac:dyDescent="0.3">
      <c r="A910" s="22">
        <f t="shared" si="14"/>
        <v>45761</v>
      </c>
      <c r="B910" s="20"/>
      <c r="C910" s="21">
        <f>+Tabla1[[#This Row],[PRECIO PROV CON IVA]]/1.16</f>
        <v>2000.0000000000002</v>
      </c>
      <c r="D910" s="21">
        <f>'CAR MOT'!D911</f>
        <v>2320</v>
      </c>
      <c r="E910" s="35" t="s">
        <v>10945</v>
      </c>
      <c r="F910" s="13" t="str">
        <f>'CAR MOT'!A911</f>
        <v>1657014CONVAN100</v>
      </c>
      <c r="G910" s="15">
        <f>'CAR MOT'!C911</f>
        <v>3</v>
      </c>
      <c r="H910" s="13" t="str">
        <f>'CAR MOT'!F911</f>
        <v xml:space="preserve">165/70R14 </v>
      </c>
      <c r="I910" s="13" t="s">
        <v>9567</v>
      </c>
      <c r="J910" s="13" t="str">
        <f>'CAR MOT'!B911</f>
        <v>165/70R14 Continental VanContact 100 89/87R</v>
      </c>
    </row>
    <row r="911" spans="1:10" ht="28.8" x14ac:dyDescent="0.3">
      <c r="A911" s="22">
        <f t="shared" si="14"/>
        <v>45761</v>
      </c>
      <c r="B911" s="20"/>
      <c r="C911" s="21">
        <f>+Tabla1[[#This Row],[PRECIO PROV CON IVA]]/1.16</f>
        <v>1051.7241379310346</v>
      </c>
      <c r="D911" s="21">
        <f>'CAR MOT'!D912</f>
        <v>1220</v>
      </c>
      <c r="E911" s="35" t="s">
        <v>10945</v>
      </c>
      <c r="F911" s="13" t="str">
        <f>'CAR MOT'!A912</f>
        <v>2057015AUSP801</v>
      </c>
      <c r="G911" s="15">
        <f>'CAR MOT'!C912</f>
        <v>1</v>
      </c>
      <c r="H911" s="13" t="str">
        <f>'CAR MOT'!F912</f>
        <v xml:space="preserve">205/70R15 </v>
      </c>
      <c r="I911" s="13" t="s">
        <v>10031</v>
      </c>
      <c r="J911" s="13" t="str">
        <f>'CAR MOT'!B912</f>
        <v>205/70R15 Austone SP801 96H</v>
      </c>
    </row>
    <row r="912" spans="1:10" ht="28.8" x14ac:dyDescent="0.3">
      <c r="A912" s="22">
        <f t="shared" si="14"/>
        <v>45761</v>
      </c>
      <c r="B912" s="20"/>
      <c r="C912" s="21">
        <f>+Tabla1[[#This Row],[PRECIO PROV CON IVA]]/1.16</f>
        <v>1258.6206896551726</v>
      </c>
      <c r="D912" s="21">
        <f>'CAR MOT'!D913</f>
        <v>1460</v>
      </c>
      <c r="E912" s="35" t="s">
        <v>10945</v>
      </c>
      <c r="F912" s="13" t="str">
        <f>'CAR MOT'!A913</f>
        <v>2253020ATLSPGRE</v>
      </c>
      <c r="G912" s="15">
        <f>'CAR MOT'!C913</f>
        <v>4</v>
      </c>
      <c r="H912" s="13" t="str">
        <f>'CAR MOT'!F913</f>
        <v xml:space="preserve">225/30R20 </v>
      </c>
      <c r="I912" s="13" t="s">
        <v>10000</v>
      </c>
      <c r="J912" s="13" t="str">
        <f>'CAR MOT'!B913</f>
        <v>225/30R20 Atlas Sport Green 85W XL</v>
      </c>
    </row>
    <row r="913" spans="1:10" ht="28.8" x14ac:dyDescent="0.3">
      <c r="A913" s="22">
        <f t="shared" si="14"/>
        <v>45761</v>
      </c>
      <c r="B913" s="20"/>
      <c r="C913" s="21">
        <f>+Tabla1[[#This Row],[PRECIO PROV CON IVA]]/1.16</f>
        <v>2112.0689655172414</v>
      </c>
      <c r="D913" s="21">
        <f>'CAR MOT'!D914</f>
        <v>2450</v>
      </c>
      <c r="E913" s="35" t="s">
        <v>10945</v>
      </c>
      <c r="F913" s="13" t="str">
        <f>'CAR MOT'!A914</f>
        <v>2357016JKATPLU</v>
      </c>
      <c r="G913" s="15">
        <f>'CAR MOT'!C914</f>
        <v>1</v>
      </c>
      <c r="H913" s="13" t="str">
        <f>'CAR MOT'!F914</f>
        <v xml:space="preserve">235/70R16 </v>
      </c>
      <c r="I913" s="13" t="s">
        <v>10015</v>
      </c>
      <c r="J913" s="13" t="str">
        <f>'CAR MOT'!B914</f>
        <v>235/70R16 JK Tyre AT Plus 110/107Q 8C</v>
      </c>
    </row>
    <row r="914" spans="1:10" ht="28.8" x14ac:dyDescent="0.3">
      <c r="A914" s="22">
        <f t="shared" si="14"/>
        <v>45761</v>
      </c>
      <c r="B914" s="20"/>
      <c r="C914" s="21">
        <f>+Tabla1[[#This Row],[PRECIO PROV CON IVA]]/1.16</f>
        <v>2956.8965517241381</v>
      </c>
      <c r="D914" s="21">
        <f>'CAR MOT'!D915</f>
        <v>3430</v>
      </c>
      <c r="E914" s="35" t="s">
        <v>10945</v>
      </c>
      <c r="F914" s="13" t="str">
        <f>'CAR MOT'!A915</f>
        <v>2857516ATLCROMT</v>
      </c>
      <c r="G914" s="15">
        <f>'CAR MOT'!C915</f>
        <v>2</v>
      </c>
      <c r="H914" s="13" t="str">
        <f>'CAR MOT'!F915</f>
        <v xml:space="preserve">285/75R16 </v>
      </c>
      <c r="I914" s="13" t="s">
        <v>10000</v>
      </c>
      <c r="J914" s="13" t="str">
        <f>'CAR MOT'!B915</f>
        <v>285/75R16 Atlas Crosswind MT 126/13Q 16C</v>
      </c>
    </row>
    <row r="915" spans="1:10" ht="28.8" x14ac:dyDescent="0.3">
      <c r="A915" s="22">
        <f t="shared" si="14"/>
        <v>45761</v>
      </c>
      <c r="B915" s="20"/>
      <c r="C915" s="21">
        <f>+Tabla1[[#This Row],[PRECIO PROV CON IVA]]/1.16</f>
        <v>1862.0689655172414</v>
      </c>
      <c r="D915" s="21">
        <f>'CAR MOT'!D916</f>
        <v>2160</v>
      </c>
      <c r="E915" s="35" t="s">
        <v>10945</v>
      </c>
      <c r="F915" s="13" t="str">
        <f>'CAR MOT'!A916</f>
        <v>2055516TOYTM1</v>
      </c>
      <c r="G915" s="15">
        <f>'CAR MOT'!C916</f>
        <v>4</v>
      </c>
      <c r="H915" s="13" t="str">
        <f>'CAR MOT'!F916</f>
        <v xml:space="preserve">205/55R16 </v>
      </c>
      <c r="I915" s="13" t="s">
        <v>10017</v>
      </c>
      <c r="J915" s="13" t="str">
        <f>'CAR MOT'!B916</f>
        <v>205/55R16 Toyo Proxes TM1 94V</v>
      </c>
    </row>
    <row r="916" spans="1:10" ht="28.8" x14ac:dyDescent="0.3">
      <c r="A916" s="22">
        <f t="shared" si="14"/>
        <v>45761</v>
      </c>
      <c r="B916" s="20"/>
      <c r="C916" s="21">
        <f>+Tabla1[[#This Row],[PRECIO PROV CON IVA]]/1.16</f>
        <v>2741.3793103448279</v>
      </c>
      <c r="D916" s="21">
        <f>'CAR MOT'!D917</f>
        <v>3180</v>
      </c>
      <c r="E916" s="35" t="s">
        <v>10945</v>
      </c>
      <c r="F916" s="13" t="str">
        <f>'CAR MOT'!A917</f>
        <v>2457516HANRH12T</v>
      </c>
      <c r="G916" s="15">
        <f>'CAR MOT'!C917</f>
        <v>2</v>
      </c>
      <c r="H916" s="13" t="str">
        <f>'CAR MOT'!F917</f>
        <v xml:space="preserve">245/75R16 </v>
      </c>
      <c r="I916" s="13" t="s">
        <v>9989</v>
      </c>
      <c r="J916" s="13" t="str">
        <f>'CAR MOT'!B917</f>
        <v>245/75R16 Hankook RH12 Dynapro HT 109T</v>
      </c>
    </row>
    <row r="917" spans="1:10" ht="28.8" x14ac:dyDescent="0.3">
      <c r="A917" s="22">
        <f t="shared" si="14"/>
        <v>45761</v>
      </c>
      <c r="B917" s="20"/>
      <c r="C917" s="21">
        <f>+Tabla1[[#This Row],[PRECIO PROV CON IVA]]/1.16</f>
        <v>6129.310344827587</v>
      </c>
      <c r="D917" s="21">
        <f>'CAR MOT'!D918</f>
        <v>7110</v>
      </c>
      <c r="E917" s="35" t="s">
        <v>10945</v>
      </c>
      <c r="F917" s="13" t="str">
        <f>'CAR MOT'!A918</f>
        <v>35X12.5R15BFATKO2</v>
      </c>
      <c r="G917" s="15">
        <f>'CAR MOT'!C918</f>
        <v>4</v>
      </c>
      <c r="H917" s="13" t="str">
        <f>'CAR MOT'!F918</f>
        <v>35x 12.5R1</v>
      </c>
      <c r="I917" s="13" t="s">
        <v>9996</v>
      </c>
      <c r="J917" s="13" t="str">
        <f>'CAR MOT'!B918</f>
        <v>35x 12.5R15 BF Goodrich TA KO2 113Q</v>
      </c>
    </row>
    <row r="918" spans="1:10" ht="28.8" x14ac:dyDescent="0.3">
      <c r="A918" s="22">
        <f t="shared" si="14"/>
        <v>45761</v>
      </c>
      <c r="B918" s="20"/>
      <c r="C918" s="21">
        <f>+Tabla1[[#This Row],[PRECIO PROV CON IVA]]/1.16</f>
        <v>1172.4137931034484</v>
      </c>
      <c r="D918" s="21">
        <f>'CAR MOT'!D919</f>
        <v>1360</v>
      </c>
      <c r="E918" s="35" t="s">
        <v>10945</v>
      </c>
      <c r="F918" s="13" t="str">
        <f>'CAR MOT'!A919</f>
        <v>1757013YOKES32</v>
      </c>
      <c r="G918" s="15">
        <f>'CAR MOT'!C919</f>
        <v>1</v>
      </c>
      <c r="H918" s="13" t="str">
        <f>'CAR MOT'!F919</f>
        <v xml:space="preserve">175/70R13 </v>
      </c>
      <c r="I918" s="13" t="s">
        <v>9987</v>
      </c>
      <c r="J918" s="13" t="str">
        <f>'CAR MOT'!B919</f>
        <v>175/70R13 Yokohama Bluearth ES32 82T</v>
      </c>
    </row>
    <row r="919" spans="1:10" ht="28.8" x14ac:dyDescent="0.3">
      <c r="A919" s="22">
        <f t="shared" si="14"/>
        <v>45761</v>
      </c>
      <c r="B919" s="20"/>
      <c r="C919" s="21">
        <f>+Tabla1[[#This Row],[PRECIO PROV CON IVA]]/1.16</f>
        <v>1568.9655172413795</v>
      </c>
      <c r="D919" s="21">
        <f>'CAR MOT'!D920</f>
        <v>1820</v>
      </c>
      <c r="E919" s="35" t="s">
        <v>10945</v>
      </c>
      <c r="F919" s="13" t="str">
        <f>'CAR MOT'!A920</f>
        <v>1855515YOKASCGT</v>
      </c>
      <c r="G919" s="15">
        <f>'CAR MOT'!C920</f>
        <v>3</v>
      </c>
      <c r="H919" s="13" t="str">
        <f>'CAR MOT'!F920</f>
        <v xml:space="preserve">185/55R15 </v>
      </c>
      <c r="I919" s="13" t="s">
        <v>9987</v>
      </c>
      <c r="J919" s="13" t="str">
        <f>'CAR MOT'!B920</f>
        <v>185/55R15 Yokohama Ascend GT S327 82V</v>
      </c>
    </row>
    <row r="920" spans="1:10" ht="28.8" x14ac:dyDescent="0.3">
      <c r="A920" s="22">
        <f t="shared" si="14"/>
        <v>45761</v>
      </c>
      <c r="B920" s="20"/>
      <c r="C920" s="21">
        <f>+Tabla1[[#This Row],[PRECIO PROV CON IVA]]/1.16</f>
        <v>2724.1379310344828</v>
      </c>
      <c r="D920" s="21">
        <f>'CAR MOT'!D921</f>
        <v>3160</v>
      </c>
      <c r="E920" s="35" t="s">
        <v>10945</v>
      </c>
      <c r="F920" s="13" t="str">
        <f>'CAR MOT'!A921</f>
        <v>1855516MICENEXM2</v>
      </c>
      <c r="G920" s="15">
        <f>'CAR MOT'!C921</f>
        <v>7</v>
      </c>
      <c r="H920" s="13" t="str">
        <f>'CAR MOT'!F921</f>
        <v xml:space="preserve">185/55R16 </v>
      </c>
      <c r="I920" s="13" t="s">
        <v>9993</v>
      </c>
      <c r="J920" s="13" t="str">
        <f>'CAR MOT'!B921</f>
        <v>185/55R16 Michelin Energy XM2+ 83V</v>
      </c>
    </row>
    <row r="921" spans="1:10" ht="28.8" x14ac:dyDescent="0.3">
      <c r="A921" s="22">
        <f t="shared" si="14"/>
        <v>45761</v>
      </c>
      <c r="B921" s="20"/>
      <c r="C921" s="21">
        <f>+Tabla1[[#This Row],[PRECIO PROV CON IVA]]/1.16</f>
        <v>1275.8620689655174</v>
      </c>
      <c r="D921" s="21">
        <f>'CAR MOT'!D922</f>
        <v>1480</v>
      </c>
      <c r="E921" s="35" t="s">
        <v>10945</v>
      </c>
      <c r="F921" s="13" t="str">
        <f>'CAR MOT'!A922</f>
        <v>1857013FIRMUL</v>
      </c>
      <c r="G921" s="15">
        <f>'CAR MOT'!C922</f>
        <v>2</v>
      </c>
      <c r="H921" s="13" t="str">
        <f>'CAR MOT'!F922</f>
        <v xml:space="preserve">185/70R13 </v>
      </c>
      <c r="I921" s="13" t="s">
        <v>10013</v>
      </c>
      <c r="J921" s="13" t="str">
        <f>'CAR MOT'!B922</f>
        <v>185/70R13 Firestone Multihawk 86T</v>
      </c>
    </row>
    <row r="922" spans="1:10" ht="28.8" x14ac:dyDescent="0.3">
      <c r="A922" s="22">
        <f t="shared" si="14"/>
        <v>45761</v>
      </c>
      <c r="B922" s="20"/>
      <c r="C922" s="21">
        <f>+Tabla1[[#This Row],[PRECIO PROV CON IVA]]/1.16</f>
        <v>2741.3793103448279</v>
      </c>
      <c r="D922" s="21">
        <f>'CAR MOT'!D923</f>
        <v>3180</v>
      </c>
      <c r="E922" s="35" t="s">
        <v>10945</v>
      </c>
      <c r="F922" s="13" t="str">
        <f>'CAR MOT'!A923</f>
        <v>2055516CONTPRCRF</v>
      </c>
      <c r="G922" s="15">
        <f>'CAR MOT'!C923</f>
        <v>15</v>
      </c>
      <c r="H922" s="13" t="str">
        <f>'CAR MOT'!F923</f>
        <v xml:space="preserve">205/55R16 </v>
      </c>
      <c r="I922" s="13" t="s">
        <v>9567</v>
      </c>
      <c r="J922" s="13" t="str">
        <f>'CAR MOT'!B923</f>
        <v>205/55R16 Continental ContiProContact 91H RF *</v>
      </c>
    </row>
    <row r="923" spans="1:10" ht="28.8" x14ac:dyDescent="0.3">
      <c r="A923" s="22">
        <f t="shared" si="14"/>
        <v>45761</v>
      </c>
      <c r="B923" s="20"/>
      <c r="C923" s="21">
        <f>+Tabla1[[#This Row],[PRECIO PROV CON IVA]]/1.16</f>
        <v>2379.3103448275865</v>
      </c>
      <c r="D923" s="21">
        <f>'CAR MOT'!D924</f>
        <v>2760</v>
      </c>
      <c r="E923" s="35" t="s">
        <v>10945</v>
      </c>
      <c r="F923" s="13" t="str">
        <f>'CAR MOT'!A924</f>
        <v>2055516MICENEXM2</v>
      </c>
      <c r="G923" s="15">
        <f>'CAR MOT'!C924</f>
        <v>3</v>
      </c>
      <c r="H923" s="13" t="str">
        <f>'CAR MOT'!F924</f>
        <v xml:space="preserve">205/55R16 </v>
      </c>
      <c r="I923" s="13" t="s">
        <v>9993</v>
      </c>
      <c r="J923" s="13" t="str">
        <f>'CAR MOT'!B924</f>
        <v>205/55R16 Michelin Energy XM2+ 91V</v>
      </c>
    </row>
    <row r="924" spans="1:10" ht="28.8" x14ac:dyDescent="0.3">
      <c r="A924" s="22">
        <f t="shared" si="14"/>
        <v>45761</v>
      </c>
      <c r="B924" s="20"/>
      <c r="C924" s="21">
        <f>+Tabla1[[#This Row],[PRECIO PROV CON IVA]]/1.16</f>
        <v>2163.7931034482758</v>
      </c>
      <c r="D924" s="21">
        <f>'CAR MOT'!D925</f>
        <v>2510</v>
      </c>
      <c r="E924" s="35" t="s">
        <v>10945</v>
      </c>
      <c r="F924" s="13" t="str">
        <f>'CAR MOT'!A925</f>
        <v>2057015GDYCARMA2</v>
      </c>
      <c r="G924" s="15">
        <f>'CAR MOT'!C925</f>
        <v>12</v>
      </c>
      <c r="H924" s="13" t="str">
        <f>'CAR MOT'!F925</f>
        <v xml:space="preserve">205/70R15 </v>
      </c>
      <c r="I924" s="13" t="s">
        <v>10058</v>
      </c>
      <c r="J924" s="13" t="str">
        <f>'CAR MOT'!B925</f>
        <v>205/70R15 Goodyear Cargo Marathon 2 106/104R D</v>
      </c>
    </row>
    <row r="925" spans="1:10" ht="28.8" x14ac:dyDescent="0.3">
      <c r="A925" s="22">
        <f t="shared" si="14"/>
        <v>45761</v>
      </c>
      <c r="B925" s="20"/>
      <c r="C925" s="21">
        <f>+Tabla1[[#This Row],[PRECIO PROV CON IVA]]/1.16</f>
        <v>5017.2413793103451</v>
      </c>
      <c r="D925" s="21">
        <f>'CAR MOT'!D926</f>
        <v>5820</v>
      </c>
      <c r="E925" s="35" t="s">
        <v>10945</v>
      </c>
      <c r="F925" s="13" t="str">
        <f>'CAR MOT'!A926</f>
        <v>2154517MICPSPC25</v>
      </c>
      <c r="G925" s="15">
        <f>'CAR MOT'!C926</f>
        <v>4</v>
      </c>
      <c r="H925" s="13" t="str">
        <f>'CAR MOT'!F926</f>
        <v xml:space="preserve">215/45R17 </v>
      </c>
      <c r="I925" s="13" t="s">
        <v>9993</v>
      </c>
      <c r="J925" s="13" t="str">
        <f>'CAR MOT'!B926</f>
        <v>215/45R17 Michelin Pilot Sport Cup 2.5 Connect 91Y XL</v>
      </c>
    </row>
    <row r="926" spans="1:10" ht="28.8" x14ac:dyDescent="0.3">
      <c r="A926" s="22">
        <f t="shared" si="14"/>
        <v>45761</v>
      </c>
      <c r="B926" s="20"/>
      <c r="C926" s="21">
        <f>+Tabla1[[#This Row],[PRECIO PROV CON IVA]]/1.16</f>
        <v>2241.3793103448279</v>
      </c>
      <c r="D926" s="21">
        <f>'CAR MOT'!D927</f>
        <v>2600</v>
      </c>
      <c r="E926" s="35" t="s">
        <v>10945</v>
      </c>
      <c r="F926" s="13" t="str">
        <f>'CAR MOT'!A927</f>
        <v>2254018BRIPRE97</v>
      </c>
      <c r="G926" s="15">
        <f>'CAR MOT'!C927</f>
        <v>5</v>
      </c>
      <c r="H926" s="13" t="str">
        <f>'CAR MOT'!F927</f>
        <v xml:space="preserve">225/40R18 </v>
      </c>
      <c r="I926" s="13" t="s">
        <v>9991</v>
      </c>
      <c r="J926" s="13" t="str">
        <f>'CAR MOT'!B927</f>
        <v>225/40R18 Bridgestone Potenza RE97 AS XL 92H</v>
      </c>
    </row>
    <row r="927" spans="1:10" ht="28.8" x14ac:dyDescent="0.3">
      <c r="A927" s="22">
        <f t="shared" si="14"/>
        <v>45761</v>
      </c>
      <c r="B927" s="20"/>
      <c r="C927" s="21">
        <f>+Tabla1[[#This Row],[PRECIO PROV CON IVA]]/1.16</f>
        <v>4767.2413793103451</v>
      </c>
      <c r="D927" s="21">
        <f>'CAR MOT'!D928</f>
        <v>5530</v>
      </c>
      <c r="E927" s="35" t="s">
        <v>10945</v>
      </c>
      <c r="F927" s="13" t="str">
        <f>'CAR MOT'!A928</f>
        <v>2353519PIPZEMC1</v>
      </c>
      <c r="G927" s="15">
        <f>'CAR MOT'!C928</f>
        <v>1</v>
      </c>
      <c r="H927" s="13" t="str">
        <f>'CAR MOT'!F928</f>
        <v xml:space="preserve">235/35R19 </v>
      </c>
      <c r="I927" s="13" t="s">
        <v>10004</v>
      </c>
      <c r="J927" s="13" t="str">
        <f>'CAR MOT'!B928</f>
        <v>235/35R19 Pirelli P Zero XL 91Y (MC1)</v>
      </c>
    </row>
    <row r="928" spans="1:10" ht="28.8" x14ac:dyDescent="0.3">
      <c r="A928" s="22">
        <f t="shared" si="14"/>
        <v>45761</v>
      </c>
      <c r="B928" s="20"/>
      <c r="C928" s="21">
        <f>+Tabla1[[#This Row],[PRECIO PROV CON IVA]]/1.16</f>
        <v>8146.5517241379312</v>
      </c>
      <c r="D928" s="21">
        <f>'CAR MOT'!D929</f>
        <v>9450</v>
      </c>
      <c r="E928" s="35" t="s">
        <v>10945</v>
      </c>
      <c r="F928" s="13" t="str">
        <f>'CAR MOT'!A929</f>
        <v>2353520MICPSPC25</v>
      </c>
      <c r="G928" s="15">
        <f>'CAR MOT'!C929</f>
        <v>1</v>
      </c>
      <c r="H928" s="13" t="str">
        <f>'CAR MOT'!F929</f>
        <v xml:space="preserve">235/35R20 </v>
      </c>
      <c r="I928" s="13" t="s">
        <v>9993</v>
      </c>
      <c r="J928" s="13" t="str">
        <f>'CAR MOT'!B929</f>
        <v>235/35R20 Michelin Pilot Sport Cup 2.5 Connect 92Y</v>
      </c>
    </row>
    <row r="929" spans="1:10" ht="28.8" x14ac:dyDescent="0.3">
      <c r="A929" s="22">
        <f t="shared" si="14"/>
        <v>45761</v>
      </c>
      <c r="B929" s="20"/>
      <c r="C929" s="21">
        <f>+Tabla1[[#This Row],[PRECIO PROV CON IVA]]/1.16</f>
        <v>2387.9310344827586</v>
      </c>
      <c r="D929" s="21">
        <f>'CAR MOT'!D930</f>
        <v>2770</v>
      </c>
      <c r="E929" s="35" t="s">
        <v>10945</v>
      </c>
      <c r="F929" s="13" t="str">
        <f>'CAR MOT'!A930</f>
        <v>2356016YOKASCLX</v>
      </c>
      <c r="G929" s="15">
        <f>'CAR MOT'!C930</f>
        <v>4</v>
      </c>
      <c r="H929" s="13" t="str">
        <f>'CAR MOT'!F930</f>
        <v xml:space="preserve">235/60R16 </v>
      </c>
      <c r="I929" s="13" t="s">
        <v>9987</v>
      </c>
      <c r="J929" s="13" t="str">
        <f>'CAR MOT'!B930</f>
        <v>235/60R16 Yokohama Ascend LX S328 100H</v>
      </c>
    </row>
    <row r="930" spans="1:10" ht="28.8" x14ac:dyDescent="0.3">
      <c r="A930" s="22">
        <f t="shared" si="14"/>
        <v>45761</v>
      </c>
      <c r="B930" s="20"/>
      <c r="C930" s="21">
        <f>+Tabla1[[#This Row],[PRECIO PROV CON IVA]]/1.16</f>
        <v>2655.1724137931037</v>
      </c>
      <c r="D930" s="21">
        <f>'CAR MOT'!D931</f>
        <v>3080</v>
      </c>
      <c r="E930" s="35" t="s">
        <v>10945</v>
      </c>
      <c r="F930" s="13" t="str">
        <f>'CAR MOT'!A931</f>
        <v>2356516YOKASCLX</v>
      </c>
      <c r="G930" s="15">
        <f>'CAR MOT'!C931</f>
        <v>3</v>
      </c>
      <c r="H930" s="13" t="str">
        <f>'CAR MOT'!F931</f>
        <v xml:space="preserve">235/65R16 </v>
      </c>
      <c r="I930" s="13" t="s">
        <v>9987</v>
      </c>
      <c r="J930" s="13" t="str">
        <f>'CAR MOT'!B931</f>
        <v>235/65R16 Yokohama Ascend LX S328 103T</v>
      </c>
    </row>
    <row r="931" spans="1:10" ht="28.8" x14ac:dyDescent="0.3">
      <c r="A931" s="22">
        <f t="shared" si="14"/>
        <v>45761</v>
      </c>
      <c r="B931" s="20"/>
      <c r="C931" s="21">
        <f>+Tabla1[[#This Row],[PRECIO PROV CON IVA]]/1.16</f>
        <v>2741.3793103448279</v>
      </c>
      <c r="D931" s="21">
        <f>'CAR MOT'!D932</f>
        <v>3180</v>
      </c>
      <c r="E931" s="35" t="s">
        <v>10945</v>
      </c>
      <c r="F931" s="13" t="str">
        <f>'CAR MOT'!A932</f>
        <v>2357516HANRH12</v>
      </c>
      <c r="G931" s="15">
        <f>'CAR MOT'!C932</f>
        <v>10</v>
      </c>
      <c r="H931" s="13" t="str">
        <f>'CAR MOT'!F932</f>
        <v xml:space="preserve">235/75R16 </v>
      </c>
      <c r="I931" s="13" t="s">
        <v>9989</v>
      </c>
      <c r="J931" s="13" t="str">
        <f>'CAR MOT'!B932</f>
        <v>235/75R16 Hankook RH12 Dynapro HT 109T</v>
      </c>
    </row>
    <row r="932" spans="1:10" ht="28.8" x14ac:dyDescent="0.3">
      <c r="A932" s="22">
        <f t="shared" si="14"/>
        <v>45761</v>
      </c>
      <c r="B932" s="20"/>
      <c r="C932" s="21">
        <f>+Tabla1[[#This Row],[PRECIO PROV CON IVA]]/1.16</f>
        <v>2474.1379310344828</v>
      </c>
      <c r="D932" s="21">
        <f>'CAR MOT'!D933</f>
        <v>2870</v>
      </c>
      <c r="E932" s="35" t="s">
        <v>10945</v>
      </c>
      <c r="F932" s="13" t="str">
        <f>'CAR MOT'!A933</f>
        <v>2454019KUMPS71</v>
      </c>
      <c r="G932" s="15">
        <f>'CAR MOT'!C933</f>
        <v>8</v>
      </c>
      <c r="H932" s="13" t="str">
        <f>'CAR MOT'!F933</f>
        <v xml:space="preserve">245/40R19 </v>
      </c>
      <c r="I932" s="13" t="s">
        <v>9994</v>
      </c>
      <c r="J932" s="13" t="str">
        <f>'CAR MOT'!B933</f>
        <v>245/40R19 Kumho PS71 Ecsta 98Y XL</v>
      </c>
    </row>
    <row r="933" spans="1:10" ht="28.8" x14ac:dyDescent="0.3">
      <c r="A933" s="22">
        <f t="shared" si="14"/>
        <v>45761</v>
      </c>
      <c r="B933" s="20"/>
      <c r="C933" s="21">
        <f>+Tabla1[[#This Row],[PRECIO PROV CON IVA]]/1.16</f>
        <v>9741.3793103448279</v>
      </c>
      <c r="D933" s="21">
        <f>'CAR MOT'!D934</f>
        <v>11300</v>
      </c>
      <c r="E933" s="35" t="s">
        <v>10945</v>
      </c>
      <c r="F933" s="13" t="str">
        <f>'CAR MOT'!A934</f>
        <v>2454521MICHPSP4S</v>
      </c>
      <c r="G933" s="15">
        <f>'CAR MOT'!C934</f>
        <v>8</v>
      </c>
      <c r="H933" s="13" t="str">
        <f>'CAR MOT'!F934</f>
        <v xml:space="preserve">245/45R21 </v>
      </c>
      <c r="I933" s="13" t="s">
        <v>9993</v>
      </c>
      <c r="J933" s="13" t="str">
        <f>'CAR MOT'!B934</f>
        <v>245/45R21 Michelin Pilot Sport 4 SUV 104W XL</v>
      </c>
    </row>
    <row r="934" spans="1:10" ht="28.8" x14ac:dyDescent="0.3">
      <c r="A934" s="22">
        <f t="shared" si="14"/>
        <v>45761</v>
      </c>
      <c r="B934" s="20"/>
      <c r="C934" s="21">
        <f>+Tabla1[[#This Row],[PRECIO PROV CON IVA]]/1.16</f>
        <v>4017.2413793103451</v>
      </c>
      <c r="D934" s="21">
        <f>'CAR MOT'!D935</f>
        <v>4660</v>
      </c>
      <c r="E934" s="35" t="s">
        <v>10945</v>
      </c>
      <c r="F934" s="13" t="str">
        <f>'CAR MOT'!A935</f>
        <v>2456517BRIDATR3</v>
      </c>
      <c r="G934" s="15">
        <f>'CAR MOT'!C935</f>
        <v>12</v>
      </c>
      <c r="H934" s="13" t="str">
        <f>'CAR MOT'!F935</f>
        <v xml:space="preserve">245/65R17 </v>
      </c>
      <c r="I934" s="13" t="s">
        <v>9991</v>
      </c>
      <c r="J934" s="13" t="str">
        <f>'CAR MOT'!B935</f>
        <v>245/65R17 Bridgestone Dueler AT Revo 3 105T</v>
      </c>
    </row>
    <row r="935" spans="1:10" ht="28.8" x14ac:dyDescent="0.3">
      <c r="A935" s="22">
        <f t="shared" si="14"/>
        <v>45761</v>
      </c>
      <c r="B935" s="20"/>
      <c r="C935" s="21">
        <f>+Tabla1[[#This Row],[PRECIO PROV CON IVA]]/1.16</f>
        <v>6939.6551724137935</v>
      </c>
      <c r="D935" s="21">
        <f>'CAR MOT'!D936</f>
        <v>8050</v>
      </c>
      <c r="E935" s="35" t="s">
        <v>10945</v>
      </c>
      <c r="F935" s="13" t="str">
        <f>'CAR MOT'!A936</f>
        <v>2553519MICPILSP3</v>
      </c>
      <c r="G935" s="15">
        <f>'CAR MOT'!C936</f>
        <v>3</v>
      </c>
      <c r="H935" s="13" t="str">
        <f>'CAR MOT'!F936</f>
        <v xml:space="preserve">255/35R19 </v>
      </c>
      <c r="I935" s="13" t="s">
        <v>9993</v>
      </c>
      <c r="J935" s="13" t="str">
        <f>'CAR MOT'!B936</f>
        <v>255/35R19 Michelin Pilot Sport 3 96Y AO</v>
      </c>
    </row>
    <row r="936" spans="1:10" ht="28.8" x14ac:dyDescent="0.3">
      <c r="A936" s="22">
        <f t="shared" si="14"/>
        <v>45761</v>
      </c>
      <c r="B936" s="20"/>
      <c r="C936" s="21">
        <f>+Tabla1[[#This Row],[PRECIO PROV CON IVA]]/1.16</f>
        <v>5172.4137931034484</v>
      </c>
      <c r="D936" s="21">
        <f>'CAR MOT'!D937</f>
        <v>6000</v>
      </c>
      <c r="E936" s="35" t="s">
        <v>10945</v>
      </c>
      <c r="F936" s="13" t="str">
        <f>'CAR MOT'!A937</f>
        <v>2555518MICLATSP3</v>
      </c>
      <c r="G936" s="15">
        <f>'CAR MOT'!C937</f>
        <v>4</v>
      </c>
      <c r="H936" s="13" t="str">
        <f>'CAR MOT'!F937</f>
        <v xml:space="preserve">255/55R18 </v>
      </c>
      <c r="I936" s="13" t="s">
        <v>9993</v>
      </c>
      <c r="J936" s="13" t="str">
        <f>'CAR MOT'!B937</f>
        <v>255/55R18 Michelin Latitude Sport 3 105W N0</v>
      </c>
    </row>
    <row r="937" spans="1:10" ht="28.8" x14ac:dyDescent="0.3">
      <c r="A937" s="22">
        <f t="shared" si="14"/>
        <v>45761</v>
      </c>
      <c r="B937" s="20"/>
      <c r="C937" s="21">
        <f>+Tabla1[[#This Row],[PRECIO PROV CON IVA]]/1.16</f>
        <v>3112.0689655172414</v>
      </c>
      <c r="D937" s="21">
        <f>'CAR MOT'!D938</f>
        <v>3610</v>
      </c>
      <c r="E937" s="35" t="s">
        <v>10945</v>
      </c>
      <c r="F937" s="13" t="str">
        <f>'CAR MOT'!A938</f>
        <v>2556516HANRF11</v>
      </c>
      <c r="G937" s="15">
        <f>'CAR MOT'!C938</f>
        <v>2</v>
      </c>
      <c r="H937" s="13" t="str">
        <f>'CAR MOT'!F938</f>
        <v xml:space="preserve">255/65R16 </v>
      </c>
      <c r="I937" s="13" t="s">
        <v>9989</v>
      </c>
      <c r="J937" s="13" t="str">
        <f>'CAR MOT'!B938</f>
        <v>255/65R16 Hankook RF11 Dynapro AT2 109T</v>
      </c>
    </row>
    <row r="938" spans="1:10" ht="28.8" x14ac:dyDescent="0.3">
      <c r="A938" s="22">
        <f t="shared" si="14"/>
        <v>45761</v>
      </c>
      <c r="B938" s="20"/>
      <c r="C938" s="21">
        <f>+Tabla1[[#This Row],[PRECIO PROV CON IVA]]/1.16</f>
        <v>10362.068965517243</v>
      </c>
      <c r="D938" s="21">
        <f>'CAR MOT'!D939</f>
        <v>12020</v>
      </c>
      <c r="E938" s="35" t="s">
        <v>10945</v>
      </c>
      <c r="F938" s="13" t="str">
        <f>'CAR MOT'!A939</f>
        <v>2653519MICPSPC2</v>
      </c>
      <c r="G938" s="15">
        <f>'CAR MOT'!C939</f>
        <v>11</v>
      </c>
      <c r="H938" s="13" t="str">
        <f>'CAR MOT'!F939</f>
        <v xml:space="preserve">265/35R19 </v>
      </c>
      <c r="I938" s="13" t="s">
        <v>9993</v>
      </c>
      <c r="J938" s="13" t="str">
        <f>'CAR MOT'!B939</f>
        <v>265/35R19 Michelin Pilot Sport Cup 2 98Y *</v>
      </c>
    </row>
    <row r="939" spans="1:10" ht="28.8" x14ac:dyDescent="0.3">
      <c r="A939" s="22">
        <f t="shared" si="14"/>
        <v>45761</v>
      </c>
      <c r="B939" s="20"/>
      <c r="C939" s="21">
        <f>+Tabla1[[#This Row],[PRECIO PROV CON IVA]]/1.16</f>
        <v>11336.206896551725</v>
      </c>
      <c r="D939" s="21">
        <f>'CAR MOT'!D940</f>
        <v>13150</v>
      </c>
      <c r="E939" s="35" t="s">
        <v>10945</v>
      </c>
      <c r="F939" s="13" t="str">
        <f>'CAR MOT'!A940</f>
        <v>2653519MICPSPC2M</v>
      </c>
      <c r="G939" s="15">
        <f>'CAR MOT'!C940</f>
        <v>4</v>
      </c>
      <c r="H939" s="13" t="str">
        <f>'CAR MOT'!F940</f>
        <v xml:space="preserve">265/35R19 </v>
      </c>
      <c r="I939" s="13" t="s">
        <v>9993</v>
      </c>
      <c r="J939" s="13" t="str">
        <f>'CAR MOT'!B940</f>
        <v>265/35R19 Michelin Pilot Sport Cup 2 98Y XL MO1</v>
      </c>
    </row>
    <row r="940" spans="1:10" ht="28.8" x14ac:dyDescent="0.3">
      <c r="A940" s="22">
        <f t="shared" si="14"/>
        <v>45761</v>
      </c>
      <c r="B940" s="20"/>
      <c r="C940" s="21">
        <f>+Tabla1[[#This Row],[PRECIO PROV CON IVA]]/1.16</f>
        <v>6250</v>
      </c>
      <c r="D940" s="21">
        <f>'CAR MOT'!D941</f>
        <v>7250</v>
      </c>
      <c r="E940" s="35" t="s">
        <v>10945</v>
      </c>
      <c r="F940" s="13" t="str">
        <f>'CAR MOT'!A941</f>
        <v>2654518PIRPZERO</v>
      </c>
      <c r="G940" s="15">
        <f>'CAR MOT'!C941</f>
        <v>2</v>
      </c>
      <c r="H940" s="13" t="str">
        <f>'CAR MOT'!F941</f>
        <v xml:space="preserve">265/45R18 </v>
      </c>
      <c r="I940" s="13" t="s">
        <v>10004</v>
      </c>
      <c r="J940" s="13" t="str">
        <f>'CAR MOT'!B941</f>
        <v>265/45R18 Pirelli P Zero PZ4 101Y (N1)</v>
      </c>
    </row>
    <row r="941" spans="1:10" ht="28.8" x14ac:dyDescent="0.3">
      <c r="A941" s="22">
        <f t="shared" si="14"/>
        <v>45761</v>
      </c>
      <c r="B941" s="20"/>
      <c r="C941" s="21">
        <f>+Tabla1[[#This Row],[PRECIO PROV CON IVA]]/1.16</f>
        <v>5456.8965517241386</v>
      </c>
      <c r="D941" s="21">
        <f>'CAR MOT'!D942</f>
        <v>6330</v>
      </c>
      <c r="E941" s="35" t="s">
        <v>10945</v>
      </c>
      <c r="F941" s="13" t="str">
        <f>'CAR MOT'!A942</f>
        <v>2654519PIRPZERNO</v>
      </c>
      <c r="G941" s="15">
        <f>'CAR MOT'!C942</f>
        <v>7</v>
      </c>
      <c r="H941" s="13" t="str">
        <f>'CAR MOT'!F942</f>
        <v xml:space="preserve">265/45R19 </v>
      </c>
      <c r="I941" s="13" t="s">
        <v>10004</v>
      </c>
      <c r="J941" s="13" t="str">
        <f>'CAR MOT'!B942</f>
        <v>265/45R19 Pirelli P Zero XL (105Y) (NO)</v>
      </c>
    </row>
    <row r="942" spans="1:10" ht="28.8" x14ac:dyDescent="0.3">
      <c r="A942" s="22">
        <f t="shared" si="14"/>
        <v>45761</v>
      </c>
      <c r="B942" s="20"/>
      <c r="C942" s="21">
        <f>+Tabla1[[#This Row],[PRECIO PROV CON IVA]]/1.16</f>
        <v>3301.7241379310349</v>
      </c>
      <c r="D942" s="21">
        <f>'CAR MOT'!D943</f>
        <v>3830</v>
      </c>
      <c r="E942" s="35" t="s">
        <v>10945</v>
      </c>
      <c r="F942" s="13" t="str">
        <f>'CAR MOT'!A943</f>
        <v>2657016DUNAT20</v>
      </c>
      <c r="G942" s="15">
        <f>'CAR MOT'!C943</f>
        <v>4</v>
      </c>
      <c r="H942" s="13" t="str">
        <f>'CAR MOT'!F943</f>
        <v xml:space="preserve">265/70R16 </v>
      </c>
      <c r="I942" s="13" t="s">
        <v>9995</v>
      </c>
      <c r="J942" s="13" t="str">
        <f>'CAR MOT'!B943</f>
        <v>265/70R16 Dunlop GrandTrek AT20 112S SL</v>
      </c>
    </row>
    <row r="943" spans="1:10" ht="28.8" x14ac:dyDescent="0.3">
      <c r="A943" s="22">
        <f t="shared" si="14"/>
        <v>45761</v>
      </c>
      <c r="B943" s="20"/>
      <c r="C943" s="21">
        <f>+Tabla1[[#This Row],[PRECIO PROV CON IVA]]/1.16</f>
        <v>2672.4137931034484</v>
      </c>
      <c r="D943" s="21">
        <f>'CAR MOT'!D944</f>
        <v>3100</v>
      </c>
      <c r="E943" s="35" t="s">
        <v>10945</v>
      </c>
      <c r="F943" s="13" t="str">
        <f>'CAR MOT'!A944</f>
        <v>2657017JKBLAXAT</v>
      </c>
      <c r="G943" s="15">
        <f>'CAR MOT'!C944</f>
        <v>13</v>
      </c>
      <c r="H943" s="13" t="str">
        <f>'CAR MOT'!F944</f>
        <v xml:space="preserve">265/70R17 </v>
      </c>
      <c r="I943" s="13" t="s">
        <v>10015</v>
      </c>
      <c r="J943" s="13" t="str">
        <f>'CAR MOT'!B944</f>
        <v>265/70R17 JK Tyre Blazze X-AT 10C</v>
      </c>
    </row>
    <row r="944" spans="1:10" ht="28.8" x14ac:dyDescent="0.3">
      <c r="A944" s="22">
        <f t="shared" si="14"/>
        <v>45761</v>
      </c>
      <c r="B944" s="20"/>
      <c r="C944" s="21">
        <f>+Tabla1[[#This Row],[PRECIO PROV CON IVA]]/1.16</f>
        <v>6008.620689655173</v>
      </c>
      <c r="D944" s="21">
        <f>'CAR MOT'!D945</f>
        <v>6970</v>
      </c>
      <c r="E944" s="35" t="s">
        <v>10945</v>
      </c>
      <c r="F944" s="13" t="str">
        <f>'CAR MOT'!A945</f>
        <v>2753518MICHPSP4</v>
      </c>
      <c r="G944" s="15">
        <f>'CAR MOT'!C945</f>
        <v>6</v>
      </c>
      <c r="H944" s="13" t="str">
        <f>'CAR MOT'!F945</f>
        <v xml:space="preserve">275/35R18 </v>
      </c>
      <c r="I944" s="13" t="s">
        <v>9993</v>
      </c>
      <c r="J944" s="13" t="str">
        <f>'CAR MOT'!B945</f>
        <v>275/35R18 Michelin Pilot Sport 4 (99Y) XL</v>
      </c>
    </row>
    <row r="945" spans="1:10" ht="28.8" x14ac:dyDescent="0.3">
      <c r="A945" s="22">
        <f t="shared" si="14"/>
        <v>45761</v>
      </c>
      <c r="B945" s="20"/>
      <c r="C945" s="21">
        <f>+Tabla1[[#This Row],[PRECIO PROV CON IVA]]/1.16</f>
        <v>6767.2413793103451</v>
      </c>
      <c r="D945" s="21">
        <f>'CAR MOT'!D946</f>
        <v>7850</v>
      </c>
      <c r="E945" s="35" t="s">
        <v>10945</v>
      </c>
      <c r="F945" s="13" t="str">
        <f>'CAR MOT'!A946</f>
        <v>2753521CONSPC5</v>
      </c>
      <c r="G945" s="15">
        <f>'CAR MOT'!C946</f>
        <v>11</v>
      </c>
      <c r="H945" s="13" t="str">
        <f>'CAR MOT'!F946</f>
        <v xml:space="preserve">275/35R21 </v>
      </c>
      <c r="I945" s="13" t="s">
        <v>9567</v>
      </c>
      <c r="J945" s="13" t="str">
        <f>'CAR MOT'!B946</f>
        <v>275/35R21 Continental SportContact 5P 103Y N1 XL</v>
      </c>
    </row>
    <row r="946" spans="1:10" ht="28.8" x14ac:dyDescent="0.3">
      <c r="A946" s="22">
        <f t="shared" si="14"/>
        <v>45761</v>
      </c>
      <c r="B946" s="20"/>
      <c r="C946" s="21">
        <f>+Tabla1[[#This Row],[PRECIO PROV CON IVA]]/1.16</f>
        <v>8051.7241379310353</v>
      </c>
      <c r="D946" s="21">
        <f>'CAR MOT'!D947</f>
        <v>9340</v>
      </c>
      <c r="E946" s="35" t="s">
        <v>10945</v>
      </c>
      <c r="F946" s="13" t="str">
        <f>'CAR MOT'!A947</f>
        <v>2754020MICHPSP4</v>
      </c>
      <c r="G946" s="15">
        <f>'CAR MOT'!C947</f>
        <v>1</v>
      </c>
      <c r="H946" s="13" t="str">
        <f>'CAR MOT'!F947</f>
        <v xml:space="preserve">275/40R20 </v>
      </c>
      <c r="I946" s="13" t="s">
        <v>9993</v>
      </c>
      <c r="J946" s="13" t="str">
        <f>'CAR MOT'!B947</f>
        <v>275/40R20 Michelin Pilot Sport 4 (106Y) A N0 MI AC</v>
      </c>
    </row>
    <row r="947" spans="1:10" ht="28.8" x14ac:dyDescent="0.3">
      <c r="A947" s="22">
        <f t="shared" si="14"/>
        <v>45761</v>
      </c>
      <c r="B947" s="20"/>
      <c r="C947" s="21">
        <f>+Tabla1[[#This Row],[PRECIO PROV CON IVA]]/1.16</f>
        <v>6637.9310344827591</v>
      </c>
      <c r="D947" s="21">
        <f>'CAR MOT'!D948</f>
        <v>7700</v>
      </c>
      <c r="E947" s="35" t="s">
        <v>10945</v>
      </c>
      <c r="F947" s="13" t="str">
        <f>'CAR MOT'!A948</f>
        <v>2755019PIRSCVEAS</v>
      </c>
      <c r="G947" s="15">
        <f>'CAR MOT'!C948</f>
        <v>8</v>
      </c>
      <c r="H947" s="13" t="str">
        <f>'CAR MOT'!F948</f>
        <v xml:space="preserve">275/50R19 </v>
      </c>
      <c r="I947" s="13" t="s">
        <v>10004</v>
      </c>
      <c r="J947" s="13" t="str">
        <f>'CAR MOT'!B948</f>
        <v>275/50R19 Pirelli Scorpion Verde AS 112V XL (N0)</v>
      </c>
    </row>
    <row r="948" spans="1:10" ht="28.8" x14ac:dyDescent="0.3">
      <c r="A948" s="22">
        <f t="shared" si="14"/>
        <v>45761</v>
      </c>
      <c r="B948" s="20"/>
      <c r="C948" s="21">
        <f>+Tabla1[[#This Row],[PRECIO PROV CON IVA]]/1.16</f>
        <v>4594.8275862068967</v>
      </c>
      <c r="D948" s="21">
        <f>'CAR MOT'!D949</f>
        <v>5330</v>
      </c>
      <c r="E948" s="35" t="s">
        <v>10945</v>
      </c>
      <c r="F948" s="13" t="str">
        <f>'CAR MOT'!A949</f>
        <v>2755519CON4X4C</v>
      </c>
      <c r="G948" s="15">
        <f>'CAR MOT'!C949</f>
        <v>11</v>
      </c>
      <c r="H948" s="13" t="str">
        <f>'CAR MOT'!F949</f>
        <v xml:space="preserve">275/55R19 </v>
      </c>
      <c r="I948" s="13" t="s">
        <v>9567</v>
      </c>
      <c r="J948" s="13" t="str">
        <f>'CAR MOT'!B949</f>
        <v>275/55R19 Continental 4X4 Contact 111V MO FR</v>
      </c>
    </row>
    <row r="949" spans="1:10" ht="28.8" x14ac:dyDescent="0.3">
      <c r="A949" s="22">
        <f t="shared" si="14"/>
        <v>45761</v>
      </c>
      <c r="B949" s="20"/>
      <c r="C949" s="21">
        <f>+Tabla1[[#This Row],[PRECIO PROV CON IVA]]/1.16</f>
        <v>4318.9655172413795</v>
      </c>
      <c r="D949" s="21">
        <f>'CAR MOT'!D950</f>
        <v>5010</v>
      </c>
      <c r="E949" s="35" t="s">
        <v>10945</v>
      </c>
      <c r="F949" s="13" t="str">
        <f>'CAR MOT'!A950</f>
        <v>2756020BRIDUELHT</v>
      </c>
      <c r="G949" s="15">
        <f>'CAR MOT'!C950</f>
        <v>4</v>
      </c>
      <c r="H949" s="13" t="str">
        <f>'CAR MOT'!F950</f>
        <v xml:space="preserve">275/60R20 </v>
      </c>
      <c r="I949" s="13" t="s">
        <v>9991</v>
      </c>
      <c r="J949" s="13" t="str">
        <f>'CAR MOT'!B950</f>
        <v>275/60R20 Bridgestone Dueler HT 684 II 114H</v>
      </c>
    </row>
    <row r="950" spans="1:10" ht="28.8" x14ac:dyDescent="0.3">
      <c r="A950" s="22">
        <f t="shared" si="14"/>
        <v>45761</v>
      </c>
      <c r="B950" s="20"/>
      <c r="C950" s="21">
        <f>+Tabla1[[#This Row],[PRECIO PROV CON IVA]]/1.16</f>
        <v>3750.0000000000005</v>
      </c>
      <c r="D950" s="21">
        <f>'CAR MOT'!D951</f>
        <v>4350</v>
      </c>
      <c r="E950" s="35" t="s">
        <v>10945</v>
      </c>
      <c r="F950" s="13" t="str">
        <f>'CAR MOT'!A951</f>
        <v>2756020HANRA33</v>
      </c>
      <c r="G950" s="15">
        <f>'CAR MOT'!C951</f>
        <v>9</v>
      </c>
      <c r="H950" s="13" t="str">
        <f>'CAR MOT'!F951</f>
        <v xml:space="preserve">275/60R20 </v>
      </c>
      <c r="I950" s="13" t="s">
        <v>9989</v>
      </c>
      <c r="J950" s="13" t="str">
        <f>'CAR MOT'!B951</f>
        <v>275/60R20 Hankook RA33 Dynapro HP 2 115H</v>
      </c>
    </row>
    <row r="951" spans="1:10" ht="28.8" x14ac:dyDescent="0.3">
      <c r="A951" s="22">
        <f t="shared" si="14"/>
        <v>45761</v>
      </c>
      <c r="B951" s="20"/>
      <c r="C951" s="21">
        <f>+Tabla1[[#This Row],[PRECIO PROV CON IVA]]/1.16</f>
        <v>7922.4137931034484</v>
      </c>
      <c r="D951" s="21">
        <f>'CAR MOT'!D952</f>
        <v>9190</v>
      </c>
      <c r="E951" s="35" t="s">
        <v>10945</v>
      </c>
      <c r="F951" s="13" t="str">
        <f>'CAR MOT'!A952</f>
        <v>2853018MICPSC</v>
      </c>
      <c r="G951" s="15">
        <f>'CAR MOT'!C952</f>
        <v>4</v>
      </c>
      <c r="H951" s="13" t="str">
        <f>'CAR MOT'!F952</f>
        <v xml:space="preserve">285/30R18 </v>
      </c>
      <c r="I951" s="13" t="s">
        <v>9993</v>
      </c>
      <c r="J951" s="13" t="str">
        <f>'CAR MOT'!B952</f>
        <v>285/30R18 Michelin Pilot Sport Cup 93Y</v>
      </c>
    </row>
    <row r="952" spans="1:10" ht="28.8" x14ac:dyDescent="0.3">
      <c r="A952" s="22">
        <f t="shared" si="14"/>
        <v>45761</v>
      </c>
      <c r="B952" s="20"/>
      <c r="C952" s="21">
        <f>+Tabla1[[#This Row],[PRECIO PROV CON IVA]]/1.16</f>
        <v>5000</v>
      </c>
      <c r="D952" s="21">
        <f>'CAR MOT'!D953</f>
        <v>5800</v>
      </c>
      <c r="E952" s="35" t="s">
        <v>10945</v>
      </c>
      <c r="F952" s="13" t="str">
        <f>'CAR MOT'!A953</f>
        <v>2853019GDYEF1A3</v>
      </c>
      <c r="G952" s="15">
        <f>'CAR MOT'!C953</f>
        <v>2</v>
      </c>
      <c r="H952" s="13" t="str">
        <f>'CAR MOT'!F953</f>
        <v xml:space="preserve">285/30R19 </v>
      </c>
      <c r="I952" s="13" t="s">
        <v>10058</v>
      </c>
      <c r="J952" s="13" t="str">
        <f>'CAR MOT'!B953</f>
        <v>285/30R19 Goodyear Eagle F1 Asymmetric 3 98Y XL</v>
      </c>
    </row>
    <row r="953" spans="1:10" ht="28.8" x14ac:dyDescent="0.3">
      <c r="A953" s="22">
        <f t="shared" si="14"/>
        <v>45761</v>
      </c>
      <c r="B953" s="20"/>
      <c r="C953" s="21">
        <f>+Tabla1[[#This Row],[PRECIO PROV CON IVA]]/1.16</f>
        <v>7517.2413793103451</v>
      </c>
      <c r="D953" s="21">
        <f>'CAR MOT'!D954</f>
        <v>8720</v>
      </c>
      <c r="E953" s="35" t="s">
        <v>10945</v>
      </c>
      <c r="F953" s="13" t="str">
        <f>'CAR MOT'!A954</f>
        <v>2952520PIRPZER</v>
      </c>
      <c r="G953" s="15">
        <f>'CAR MOT'!C954</f>
        <v>3</v>
      </c>
      <c r="H953" s="13" t="str">
        <f>'CAR MOT'!F954</f>
        <v xml:space="preserve">295/25R20 </v>
      </c>
      <c r="I953" s="13" t="s">
        <v>10004</v>
      </c>
      <c r="J953" s="13" t="str">
        <f>'CAR MOT'!B954</f>
        <v>295/25R20 Pirelli P Zero PZ4 95Y XL</v>
      </c>
    </row>
    <row r="954" spans="1:10" ht="28.8" x14ac:dyDescent="0.3">
      <c r="A954" s="22">
        <f t="shared" si="14"/>
        <v>45761</v>
      </c>
      <c r="B954" s="20"/>
      <c r="C954" s="21">
        <f>+Tabla1[[#This Row],[PRECIO PROV CON IVA]]/1.16</f>
        <v>8758.6206896551739</v>
      </c>
      <c r="D954" s="21">
        <f>'CAR MOT'!D955</f>
        <v>10160</v>
      </c>
      <c r="E954" s="35" t="s">
        <v>10945</v>
      </c>
      <c r="F954" s="13" t="str">
        <f>'CAR MOT'!A955</f>
        <v>2953018MICPS2Y</v>
      </c>
      <c r="G954" s="15">
        <f>'CAR MOT'!C955</f>
        <v>4</v>
      </c>
      <c r="H954" s="13" t="str">
        <f>'CAR MOT'!F955</f>
        <v xml:space="preserve">295/30R18 </v>
      </c>
      <c r="I954" s="13" t="s">
        <v>9993</v>
      </c>
      <c r="J954" s="13" t="str">
        <f>'CAR MOT'!B955</f>
        <v>295/30R18 Michelin Pilot Sport PS2 98Y XL N3</v>
      </c>
    </row>
    <row r="955" spans="1:10" ht="28.8" x14ac:dyDescent="0.3">
      <c r="A955" s="22">
        <f t="shared" si="14"/>
        <v>45761</v>
      </c>
      <c r="B955" s="20"/>
      <c r="C955" s="21">
        <f>+Tabla1[[#This Row],[PRECIO PROV CON IVA]]/1.16</f>
        <v>10862.068965517243</v>
      </c>
      <c r="D955" s="21">
        <f>'CAR MOT'!D956</f>
        <v>12600</v>
      </c>
      <c r="E955" s="35" t="s">
        <v>10945</v>
      </c>
      <c r="F955" s="13" t="str">
        <f>'CAR MOT'!A956</f>
        <v>2954021MICHPSP4S</v>
      </c>
      <c r="G955" s="15">
        <f>'CAR MOT'!C956</f>
        <v>2</v>
      </c>
      <c r="H955" s="13" t="str">
        <f>'CAR MOT'!F956</f>
        <v xml:space="preserve">295/40R21 </v>
      </c>
      <c r="I955" s="13" t="s">
        <v>9993</v>
      </c>
      <c r="J955" s="13" t="str">
        <f>'CAR MOT'!B956</f>
        <v>295/40R21 Michelin Pilot Sport 4 SUV 111Y XL</v>
      </c>
    </row>
    <row r="956" spans="1:10" ht="28.8" x14ac:dyDescent="0.3">
      <c r="A956" s="22">
        <f t="shared" si="14"/>
        <v>45761</v>
      </c>
      <c r="B956" s="20"/>
      <c r="C956" s="21">
        <f>+Tabla1[[#This Row],[PRECIO PROV CON IVA]]/1.16</f>
        <v>12491.379310344828</v>
      </c>
      <c r="D956" s="21">
        <f>'CAR MOT'!D957</f>
        <v>14490</v>
      </c>
      <c r="E956" s="35" t="s">
        <v>10945</v>
      </c>
      <c r="F956" s="13" t="str">
        <f>'CAR MOT'!A957</f>
        <v>3053522MICPILSP</v>
      </c>
      <c r="G956" s="15">
        <f>'CAR MOT'!C957</f>
        <v>16</v>
      </c>
      <c r="H956" s="13" t="str">
        <f>'CAR MOT'!F957</f>
        <v xml:space="preserve">305/35R22 </v>
      </c>
      <c r="I956" s="13" t="s">
        <v>9993</v>
      </c>
      <c r="J956" s="13" t="str">
        <f>'CAR MOT'!B957</f>
        <v>305/35R22 Michelin Pilot Super Sport 110Y XL</v>
      </c>
    </row>
    <row r="957" spans="1:10" ht="28.8" x14ac:dyDescent="0.3">
      <c r="A957" s="22">
        <f t="shared" si="14"/>
        <v>45761</v>
      </c>
      <c r="B957" s="20"/>
      <c r="C957" s="21">
        <f>+Tabla1[[#This Row],[PRECIO PROV CON IVA]]/1.16</f>
        <v>8189.6551724137935</v>
      </c>
      <c r="D957" s="21">
        <f>'CAR MOT'!D958</f>
        <v>9500</v>
      </c>
      <c r="E957" s="35" t="s">
        <v>10945</v>
      </c>
      <c r="F957" s="13" t="str">
        <f>'CAR MOT'!A958</f>
        <v>3054020PIRPZERNO</v>
      </c>
      <c r="G957" s="15">
        <f>'CAR MOT'!C958</f>
        <v>1</v>
      </c>
      <c r="H957" s="13" t="str">
        <f>'CAR MOT'!F958</f>
        <v xml:space="preserve">305/40R20 </v>
      </c>
      <c r="I957" s="13" t="s">
        <v>10004</v>
      </c>
      <c r="J957" s="13" t="str">
        <f>'CAR MOT'!B958</f>
        <v>305/40R20 Pirelli P Zero XL 112Y (NO)</v>
      </c>
    </row>
    <row r="958" spans="1:10" ht="28.8" x14ac:dyDescent="0.3">
      <c r="A958" s="22">
        <f t="shared" si="14"/>
        <v>45761</v>
      </c>
      <c r="B958" s="20"/>
      <c r="C958" s="21">
        <f>+Tabla1[[#This Row],[PRECIO PROV CON IVA]]/1.16</f>
        <v>11474.137931034484</v>
      </c>
      <c r="D958" s="21">
        <f>'CAR MOT'!D959</f>
        <v>13310</v>
      </c>
      <c r="E958" s="35" t="s">
        <v>10945</v>
      </c>
      <c r="F958" s="13" t="str">
        <f>'CAR MOT'!A959</f>
        <v>3153520MICPILSP</v>
      </c>
      <c r="G958" s="15">
        <f>'CAR MOT'!C959</f>
        <v>8</v>
      </c>
      <c r="H958" s="13" t="str">
        <f>'CAR MOT'!F959</f>
        <v xml:space="preserve">315/35R20 </v>
      </c>
      <c r="I958" s="13" t="s">
        <v>9993</v>
      </c>
      <c r="J958" s="13" t="str">
        <f>'CAR MOT'!B959</f>
        <v>315/35R20 Michelin Pilot Super Sport 110Y K1</v>
      </c>
    </row>
    <row r="959" spans="1:10" ht="28.8" x14ac:dyDescent="0.3">
      <c r="A959" s="22">
        <f t="shared" si="14"/>
        <v>45761</v>
      </c>
      <c r="B959" s="20"/>
      <c r="C959" s="21">
        <f>+Tabla1[[#This Row],[PRECIO PROV CON IVA]]/1.16</f>
        <v>8784.4827586206902</v>
      </c>
      <c r="D959" s="21">
        <f>'CAR MOT'!D960</f>
        <v>10190</v>
      </c>
      <c r="E959" s="35" t="s">
        <v>10945</v>
      </c>
      <c r="F959" s="13" t="str">
        <f>'CAR MOT'!A960</f>
        <v>3153521PIRSVERASNO</v>
      </c>
      <c r="G959" s="15">
        <f>'CAR MOT'!C960</f>
        <v>5</v>
      </c>
      <c r="H959" s="13" t="str">
        <f>'CAR MOT'!F960</f>
        <v xml:space="preserve">315/35R21 </v>
      </c>
      <c r="I959" s="13" t="s">
        <v>10004</v>
      </c>
      <c r="J959" s="13" t="str">
        <f>'CAR MOT'!B960</f>
        <v>315/35R21 Pirelli Scorpion Verde AS 111V (NO)</v>
      </c>
    </row>
    <row r="960" spans="1:10" ht="28.8" x14ac:dyDescent="0.3">
      <c r="A960" s="22">
        <f t="shared" si="14"/>
        <v>45761</v>
      </c>
      <c r="B960" s="20"/>
      <c r="C960" s="21">
        <f>+Tabla1[[#This Row],[PRECIO PROV CON IVA]]/1.16</f>
        <v>16862.068965517243</v>
      </c>
      <c r="D960" s="21">
        <f>'CAR MOT'!D961</f>
        <v>19560</v>
      </c>
      <c r="E960" s="35" t="s">
        <v>10945</v>
      </c>
      <c r="F960" s="13" t="str">
        <f>'CAR MOT'!A961</f>
        <v>3253019MICPSPC2</v>
      </c>
      <c r="G960" s="15">
        <f>'CAR MOT'!C961</f>
        <v>4</v>
      </c>
      <c r="H960" s="13" t="str">
        <f>'CAR MOT'!F961</f>
        <v xml:space="preserve">325/30R19 </v>
      </c>
      <c r="I960" s="13" t="s">
        <v>9993</v>
      </c>
      <c r="J960" s="13" t="str">
        <f>'CAR MOT'!B961</f>
        <v>325/30R19 Michelin Pilot Sport Cup 2 105Y NO</v>
      </c>
    </row>
    <row r="961" spans="1:10" ht="28.8" x14ac:dyDescent="0.3">
      <c r="A961" s="22">
        <f t="shared" si="14"/>
        <v>45761</v>
      </c>
      <c r="B961" s="20"/>
      <c r="C961" s="21">
        <f>+Tabla1[[#This Row],[PRECIO PROV CON IVA]]/1.16</f>
        <v>7637.9310344827591</v>
      </c>
      <c r="D961" s="21">
        <f>'CAR MOT'!D962</f>
        <v>8860</v>
      </c>
      <c r="E961" s="35" t="s">
        <v>10945</v>
      </c>
      <c r="F961" s="13" t="str">
        <f>'CAR MOT'!A962</f>
        <v>35X12.5R20GBX3</v>
      </c>
      <c r="G961" s="15">
        <f>'CAR MOT'!C962</f>
        <v>4</v>
      </c>
      <c r="H961" s="13" t="str">
        <f>'CAR MOT'!F962</f>
        <v>35X 12.5R2</v>
      </c>
      <c r="I961" s="13" t="s">
        <v>10012</v>
      </c>
      <c r="J961" s="13" t="str">
        <f>'CAR MOT'!B962</f>
        <v>35X 12.5R20 General Tire Grabber X3 121Q LRE FR 10 PR</v>
      </c>
    </row>
    <row r="962" spans="1:10" ht="28.8" x14ac:dyDescent="0.3">
      <c r="A962" s="22">
        <f t="shared" si="14"/>
        <v>45761</v>
      </c>
      <c r="B962" s="20"/>
      <c r="C962" s="21">
        <f>+Tabla1[[#This Row],[PRECIO PROV CON IVA]]/1.16</f>
        <v>2560.344827586207</v>
      </c>
      <c r="D962" s="21">
        <f>'CAR MOT'!D963</f>
        <v>2970</v>
      </c>
      <c r="E962" s="35" t="s">
        <v>10945</v>
      </c>
      <c r="F962" s="13" t="str">
        <f>'CAR MOT'!A963</f>
        <v>1957015GDYCARMA2</v>
      </c>
      <c r="G962" s="15">
        <f>'CAR MOT'!C963</f>
        <v>7</v>
      </c>
      <c r="H962" s="13" t="str">
        <f>'CAR MOT'!F963</f>
        <v xml:space="preserve">195/70R15 </v>
      </c>
      <c r="I962" s="13" t="s">
        <v>10058</v>
      </c>
      <c r="J962" s="13" t="str">
        <f>'CAR MOT'!B963</f>
        <v>195/70R15 Goodyear Cargo Marathon 2 104/102R D</v>
      </c>
    </row>
    <row r="963" spans="1:10" ht="28.8" x14ac:dyDescent="0.3">
      <c r="A963" s="22">
        <f t="shared" si="14"/>
        <v>45761</v>
      </c>
      <c r="B963" s="20"/>
      <c r="C963" s="21">
        <f>+Tabla1[[#This Row],[PRECIO PROV CON IVA]]/1.16</f>
        <v>1801.7241379310346</v>
      </c>
      <c r="D963" s="21">
        <f>'CAR MOT'!D964</f>
        <v>2090</v>
      </c>
      <c r="E963" s="35" t="s">
        <v>10945</v>
      </c>
      <c r="F963" s="13" t="str">
        <f>'CAR MOT'!A964</f>
        <v>2156016HANH737H</v>
      </c>
      <c r="G963" s="15">
        <f>'CAR MOT'!C964</f>
        <v>7</v>
      </c>
      <c r="H963" s="13" t="str">
        <f>'CAR MOT'!F964</f>
        <v xml:space="preserve">215/60R16 </v>
      </c>
      <c r="I963" s="13" t="s">
        <v>9989</v>
      </c>
      <c r="J963" s="13" t="str">
        <f>'CAR MOT'!B964</f>
        <v>215/60R16 Hankook H737 Kinergy PT XL 95H</v>
      </c>
    </row>
    <row r="964" spans="1:10" ht="28.8" x14ac:dyDescent="0.3">
      <c r="A964" s="22">
        <f t="shared" ref="A964:A1027" si="15">A963</f>
        <v>45761</v>
      </c>
      <c r="B964" s="20"/>
      <c r="C964" s="21">
        <f>+Tabla1[[#This Row],[PRECIO PROV CON IVA]]/1.16</f>
        <v>2750</v>
      </c>
      <c r="D964" s="21">
        <f>'CAR MOT'!D965</f>
        <v>3190</v>
      </c>
      <c r="E964" s="35" t="s">
        <v>10945</v>
      </c>
      <c r="F964" s="13" t="str">
        <f>'CAR MOT'!A965</f>
        <v>2255516GDYEFGPER</v>
      </c>
      <c r="G964" s="15">
        <f>'CAR MOT'!C965</f>
        <v>4</v>
      </c>
      <c r="H964" s="13" t="str">
        <f>'CAR MOT'!F965</f>
        <v xml:space="preserve">225/55R16 </v>
      </c>
      <c r="I964" s="13" t="s">
        <v>10058</v>
      </c>
      <c r="J964" s="13" t="str">
        <f>'CAR MOT'!B965</f>
        <v>225/55R16 Goodyear EfficientGrip Performance 95W</v>
      </c>
    </row>
    <row r="965" spans="1:10" ht="28.8" x14ac:dyDescent="0.3">
      <c r="A965" s="22">
        <f t="shared" si="15"/>
        <v>45761</v>
      </c>
      <c r="B965" s="20"/>
      <c r="C965" s="21">
        <f>+Tabla1[[#This Row],[PRECIO PROV CON IVA]]/1.16</f>
        <v>1982.7586206896553</v>
      </c>
      <c r="D965" s="21">
        <f>'CAR MOT'!D966</f>
        <v>2300</v>
      </c>
      <c r="E965" s="35" t="s">
        <v>10945</v>
      </c>
      <c r="F965" s="13" t="str">
        <f>'CAR MOT'!A966</f>
        <v>2256517COOEVOSP</v>
      </c>
      <c r="G965" s="15">
        <f>'CAR MOT'!C966</f>
        <v>4</v>
      </c>
      <c r="H965" s="13" t="str">
        <f>'CAR MOT'!F966</f>
        <v xml:space="preserve">225/65R17 </v>
      </c>
      <c r="I965" s="13" t="s">
        <v>10008</v>
      </c>
      <c r="J965" s="13" t="str">
        <f>'CAR MOT'!B966</f>
        <v>225/65R17 Cooper Evolution Sport 102H</v>
      </c>
    </row>
    <row r="966" spans="1:10" ht="28.8" x14ac:dyDescent="0.3">
      <c r="A966" s="22">
        <f t="shared" si="15"/>
        <v>45761</v>
      </c>
      <c r="B966" s="20"/>
      <c r="C966" s="21">
        <f>+Tabla1[[#This Row],[PRECIO PROV CON IVA]]/1.16</f>
        <v>2905.1724137931037</v>
      </c>
      <c r="D966" s="21">
        <f>'CAR MOT'!D967</f>
        <v>3370</v>
      </c>
      <c r="E966" s="35" t="s">
        <v>10945</v>
      </c>
      <c r="F966" s="13" t="str">
        <f>'CAR MOT'!A967</f>
        <v>2256517DUNGRST30</v>
      </c>
      <c r="G966" s="15">
        <f>'CAR MOT'!C967</f>
        <v>8</v>
      </c>
      <c r="H966" s="13" t="str">
        <f>'CAR MOT'!F967</f>
        <v xml:space="preserve">225/65R17 </v>
      </c>
      <c r="I966" s="13" t="s">
        <v>9995</v>
      </c>
      <c r="J966" s="13" t="str">
        <f>'CAR MOT'!B967</f>
        <v>225/65R17 Dunlop GrandTrek ST30 102H</v>
      </c>
    </row>
    <row r="967" spans="1:10" ht="28.8" x14ac:dyDescent="0.3">
      <c r="A967" s="22">
        <f t="shared" si="15"/>
        <v>45761</v>
      </c>
      <c r="B967" s="20"/>
      <c r="C967" s="21">
        <f>+Tabla1[[#This Row],[PRECIO PROV CON IVA]]/1.16</f>
        <v>6672.4137931034484</v>
      </c>
      <c r="D967" s="21">
        <f>'CAR MOT'!D968</f>
        <v>7740</v>
      </c>
      <c r="E967" s="35" t="s">
        <v>10945</v>
      </c>
      <c r="F967" s="13" t="str">
        <f>'CAR MOT'!A968</f>
        <v>2454517MPILSPASR</v>
      </c>
      <c r="G967" s="15">
        <f>'CAR MOT'!C968</f>
        <v>1</v>
      </c>
      <c r="H967" s="13" t="str">
        <f>'CAR MOT'!F968</f>
        <v xml:space="preserve">245/45R17 </v>
      </c>
      <c r="I967" s="13" t="s">
        <v>9993</v>
      </c>
      <c r="J967" s="13" t="str">
        <f>'CAR MOT'!B968</f>
        <v>245/45R17 Michelin Pilot Sport AS 3+ ZP 95Y</v>
      </c>
    </row>
    <row r="968" spans="1:10" ht="28.8" x14ac:dyDescent="0.3">
      <c r="A968" s="22">
        <f t="shared" si="15"/>
        <v>45761</v>
      </c>
      <c r="B968" s="20"/>
      <c r="C968" s="21">
        <f>+Tabla1[[#This Row],[PRECIO PROV CON IVA]]/1.16</f>
        <v>4250</v>
      </c>
      <c r="D968" s="21">
        <f>'CAR MOT'!D969</f>
        <v>4930</v>
      </c>
      <c r="E968" s="35" t="s">
        <v>10945</v>
      </c>
      <c r="F968" s="13" t="str">
        <f>'CAR MOT'!A969</f>
        <v>2656517FIRDESLE2</v>
      </c>
      <c r="G968" s="15">
        <f>'CAR MOT'!C969</f>
        <v>5</v>
      </c>
      <c r="H968" s="13" t="str">
        <f>'CAR MOT'!F969</f>
        <v xml:space="preserve">265/65R17 </v>
      </c>
      <c r="I968" s="13" t="s">
        <v>10013</v>
      </c>
      <c r="J968" s="13" t="str">
        <f>'CAR MOT'!B969</f>
        <v>265/65R17 Firestone Destination LE2 110S</v>
      </c>
    </row>
    <row r="969" spans="1:10" ht="28.8" x14ac:dyDescent="0.3">
      <c r="A969" s="22">
        <f t="shared" si="15"/>
        <v>45761</v>
      </c>
      <c r="B969" s="20"/>
      <c r="C969" s="21">
        <f>+Tabla1[[#This Row],[PRECIO PROV CON IVA]]/1.16</f>
        <v>9094.8275862068967</v>
      </c>
      <c r="D969" s="21">
        <f>'CAR MOT'!D970</f>
        <v>10550</v>
      </c>
      <c r="E969" s="35" t="s">
        <v>10945</v>
      </c>
      <c r="F969" s="13" t="str">
        <f>'CAR MOT'!A970</f>
        <v>2852520MICHPSP4</v>
      </c>
      <c r="G969" s="15">
        <f>'CAR MOT'!C970</f>
        <v>4</v>
      </c>
      <c r="H969" s="13" t="str">
        <f>'CAR MOT'!F970</f>
        <v xml:space="preserve">285/25R20 </v>
      </c>
      <c r="I969" s="13" t="s">
        <v>9993</v>
      </c>
      <c r="J969" s="13" t="str">
        <f>'CAR MOT'!B970</f>
        <v>285/25R20 Michelin Pilot Sport 4S 93Y XL</v>
      </c>
    </row>
    <row r="970" spans="1:10" ht="28.8" x14ac:dyDescent="0.3">
      <c r="A970" s="22">
        <f t="shared" si="15"/>
        <v>45761</v>
      </c>
      <c r="B970" s="20"/>
      <c r="C970" s="21">
        <f>+Tabla1[[#This Row],[PRECIO PROV CON IVA]]/1.16</f>
        <v>2413.7931034482758</v>
      </c>
      <c r="D970" s="21">
        <f>'CAR MOT'!D971</f>
        <v>2800</v>
      </c>
      <c r="E970" s="35" t="s">
        <v>10945</v>
      </c>
      <c r="F970" s="13" t="str">
        <f>'CAR MOT'!A971</f>
        <v>1955515BFGFORAS</v>
      </c>
      <c r="G970" s="15">
        <f>'CAR MOT'!C971</f>
        <v>1</v>
      </c>
      <c r="H970" s="13" t="str">
        <f>'CAR MOT'!F971</f>
        <v xml:space="preserve">195/55R15 </v>
      </c>
      <c r="I970" s="13" t="s">
        <v>9996</v>
      </c>
      <c r="J970" s="13" t="str">
        <f>'CAR MOT'!B971</f>
        <v>195/55R15 BF Goodrich GForce Super Sport A/S 85V</v>
      </c>
    </row>
    <row r="971" spans="1:10" ht="28.8" x14ac:dyDescent="0.3">
      <c r="A971" s="22">
        <f t="shared" si="15"/>
        <v>45761</v>
      </c>
      <c r="B971" s="20"/>
      <c r="C971" s="21">
        <f>+Tabla1[[#This Row],[PRECIO PROV CON IVA]]/1.16</f>
        <v>2724.1379310344828</v>
      </c>
      <c r="D971" s="21">
        <f>'CAR MOT'!D972</f>
        <v>3160</v>
      </c>
      <c r="E971" s="35" t="s">
        <v>10945</v>
      </c>
      <c r="F971" s="13" t="str">
        <f>'CAR MOT'!A972</f>
        <v>2054018YOKADV701</v>
      </c>
      <c r="G971" s="15">
        <f>'CAR MOT'!C972</f>
        <v>2</v>
      </c>
      <c r="H971" s="13" t="str">
        <f>'CAR MOT'!F972</f>
        <v xml:space="preserve">205/40R18 </v>
      </c>
      <c r="I971" s="13" t="s">
        <v>9987</v>
      </c>
      <c r="J971" s="13" t="str">
        <f>'CAR MOT'!B972</f>
        <v>205/40R18 Yokohama Advan Fleva V701 86W</v>
      </c>
    </row>
    <row r="972" spans="1:10" ht="28.8" x14ac:dyDescent="0.3">
      <c r="A972" s="22">
        <f t="shared" si="15"/>
        <v>45761</v>
      </c>
      <c r="B972" s="20"/>
      <c r="C972" s="21">
        <f>+Tabla1[[#This Row],[PRECIO PROV CON IVA]]/1.16</f>
        <v>1482.7586206896553</v>
      </c>
      <c r="D972" s="21">
        <f>'CAR MOT'!D973</f>
        <v>1720</v>
      </c>
      <c r="E972" s="35" t="s">
        <v>10945</v>
      </c>
      <c r="F972" s="13" t="str">
        <f>'CAR MOT'!A973</f>
        <v>2056016HANH436</v>
      </c>
      <c r="G972" s="15">
        <f>'CAR MOT'!C973</f>
        <v>20</v>
      </c>
      <c r="H972" s="13" t="str">
        <f>'CAR MOT'!F973</f>
        <v xml:space="preserve">205/60R16 </v>
      </c>
      <c r="I972" s="13" t="s">
        <v>9989</v>
      </c>
      <c r="J972" s="13" t="str">
        <f>'CAR MOT'!B973</f>
        <v>205/60R16 Hankook H436 Kinergy GT 92H</v>
      </c>
    </row>
    <row r="973" spans="1:10" ht="28.8" x14ac:dyDescent="0.3">
      <c r="A973" s="22">
        <f t="shared" si="15"/>
        <v>45761</v>
      </c>
      <c r="B973" s="20"/>
      <c r="C973" s="21">
        <f>+Tabla1[[#This Row],[PRECIO PROV CON IVA]]/1.16</f>
        <v>4655.1724137931042</v>
      </c>
      <c r="D973" s="21">
        <f>'CAR MOT'!D974</f>
        <v>5400</v>
      </c>
      <c r="E973" s="35" t="s">
        <v>10945</v>
      </c>
      <c r="F973" s="13" t="str">
        <f>'CAR MOT'!A974</f>
        <v>2254018MICPILSP</v>
      </c>
      <c r="G973" s="15">
        <f>'CAR MOT'!C974</f>
        <v>2</v>
      </c>
      <c r="H973" s="13" t="str">
        <f>'CAR MOT'!F974</f>
        <v xml:space="preserve">225/40R18 </v>
      </c>
      <c r="I973" s="13" t="s">
        <v>9993</v>
      </c>
      <c r="J973" s="13" t="str">
        <f>'CAR MOT'!B974</f>
        <v>225/40R18 Michelin Pilot Super Sport 92Y *</v>
      </c>
    </row>
    <row r="974" spans="1:10" ht="28.8" x14ac:dyDescent="0.3">
      <c r="A974" s="22">
        <f t="shared" si="15"/>
        <v>45761</v>
      </c>
      <c r="B974" s="20"/>
      <c r="C974" s="21">
        <f>+Tabla1[[#This Row],[PRECIO PROV CON IVA]]/1.16</f>
        <v>6887.9310344827591</v>
      </c>
      <c r="D974" s="21">
        <f>'CAR MOT'!D975</f>
        <v>7990</v>
      </c>
      <c r="E974" s="35" t="s">
        <v>10945</v>
      </c>
      <c r="F974" s="13" t="str">
        <f>'CAR MOT'!A975</f>
        <v>2353520MICPSP4</v>
      </c>
      <c r="G974" s="15">
        <f>'CAR MOT'!C975</f>
        <v>15</v>
      </c>
      <c r="H974" s="13" t="str">
        <f>'CAR MOT'!F975</f>
        <v xml:space="preserve">235/35R20 </v>
      </c>
      <c r="I974" s="13" t="s">
        <v>9993</v>
      </c>
      <c r="J974" s="13" t="str">
        <f>'CAR MOT'!B975</f>
        <v>235/35R20 Michelin Pilot Sport 4S 92Y XL N0</v>
      </c>
    </row>
    <row r="975" spans="1:10" ht="28.8" x14ac:dyDescent="0.3">
      <c r="A975" s="22">
        <f t="shared" si="15"/>
        <v>45761</v>
      </c>
      <c r="B975" s="20"/>
      <c r="C975" s="21">
        <f>+Tabla1[[#This Row],[PRECIO PROV CON IVA]]/1.16</f>
        <v>3189.6551724137935</v>
      </c>
      <c r="D975" s="21">
        <f>'CAR MOT'!D976</f>
        <v>3700</v>
      </c>
      <c r="E975" s="35" t="s">
        <v>10945</v>
      </c>
      <c r="F975" s="13" t="str">
        <f>'CAR MOT'!A976</f>
        <v>2355517CONTPROC</v>
      </c>
      <c r="G975" s="15">
        <f>'CAR MOT'!C976</f>
        <v>3</v>
      </c>
      <c r="H975" s="13" t="str">
        <f>'CAR MOT'!F976</f>
        <v xml:space="preserve">235/55R17 </v>
      </c>
      <c r="I975" s="13" t="s">
        <v>9567</v>
      </c>
      <c r="J975" s="13" t="str">
        <f>'CAR MOT'!B976</f>
        <v>235/55R17 Continental ProContact 99H ML</v>
      </c>
    </row>
    <row r="976" spans="1:10" ht="28.8" x14ac:dyDescent="0.3">
      <c r="A976" s="22">
        <f t="shared" si="15"/>
        <v>45761</v>
      </c>
      <c r="B976" s="20"/>
      <c r="C976" s="21">
        <f>+Tabla1[[#This Row],[PRECIO PROV CON IVA]]/1.16</f>
        <v>4465.5172413793107</v>
      </c>
      <c r="D976" s="21">
        <f>'CAR MOT'!D977</f>
        <v>5180</v>
      </c>
      <c r="E976" s="35" t="s">
        <v>10945</v>
      </c>
      <c r="F976" s="13" t="str">
        <f>'CAR MOT'!A977</f>
        <v>2356018PIRSVERASMOE</v>
      </c>
      <c r="G976" s="15">
        <f>'CAR MOT'!C977</f>
        <v>5</v>
      </c>
      <c r="H976" s="13" t="str">
        <f>'CAR MOT'!F977</f>
        <v xml:space="preserve">235/60R18 </v>
      </c>
      <c r="I976" s="13" t="s">
        <v>10004</v>
      </c>
      <c r="J976" s="13" t="str">
        <f>'CAR MOT'!B977</f>
        <v>235/60R18 Pirelli Scorpion Verde AS 103H Rft (MOE)</v>
      </c>
    </row>
    <row r="977" spans="1:10" ht="28.8" x14ac:dyDescent="0.3">
      <c r="A977" s="22">
        <f t="shared" si="15"/>
        <v>45761</v>
      </c>
      <c r="B977" s="20"/>
      <c r="C977" s="21">
        <f>+Tabla1[[#This Row],[PRECIO PROV CON IVA]]/1.16</f>
        <v>7491.3793103448279</v>
      </c>
      <c r="D977" s="21">
        <f>'CAR MOT'!D978</f>
        <v>8690</v>
      </c>
      <c r="E977" s="35" t="s">
        <v>10945</v>
      </c>
      <c r="F977" s="13" t="str">
        <f>'CAR MOT'!A978</f>
        <v>2455020MICHPSP4S</v>
      </c>
      <c r="G977" s="15">
        <f>'CAR MOT'!C978</f>
        <v>3</v>
      </c>
      <c r="H977" s="13" t="str">
        <f>'CAR MOT'!F978</f>
        <v xml:space="preserve">245/50R20 </v>
      </c>
      <c r="I977" s="13" t="s">
        <v>9993</v>
      </c>
      <c r="J977" s="13" t="str">
        <f>'CAR MOT'!B978</f>
        <v>245/50R20 Michelin Pilot Sport 4 SUV 102V</v>
      </c>
    </row>
    <row r="978" spans="1:10" ht="28.8" x14ac:dyDescent="0.3">
      <c r="A978" s="22">
        <f t="shared" si="15"/>
        <v>45761</v>
      </c>
      <c r="B978" s="20"/>
      <c r="C978" s="21">
        <f>+Tabla1[[#This Row],[PRECIO PROV CON IVA]]/1.16</f>
        <v>3172.4137931034484</v>
      </c>
      <c r="D978" s="21">
        <f>'CAR MOT'!D979</f>
        <v>3680</v>
      </c>
      <c r="E978" s="35" t="s">
        <v>10945</v>
      </c>
      <c r="F978" s="13" t="str">
        <f>'CAR MOT'!A979</f>
        <v>2457017HANRH12C</v>
      </c>
      <c r="G978" s="15">
        <f>'CAR MOT'!C979</f>
        <v>1</v>
      </c>
      <c r="H978" s="13" t="str">
        <f>'CAR MOT'!F979</f>
        <v xml:space="preserve">245/70R17 </v>
      </c>
      <c r="I978" s="13" t="s">
        <v>9989</v>
      </c>
      <c r="J978" s="13" t="str">
        <f>'CAR MOT'!B979</f>
        <v>245/70R17 Hankook RH12 Dynapro HT 10PR</v>
      </c>
    </row>
    <row r="979" spans="1:10" ht="28.8" x14ac:dyDescent="0.3">
      <c r="A979" s="22">
        <f t="shared" si="15"/>
        <v>45761</v>
      </c>
      <c r="B979" s="20"/>
      <c r="C979" s="21">
        <f>+Tabla1[[#This Row],[PRECIO PROV CON IVA]]/1.16</f>
        <v>3448.2758620689656</v>
      </c>
      <c r="D979" s="21">
        <f>'CAR MOT'!D980</f>
        <v>4000</v>
      </c>
      <c r="E979" s="35" t="s">
        <v>10945</v>
      </c>
      <c r="F979" s="13" t="str">
        <f>'CAR MOT'!A980</f>
        <v>2554017YOKADVSPAS</v>
      </c>
      <c r="G979" s="15">
        <f>'CAR MOT'!C980</f>
        <v>6</v>
      </c>
      <c r="H979" s="13" t="str">
        <f>'CAR MOT'!F980</f>
        <v xml:space="preserve">255/40R17 </v>
      </c>
      <c r="I979" s="13" t="s">
        <v>9987</v>
      </c>
      <c r="J979" s="13" t="str">
        <f>'CAR MOT'!B980</f>
        <v>255/40R17 Yokohama Advan Sport AS+ 94W</v>
      </c>
    </row>
    <row r="980" spans="1:10" ht="28.8" x14ac:dyDescent="0.3">
      <c r="A980" s="22">
        <f t="shared" si="15"/>
        <v>45761</v>
      </c>
      <c r="B980" s="20"/>
      <c r="C980" s="21">
        <f>+Tabla1[[#This Row],[PRECIO PROV CON IVA]]/1.16</f>
        <v>5568.9655172413795</v>
      </c>
      <c r="D980" s="21">
        <f>'CAR MOT'!D981</f>
        <v>6460</v>
      </c>
      <c r="E980" s="35" t="s">
        <v>10945</v>
      </c>
      <c r="F980" s="13" t="str">
        <f>'CAR MOT'!A981</f>
        <v>2554020DUNSPMAX</v>
      </c>
      <c r="G980" s="15">
        <f>'CAR MOT'!C981</f>
        <v>3</v>
      </c>
      <c r="H980" s="13" t="str">
        <f>'CAR MOT'!F981</f>
        <v xml:space="preserve">255/40R20 </v>
      </c>
      <c r="I980" s="13" t="s">
        <v>9995</v>
      </c>
      <c r="J980" s="13" t="str">
        <f>'CAR MOT'!B981</f>
        <v>255/40R20 Dunlop SP Sport MAXX 101W XL</v>
      </c>
    </row>
    <row r="981" spans="1:10" ht="28.8" x14ac:dyDescent="0.3">
      <c r="A981" s="22">
        <f t="shared" si="15"/>
        <v>45761</v>
      </c>
      <c r="B981" s="20"/>
      <c r="C981" s="21">
        <f>+Tabla1[[#This Row],[PRECIO PROV CON IVA]]/1.16</f>
        <v>4250</v>
      </c>
      <c r="D981" s="21">
        <f>'CAR MOT'!D982</f>
        <v>4930</v>
      </c>
      <c r="E981" s="35" t="s">
        <v>10945</v>
      </c>
      <c r="F981" s="13" t="str">
        <f>'CAR MOT'!A982</f>
        <v>2653019YOKADVAN</v>
      </c>
      <c r="G981" s="15">
        <f>'CAR MOT'!C982</f>
        <v>11</v>
      </c>
      <c r="H981" s="13" t="str">
        <f>'CAR MOT'!F982</f>
        <v xml:space="preserve">265/30R19 </v>
      </c>
      <c r="I981" s="13" t="s">
        <v>9987</v>
      </c>
      <c r="J981" s="13" t="str">
        <f>'CAR MOT'!B982</f>
        <v>265/30R19 Yokohama Advan Sport V105S 93Y</v>
      </c>
    </row>
    <row r="982" spans="1:10" ht="28.8" x14ac:dyDescent="0.3">
      <c r="A982" s="22">
        <f t="shared" si="15"/>
        <v>45761</v>
      </c>
      <c r="B982" s="20"/>
      <c r="C982" s="21">
        <f>+Tabla1[[#This Row],[PRECIO PROV CON IVA]]/1.16</f>
        <v>4405.1724137931042</v>
      </c>
      <c r="D982" s="21">
        <f>'CAR MOT'!D983</f>
        <v>5110</v>
      </c>
      <c r="E982" s="35" t="s">
        <v>10945</v>
      </c>
      <c r="F982" s="13" t="str">
        <f>'CAR MOT'!A983</f>
        <v>2653518YOKADCAP</v>
      </c>
      <c r="G982" s="15">
        <f>'CAR MOT'!C983</f>
        <v>8</v>
      </c>
      <c r="H982" s="13" t="str">
        <f>'CAR MOT'!F983</f>
        <v xml:space="preserve">265/35R18 </v>
      </c>
      <c r="I982" s="13" t="s">
        <v>9987</v>
      </c>
      <c r="J982" s="13" t="str">
        <f>'CAR MOT'!B983</f>
        <v>265/35R18 Yokohama Advan Apex V601 97Y</v>
      </c>
    </row>
    <row r="983" spans="1:10" ht="28.8" x14ac:dyDescent="0.3">
      <c r="A983" s="22">
        <f t="shared" si="15"/>
        <v>45761</v>
      </c>
      <c r="B983" s="20"/>
      <c r="C983" s="21">
        <f>+Tabla1[[#This Row],[PRECIO PROV CON IVA]]/1.16</f>
        <v>8741.3793103448279</v>
      </c>
      <c r="D983" s="21">
        <f>'CAR MOT'!D984</f>
        <v>10140</v>
      </c>
      <c r="E983" s="35" t="s">
        <v>10945</v>
      </c>
      <c r="F983" s="13" t="str">
        <f>'CAR MOT'!A984</f>
        <v>2753520MICHPSP4</v>
      </c>
      <c r="G983" s="15">
        <f>'CAR MOT'!C984</f>
        <v>4</v>
      </c>
      <c r="H983" s="13" t="str">
        <f>'CAR MOT'!F984</f>
        <v xml:space="preserve">275/35R20 </v>
      </c>
      <c r="I983" s="13" t="s">
        <v>9993</v>
      </c>
      <c r="J983" s="13" t="str">
        <f>'CAR MOT'!B984</f>
        <v>275/35R20 Michelin Pilot Sport 4S 102Y *</v>
      </c>
    </row>
    <row r="984" spans="1:10" ht="28.8" x14ac:dyDescent="0.3">
      <c r="A984" s="22">
        <f t="shared" si="15"/>
        <v>45761</v>
      </c>
      <c r="B984" s="20"/>
      <c r="C984" s="21">
        <f>+Tabla1[[#This Row],[PRECIO PROV CON IVA]]/1.16</f>
        <v>10060.344827586208</v>
      </c>
      <c r="D984" s="21">
        <f>'CAR MOT'!D985</f>
        <v>11670</v>
      </c>
      <c r="E984" s="35" t="s">
        <v>10945</v>
      </c>
      <c r="F984" s="13" t="str">
        <f>'CAR MOT'!A985</f>
        <v>2754019MPMXM4ZP</v>
      </c>
      <c r="G984" s="15">
        <f>'CAR MOT'!C985</f>
        <v>1</v>
      </c>
      <c r="H984" s="13" t="str">
        <f>'CAR MOT'!F985</f>
        <v xml:space="preserve">275/40R19 </v>
      </c>
      <c r="I984" s="13" t="s">
        <v>9993</v>
      </c>
      <c r="J984" s="13" t="str">
        <f>'CAR MOT'!B985</f>
        <v>275/40R19 Michelin Primacy MXM4 101H ZP</v>
      </c>
    </row>
    <row r="985" spans="1:10" ht="28.8" x14ac:dyDescent="0.3">
      <c r="A985" s="22">
        <f t="shared" si="15"/>
        <v>45761</v>
      </c>
      <c r="B985" s="20"/>
      <c r="C985" s="21">
        <f>+Tabla1[[#This Row],[PRECIO PROV CON IVA]]/1.16</f>
        <v>4758.620689655173</v>
      </c>
      <c r="D985" s="21">
        <f>'CAR MOT'!D986</f>
        <v>5520</v>
      </c>
      <c r="E985" s="35" t="s">
        <v>10945</v>
      </c>
      <c r="F985" s="13" t="str">
        <f>'CAR MOT'!A986</f>
        <v>2754520CON4X4C</v>
      </c>
      <c r="G985" s="15">
        <f>'CAR MOT'!C986</f>
        <v>6</v>
      </c>
      <c r="H985" s="13" t="str">
        <f>'CAR MOT'!F986</f>
        <v xml:space="preserve">275/45R20 </v>
      </c>
      <c r="I985" s="13" t="s">
        <v>9567</v>
      </c>
      <c r="J985" s="13" t="str">
        <f>'CAR MOT'!B986</f>
        <v>275/45R20 Continental 4X4 Contact 110H XL FR</v>
      </c>
    </row>
    <row r="986" spans="1:10" ht="28.8" x14ac:dyDescent="0.3">
      <c r="A986" s="22">
        <f t="shared" si="15"/>
        <v>45761</v>
      </c>
      <c r="B986" s="20"/>
      <c r="C986" s="21">
        <f>+Tabla1[[#This Row],[PRECIO PROV CON IVA]]/1.16</f>
        <v>12482.758620689656</v>
      </c>
      <c r="D986" s="21">
        <f>'CAR MOT'!D987</f>
        <v>14480</v>
      </c>
      <c r="E986" s="35" t="s">
        <v>10945</v>
      </c>
      <c r="F986" s="13" t="str">
        <f>'CAR MOT'!A987</f>
        <v>3154021MICHPSP4S</v>
      </c>
      <c r="G986" s="15">
        <f>'CAR MOT'!C987</f>
        <v>7</v>
      </c>
      <c r="H986" s="13" t="str">
        <f>'CAR MOT'!F987</f>
        <v xml:space="preserve">315/40R21 </v>
      </c>
      <c r="I986" s="13" t="s">
        <v>9993</v>
      </c>
      <c r="J986" s="13" t="str">
        <f>'CAR MOT'!B987</f>
        <v>315/40R21 Michelin Pilot Sport 4 SUV 115Y XL MO1</v>
      </c>
    </row>
    <row r="987" spans="1:10" ht="28.8" x14ac:dyDescent="0.3">
      <c r="A987" s="22">
        <f t="shared" si="15"/>
        <v>45761</v>
      </c>
      <c r="B987" s="20"/>
      <c r="C987" s="21">
        <f>+Tabla1[[#This Row],[PRECIO PROV CON IVA]]/1.16</f>
        <v>12534.48275862069</v>
      </c>
      <c r="D987" s="21">
        <f>'CAR MOT'!D988</f>
        <v>14540</v>
      </c>
      <c r="E987" s="35" t="s">
        <v>10945</v>
      </c>
      <c r="F987" s="13" t="str">
        <f>'CAR MOT'!A988</f>
        <v>3253020MICPSPC2Y</v>
      </c>
      <c r="G987" s="15">
        <f>'CAR MOT'!C988</f>
        <v>16</v>
      </c>
      <c r="H987" s="13" t="str">
        <f>'CAR MOT'!F988</f>
        <v xml:space="preserve">325/30R20 </v>
      </c>
      <c r="I987" s="13" t="s">
        <v>9993</v>
      </c>
      <c r="J987" s="13" t="str">
        <f>'CAR MOT'!B988</f>
        <v>325/30R20 Michelin Pilot Sport Cup 2 106Y XL MO</v>
      </c>
    </row>
    <row r="988" spans="1:10" ht="28.8" x14ac:dyDescent="0.3">
      <c r="A988" s="22">
        <f t="shared" si="15"/>
        <v>45761</v>
      </c>
      <c r="B988" s="20"/>
      <c r="C988" s="21">
        <f>+Tabla1[[#This Row],[PRECIO PROV CON IVA]]/1.16</f>
        <v>853.44827586206907</v>
      </c>
      <c r="D988" s="21">
        <f>'CAR MOT'!D989</f>
        <v>990</v>
      </c>
      <c r="E988" s="35" t="s">
        <v>10945</v>
      </c>
      <c r="F988" s="13" t="str">
        <f>'CAR MOT'!A989</f>
        <v>1955015ATLSPGRE</v>
      </c>
      <c r="G988" s="15">
        <f>'CAR MOT'!C989</f>
        <v>9</v>
      </c>
      <c r="H988" s="13" t="str">
        <f>'CAR MOT'!F989</f>
        <v xml:space="preserve">195/50R15 </v>
      </c>
      <c r="I988" s="13" t="s">
        <v>10000</v>
      </c>
      <c r="J988" s="13" t="str">
        <f>'CAR MOT'!B989</f>
        <v>195/50R15 Atlas Sport Green 82V</v>
      </c>
    </row>
    <row r="989" spans="1:10" ht="28.8" x14ac:dyDescent="0.3">
      <c r="A989" s="22">
        <f t="shared" si="15"/>
        <v>45761</v>
      </c>
      <c r="B989" s="20"/>
      <c r="C989" s="21">
        <f>+Tabla1[[#This Row],[PRECIO PROV CON IVA]]/1.16</f>
        <v>7655.1724137931042</v>
      </c>
      <c r="D989" s="21">
        <f>'CAR MOT'!D990</f>
        <v>8880</v>
      </c>
      <c r="E989" s="35" t="s">
        <v>10945</v>
      </c>
      <c r="F989" s="13" t="str">
        <f>'CAR MOT'!A990</f>
        <v>2454519MPMXM4ZP</v>
      </c>
      <c r="G989" s="15">
        <f>'CAR MOT'!C990</f>
        <v>4</v>
      </c>
      <c r="H989" s="13" t="str">
        <f>'CAR MOT'!F990</f>
        <v xml:space="preserve">245/45R19 </v>
      </c>
      <c r="I989" s="13" t="s">
        <v>9993</v>
      </c>
      <c r="J989" s="13" t="str">
        <f>'CAR MOT'!B990</f>
        <v>245/45R19 Michelin Primacy MXM4 102H XL MOE ZP</v>
      </c>
    </row>
    <row r="990" spans="1:10" ht="28.8" x14ac:dyDescent="0.3">
      <c r="A990" s="22">
        <f t="shared" si="15"/>
        <v>45761</v>
      </c>
      <c r="B990" s="20"/>
      <c r="C990" s="21">
        <f>+Tabla1[[#This Row],[PRECIO PROV CON IVA]]/1.16</f>
        <v>4568.9655172413795</v>
      </c>
      <c r="D990" s="21">
        <f>'CAR MOT'!D991</f>
        <v>5300</v>
      </c>
      <c r="E990" s="35" t="s">
        <v>10945</v>
      </c>
      <c r="F990" s="13" t="str">
        <f>'CAR MOT'!A991</f>
        <v>2554019GDYEF1A</v>
      </c>
      <c r="G990" s="15">
        <f>'CAR MOT'!C991</f>
        <v>5</v>
      </c>
      <c r="H990" s="13" t="str">
        <f>'CAR MOT'!F991</f>
        <v xml:space="preserve">255/40R19 </v>
      </c>
      <c r="I990" s="13" t="s">
        <v>10058</v>
      </c>
      <c r="J990" s="13" t="str">
        <f>'CAR MOT'!B991</f>
        <v>255/40R19 Goodyear Eagle F1 Asymmetric 100Y AO</v>
      </c>
    </row>
    <row r="991" spans="1:10" ht="28.8" x14ac:dyDescent="0.3">
      <c r="A991" s="22">
        <f t="shared" si="15"/>
        <v>45761</v>
      </c>
      <c r="B991" s="20"/>
      <c r="C991" s="21">
        <f>+Tabla1[[#This Row],[PRECIO PROV CON IVA]]/1.16</f>
        <v>2672.4137931034484</v>
      </c>
      <c r="D991" s="21">
        <f>'CAR MOT'!D992</f>
        <v>3100</v>
      </c>
      <c r="E991" s="35" t="s">
        <v>10945</v>
      </c>
      <c r="F991" s="13" t="str">
        <f>'CAR MOT'!A992</f>
        <v>2554019KUMPS71</v>
      </c>
      <c r="G991" s="15">
        <f>'CAR MOT'!C992</f>
        <v>6</v>
      </c>
      <c r="H991" s="13" t="str">
        <f>'CAR MOT'!F992</f>
        <v xml:space="preserve">255/40R19 </v>
      </c>
      <c r="I991" s="13" t="s">
        <v>9994</v>
      </c>
      <c r="J991" s="13" t="str">
        <f>'CAR MOT'!B992</f>
        <v>255/40R19 Kumho PS71 Ecsta 100Y XL</v>
      </c>
    </row>
    <row r="992" spans="1:10" ht="28.8" x14ac:dyDescent="0.3">
      <c r="A992" s="22">
        <f t="shared" si="15"/>
        <v>45761</v>
      </c>
      <c r="B992" s="20"/>
      <c r="C992" s="21">
        <f>+Tabla1[[#This Row],[PRECIO PROV CON IVA]]/1.16</f>
        <v>5646.5517241379312</v>
      </c>
      <c r="D992" s="21">
        <f>'CAR MOT'!D993</f>
        <v>6550</v>
      </c>
      <c r="E992" s="35" t="s">
        <v>10945</v>
      </c>
      <c r="F992" s="13" t="str">
        <f>'CAR MOT'!A993</f>
        <v>2655019MICLATHP</v>
      </c>
      <c r="G992" s="15">
        <f>'CAR MOT'!C993</f>
        <v>1</v>
      </c>
      <c r="H992" s="13" t="str">
        <f>'CAR MOT'!F993</f>
        <v xml:space="preserve">265/50R19 </v>
      </c>
      <c r="I992" s="13" t="s">
        <v>9993</v>
      </c>
      <c r="J992" s="13" t="str">
        <f>'CAR MOT'!B993</f>
        <v>265/50R19 Michelin Latitude Tour HP XL 110V N0</v>
      </c>
    </row>
    <row r="993" spans="1:10" ht="28.8" x14ac:dyDescent="0.3">
      <c r="A993" s="22">
        <f t="shared" si="15"/>
        <v>45761</v>
      </c>
      <c r="B993" s="20"/>
      <c r="C993" s="21">
        <f>+Tabla1[[#This Row],[PRECIO PROV CON IVA]]/1.16</f>
        <v>10034.48275862069</v>
      </c>
      <c r="D993" s="21">
        <f>'CAR MOT'!D994</f>
        <v>11640</v>
      </c>
      <c r="E993" s="35" t="s">
        <v>10945</v>
      </c>
      <c r="F993" s="13" t="str">
        <f>'CAR MOT'!A994</f>
        <v>2753521MICHPSP4Y</v>
      </c>
      <c r="G993" s="15">
        <f>'CAR MOT'!C994</f>
        <v>4</v>
      </c>
      <c r="H993" s="13" t="str">
        <f>'CAR MOT'!F994</f>
        <v xml:space="preserve">275/35R21 </v>
      </c>
      <c r="I993" s="13" t="s">
        <v>9993</v>
      </c>
      <c r="J993" s="13" t="str">
        <f>'CAR MOT'!B994</f>
        <v>275/35R21 Michelin Pilot Sport 4S 103Y XL</v>
      </c>
    </row>
    <row r="994" spans="1:10" ht="28.8" x14ac:dyDescent="0.3">
      <c r="A994" s="22">
        <f t="shared" si="15"/>
        <v>45761</v>
      </c>
      <c r="B994" s="20"/>
      <c r="C994" s="21">
        <f>+Tabla1[[#This Row],[PRECIO PROV CON IVA]]/1.16</f>
        <v>3982.7586206896553</v>
      </c>
      <c r="D994" s="21">
        <f>'CAR MOT'!D995</f>
        <v>4620</v>
      </c>
      <c r="E994" s="35" t="s">
        <v>10945</v>
      </c>
      <c r="F994" s="13" t="str">
        <f>'CAR MOT'!A995</f>
        <v>2754521PIRSCZERAS</v>
      </c>
      <c r="G994" s="15">
        <f>'CAR MOT'!C995</f>
        <v>20</v>
      </c>
      <c r="H994" s="13" t="str">
        <f>'CAR MOT'!F995</f>
        <v xml:space="preserve">275/45R21 </v>
      </c>
      <c r="I994" s="13" t="s">
        <v>10004</v>
      </c>
      <c r="J994" s="13" t="str">
        <f>'CAR MOT'!B995</f>
        <v>275/45R21 Pirelli Scorpion Zero AS 110W</v>
      </c>
    </row>
    <row r="995" spans="1:10" ht="28.8" x14ac:dyDescent="0.3">
      <c r="A995" s="22">
        <f t="shared" si="15"/>
        <v>45761</v>
      </c>
      <c r="B995" s="20"/>
      <c r="C995" s="21">
        <f>+Tabla1[[#This Row],[PRECIO PROV CON IVA]]/1.16</f>
        <v>4534.4827586206902</v>
      </c>
      <c r="D995" s="21">
        <f>'CAR MOT'!D996</f>
        <v>5260</v>
      </c>
      <c r="E995" s="35" t="s">
        <v>10945</v>
      </c>
      <c r="F995" s="13" t="str">
        <f>'CAR MOT'!A996</f>
        <v>2755020CONPREC6</v>
      </c>
      <c r="G995" s="15">
        <f>'CAR MOT'!C996</f>
        <v>5</v>
      </c>
      <c r="H995" s="13" t="str">
        <f>'CAR MOT'!F996</f>
        <v xml:space="preserve">275/50R20 </v>
      </c>
      <c r="I995" s="13" t="s">
        <v>9567</v>
      </c>
      <c r="J995" s="13" t="str">
        <f>'CAR MOT'!B996</f>
        <v>275/50R20 Continental PremiumContact 6 113Y XL FR</v>
      </c>
    </row>
    <row r="996" spans="1:10" ht="28.8" x14ac:dyDescent="0.3">
      <c r="A996" s="22">
        <f t="shared" si="15"/>
        <v>45761</v>
      </c>
      <c r="B996" s="20"/>
      <c r="C996" s="21">
        <f>+Tabla1[[#This Row],[PRECIO PROV CON IVA]]/1.16</f>
        <v>12620.689655172415</v>
      </c>
      <c r="D996" s="21">
        <f>'CAR MOT'!D997</f>
        <v>14640</v>
      </c>
      <c r="E996" s="35" t="s">
        <v>10945</v>
      </c>
      <c r="F996" s="13" t="str">
        <f>'CAR MOT'!A997</f>
        <v>3053520MICPISP4S</v>
      </c>
      <c r="G996" s="15">
        <f>'CAR MOT'!C997</f>
        <v>3</v>
      </c>
      <c r="H996" s="13" t="str">
        <f>'CAR MOT'!F997</f>
        <v xml:space="preserve">305/35R20 </v>
      </c>
      <c r="I996" s="13" t="s">
        <v>9993</v>
      </c>
      <c r="J996" s="13" t="str">
        <f>'CAR MOT'!B997</f>
        <v>305/35R20 Michelin Pilot Sport 4S (104Y)</v>
      </c>
    </row>
    <row r="997" spans="1:10" ht="28.8" x14ac:dyDescent="0.3">
      <c r="A997" s="22">
        <f t="shared" si="15"/>
        <v>45761</v>
      </c>
      <c r="B997" s="20"/>
      <c r="C997" s="21">
        <f>+Tabla1[[#This Row],[PRECIO PROV CON IVA]]/1.16</f>
        <v>3198.2758620689656</v>
      </c>
      <c r="D997" s="21">
        <f>'CAR MOT'!D998</f>
        <v>3710</v>
      </c>
      <c r="E997" s="35" t="s">
        <v>10945</v>
      </c>
      <c r="F997" s="13" t="str">
        <f>'CAR MOT'!A998</f>
        <v>2255018CONTPROTX</v>
      </c>
      <c r="G997" s="15">
        <f>'CAR MOT'!C998</f>
        <v>20</v>
      </c>
      <c r="H997" s="13" t="str">
        <f>'CAR MOT'!F998</f>
        <v xml:space="preserve">225/50R18 </v>
      </c>
      <c r="I997" s="13" t="s">
        <v>9567</v>
      </c>
      <c r="J997" s="13" t="str">
        <f>'CAR MOT'!B998</f>
        <v>225/50R18 Continental ProContact TX 95V</v>
      </c>
    </row>
    <row r="998" spans="1:10" ht="28.8" x14ac:dyDescent="0.3">
      <c r="A998" s="22">
        <f t="shared" si="15"/>
        <v>45761</v>
      </c>
      <c r="B998" s="20"/>
      <c r="C998" s="21">
        <f>+Tabla1[[#This Row],[PRECIO PROV CON IVA]]/1.16</f>
        <v>2732.7586206896553</v>
      </c>
      <c r="D998" s="21">
        <f>'CAR MOT'!D999</f>
        <v>3170</v>
      </c>
      <c r="E998" s="35" t="s">
        <v>10945</v>
      </c>
      <c r="F998" s="13" t="str">
        <f>'CAR MOT'!A999</f>
        <v>2255017HANK127</v>
      </c>
      <c r="G998" s="15">
        <f>'CAR MOT'!C999</f>
        <v>20</v>
      </c>
      <c r="H998" s="13" t="str">
        <f>'CAR MOT'!F999</f>
        <v xml:space="preserve">225/50R17 </v>
      </c>
      <c r="I998" s="13" t="s">
        <v>9989</v>
      </c>
      <c r="J998" s="13" t="str">
        <f>'CAR MOT'!B999</f>
        <v>225/50R17 Hankook Ventus S1 Evo 3 SUV 98Y XL</v>
      </c>
    </row>
    <row r="999" spans="1:10" ht="28.8" x14ac:dyDescent="0.3">
      <c r="A999" s="22">
        <f t="shared" si="15"/>
        <v>45761</v>
      </c>
      <c r="B999" s="20"/>
      <c r="C999" s="21">
        <f>+Tabla1[[#This Row],[PRECIO PROV CON IVA]]/1.16</f>
        <v>6827.5862068965525</v>
      </c>
      <c r="D999" s="21">
        <f>'CAR MOT'!D1000</f>
        <v>7920</v>
      </c>
      <c r="E999" s="35" t="s">
        <v>10945</v>
      </c>
      <c r="F999" s="13" t="str">
        <f>'CAR MOT'!A1000</f>
        <v>2854021PIRSCRVER</v>
      </c>
      <c r="G999" s="15">
        <f>'CAR MOT'!C1000</f>
        <v>3</v>
      </c>
      <c r="H999" s="13" t="str">
        <f>'CAR MOT'!F1000</f>
        <v xml:space="preserve">285/40R21 </v>
      </c>
      <c r="I999" s="13" t="s">
        <v>10004</v>
      </c>
      <c r="J999" s="13" t="str">
        <f>'CAR MOT'!B1000</f>
        <v>285/40R21 Pirelli Scorpion Verde 109Y (AO)</v>
      </c>
    </row>
    <row r="1000" spans="1:10" ht="28.8" x14ac:dyDescent="0.3">
      <c r="A1000" s="22">
        <f t="shared" si="15"/>
        <v>45761</v>
      </c>
      <c r="B1000" s="20"/>
      <c r="C1000" s="21">
        <f>+Tabla1[[#This Row],[PRECIO PROV CON IVA]]/1.16</f>
        <v>2534.4827586206898</v>
      </c>
      <c r="D1000" s="21">
        <f>'CAR MOT'!D1001</f>
        <v>2940</v>
      </c>
      <c r="E1000" s="35" t="s">
        <v>10945</v>
      </c>
      <c r="F1000" s="13" t="str">
        <f>'CAR MOT'!A1001</f>
        <v>2056016NEXNFSU1</v>
      </c>
      <c r="G1000" s="15">
        <f>'CAR MOT'!C1001</f>
        <v>15</v>
      </c>
      <c r="H1000" s="13" t="str">
        <f>'CAR MOT'!F1001</f>
        <v xml:space="preserve">205/60R16 </v>
      </c>
      <c r="I1000" s="13" t="s">
        <v>10947</v>
      </c>
      <c r="J1000" s="13" t="str">
        <f>'CAR MOT'!B1001</f>
        <v>205/60R16 Nexen N fera SU1 92H</v>
      </c>
    </row>
    <row r="1001" spans="1:10" ht="28.8" x14ac:dyDescent="0.3">
      <c r="A1001" s="22">
        <f t="shared" si="15"/>
        <v>45761</v>
      </c>
      <c r="B1001" s="20"/>
      <c r="C1001" s="21">
        <f>+Tabla1[[#This Row],[PRECIO PROV CON IVA]]/1.16</f>
        <v>10862.068965517243</v>
      </c>
      <c r="D1001" s="21">
        <f>'CAR MOT'!D1002</f>
        <v>12600</v>
      </c>
      <c r="E1001" s="35" t="s">
        <v>10945</v>
      </c>
      <c r="F1001" s="13" t="str">
        <f>'CAR MOT'!A1002</f>
        <v>2553520MICPSPC2R</v>
      </c>
      <c r="G1001" s="15">
        <f>'CAR MOT'!C1002</f>
        <v>8</v>
      </c>
      <c r="H1001" s="13" t="str">
        <f>'CAR MOT'!F1002</f>
        <v xml:space="preserve">255/35R20 </v>
      </c>
      <c r="I1001" s="13" t="s">
        <v>9993</v>
      </c>
      <c r="J1001" s="13" t="str">
        <f>'CAR MOT'!B1002</f>
        <v>255/35R20 Michelin Pilot Sport Cup 2R (97Y) XL K1</v>
      </c>
    </row>
    <row r="1002" spans="1:10" ht="28.8" x14ac:dyDescent="0.3">
      <c r="A1002" s="22">
        <f t="shared" si="15"/>
        <v>45761</v>
      </c>
      <c r="B1002" s="20"/>
      <c r="C1002" s="21">
        <f>+Tabla1[[#This Row],[PRECIO PROV CON IVA]]/1.16</f>
        <v>4517.2413793103451</v>
      </c>
      <c r="D1002" s="21">
        <f>'CAR MOT'!D1003</f>
        <v>5240</v>
      </c>
      <c r="E1002" s="35" t="s">
        <v>10945</v>
      </c>
      <c r="F1002" s="13" t="str">
        <f>'CAR MOT'!A1003</f>
        <v>2554519HANK117A</v>
      </c>
      <c r="G1002" s="15">
        <f>'CAR MOT'!C1003</f>
        <v>20</v>
      </c>
      <c r="H1002" s="13" t="str">
        <f>'CAR MOT'!F1003</f>
        <v xml:space="preserve">255/45R19 </v>
      </c>
      <c r="I1002" s="13" t="s">
        <v>9989</v>
      </c>
      <c r="J1002" s="13" t="str">
        <f>'CAR MOT'!B1003</f>
        <v>255/45R19 Hankook K117A Ventus S1 Evo 2 SUV 104Y</v>
      </c>
    </row>
    <row r="1003" spans="1:10" ht="28.8" x14ac:dyDescent="0.3">
      <c r="A1003" s="22">
        <f t="shared" si="15"/>
        <v>45761</v>
      </c>
      <c r="B1003" s="20"/>
      <c r="C1003" s="21">
        <f>+Tabla1[[#This Row],[PRECIO PROV CON IVA]]/1.16</f>
        <v>4586.2068965517246</v>
      </c>
      <c r="D1003" s="21">
        <f>'CAR MOT'!D1004</f>
        <v>5320</v>
      </c>
      <c r="E1003" s="35" t="s">
        <v>10945</v>
      </c>
      <c r="F1003" s="13" t="str">
        <f>'CAR MOT'!A1004</f>
        <v>2753520HANK120</v>
      </c>
      <c r="G1003" s="15">
        <f>'CAR MOT'!C1004</f>
        <v>4</v>
      </c>
      <c r="H1003" s="13" t="str">
        <f>'CAR MOT'!F1004</f>
        <v xml:space="preserve">275/35R20 </v>
      </c>
      <c r="I1003" s="13" t="s">
        <v>9989</v>
      </c>
      <c r="J1003" s="13" t="str">
        <f>'CAR MOT'!B1004</f>
        <v>275/35R20 Hankook K120 Ventus V12 Evo 2 102Y</v>
      </c>
    </row>
    <row r="1004" spans="1:10" ht="28.8" x14ac:dyDescent="0.3">
      <c r="A1004" s="22">
        <f t="shared" si="15"/>
        <v>45761</v>
      </c>
      <c r="B1004" s="20"/>
      <c r="C1004" s="21">
        <f>+Tabla1[[#This Row],[PRECIO PROV CON IVA]]/1.16</f>
        <v>11215.517241379312</v>
      </c>
      <c r="D1004" s="21">
        <f>'CAR MOT'!D1005</f>
        <v>13010</v>
      </c>
      <c r="E1004" s="35" t="s">
        <v>10945</v>
      </c>
      <c r="F1004" s="13" t="str">
        <f>'CAR MOT'!A1005</f>
        <v>3053020MICPSPC25</v>
      </c>
      <c r="G1004" s="15">
        <f>'CAR MOT'!C1005</f>
        <v>3</v>
      </c>
      <c r="H1004" s="13" t="str">
        <f>'CAR MOT'!F1005</f>
        <v xml:space="preserve">305/30R20 </v>
      </c>
      <c r="I1004" s="13" t="s">
        <v>9993</v>
      </c>
      <c r="J1004" s="13" t="str">
        <f>'CAR MOT'!B1005</f>
        <v>305/30R20 Michelin Pilot Sport Cup 2.5 (103Y) XL</v>
      </c>
    </row>
    <row r="1005" spans="1:10" ht="28.8" x14ac:dyDescent="0.3">
      <c r="A1005" s="22">
        <f t="shared" si="15"/>
        <v>45761</v>
      </c>
      <c r="B1005" s="20"/>
      <c r="C1005" s="21">
        <f>+Tabla1[[#This Row],[PRECIO PROV CON IVA]]/1.16</f>
        <v>13370.689655172415</v>
      </c>
      <c r="D1005" s="21">
        <f>'CAR MOT'!D1006</f>
        <v>15510</v>
      </c>
      <c r="E1005" s="35" t="s">
        <v>10945</v>
      </c>
      <c r="F1005" s="13" t="str">
        <f>'CAR MOT'!A1006</f>
        <v>2853520MICHPSP4S</v>
      </c>
      <c r="G1005" s="15">
        <f>'CAR MOT'!C1006</f>
        <v>10</v>
      </c>
      <c r="H1005" s="13" t="str">
        <f>'CAR MOT'!F1006</f>
        <v xml:space="preserve">285/35R20 </v>
      </c>
      <c r="I1005" s="13" t="s">
        <v>9993</v>
      </c>
      <c r="J1005" s="13" t="str">
        <f>'CAR MOT'!B1006</f>
        <v>285/35R20 Michelin Pilot Sport 4S XL K2 (104Y)</v>
      </c>
    </row>
    <row r="1006" spans="1:10" ht="28.8" x14ac:dyDescent="0.3">
      <c r="A1006" s="22">
        <f t="shared" si="15"/>
        <v>45761</v>
      </c>
      <c r="B1006" s="20"/>
      <c r="C1006" s="21">
        <f>+Tabla1[[#This Row],[PRECIO PROV CON IVA]]/1.16</f>
        <v>10534.48275862069</v>
      </c>
      <c r="D1006" s="21">
        <f>'CAR MOT'!D1007</f>
        <v>12220</v>
      </c>
      <c r="E1006" s="35" t="s">
        <v>10945</v>
      </c>
      <c r="F1006" s="13" t="str">
        <f>'CAR MOT'!A1007</f>
        <v>3053020MICHPSP4S</v>
      </c>
      <c r="G1006" s="15">
        <f>'CAR MOT'!C1007</f>
        <v>2</v>
      </c>
      <c r="H1006" s="13" t="str">
        <f>'CAR MOT'!F1007</f>
        <v xml:space="preserve">305/30R20 </v>
      </c>
      <c r="I1006" s="13" t="s">
        <v>9993</v>
      </c>
      <c r="J1006" s="13" t="str">
        <f>'CAR MOT'!B1007</f>
        <v>305/30R20 Michelin Pilot Sport 4S (103Y) XL FP</v>
      </c>
    </row>
    <row r="1007" spans="1:10" ht="28.8" x14ac:dyDescent="0.3">
      <c r="A1007" s="22">
        <f t="shared" si="15"/>
        <v>45761</v>
      </c>
      <c r="B1007" s="20"/>
      <c r="C1007" s="21">
        <f>+Tabla1[[#This Row],[PRECIO PROV CON IVA]]/1.16</f>
        <v>3939.6551724137935</v>
      </c>
      <c r="D1007" s="21">
        <f>'CAR MOT'!D1008</f>
        <v>4570</v>
      </c>
      <c r="E1007" s="35" t="s">
        <v>10945</v>
      </c>
      <c r="F1007" s="13" t="str">
        <f>'CAR MOT'!A1008</f>
        <v>2553020NITINV</v>
      </c>
      <c r="G1007" s="15">
        <f>'CAR MOT'!C1008</f>
        <v>1</v>
      </c>
      <c r="H1007" s="13" t="str">
        <f>'CAR MOT'!F1008</f>
        <v xml:space="preserve">255/30R20 </v>
      </c>
      <c r="I1007" s="13" t="s">
        <v>10034</v>
      </c>
      <c r="J1007" s="13" t="str">
        <f>'CAR MOT'!B1008</f>
        <v>255/30R20 Nitto Invo 92Y</v>
      </c>
    </row>
    <row r="1008" spans="1:10" ht="28.8" x14ac:dyDescent="0.3">
      <c r="A1008" s="22">
        <f t="shared" si="15"/>
        <v>45761</v>
      </c>
      <c r="B1008" s="20"/>
      <c r="C1008" s="21">
        <f>+Tabla1[[#This Row],[PRECIO PROV CON IVA]]/1.16</f>
        <v>1396.5517241379312</v>
      </c>
      <c r="D1008" s="21">
        <f>'CAR MOT'!D1009</f>
        <v>1620</v>
      </c>
      <c r="E1008" s="35" t="s">
        <v>10945</v>
      </c>
      <c r="F1008" s="13" t="str">
        <f>'CAR MOT'!A1009</f>
        <v>2055516PIRP7CIN</v>
      </c>
      <c r="G1008" s="15">
        <f>'CAR MOT'!C1009</f>
        <v>2</v>
      </c>
      <c r="H1008" s="13" t="str">
        <f>'CAR MOT'!F1009</f>
        <v xml:space="preserve">205/55R16 </v>
      </c>
      <c r="I1008" s="13" t="s">
        <v>10004</v>
      </c>
      <c r="J1008" s="13" t="str">
        <f>'CAR MOT'!B1009</f>
        <v>205/55R16 Pirelli P7 Cinturato 91V</v>
      </c>
    </row>
    <row r="1009" spans="1:10" ht="28.8" x14ac:dyDescent="0.3">
      <c r="A1009" s="22">
        <f t="shared" si="15"/>
        <v>45761</v>
      </c>
      <c r="B1009" s="20"/>
      <c r="C1009" s="21">
        <f>+Tabla1[[#This Row],[PRECIO PROV CON IVA]]/1.16</f>
        <v>2051.7241379310344</v>
      </c>
      <c r="D1009" s="21">
        <f>'CAR MOT'!D1010</f>
        <v>2380</v>
      </c>
      <c r="E1009" s="35" t="s">
        <v>10945</v>
      </c>
      <c r="F1009" s="13" t="str">
        <f>'CAR MOT'!A1010</f>
        <v>2156517GDYASUFIN</v>
      </c>
      <c r="G1009" s="15">
        <f>'CAR MOT'!C1010</f>
        <v>3</v>
      </c>
      <c r="H1009" s="13" t="str">
        <f>'CAR MOT'!F1010</f>
        <v xml:space="preserve">215/65R17 </v>
      </c>
      <c r="I1009" s="13" t="s">
        <v>10058</v>
      </c>
      <c r="J1009" s="13" t="str">
        <f>'CAR MOT'!B1010</f>
        <v>215/65R17 Goodyear Assurance Finesse 99H</v>
      </c>
    </row>
    <row r="1010" spans="1:10" ht="28.8" x14ac:dyDescent="0.3">
      <c r="A1010" s="22">
        <f t="shared" si="15"/>
        <v>45761</v>
      </c>
      <c r="B1010" s="20"/>
      <c r="C1010" s="21">
        <f>+Tabla1[[#This Row],[PRECIO PROV CON IVA]]/1.16</f>
        <v>4801.7241379310344</v>
      </c>
      <c r="D1010" s="21">
        <f>'CAR MOT'!D1011</f>
        <v>5570</v>
      </c>
      <c r="E1010" s="35" t="s">
        <v>10945</v>
      </c>
      <c r="F1010" s="13" t="str">
        <f>'CAR MOT'!A1011</f>
        <v>2257516MICHAGI3</v>
      </c>
      <c r="G1010" s="15">
        <f>'CAR MOT'!C1011</f>
        <v>6</v>
      </c>
      <c r="H1010" s="13" t="str">
        <f>'CAR MOT'!F1011</f>
        <v xml:space="preserve">225/75R16 </v>
      </c>
      <c r="I1010" s="13" t="s">
        <v>9993</v>
      </c>
      <c r="J1010" s="13" t="str">
        <f>'CAR MOT'!B1011</f>
        <v>225/75R16 Michelin Agilis 3 121/120R</v>
      </c>
    </row>
    <row r="1011" spans="1:10" ht="28.8" x14ac:dyDescent="0.3">
      <c r="A1011" s="22">
        <f t="shared" si="15"/>
        <v>45761</v>
      </c>
      <c r="B1011" s="20"/>
      <c r="C1011" s="21">
        <f>+Tabla1[[#This Row],[PRECIO PROV CON IVA]]/1.16</f>
        <v>8525.8620689655181</v>
      </c>
      <c r="D1011" s="21">
        <f>'CAR MOT'!D1012</f>
        <v>9890</v>
      </c>
      <c r="E1011" s="35" t="s">
        <v>10945</v>
      </c>
      <c r="F1011" s="13" t="str">
        <f>'CAR MOT'!A1012</f>
        <v>2853522PIRSCRZAS</v>
      </c>
      <c r="G1011" s="15">
        <f>'CAR MOT'!C1012</f>
        <v>15</v>
      </c>
      <c r="H1011" s="13" t="str">
        <f>'CAR MOT'!F1012</f>
        <v xml:space="preserve">285/35R22 </v>
      </c>
      <c r="I1011" s="13" t="s">
        <v>10004</v>
      </c>
      <c r="J1011" s="13" t="str">
        <f>'CAR MOT'!B1012</f>
        <v>285/35R22 Pirelli Scorpion Zero AS 106Y XL (T0)</v>
      </c>
    </row>
    <row r="1012" spans="1:10" ht="28.8" x14ac:dyDescent="0.3">
      <c r="A1012" s="22">
        <f t="shared" si="15"/>
        <v>45761</v>
      </c>
      <c r="B1012" s="20"/>
      <c r="C1012" s="21">
        <f>+Tabla1[[#This Row],[PRECIO PROV CON IVA]]/1.16</f>
        <v>3120.6896551724139</v>
      </c>
      <c r="D1012" s="21">
        <f>'CAR MOT'!D1013</f>
        <v>3620</v>
      </c>
      <c r="E1012" s="35" t="s">
        <v>10945</v>
      </c>
      <c r="F1012" s="13" t="str">
        <f>'CAR MOT'!A1013</f>
        <v>2355519CODUTS</v>
      </c>
      <c r="G1012" s="15">
        <f>'CAR MOT'!C1013</f>
        <v>6</v>
      </c>
      <c r="H1012" s="13" t="str">
        <f>'CAR MOT'!F1013</f>
        <v xml:space="preserve">235/55R19 </v>
      </c>
      <c r="I1012" s="13" t="s">
        <v>10008</v>
      </c>
      <c r="J1012" s="13" t="str">
        <f>'CAR MOT'!B1013</f>
        <v>235/55R19 Cooper Discoverer UTS 101W</v>
      </c>
    </row>
    <row r="1013" spans="1:10" ht="28.8" x14ac:dyDescent="0.3">
      <c r="A1013" s="22">
        <f t="shared" si="15"/>
        <v>45761</v>
      </c>
      <c r="B1013" s="20"/>
      <c r="C1013" s="21">
        <f>+Tabla1[[#This Row],[PRECIO PROV CON IVA]]/1.16</f>
        <v>2732.7586206896553</v>
      </c>
      <c r="D1013" s="21">
        <f>'CAR MOT'!D1014</f>
        <v>3170</v>
      </c>
      <c r="E1013" s="35" t="s">
        <v>10945</v>
      </c>
      <c r="F1013" s="13" t="str">
        <f>'CAR MOT'!A1014</f>
        <v>2656018CODHTS</v>
      </c>
      <c r="G1013" s="15">
        <f>'CAR MOT'!C1014</f>
        <v>4</v>
      </c>
      <c r="H1013" s="13" t="str">
        <f>'CAR MOT'!F1014</f>
        <v xml:space="preserve">265/60R18 </v>
      </c>
      <c r="I1013" s="13" t="s">
        <v>10008</v>
      </c>
      <c r="J1013" s="13" t="str">
        <f>'CAR MOT'!B1014</f>
        <v>265/60R18 Cooper Discoverer HTS 110H</v>
      </c>
    </row>
    <row r="1014" spans="1:10" ht="28.8" x14ac:dyDescent="0.3">
      <c r="A1014" s="22">
        <f t="shared" si="15"/>
        <v>45761</v>
      </c>
      <c r="B1014" s="20"/>
      <c r="C1014" s="21">
        <f>+Tabla1[[#This Row],[PRECIO PROV CON IVA]]/1.16</f>
        <v>5767.2413793103451</v>
      </c>
      <c r="D1014" s="21">
        <f>'CAR MOT'!D1015</f>
        <v>6690</v>
      </c>
      <c r="E1014" s="35" t="s">
        <v>10945</v>
      </c>
      <c r="F1014" s="13" t="str">
        <f>'CAR MOT'!A1015</f>
        <v>2356516MICAGI3</v>
      </c>
      <c r="G1014" s="15">
        <f>'CAR MOT'!C1015</f>
        <v>8</v>
      </c>
      <c r="H1014" s="13" t="str">
        <f>'CAR MOT'!F1015</f>
        <v xml:space="preserve">235/65R16 </v>
      </c>
      <c r="I1014" s="13" t="s">
        <v>9993</v>
      </c>
      <c r="J1014" s="13" t="str">
        <f>'CAR MOT'!B1015</f>
        <v>235/65R16 Michelin Agilis 3 121/119R</v>
      </c>
    </row>
    <row r="1015" spans="1:10" ht="28.8" x14ac:dyDescent="0.3">
      <c r="A1015" s="22">
        <f t="shared" si="15"/>
        <v>45761</v>
      </c>
      <c r="B1015" s="20"/>
      <c r="C1015" s="21">
        <f>+Tabla1[[#This Row],[PRECIO PROV CON IVA]]/1.16</f>
        <v>2758.6206896551726</v>
      </c>
      <c r="D1015" s="21">
        <f>'CAR MOT'!D1016</f>
        <v>3200</v>
      </c>
      <c r="E1015" s="35" t="s">
        <v>10945</v>
      </c>
      <c r="F1015" s="13" t="str">
        <f>'CAR MOT'!A1016</f>
        <v>2057015CONVANCON</v>
      </c>
      <c r="G1015" s="15">
        <f>'CAR MOT'!C1016</f>
        <v>4</v>
      </c>
      <c r="H1015" s="13" t="str">
        <f>'CAR MOT'!F1016</f>
        <v xml:space="preserve">205/70R15 </v>
      </c>
      <c r="I1015" s="13" t="s">
        <v>9567</v>
      </c>
      <c r="J1015" s="13" t="str">
        <f>'CAR MOT'!B1016</f>
        <v>205/70R15 Continental VanContact AP 106/104R</v>
      </c>
    </row>
    <row r="1016" spans="1:10" ht="28.8" x14ac:dyDescent="0.3">
      <c r="A1016" s="22">
        <f t="shared" si="15"/>
        <v>45761</v>
      </c>
      <c r="B1016" s="20"/>
      <c r="C1016" s="21">
        <f>+Tabla1[[#This Row],[PRECIO PROV CON IVA]]/1.16</f>
        <v>10672.413793103449</v>
      </c>
      <c r="D1016" s="21">
        <f>'CAR MOT'!D1017</f>
        <v>12380</v>
      </c>
      <c r="E1016" s="35" t="s">
        <v>10945</v>
      </c>
      <c r="F1016" s="13" t="str">
        <f>'CAR MOT'!A1017</f>
        <v>2952522MICHPSP4</v>
      </c>
      <c r="G1016" s="15">
        <f>'CAR MOT'!C1017</f>
        <v>20</v>
      </c>
      <c r="H1016" s="13" t="str">
        <f>'CAR MOT'!F1017</f>
        <v xml:space="preserve">295/25R22 </v>
      </c>
      <c r="I1016" s="13" t="s">
        <v>9993</v>
      </c>
      <c r="J1016" s="13" t="str">
        <f>'CAR MOT'!B1017</f>
        <v>295/25R22 Michelin Pilot Sport 4S (97Y) XL</v>
      </c>
    </row>
    <row r="1017" spans="1:10" ht="28.8" x14ac:dyDescent="0.3">
      <c r="A1017" s="22">
        <f t="shared" si="15"/>
        <v>45761</v>
      </c>
      <c r="B1017" s="20"/>
      <c r="C1017" s="21">
        <f>+Tabla1[[#This Row],[PRECIO PROV CON IVA]]/1.16</f>
        <v>1439.6551724137933</v>
      </c>
      <c r="D1017" s="21">
        <f>'CAR MOT'!D1018</f>
        <v>1670</v>
      </c>
      <c r="E1017" s="35" t="s">
        <v>10945</v>
      </c>
      <c r="F1017" s="13" t="str">
        <f>'CAR MOT'!A1018</f>
        <v>2056516KUMKH27</v>
      </c>
      <c r="G1017" s="15">
        <f>'CAR MOT'!C1018</f>
        <v>20</v>
      </c>
      <c r="H1017" s="13" t="str">
        <f>'CAR MOT'!F1018</f>
        <v xml:space="preserve">205/65R16 </v>
      </c>
      <c r="I1017" s="13" t="s">
        <v>9994</v>
      </c>
      <c r="J1017" s="13" t="str">
        <f>'CAR MOT'!B1018</f>
        <v>205/65R16 Kumho KH27 Ecowing 95W</v>
      </c>
    </row>
    <row r="1018" spans="1:10" ht="28.8" x14ac:dyDescent="0.3">
      <c r="A1018" s="22">
        <f t="shared" si="15"/>
        <v>45761</v>
      </c>
      <c r="B1018" s="20"/>
      <c r="C1018" s="21">
        <f>+Tabla1[[#This Row],[PRECIO PROV CON IVA]]/1.16</f>
        <v>9103.4482758620688</v>
      </c>
      <c r="D1018" s="21">
        <f>'CAR MOT'!D1019</f>
        <v>10560</v>
      </c>
      <c r="E1018" s="35" t="s">
        <v>10945</v>
      </c>
      <c r="F1018" s="13" t="str">
        <f>'CAR MOT'!A1019</f>
        <v>2453520MICHPSP4SY</v>
      </c>
      <c r="G1018" s="15">
        <f>'CAR MOT'!C1019</f>
        <v>4</v>
      </c>
      <c r="H1018" s="13" t="str">
        <f>'CAR MOT'!F1019</f>
        <v xml:space="preserve">245/35R20 </v>
      </c>
      <c r="I1018" s="13" t="s">
        <v>9993</v>
      </c>
      <c r="J1018" s="13" t="str">
        <f>'CAR MOT'!B1019</f>
        <v>245/35R20 Michelin Pilot Sport 4S 95Y XL K2</v>
      </c>
    </row>
    <row r="1019" spans="1:10" ht="28.8" x14ac:dyDescent="0.3">
      <c r="A1019" s="22">
        <f t="shared" si="15"/>
        <v>45761</v>
      </c>
      <c r="B1019" s="20"/>
      <c r="C1019" s="21">
        <f>+Tabla1[[#This Row],[PRECIO PROV CON IVA]]/1.16</f>
        <v>4181.0344827586214</v>
      </c>
      <c r="D1019" s="21">
        <f>'CAR MOT'!D1020</f>
        <v>4850</v>
      </c>
      <c r="E1019" s="35" t="s">
        <v>10945</v>
      </c>
      <c r="F1019" s="13" t="str">
        <f>'CAR MOT'!A1020</f>
        <v>1857516MICAGILIS</v>
      </c>
      <c r="G1019" s="15">
        <f>'CAR MOT'!C1020</f>
        <v>2</v>
      </c>
      <c r="H1019" s="13" t="str">
        <f>'CAR MOT'!F1020</f>
        <v xml:space="preserve">185/75R16 </v>
      </c>
      <c r="I1019" s="13" t="s">
        <v>9993</v>
      </c>
      <c r="J1019" s="13" t="str">
        <f>'CAR MOT'!B1020</f>
        <v>185/75R16 Michelin Agilis 104/102R</v>
      </c>
    </row>
    <row r="1020" spans="1:10" ht="28.8" x14ac:dyDescent="0.3">
      <c r="A1020" s="22">
        <f t="shared" si="15"/>
        <v>45761</v>
      </c>
      <c r="B1020" s="20"/>
      <c r="C1020" s="21">
        <f>+Tabla1[[#This Row],[PRECIO PROV CON IVA]]/1.16</f>
        <v>2025.8620689655174</v>
      </c>
      <c r="D1020" s="21">
        <f>'CAR MOT'!D1021</f>
        <v>2350</v>
      </c>
      <c r="E1020" s="35" t="s">
        <v>10945</v>
      </c>
      <c r="F1020" s="13" t="str">
        <f>'CAR MOT'!A1021</f>
        <v>1955516NEXNFSU1</v>
      </c>
      <c r="G1020" s="15">
        <f>'CAR MOT'!C1021</f>
        <v>12</v>
      </c>
      <c r="H1020" s="13" t="str">
        <f>'CAR MOT'!F1021</f>
        <v xml:space="preserve">195/55R16 </v>
      </c>
      <c r="I1020" s="13" t="s">
        <v>10947</v>
      </c>
      <c r="J1020" s="13" t="str">
        <f>'CAR MOT'!B1021</f>
        <v>195/55R16 Nexen N fera SU1 91V XL</v>
      </c>
    </row>
    <row r="1021" spans="1:10" ht="28.8" x14ac:dyDescent="0.3">
      <c r="A1021" s="22">
        <f t="shared" si="15"/>
        <v>45761</v>
      </c>
      <c r="B1021" s="20"/>
      <c r="C1021" s="21">
        <f>+Tabla1[[#This Row],[PRECIO PROV CON IVA]]/1.16</f>
        <v>8887.9310344827591</v>
      </c>
      <c r="D1021" s="21">
        <f>'CAR MOT'!D1022</f>
        <v>10310</v>
      </c>
      <c r="E1021" s="35" t="s">
        <v>10945</v>
      </c>
      <c r="F1021" s="13" t="str">
        <f>'CAR MOT'!A1022</f>
        <v>2453519MICPSCUP2</v>
      </c>
      <c r="G1021" s="15">
        <f>'CAR MOT'!C1022</f>
        <v>1</v>
      </c>
      <c r="H1021" s="13" t="str">
        <f>'CAR MOT'!F1022</f>
        <v xml:space="preserve">245/35R19 </v>
      </c>
      <c r="I1021" s="13" t="s">
        <v>9993</v>
      </c>
      <c r="J1021" s="13" t="str">
        <f>'CAR MOT'!B1022</f>
        <v>245/35R19 Michelin Pilot Sport Cup 2 (93Y) XL (*)</v>
      </c>
    </row>
    <row r="1022" spans="1:10" ht="28.8" x14ac:dyDescent="0.3">
      <c r="A1022" s="22">
        <f t="shared" si="15"/>
        <v>45761</v>
      </c>
      <c r="B1022" s="20"/>
      <c r="C1022" s="21">
        <f>+Tabla1[[#This Row],[PRECIO PROV CON IVA]]/1.16</f>
        <v>6577.5862068965525</v>
      </c>
      <c r="D1022" s="21">
        <f>'CAR MOT'!D1023</f>
        <v>7630</v>
      </c>
      <c r="E1022" s="35" t="s">
        <v>10945</v>
      </c>
      <c r="F1022" s="13" t="str">
        <f>'CAR MOT'!A1023</f>
        <v>2554518MICHPSP4</v>
      </c>
      <c r="G1022" s="15">
        <f>'CAR MOT'!C1023</f>
        <v>4</v>
      </c>
      <c r="H1022" s="13" t="str">
        <f>'CAR MOT'!F1023</f>
        <v xml:space="preserve">255/45R18 </v>
      </c>
      <c r="I1022" s="13" t="s">
        <v>9993</v>
      </c>
      <c r="J1022" s="13" t="str">
        <f>'CAR MOT'!B1023</f>
        <v>255/45R18 Michelin Pilot Sport 4S (103Y) XL</v>
      </c>
    </row>
    <row r="1023" spans="1:10" ht="28.8" x14ac:dyDescent="0.3">
      <c r="A1023" s="22">
        <f t="shared" si="15"/>
        <v>45761</v>
      </c>
      <c r="B1023" s="20"/>
      <c r="C1023" s="21">
        <f>+Tabla1[[#This Row],[PRECIO PROV CON IVA]]/1.16</f>
        <v>1767.2413793103449</v>
      </c>
      <c r="D1023" s="21">
        <f>'CAR MOT'!D1024</f>
        <v>2050</v>
      </c>
      <c r="E1023" s="35" t="s">
        <v>10945</v>
      </c>
      <c r="F1023" s="13" t="str">
        <f>'CAR MOT'!A1024</f>
        <v>1856015CONTPROTX</v>
      </c>
      <c r="G1023" s="15">
        <f>'CAR MOT'!C1024</f>
        <v>9</v>
      </c>
      <c r="H1023" s="13" t="str">
        <f>'CAR MOT'!F1024</f>
        <v xml:space="preserve">185/60R15 </v>
      </c>
      <c r="I1023" s="13" t="s">
        <v>9567</v>
      </c>
      <c r="J1023" s="13" t="str">
        <f>'CAR MOT'!B1024</f>
        <v>185/60R15 Continental ProContact TX 84T</v>
      </c>
    </row>
    <row r="1024" spans="1:10" ht="28.8" x14ac:dyDescent="0.3">
      <c r="A1024" s="22">
        <f t="shared" si="15"/>
        <v>45761</v>
      </c>
      <c r="B1024" s="20"/>
      <c r="C1024" s="21">
        <f>+Tabla1[[#This Row],[PRECIO PROV CON IVA]]/1.16</f>
        <v>2189.6551724137935</v>
      </c>
      <c r="D1024" s="21">
        <f>'CAR MOT'!D1025</f>
        <v>2540</v>
      </c>
      <c r="E1024" s="35" t="s">
        <v>10945</v>
      </c>
      <c r="F1024" s="13" t="str">
        <f>'CAR MOT'!A1025</f>
        <v>195R14CONVANCON</v>
      </c>
      <c r="G1024" s="15">
        <f>'CAR MOT'!C1025</f>
        <v>8</v>
      </c>
      <c r="H1024" s="13" t="str">
        <f>'CAR MOT'!F1025</f>
        <v>195/R14 Co</v>
      </c>
      <c r="I1024" s="13" t="s">
        <v>9567</v>
      </c>
      <c r="J1024" s="13" t="str">
        <f>'CAR MOT'!B1025</f>
        <v>195/R14 Continental VanContact AP 106/104Q 14C</v>
      </c>
    </row>
    <row r="1025" spans="1:10" ht="28.8" x14ac:dyDescent="0.3">
      <c r="A1025" s="22">
        <f t="shared" si="15"/>
        <v>45761</v>
      </c>
      <c r="B1025" s="20"/>
      <c r="C1025" s="21">
        <f>+Tabla1[[#This Row],[PRECIO PROV CON IVA]]/1.16</f>
        <v>2103.4482758620693</v>
      </c>
      <c r="D1025" s="21">
        <f>'CAR MOT'!D1026</f>
        <v>2440</v>
      </c>
      <c r="E1025" s="35" t="s">
        <v>10945</v>
      </c>
      <c r="F1025" s="13" t="str">
        <f>'CAR MOT'!A1026</f>
        <v>2056516YOKASCLX</v>
      </c>
      <c r="G1025" s="15">
        <f>'CAR MOT'!C1026</f>
        <v>6</v>
      </c>
      <c r="H1025" s="13" t="str">
        <f>'CAR MOT'!F1026</f>
        <v xml:space="preserve">205/65R16 </v>
      </c>
      <c r="I1025" s="13" t="s">
        <v>9987</v>
      </c>
      <c r="J1025" s="13" t="str">
        <f>'CAR MOT'!B1026</f>
        <v>205/65R16 Yokohama Ascend LX S328 95H</v>
      </c>
    </row>
    <row r="1026" spans="1:10" ht="28.8" x14ac:dyDescent="0.3">
      <c r="A1026" s="22">
        <f t="shared" si="15"/>
        <v>45761</v>
      </c>
      <c r="B1026" s="20"/>
      <c r="C1026" s="21">
        <f>+Tabla1[[#This Row],[PRECIO PROV CON IVA]]/1.16</f>
        <v>4939.6551724137935</v>
      </c>
      <c r="D1026" s="21">
        <f>'CAR MOT'!D1027</f>
        <v>5730</v>
      </c>
      <c r="E1026" s="35" t="s">
        <v>10945</v>
      </c>
      <c r="F1026" s="13" t="str">
        <f>'CAR MOT'!A1027</f>
        <v>2156017MICAGI3</v>
      </c>
      <c r="G1026" s="15">
        <f>'CAR MOT'!C1027</f>
        <v>4</v>
      </c>
      <c r="H1026" s="13" t="str">
        <f>'CAR MOT'!F1027</f>
        <v xml:space="preserve">215/60R17 </v>
      </c>
      <c r="I1026" s="13" t="s">
        <v>9993</v>
      </c>
      <c r="J1026" s="13" t="str">
        <f>'CAR MOT'!B1027</f>
        <v>215/60R17 Michelin Agilis 3 109/107T (104H)</v>
      </c>
    </row>
    <row r="1027" spans="1:10" ht="28.8" x14ac:dyDescent="0.3">
      <c r="A1027" s="22">
        <f t="shared" si="15"/>
        <v>45761</v>
      </c>
      <c r="B1027" s="20"/>
      <c r="C1027" s="21">
        <f>+Tabla1[[#This Row],[PRECIO PROV CON IVA]]/1.16</f>
        <v>2163.7931034482758</v>
      </c>
      <c r="D1027" s="21">
        <f>'CAR MOT'!D1028</f>
        <v>2510</v>
      </c>
      <c r="E1027" s="35" t="s">
        <v>10945</v>
      </c>
      <c r="F1027" s="13" t="str">
        <f>'CAR MOT'!A1028</f>
        <v>2255516YOKADV701</v>
      </c>
      <c r="G1027" s="15">
        <f>'CAR MOT'!C1028</f>
        <v>1</v>
      </c>
      <c r="H1027" s="13" t="str">
        <f>'CAR MOT'!F1028</f>
        <v xml:space="preserve">225/55R16 </v>
      </c>
      <c r="I1027" s="13" t="s">
        <v>9987</v>
      </c>
      <c r="J1027" s="13" t="str">
        <f>'CAR MOT'!B1028</f>
        <v>225/55R16 Yokohama Advan Fleva V701 95W</v>
      </c>
    </row>
    <row r="1028" spans="1:10" ht="28.8" x14ac:dyDescent="0.3">
      <c r="A1028" s="22">
        <f t="shared" ref="A1028:A1091" si="16">A1027</f>
        <v>45761</v>
      </c>
      <c r="B1028" s="20"/>
      <c r="C1028" s="21">
        <f>+Tabla1[[#This Row],[PRECIO PROV CON IVA]]/1.16</f>
        <v>4370.6896551724139</v>
      </c>
      <c r="D1028" s="21">
        <f>'CAR MOT'!D1029</f>
        <v>5070</v>
      </c>
      <c r="E1028" s="35" t="s">
        <v>10945</v>
      </c>
      <c r="F1028" s="13" t="str">
        <f>'CAR MOT'!A1029</f>
        <v>2355019CNPROTXGXRF</v>
      </c>
      <c r="G1028" s="15">
        <f>'CAR MOT'!C1029</f>
        <v>2</v>
      </c>
      <c r="H1028" s="13" t="str">
        <f>'CAR MOT'!F1029</f>
        <v xml:space="preserve">235/50R19 </v>
      </c>
      <c r="I1028" s="13" t="s">
        <v>9567</v>
      </c>
      <c r="J1028" s="13" t="str">
        <f>'CAR MOT'!B1029</f>
        <v>235/50R19 Continental ProContact GX 99V SSR MOE</v>
      </c>
    </row>
    <row r="1029" spans="1:10" ht="28.8" x14ac:dyDescent="0.3">
      <c r="A1029" s="22">
        <f t="shared" si="16"/>
        <v>45761</v>
      </c>
      <c r="B1029" s="20"/>
      <c r="C1029" s="21">
        <f>+Tabla1[[#This Row],[PRECIO PROV CON IVA]]/1.16</f>
        <v>3025.8620689655177</v>
      </c>
      <c r="D1029" s="21">
        <f>'CAR MOT'!D1030</f>
        <v>3510</v>
      </c>
      <c r="E1029" s="35" t="s">
        <v>10945</v>
      </c>
      <c r="F1029" s="13" t="str">
        <f>'CAR MOT'!A1030</f>
        <v>2356018BRIDUELHPAS</v>
      </c>
      <c r="G1029" s="15">
        <f>'CAR MOT'!C1030</f>
        <v>20</v>
      </c>
      <c r="H1029" s="13" t="str">
        <f>'CAR MOT'!F1030</f>
        <v xml:space="preserve">235/60R18 </v>
      </c>
      <c r="I1029" s="13" t="s">
        <v>9991</v>
      </c>
      <c r="J1029" s="13" t="str">
        <f>'CAR MOT'!B1030</f>
        <v>235/60R18 Bridgestone Dueler HP Sport AS 107V</v>
      </c>
    </row>
    <row r="1030" spans="1:10" ht="28.8" x14ac:dyDescent="0.3">
      <c r="A1030" s="22">
        <f t="shared" si="16"/>
        <v>45761</v>
      </c>
      <c r="B1030" s="20"/>
      <c r="C1030" s="21">
        <f>+Tabla1[[#This Row],[PRECIO PROV CON IVA]]/1.16</f>
        <v>5879.310344827587</v>
      </c>
      <c r="D1030" s="21">
        <f>'CAR MOT'!D1031</f>
        <v>6820</v>
      </c>
      <c r="E1030" s="35" t="s">
        <v>10945</v>
      </c>
      <c r="F1030" s="13" t="str">
        <f>'CAR MOT'!A1031</f>
        <v>2356518MICHPSP4S</v>
      </c>
      <c r="G1030" s="15">
        <f>'CAR MOT'!C1031</f>
        <v>4</v>
      </c>
      <c r="H1030" s="13" t="str">
        <f>'CAR MOT'!F1031</f>
        <v xml:space="preserve">235/65R18 </v>
      </c>
      <c r="I1030" s="13" t="s">
        <v>9993</v>
      </c>
      <c r="J1030" s="13" t="str">
        <f>'CAR MOT'!B1031</f>
        <v>235/65R18 Michelin Pilot Sport 4 SUV 110H</v>
      </c>
    </row>
    <row r="1031" spans="1:10" ht="28.8" x14ac:dyDescent="0.3">
      <c r="A1031" s="22">
        <f t="shared" si="16"/>
        <v>45761</v>
      </c>
      <c r="B1031" s="20"/>
      <c r="C1031" s="21">
        <f>+Tabla1[[#This Row],[PRECIO PROV CON IVA]]/1.16</f>
        <v>7879.310344827587</v>
      </c>
      <c r="D1031" s="21">
        <f>'CAR MOT'!D1032</f>
        <v>9140</v>
      </c>
      <c r="E1031" s="35" t="s">
        <v>10945</v>
      </c>
      <c r="F1031" s="13" t="str">
        <f>'CAR MOT'!A1032</f>
        <v>2453519MICHPSP4R</v>
      </c>
      <c r="G1031" s="15">
        <f>'CAR MOT'!C1032</f>
        <v>4</v>
      </c>
      <c r="H1031" s="13" t="str">
        <f>'CAR MOT'!F1032</f>
        <v xml:space="preserve">245/35R19 </v>
      </c>
      <c r="I1031" s="13" t="s">
        <v>9993</v>
      </c>
      <c r="J1031" s="13" t="str">
        <f>'CAR MOT'!B1032</f>
        <v>245/35R19 Michelin Pilot Sport 4 Rft (89Y)</v>
      </c>
    </row>
    <row r="1032" spans="1:10" ht="28.8" x14ac:dyDescent="0.3">
      <c r="A1032" s="22">
        <f t="shared" si="16"/>
        <v>45761</v>
      </c>
      <c r="B1032" s="20"/>
      <c r="C1032" s="21">
        <f>+Tabla1[[#This Row],[PRECIO PROV CON IVA]]/1.16</f>
        <v>3043.1034482758623</v>
      </c>
      <c r="D1032" s="21">
        <f>'CAR MOT'!D1033</f>
        <v>3530</v>
      </c>
      <c r="E1032" s="35" t="s">
        <v>10945</v>
      </c>
      <c r="F1032" s="13" t="str">
        <f>'CAR MOT'!A1033</f>
        <v>2456018KUMKL33</v>
      </c>
      <c r="G1032" s="15">
        <f>'CAR MOT'!C1033</f>
        <v>1</v>
      </c>
      <c r="H1032" s="13" t="str">
        <f>'CAR MOT'!F1033</f>
        <v xml:space="preserve">245/60R18 </v>
      </c>
      <c r="I1032" s="13" t="s">
        <v>9994</v>
      </c>
      <c r="J1032" s="13" t="str">
        <f>'CAR MOT'!B1033</f>
        <v>245/60R18 Kumho KL33 Crugen Premium 105V</v>
      </c>
    </row>
    <row r="1033" spans="1:10" ht="28.8" x14ac:dyDescent="0.3">
      <c r="A1033" s="22">
        <f t="shared" si="16"/>
        <v>45761</v>
      </c>
      <c r="B1033" s="20"/>
      <c r="C1033" s="21">
        <f>+Tabla1[[#This Row],[PRECIO PROV CON IVA]]/1.16</f>
        <v>5379.310344827587</v>
      </c>
      <c r="D1033" s="21">
        <f>'CAR MOT'!D1034</f>
        <v>6240</v>
      </c>
      <c r="E1033" s="35" t="s">
        <v>10945</v>
      </c>
      <c r="F1033" s="13" t="str">
        <f>'CAR MOT'!A1034</f>
        <v>2457516MICAGICC</v>
      </c>
      <c r="G1033" s="15">
        <f>'CAR MOT'!C1034</f>
        <v>2</v>
      </c>
      <c r="H1033" s="13" t="str">
        <f>'CAR MOT'!F1034</f>
        <v xml:space="preserve">245/75R16 </v>
      </c>
      <c r="I1033" s="13" t="s">
        <v>9993</v>
      </c>
      <c r="J1033" s="13" t="str">
        <f>'CAR MOT'!B1034</f>
        <v>245/75R16 Michelin Agilis CC 120/116R LRE</v>
      </c>
    </row>
    <row r="1034" spans="1:10" ht="28.8" x14ac:dyDescent="0.3">
      <c r="A1034" s="22">
        <f t="shared" si="16"/>
        <v>45761</v>
      </c>
      <c r="B1034" s="20"/>
      <c r="C1034" s="21">
        <f>+Tabla1[[#This Row],[PRECIO PROV CON IVA]]/1.16</f>
        <v>4603.4482758620688</v>
      </c>
      <c r="D1034" s="21">
        <f>'CAR MOT'!D1035</f>
        <v>5340</v>
      </c>
      <c r="E1034" s="35" t="s">
        <v>10945</v>
      </c>
      <c r="F1034" s="13" t="str">
        <f>'CAR MOT'!A1035</f>
        <v>2553019CONSPC5P</v>
      </c>
      <c r="G1034" s="15">
        <f>'CAR MOT'!C1035</f>
        <v>6</v>
      </c>
      <c r="H1034" s="13" t="str">
        <f>'CAR MOT'!F1035</f>
        <v xml:space="preserve">255/30R19 </v>
      </c>
      <c r="I1034" s="13" t="s">
        <v>9567</v>
      </c>
      <c r="J1034" s="13" t="str">
        <f>'CAR MOT'!B1035</f>
        <v>255/30R19 Continental SportContact 5 91Y XL FR RO2</v>
      </c>
    </row>
    <row r="1035" spans="1:10" ht="28.8" x14ac:dyDescent="0.3">
      <c r="A1035" s="22">
        <f t="shared" si="16"/>
        <v>45761</v>
      </c>
      <c r="B1035" s="20"/>
      <c r="C1035" s="21">
        <f>+Tabla1[[#This Row],[PRECIO PROV CON IVA]]/1.16</f>
        <v>6318.9655172413795</v>
      </c>
      <c r="D1035" s="21">
        <f>'CAR MOT'!D1036</f>
        <v>7330</v>
      </c>
      <c r="E1035" s="35" t="s">
        <v>10945</v>
      </c>
      <c r="F1035" s="13" t="str">
        <f>'CAR MOT'!A1036</f>
        <v>2553518MICPMXM4</v>
      </c>
      <c r="G1035" s="15">
        <f>'CAR MOT'!C1036</f>
        <v>6</v>
      </c>
      <c r="H1035" s="13" t="str">
        <f>'CAR MOT'!F1036</f>
        <v xml:space="preserve">255/35R18 </v>
      </c>
      <c r="I1035" s="13" t="s">
        <v>9993</v>
      </c>
      <c r="J1035" s="13" t="str">
        <f>'CAR MOT'!B1036</f>
        <v>255/35R18 Michelin Primacy MXM4 94H MO CPJ</v>
      </c>
    </row>
    <row r="1036" spans="1:10" ht="28.8" x14ac:dyDescent="0.3">
      <c r="A1036" s="22">
        <f t="shared" si="16"/>
        <v>45761</v>
      </c>
      <c r="B1036" s="20"/>
      <c r="C1036" s="21">
        <f>+Tabla1[[#This Row],[PRECIO PROV CON IVA]]/1.16</f>
        <v>7275.8620689655181</v>
      </c>
      <c r="D1036" s="21">
        <f>'CAR MOT'!D1037</f>
        <v>8440</v>
      </c>
      <c r="E1036" s="35" t="s">
        <v>10945</v>
      </c>
      <c r="F1036" s="13" t="str">
        <f>'CAR MOT'!A1037</f>
        <v>2554018MICPILSPM</v>
      </c>
      <c r="G1036" s="15">
        <f>'CAR MOT'!C1037</f>
        <v>4</v>
      </c>
      <c r="H1036" s="13" t="str">
        <f>'CAR MOT'!F1037</f>
        <v xml:space="preserve">255/40R18 </v>
      </c>
      <c r="I1036" s="13" t="s">
        <v>9993</v>
      </c>
      <c r="J1036" s="13" t="str">
        <f>'CAR MOT'!B1037</f>
        <v>255/40R18 Michelin Pilot Super Sport (99Y) MO1 DOT</v>
      </c>
    </row>
    <row r="1037" spans="1:10" ht="28.8" x14ac:dyDescent="0.3">
      <c r="A1037" s="22">
        <f t="shared" si="16"/>
        <v>45761</v>
      </c>
      <c r="B1037" s="20"/>
      <c r="C1037" s="21">
        <f>+Tabla1[[#This Row],[PRECIO PROV CON IVA]]/1.16</f>
        <v>5103.4482758620697</v>
      </c>
      <c r="D1037" s="21">
        <f>'CAR MOT'!D1038</f>
        <v>5920</v>
      </c>
      <c r="E1037" s="35" t="s">
        <v>10945</v>
      </c>
      <c r="F1037" s="13" t="str">
        <f>'CAR MOT'!A1038</f>
        <v>2554518MICPRIM4</v>
      </c>
      <c r="G1037" s="15">
        <f>'CAR MOT'!C1038</f>
        <v>2</v>
      </c>
      <c r="H1037" s="13" t="str">
        <f>'CAR MOT'!F1038</f>
        <v xml:space="preserve">255/45R18 </v>
      </c>
      <c r="I1037" s="13" t="s">
        <v>9993</v>
      </c>
      <c r="J1037" s="13" t="str">
        <f>'CAR MOT'!B1038</f>
        <v>255/45R18 Michelin Primacy 4 99Y</v>
      </c>
    </row>
    <row r="1038" spans="1:10" ht="28.8" x14ac:dyDescent="0.3">
      <c r="A1038" s="22">
        <f t="shared" si="16"/>
        <v>45761</v>
      </c>
      <c r="B1038" s="20"/>
      <c r="C1038" s="21">
        <f>+Tabla1[[#This Row],[PRECIO PROV CON IVA]]/1.16</f>
        <v>10086.206896551725</v>
      </c>
      <c r="D1038" s="21">
        <f>'CAR MOT'!D1039</f>
        <v>11700</v>
      </c>
      <c r="E1038" s="35" t="s">
        <v>10945</v>
      </c>
      <c r="F1038" s="13" t="str">
        <f>'CAR MOT'!A1039</f>
        <v>2653520MICPSPC2J</v>
      </c>
      <c r="G1038" s="15">
        <f>'CAR MOT'!C1039</f>
        <v>8</v>
      </c>
      <c r="H1038" s="13" t="str">
        <f>'CAR MOT'!F1039</f>
        <v xml:space="preserve">265/35R20 </v>
      </c>
      <c r="I1038" s="13" t="s">
        <v>9993</v>
      </c>
      <c r="J1038" s="13" t="str">
        <f>'CAR MOT'!B1039</f>
        <v>265/35R20 Michelin Pilot Sport Cup 2 (99Y) XL J</v>
      </c>
    </row>
    <row r="1039" spans="1:10" ht="28.8" x14ac:dyDescent="0.3">
      <c r="A1039" s="22">
        <f t="shared" si="16"/>
        <v>45761</v>
      </c>
      <c r="B1039" s="20"/>
      <c r="C1039" s="21">
        <f>+Tabla1[[#This Row],[PRECIO PROV CON IVA]]/1.16</f>
        <v>6732.7586206896558</v>
      </c>
      <c r="D1039" s="21">
        <f>'CAR MOT'!D1040</f>
        <v>7810</v>
      </c>
      <c r="E1039" s="35" t="s">
        <v>10945</v>
      </c>
      <c r="F1039" s="13" t="str">
        <f>'CAR MOT'!A1040</f>
        <v>2656020NITGRARID</v>
      </c>
      <c r="G1039" s="15">
        <f>'CAR MOT'!C1040</f>
        <v>8</v>
      </c>
      <c r="H1039" s="13" t="str">
        <f>'CAR MOT'!F1040</f>
        <v xml:space="preserve">265/60R20 </v>
      </c>
      <c r="I1039" s="13" t="s">
        <v>10034</v>
      </c>
      <c r="J1039" s="13" t="str">
        <f>'CAR MOT'!B1040</f>
        <v>265/60R20 Nitto Grappler 121Q</v>
      </c>
    </row>
    <row r="1040" spans="1:10" ht="28.8" x14ac:dyDescent="0.3">
      <c r="A1040" s="22">
        <f t="shared" si="16"/>
        <v>45761</v>
      </c>
      <c r="B1040" s="20"/>
      <c r="C1040" s="21">
        <f>+Tabla1[[#This Row],[PRECIO PROV CON IVA]]/1.16</f>
        <v>5120.6896551724139</v>
      </c>
      <c r="D1040" s="21">
        <f>'CAR MOT'!D1041</f>
        <v>5940</v>
      </c>
      <c r="E1040" s="35" t="s">
        <v>10945</v>
      </c>
      <c r="F1040" s="13" t="str">
        <f>'CAR MOT'!A1041</f>
        <v>2753520CONSPC5</v>
      </c>
      <c r="G1040" s="15">
        <f>'CAR MOT'!C1041</f>
        <v>6</v>
      </c>
      <c r="H1040" s="13" t="str">
        <f>'CAR MOT'!F1041</f>
        <v xml:space="preserve">275/35R20 </v>
      </c>
      <c r="I1040" s="13" t="s">
        <v>9567</v>
      </c>
      <c r="J1040" s="13" t="str">
        <f>'CAR MOT'!B1041</f>
        <v>275/35R20 Continental ContiSportContact 5P 102Y MO</v>
      </c>
    </row>
    <row r="1041" spans="1:10" ht="28.8" x14ac:dyDescent="0.3">
      <c r="A1041" s="22">
        <f t="shared" si="16"/>
        <v>45761</v>
      </c>
      <c r="B1041" s="20"/>
      <c r="C1041" s="21">
        <f>+Tabla1[[#This Row],[PRECIO PROV CON IVA]]/1.16</f>
        <v>2620.6896551724139</v>
      </c>
      <c r="D1041" s="21">
        <f>'CAR MOT'!D1042</f>
        <v>3040</v>
      </c>
      <c r="E1041" s="35" t="s">
        <v>10945</v>
      </c>
      <c r="F1041" s="13" t="str">
        <f>'CAR MOT'!A1042</f>
        <v>2754519CODUTS</v>
      </c>
      <c r="G1041" s="15">
        <f>'CAR MOT'!C1042</f>
        <v>12</v>
      </c>
      <c r="H1041" s="13" t="str">
        <f>'CAR MOT'!F1042</f>
        <v xml:space="preserve">275/45R19 </v>
      </c>
      <c r="I1041" s="13" t="s">
        <v>10008</v>
      </c>
      <c r="J1041" s="13" t="str">
        <f>'CAR MOT'!B1042</f>
        <v>275/45R19 Cooper Discoverer UTS 108W</v>
      </c>
    </row>
    <row r="1042" spans="1:10" ht="28.8" x14ac:dyDescent="0.3">
      <c r="A1042" s="22">
        <f t="shared" si="16"/>
        <v>45761</v>
      </c>
      <c r="B1042" s="20"/>
      <c r="C1042" s="21">
        <f>+Tabla1[[#This Row],[PRECIO PROV CON IVA]]/1.16</f>
        <v>5577.5862068965525</v>
      </c>
      <c r="D1042" s="21">
        <f>'CAR MOT'!D1043</f>
        <v>6470</v>
      </c>
      <c r="E1042" s="35" t="s">
        <v>10945</v>
      </c>
      <c r="F1042" s="13" t="str">
        <f>'CAR MOT'!A1043</f>
        <v>2755519MICHPSP4S</v>
      </c>
      <c r="G1042" s="15">
        <f>'CAR MOT'!C1043</f>
        <v>3</v>
      </c>
      <c r="H1042" s="13" t="str">
        <f>'CAR MOT'!F1043</f>
        <v xml:space="preserve">275/55R19 </v>
      </c>
      <c r="I1042" s="13" t="s">
        <v>9993</v>
      </c>
      <c r="J1042" s="13" t="str">
        <f>'CAR MOT'!B1043</f>
        <v>275/55R19 Michelin Pilot Sport 4 SUV 111W</v>
      </c>
    </row>
    <row r="1043" spans="1:10" ht="28.8" x14ac:dyDescent="0.3">
      <c r="A1043" s="22">
        <f t="shared" si="16"/>
        <v>45761</v>
      </c>
      <c r="B1043" s="20"/>
      <c r="C1043" s="21">
        <f>+Tabla1[[#This Row],[PRECIO PROV CON IVA]]/1.16</f>
        <v>9905.1724137931033</v>
      </c>
      <c r="D1043" s="21">
        <f>'CAR MOT'!D1044</f>
        <v>11490</v>
      </c>
      <c r="E1043" s="35" t="s">
        <v>10945</v>
      </c>
      <c r="F1043" s="13" t="str">
        <f>'CAR MOT'!A1044</f>
        <v>2853020MICPSCUP2</v>
      </c>
      <c r="G1043" s="15">
        <f>'CAR MOT'!C1044</f>
        <v>2</v>
      </c>
      <c r="H1043" s="13" t="str">
        <f>'CAR MOT'!F1044</f>
        <v xml:space="preserve">285/30R20 </v>
      </c>
      <c r="I1043" s="13" t="s">
        <v>9993</v>
      </c>
      <c r="J1043" s="13" t="str">
        <f>'CAR MOT'!B1044</f>
        <v>285/30R20 Michelin Pilot Sport Cup 2 (99Y) XL MO1</v>
      </c>
    </row>
    <row r="1044" spans="1:10" ht="28.8" x14ac:dyDescent="0.3">
      <c r="A1044" s="22">
        <f t="shared" si="16"/>
        <v>45761</v>
      </c>
      <c r="B1044" s="20"/>
      <c r="C1044" s="21">
        <f>+Tabla1[[#This Row],[PRECIO PROV CON IVA]]/1.16</f>
        <v>10939.655172413793</v>
      </c>
      <c r="D1044" s="21">
        <f>'CAR MOT'!D1045</f>
        <v>12690</v>
      </c>
      <c r="E1044" s="35" t="s">
        <v>10945</v>
      </c>
      <c r="F1044" s="13" t="str">
        <f>'CAR MOT'!A1045</f>
        <v>2853520MICPILPS3</v>
      </c>
      <c r="G1044" s="15">
        <f>'CAR MOT'!C1045</f>
        <v>4</v>
      </c>
      <c r="H1044" s="13" t="str">
        <f>'CAR MOT'!F1045</f>
        <v xml:space="preserve">285/35R20 </v>
      </c>
      <c r="I1044" s="13" t="s">
        <v>9993</v>
      </c>
      <c r="J1044" s="13" t="str">
        <f>'CAR MOT'!B1045</f>
        <v>285/35R20 Michelin Pilot Sport 3 104Y XL MO</v>
      </c>
    </row>
    <row r="1045" spans="1:10" ht="28.8" x14ac:dyDescent="0.3">
      <c r="A1045" s="22">
        <f t="shared" si="16"/>
        <v>45761</v>
      </c>
      <c r="B1045" s="20"/>
      <c r="C1045" s="21">
        <f>+Tabla1[[#This Row],[PRECIO PROV CON IVA]]/1.16</f>
        <v>2525.8620689655172</v>
      </c>
      <c r="D1045" s="21">
        <f>'CAR MOT'!D1046</f>
        <v>2930</v>
      </c>
      <c r="E1045" s="35" t="s">
        <v>10945</v>
      </c>
      <c r="F1045" s="13" t="str">
        <f>'CAR MOT'!A1046</f>
        <v>2256018BRIDUELHP</v>
      </c>
      <c r="G1045" s="15">
        <f>'CAR MOT'!C1046</f>
        <v>6</v>
      </c>
      <c r="H1045" s="13" t="str">
        <f>'CAR MOT'!F1046</f>
        <v xml:space="preserve">225/60R18 </v>
      </c>
      <c r="I1045" s="13" t="s">
        <v>9991</v>
      </c>
      <c r="J1045" s="13" t="str">
        <f>'CAR MOT'!B1046</f>
        <v>225/60R18 Bridgestone Dueler HP Sport 100V</v>
      </c>
    </row>
    <row r="1046" spans="1:10" ht="28.8" x14ac:dyDescent="0.3">
      <c r="A1046" s="22">
        <f t="shared" si="16"/>
        <v>45761</v>
      </c>
      <c r="B1046" s="20"/>
      <c r="C1046" s="21">
        <f>+Tabla1[[#This Row],[PRECIO PROV CON IVA]]/1.16</f>
        <v>6801.7241379310353</v>
      </c>
      <c r="D1046" s="21">
        <f>'CAR MOT'!D1047</f>
        <v>7890</v>
      </c>
      <c r="E1046" s="35" t="s">
        <v>10945</v>
      </c>
      <c r="F1046" s="13" t="str">
        <f>'CAR MOT'!A1047</f>
        <v>2553019MICPILSRF</v>
      </c>
      <c r="G1046" s="15">
        <f>'CAR MOT'!C1047</f>
        <v>2</v>
      </c>
      <c r="H1046" s="13" t="str">
        <f>'CAR MOT'!F1047</f>
        <v xml:space="preserve">255/30R19 </v>
      </c>
      <c r="I1046" s="13" t="s">
        <v>9993</v>
      </c>
      <c r="J1046" s="13" t="str">
        <f>'CAR MOT'!B1047</f>
        <v>255/30R19 Michelin Pilot Super Sport ZP (91Y) XL</v>
      </c>
    </row>
    <row r="1047" spans="1:10" ht="28.8" x14ac:dyDescent="0.3">
      <c r="A1047" s="22">
        <f t="shared" si="16"/>
        <v>45761</v>
      </c>
      <c r="B1047" s="20"/>
      <c r="C1047" s="21">
        <f>+Tabla1[[#This Row],[PRECIO PROV CON IVA]]/1.16</f>
        <v>3982.7586206896553</v>
      </c>
      <c r="D1047" s="21">
        <f>'CAR MOT'!D1048</f>
        <v>4620</v>
      </c>
      <c r="E1047" s="35" t="s">
        <v>10945</v>
      </c>
      <c r="F1047" s="13" t="str">
        <f>'CAR MOT'!A1048</f>
        <v>2553519HANK117</v>
      </c>
      <c r="G1047" s="15">
        <f>'CAR MOT'!C1048</f>
        <v>18</v>
      </c>
      <c r="H1047" s="13" t="str">
        <f>'CAR MOT'!F1048</f>
        <v xml:space="preserve">255/35R19 </v>
      </c>
      <c r="I1047" s="13" t="s">
        <v>9989</v>
      </c>
      <c r="J1047" s="13" t="str">
        <f>'CAR MOT'!B1048</f>
        <v>255/35R19 Hankook 117A Ventus S1 Evo 2 SUV 96Y</v>
      </c>
    </row>
    <row r="1048" spans="1:10" ht="28.8" x14ac:dyDescent="0.3">
      <c r="A1048" s="22">
        <f t="shared" si="16"/>
        <v>45761</v>
      </c>
      <c r="B1048" s="20"/>
      <c r="C1048" s="21">
        <f>+Tabla1[[#This Row],[PRECIO PROV CON IVA]]/1.16</f>
        <v>2870.6896551724139</v>
      </c>
      <c r="D1048" s="21">
        <f>'CAR MOT'!D1049</f>
        <v>3330</v>
      </c>
      <c r="E1048" s="35" t="s">
        <v>10945</v>
      </c>
      <c r="F1048" s="13" t="str">
        <f>'CAR MOT'!A1049</f>
        <v>2355518BRIDEC422</v>
      </c>
      <c r="G1048" s="15">
        <f>'CAR MOT'!C1049</f>
        <v>4</v>
      </c>
      <c r="H1048" s="13" t="str">
        <f>'CAR MOT'!F1049</f>
        <v xml:space="preserve">235/55R18 </v>
      </c>
      <c r="I1048" s="13" t="s">
        <v>9991</v>
      </c>
      <c r="J1048" s="13" t="str">
        <f>'CAR MOT'!B1049</f>
        <v>235/55R18 Bridgestone Ecopia HL 422 Plus 100H</v>
      </c>
    </row>
    <row r="1049" spans="1:10" ht="28.8" x14ac:dyDescent="0.3">
      <c r="A1049" s="22">
        <f t="shared" si="16"/>
        <v>45761</v>
      </c>
      <c r="B1049" s="20"/>
      <c r="C1049" s="21">
        <f>+Tabla1[[#This Row],[PRECIO PROV CON IVA]]/1.16</f>
        <v>4413.7931034482763</v>
      </c>
      <c r="D1049" s="21">
        <f>'CAR MOT'!D1050</f>
        <v>5120</v>
      </c>
      <c r="E1049" s="35" t="s">
        <v>10945</v>
      </c>
      <c r="F1049" s="13" t="str">
        <f>'CAR MOT'!A1050</f>
        <v>2356018MICLATSP3V</v>
      </c>
      <c r="G1049" s="15">
        <f>'CAR MOT'!C1050</f>
        <v>2</v>
      </c>
      <c r="H1049" s="13" t="str">
        <f>'CAR MOT'!F1050</f>
        <v xml:space="preserve">235/60R18 </v>
      </c>
      <c r="I1049" s="13" t="s">
        <v>9993</v>
      </c>
      <c r="J1049" s="13" t="str">
        <f>'CAR MOT'!B1050</f>
        <v>235/60R18 Michelin Latitude Sport 3 103V AO</v>
      </c>
    </row>
    <row r="1050" spans="1:10" ht="28.8" x14ac:dyDescent="0.3">
      <c r="A1050" s="22">
        <f t="shared" si="16"/>
        <v>45761</v>
      </c>
      <c r="B1050" s="20"/>
      <c r="C1050" s="21">
        <f>+Tabla1[[#This Row],[PRECIO PROV CON IVA]]/1.16</f>
        <v>2241.3793103448279</v>
      </c>
      <c r="D1050" s="21">
        <f>'CAR MOT'!D1051</f>
        <v>2600</v>
      </c>
      <c r="E1050" s="35" t="s">
        <v>10945</v>
      </c>
      <c r="F1050" s="13" t="str">
        <f>'CAR MOT'!A1051</f>
        <v>27X11R14HAKP3036</v>
      </c>
      <c r="G1050" s="15">
        <f>'CAR MOT'!C1051</f>
        <v>2</v>
      </c>
      <c r="H1050" s="13" t="str">
        <f>'CAR MOT'!F1051</f>
        <v xml:space="preserve">27X/11R14 </v>
      </c>
      <c r="I1050" s="13" t="s">
        <v>10952</v>
      </c>
      <c r="J1050" s="13" t="str">
        <f>'CAR MOT'!B1051</f>
        <v>27X/11R14 Hakuba P3036 8C 78J ATV</v>
      </c>
    </row>
    <row r="1051" spans="1:10" ht="28.8" x14ac:dyDescent="0.3">
      <c r="A1051" s="22">
        <f t="shared" si="16"/>
        <v>45761</v>
      </c>
      <c r="B1051" s="20"/>
      <c r="C1051" s="21">
        <f>+Tabla1[[#This Row],[PRECIO PROV CON IVA]]/1.16</f>
        <v>8422.4137931034493</v>
      </c>
      <c r="D1051" s="21">
        <f>'CAR MOT'!D1052</f>
        <v>9770</v>
      </c>
      <c r="E1051" s="35" t="s">
        <v>10945</v>
      </c>
      <c r="F1051" s="13" t="str">
        <f>'CAR MOT'!A1052</f>
        <v>2853020MICPILSP</v>
      </c>
      <c r="G1051" s="15">
        <f>'CAR MOT'!C1052</f>
        <v>4</v>
      </c>
      <c r="H1051" s="13" t="str">
        <f>'CAR MOT'!F1052</f>
        <v xml:space="preserve">285/30R20 </v>
      </c>
      <c r="I1051" s="13" t="s">
        <v>9993</v>
      </c>
      <c r="J1051" s="13" t="str">
        <f>'CAR MOT'!B1052</f>
        <v>285/30R20 Michelin Pilot Super Sport (99Y) XL MO1</v>
      </c>
    </row>
    <row r="1052" spans="1:10" ht="28.8" x14ac:dyDescent="0.3">
      <c r="A1052" s="22">
        <f t="shared" si="16"/>
        <v>45761</v>
      </c>
      <c r="B1052" s="20"/>
      <c r="C1052" s="21">
        <f>+Tabla1[[#This Row],[PRECIO PROV CON IVA]]/1.16</f>
        <v>1810.344827586207</v>
      </c>
      <c r="D1052" s="21">
        <f>'CAR MOT'!D1053</f>
        <v>2100</v>
      </c>
      <c r="E1052" s="35" t="s">
        <v>10945</v>
      </c>
      <c r="F1052" s="13" t="str">
        <f>'CAR MOT'!A1053</f>
        <v>2055517NEXNPRAH8</v>
      </c>
      <c r="G1052" s="15">
        <f>'CAR MOT'!C1053</f>
        <v>4</v>
      </c>
      <c r="H1052" s="13" t="str">
        <f>'CAR MOT'!F1053</f>
        <v xml:space="preserve">205/55R17 </v>
      </c>
      <c r="I1052" s="13" t="s">
        <v>10947</v>
      </c>
      <c r="J1052" s="13" t="str">
        <f>'CAR MOT'!B1053</f>
        <v>205/55R17 Nexen N Priz AH8 91H</v>
      </c>
    </row>
    <row r="1053" spans="1:10" ht="28.8" x14ac:dyDescent="0.3">
      <c r="A1053" s="22">
        <f t="shared" si="16"/>
        <v>45761</v>
      </c>
      <c r="B1053" s="20"/>
      <c r="C1053" s="21">
        <f>+Tabla1[[#This Row],[PRECIO PROV CON IVA]]/1.16</f>
        <v>2008.6206896551726</v>
      </c>
      <c r="D1053" s="21">
        <f>'CAR MOT'!D1054</f>
        <v>2330</v>
      </c>
      <c r="E1053" s="35" t="s">
        <v>10945</v>
      </c>
      <c r="F1053" s="13" t="str">
        <f>'CAR MOT'!A1054</f>
        <v>2155518BRITEL440</v>
      </c>
      <c r="G1053" s="15">
        <f>'CAR MOT'!C1054</f>
        <v>20</v>
      </c>
      <c r="H1053" s="13" t="str">
        <f>'CAR MOT'!F1054</f>
        <v xml:space="preserve">215/55R18 </v>
      </c>
      <c r="I1053" s="13" t="s">
        <v>9991</v>
      </c>
      <c r="J1053" s="13" t="str">
        <f>'CAR MOT'!B1054</f>
        <v>215/55R18 Bridgestone Turanza EL440 95H</v>
      </c>
    </row>
    <row r="1054" spans="1:10" ht="28.8" x14ac:dyDescent="0.3">
      <c r="A1054" s="22">
        <f t="shared" si="16"/>
        <v>45761</v>
      </c>
      <c r="B1054" s="20"/>
      <c r="C1054" s="21">
        <f>+Tabla1[[#This Row],[PRECIO PROV CON IVA]]/1.16</f>
        <v>6387.9310344827591</v>
      </c>
      <c r="D1054" s="21">
        <f>'CAR MOT'!D1055</f>
        <v>7410</v>
      </c>
      <c r="E1054" s="35" t="s">
        <v>10945</v>
      </c>
      <c r="F1054" s="13" t="str">
        <f>'CAR MOT'!A1055</f>
        <v>2254019MPMXM4ZP</v>
      </c>
      <c r="G1054" s="15">
        <f>'CAR MOT'!C1055</f>
        <v>1</v>
      </c>
      <c r="H1054" s="13" t="str">
        <f>'CAR MOT'!F1055</f>
        <v xml:space="preserve">225/40R19 </v>
      </c>
      <c r="I1054" s="13" t="s">
        <v>9993</v>
      </c>
      <c r="J1054" s="13" t="str">
        <f>'CAR MOT'!B1055</f>
        <v>225/40R19 Michelin Primacy MXM4 ZP 93V XL *</v>
      </c>
    </row>
    <row r="1055" spans="1:10" ht="28.8" x14ac:dyDescent="0.3">
      <c r="A1055" s="22">
        <f t="shared" si="16"/>
        <v>45761</v>
      </c>
      <c r="B1055" s="20"/>
      <c r="C1055" s="21">
        <f>+Tabla1[[#This Row],[PRECIO PROV CON IVA]]/1.16</f>
        <v>7551.7241379310353</v>
      </c>
      <c r="D1055" s="21">
        <f>'CAR MOT'!D1056</f>
        <v>8760</v>
      </c>
      <c r="E1055" s="35" t="s">
        <v>10945</v>
      </c>
      <c r="F1055" s="13" t="str">
        <f>'CAR MOT'!A1056</f>
        <v>2654018MICHPSP4</v>
      </c>
      <c r="G1055" s="15">
        <f>'CAR MOT'!C1056</f>
        <v>4</v>
      </c>
      <c r="H1055" s="13" t="str">
        <f>'CAR MOT'!F1056</f>
        <v xml:space="preserve">265/40R18 </v>
      </c>
      <c r="I1055" s="13" t="s">
        <v>9993</v>
      </c>
      <c r="J1055" s="13" t="str">
        <f>'CAR MOT'!B1056</f>
        <v>265/40R18 Michelin Pilot Sport 4S (101Y) XL</v>
      </c>
    </row>
    <row r="1056" spans="1:10" ht="28.8" x14ac:dyDescent="0.3">
      <c r="A1056" s="22">
        <f t="shared" si="16"/>
        <v>45761</v>
      </c>
      <c r="B1056" s="20"/>
      <c r="C1056" s="21">
        <f>+Tabla1[[#This Row],[PRECIO PROV CON IVA]]/1.16</f>
        <v>7353.4482758620697</v>
      </c>
      <c r="D1056" s="21">
        <f>'CAR MOT'!D1057</f>
        <v>8530</v>
      </c>
      <c r="E1056" s="35" t="s">
        <v>10945</v>
      </c>
      <c r="F1056" s="13" t="str">
        <f>'CAR MOT'!A1057</f>
        <v>2754519MICLATSP</v>
      </c>
      <c r="G1056" s="15">
        <f>'CAR MOT'!C1057</f>
        <v>8</v>
      </c>
      <c r="H1056" s="13" t="str">
        <f>'CAR MOT'!F1057</f>
        <v xml:space="preserve">275/45R19 </v>
      </c>
      <c r="I1056" s="13" t="s">
        <v>9993</v>
      </c>
      <c r="J1056" s="13" t="str">
        <f>'CAR MOT'!B1057</f>
        <v>275/45R19 Michelin Latitude Sport 108Y XL N0</v>
      </c>
    </row>
    <row r="1057" spans="1:10" ht="28.8" x14ac:dyDescent="0.3">
      <c r="A1057" s="22">
        <f t="shared" si="16"/>
        <v>45761</v>
      </c>
      <c r="B1057" s="20"/>
      <c r="C1057" s="21">
        <f>+Tabla1[[#This Row],[PRECIO PROV CON IVA]]/1.16</f>
        <v>7663.7931034482763</v>
      </c>
      <c r="D1057" s="21">
        <f>'CAR MOT'!D1058</f>
        <v>8890</v>
      </c>
      <c r="E1057" s="35" t="s">
        <v>10945</v>
      </c>
      <c r="F1057" s="13" t="str">
        <f>'CAR MOT'!A1058</f>
        <v>2854019MICPILOTS</v>
      </c>
      <c r="G1057" s="15">
        <f>'CAR MOT'!C1058</f>
        <v>5</v>
      </c>
      <c r="H1057" s="13" t="str">
        <f>'CAR MOT'!F1058</f>
        <v xml:space="preserve">285/40R19 </v>
      </c>
      <c r="I1057" s="13" t="s">
        <v>9993</v>
      </c>
      <c r="J1057" s="13" t="str">
        <f>'CAR MOT'!B1058</f>
        <v>285/40R19 Michelin Pilot Super Sport (103Y) N0</v>
      </c>
    </row>
    <row r="1058" spans="1:10" ht="28.8" x14ac:dyDescent="0.3">
      <c r="A1058" s="22">
        <f t="shared" si="16"/>
        <v>45761</v>
      </c>
      <c r="B1058" s="20"/>
      <c r="C1058" s="21">
        <f>+Tabla1[[#This Row],[PRECIO PROV CON IVA]]/1.16</f>
        <v>10120.689655172415</v>
      </c>
      <c r="D1058" s="21">
        <f>'CAR MOT'!D1059</f>
        <v>11740</v>
      </c>
      <c r="E1058" s="35" t="s">
        <v>10945</v>
      </c>
      <c r="F1058" s="13" t="str">
        <f>'CAR MOT'!A1059</f>
        <v>2953018MICPSPC25</v>
      </c>
      <c r="G1058" s="15">
        <f>'CAR MOT'!C1059</f>
        <v>5</v>
      </c>
      <c r="H1058" s="13" t="str">
        <f>'CAR MOT'!F1059</f>
        <v xml:space="preserve">295/30R18 </v>
      </c>
      <c r="I1058" s="13" t="s">
        <v>9993</v>
      </c>
      <c r="J1058" s="13" t="str">
        <f>'CAR MOT'!B1059</f>
        <v>295/30R18 Michelin Pilot Sport Cup 2.5 (98Y) XL</v>
      </c>
    </row>
    <row r="1059" spans="1:10" ht="28.8" x14ac:dyDescent="0.3">
      <c r="A1059" s="22">
        <f t="shared" si="16"/>
        <v>45761</v>
      </c>
      <c r="B1059" s="20"/>
      <c r="C1059" s="21">
        <f>+Tabla1[[#This Row],[PRECIO PROV CON IVA]]/1.16</f>
        <v>9818.9655172413804</v>
      </c>
      <c r="D1059" s="21">
        <f>'CAR MOT'!D1060</f>
        <v>11390</v>
      </c>
      <c r="E1059" s="35" t="s">
        <v>10945</v>
      </c>
      <c r="F1059" s="13" t="str">
        <f>'CAR MOT'!A1060</f>
        <v>3053019MICHPSP4</v>
      </c>
      <c r="G1059" s="15">
        <f>'CAR MOT'!C1060</f>
        <v>6</v>
      </c>
      <c r="H1059" s="13" t="str">
        <f>'CAR MOT'!F1060</f>
        <v xml:space="preserve">305/30R19 </v>
      </c>
      <c r="I1059" s="13" t="s">
        <v>9993</v>
      </c>
      <c r="J1059" s="13" t="str">
        <f>'CAR MOT'!B1060</f>
        <v>305/30R19 Michelin Pilot Sport 4S (102Y) XL</v>
      </c>
    </row>
    <row r="1060" spans="1:10" ht="28.8" x14ac:dyDescent="0.3">
      <c r="A1060" s="22">
        <f t="shared" si="16"/>
        <v>45761</v>
      </c>
      <c r="B1060" s="20"/>
      <c r="C1060" s="21">
        <f>+Tabla1[[#This Row],[PRECIO PROV CON IVA]]/1.16</f>
        <v>4103.4482758620688</v>
      </c>
      <c r="D1060" s="21">
        <f>'CAR MOT'!D1061</f>
        <v>4760</v>
      </c>
      <c r="E1060" s="35" t="s">
        <v>10945</v>
      </c>
      <c r="F1060" s="13" t="str">
        <f>'CAR MOT'!A1061</f>
        <v>2355519BRIALERF</v>
      </c>
      <c r="G1060" s="15">
        <f>'CAR MOT'!C1061</f>
        <v>20</v>
      </c>
      <c r="H1060" s="13" t="str">
        <f>'CAR MOT'!F1061</f>
        <v xml:space="preserve">235/55R19 </v>
      </c>
      <c r="I1060" s="13" t="s">
        <v>9991</v>
      </c>
      <c r="J1060" s="13" t="str">
        <f>'CAR MOT'!B1061</f>
        <v>235/55R19 Bridgestone Alenza 001 101V Rft</v>
      </c>
    </row>
    <row r="1061" spans="1:10" ht="28.8" x14ac:dyDescent="0.3">
      <c r="A1061" s="22">
        <f t="shared" si="16"/>
        <v>45761</v>
      </c>
      <c r="B1061" s="20"/>
      <c r="C1061" s="21">
        <f>+Tabla1[[#This Row],[PRECIO PROV CON IVA]]/1.16</f>
        <v>4267.2413793103451</v>
      </c>
      <c r="D1061" s="21">
        <f>'CAR MOT'!D1062</f>
        <v>4950</v>
      </c>
      <c r="E1061" s="35" t="s">
        <v>10945</v>
      </c>
      <c r="F1061" s="13" t="str">
        <f>'CAR MOT'!A1062</f>
        <v>2356018BRITEL440</v>
      </c>
      <c r="G1061" s="15">
        <f>'CAR MOT'!C1062</f>
        <v>8</v>
      </c>
      <c r="H1061" s="13" t="str">
        <f>'CAR MOT'!F1062</f>
        <v xml:space="preserve">235/60R18 </v>
      </c>
      <c r="I1061" s="13" t="s">
        <v>9991</v>
      </c>
      <c r="J1061" s="13" t="str">
        <f>'CAR MOT'!B1062</f>
        <v>235/60R18 Bridgestone Turanza EL440 103H</v>
      </c>
    </row>
    <row r="1062" spans="1:10" ht="28.8" x14ac:dyDescent="0.3">
      <c r="A1062" s="22">
        <f t="shared" si="16"/>
        <v>45761</v>
      </c>
      <c r="B1062" s="20"/>
      <c r="C1062" s="21">
        <f>+Tabla1[[#This Row],[PRECIO PROV CON IVA]]/1.16</f>
        <v>2224.1379310344828</v>
      </c>
      <c r="D1062" s="21">
        <f>'CAR MOT'!D1063</f>
        <v>2580</v>
      </c>
      <c r="E1062" s="35" t="s">
        <v>10945</v>
      </c>
      <c r="F1062" s="13" t="str">
        <f>'CAR MOT'!A1063</f>
        <v>1955515BRITER300</v>
      </c>
      <c r="G1062" s="15">
        <f>'CAR MOT'!C1063</f>
        <v>7</v>
      </c>
      <c r="H1062" s="13" t="str">
        <f>'CAR MOT'!F1063</f>
        <v xml:space="preserve">195/55R15 </v>
      </c>
      <c r="I1062" s="13" t="s">
        <v>9991</v>
      </c>
      <c r="J1062" s="13" t="str">
        <f>'CAR MOT'!B1063</f>
        <v>195/55R15 Bridgestone Turanza ER300 85H</v>
      </c>
    </row>
    <row r="1063" spans="1:10" ht="28.8" x14ac:dyDescent="0.3">
      <c r="A1063" s="22">
        <f t="shared" si="16"/>
        <v>45761</v>
      </c>
      <c r="B1063" s="20"/>
      <c r="C1063" s="21">
        <f>+Tabla1[[#This Row],[PRECIO PROV CON IVA]]/1.16</f>
        <v>1568.9655172413795</v>
      </c>
      <c r="D1063" s="21">
        <f>'CAR MOT'!D1064</f>
        <v>1820</v>
      </c>
      <c r="E1063" s="35" t="s">
        <v>10945</v>
      </c>
      <c r="F1063" s="13" t="str">
        <f>'CAR MOT'!A1064</f>
        <v>1956515BRIEP422P</v>
      </c>
      <c r="G1063" s="15">
        <f>'CAR MOT'!C1064</f>
        <v>12</v>
      </c>
      <c r="H1063" s="13" t="str">
        <f>'CAR MOT'!F1064</f>
        <v xml:space="preserve">195/65R15 </v>
      </c>
      <c r="I1063" s="13" t="s">
        <v>9991</v>
      </c>
      <c r="J1063" s="13" t="str">
        <f>'CAR MOT'!B1064</f>
        <v>195/65R15 Bridgestone Ecopia EP422 Plus 91H</v>
      </c>
    </row>
    <row r="1064" spans="1:10" ht="28.8" x14ac:dyDescent="0.3">
      <c r="A1064" s="22">
        <f t="shared" si="16"/>
        <v>45761</v>
      </c>
      <c r="B1064" s="20"/>
      <c r="C1064" s="21">
        <f>+Tabla1[[#This Row],[PRECIO PROV CON IVA]]/1.16</f>
        <v>8405.1724137931033</v>
      </c>
      <c r="D1064" s="21">
        <f>'CAR MOT'!D1065</f>
        <v>9750</v>
      </c>
      <c r="E1064" s="35" t="s">
        <v>10945</v>
      </c>
      <c r="F1064" s="13" t="str">
        <f>'CAR MOT'!A1065</f>
        <v>2654022PIRPZERO</v>
      </c>
      <c r="G1064" s="15">
        <f>'CAR MOT'!C1065</f>
        <v>4</v>
      </c>
      <c r="H1064" s="13" t="str">
        <f>'CAR MOT'!F1065</f>
        <v xml:space="preserve">265/40R22 </v>
      </c>
      <c r="I1064" s="13" t="s">
        <v>10004</v>
      </c>
      <c r="J1064" s="13" t="str">
        <f>'CAR MOT'!B1065</f>
        <v>265/40R22 Pirelli P Zero PZ4 (J)(LR) (106Y) XL</v>
      </c>
    </row>
    <row r="1065" spans="1:10" ht="28.8" x14ac:dyDescent="0.3">
      <c r="A1065" s="22">
        <f t="shared" si="16"/>
        <v>45761</v>
      </c>
      <c r="B1065" s="20"/>
      <c r="C1065" s="21">
        <f>+Tabla1[[#This Row],[PRECIO PROV CON IVA]]/1.16</f>
        <v>6689.6551724137935</v>
      </c>
      <c r="D1065" s="21">
        <f>'CAR MOT'!D1066</f>
        <v>7760</v>
      </c>
      <c r="E1065" s="35" t="s">
        <v>10945</v>
      </c>
      <c r="F1065" s="13" t="str">
        <f>'CAR MOT'!A1066</f>
        <v>2856518FIRDESMT2</v>
      </c>
      <c r="G1065" s="15">
        <f>'CAR MOT'!C1066</f>
        <v>4</v>
      </c>
      <c r="H1065" s="13" t="str">
        <f>'CAR MOT'!F1066</f>
        <v xml:space="preserve">285/65R18 </v>
      </c>
      <c r="I1065" s="13" t="s">
        <v>10013</v>
      </c>
      <c r="J1065" s="13" t="str">
        <f>'CAR MOT'!B1066</f>
        <v>285/65R18 Firestone Destination MT 2 125/122Q</v>
      </c>
    </row>
    <row r="1066" spans="1:10" ht="28.8" x14ac:dyDescent="0.3">
      <c r="A1066" s="22">
        <f t="shared" si="16"/>
        <v>45761</v>
      </c>
      <c r="B1066" s="20"/>
      <c r="C1066" s="21">
        <f>+Tabla1[[#This Row],[PRECIO PROV CON IVA]]/1.16</f>
        <v>8612.0689655172428</v>
      </c>
      <c r="D1066" s="21">
        <f>'CAR MOT'!D1067</f>
        <v>9990</v>
      </c>
      <c r="E1066" s="35" t="s">
        <v>10945</v>
      </c>
      <c r="F1066" s="13" t="str">
        <f>'CAR MOT'!A1067</f>
        <v>2554018MICHPSP4R</v>
      </c>
      <c r="G1066" s="15">
        <f>'CAR MOT'!C1067</f>
        <v>9</v>
      </c>
      <c r="H1066" s="13" t="str">
        <f>'CAR MOT'!F1067</f>
        <v xml:space="preserve">255/40R18 </v>
      </c>
      <c r="I1066" s="13" t="s">
        <v>9993</v>
      </c>
      <c r="J1066" s="13" t="str">
        <f>'CAR MOT'!B1067</f>
        <v>255/40R18 Michelin Pilot Sport 4 99Y XL ZP (*)</v>
      </c>
    </row>
    <row r="1067" spans="1:10" ht="28.8" x14ac:dyDescent="0.3">
      <c r="A1067" s="22">
        <f t="shared" si="16"/>
        <v>45761</v>
      </c>
      <c r="B1067" s="20"/>
      <c r="C1067" s="21">
        <f>+Tabla1[[#This Row],[PRECIO PROV CON IVA]]/1.16</f>
        <v>5353.4482758620697</v>
      </c>
      <c r="D1067" s="21">
        <f>'CAR MOT'!D1068</f>
        <v>6210</v>
      </c>
      <c r="E1067" s="35" t="s">
        <v>10945</v>
      </c>
      <c r="F1067" s="13" t="str">
        <f>'CAR MOT'!A1068</f>
        <v>2254518MIPILSP3R</v>
      </c>
      <c r="G1067" s="15">
        <f>'CAR MOT'!C1068</f>
        <v>20</v>
      </c>
      <c r="H1067" s="13" t="str">
        <f>'CAR MOT'!F1068</f>
        <v xml:space="preserve">225/45R18 </v>
      </c>
      <c r="I1067" s="13" t="s">
        <v>9993</v>
      </c>
      <c r="J1067" s="13" t="str">
        <f>'CAR MOT'!B1068</f>
        <v>225/45R18 Michelin Pilot Sport 4 95Y XL ZP</v>
      </c>
    </row>
    <row r="1068" spans="1:10" ht="28.8" x14ac:dyDescent="0.3">
      <c r="A1068" s="22">
        <f t="shared" si="16"/>
        <v>45761</v>
      </c>
      <c r="B1068" s="20"/>
      <c r="C1068" s="21">
        <f>+Tabla1[[#This Row],[PRECIO PROV CON IVA]]/1.16</f>
        <v>6525.8620689655181</v>
      </c>
      <c r="D1068" s="21">
        <f>'CAR MOT'!D1069</f>
        <v>7570</v>
      </c>
      <c r="E1068" s="35" t="s">
        <v>10945</v>
      </c>
      <c r="F1068" s="13" t="str">
        <f>'CAR MOT'!A1069</f>
        <v>2854520BRIDUELHP</v>
      </c>
      <c r="G1068" s="15">
        <f>'CAR MOT'!C1069</f>
        <v>2</v>
      </c>
      <c r="H1068" s="13" t="str">
        <f>'CAR MOT'!F1069</f>
        <v xml:space="preserve">285/45R20 </v>
      </c>
      <c r="I1068" s="13" t="s">
        <v>9991</v>
      </c>
      <c r="J1068" s="13" t="str">
        <f>'CAR MOT'!B1069</f>
        <v>285/45R20 Bridgestone Dueler HP Sport 112Y XL (AO)</v>
      </c>
    </row>
    <row r="1069" spans="1:10" ht="28.8" x14ac:dyDescent="0.3">
      <c r="A1069" s="22">
        <f t="shared" si="16"/>
        <v>45761</v>
      </c>
      <c r="B1069" s="20"/>
      <c r="C1069" s="21">
        <f>+Tabla1[[#This Row],[PRECIO PROV CON IVA]]/1.16</f>
        <v>7431.0344827586214</v>
      </c>
      <c r="D1069" s="21">
        <f>'CAR MOT'!D1070</f>
        <v>8620</v>
      </c>
      <c r="E1069" s="35" t="s">
        <v>10945</v>
      </c>
      <c r="F1069" s="13" t="str">
        <f>'CAR MOT'!A1070</f>
        <v>2653521PIRPZER</v>
      </c>
      <c r="G1069" s="15">
        <f>'CAR MOT'!C1070</f>
        <v>11</v>
      </c>
      <c r="H1069" s="13" t="str">
        <f>'CAR MOT'!F1070</f>
        <v xml:space="preserve">265/35R21 </v>
      </c>
      <c r="I1069" s="13" t="s">
        <v>10004</v>
      </c>
      <c r="J1069" s="13" t="str">
        <f>'CAR MOT'!B1070</f>
        <v>265/35R21 Pirelli P Zero PZ4 101Y XL (NF0) ELT</v>
      </c>
    </row>
    <row r="1070" spans="1:10" ht="28.8" x14ac:dyDescent="0.3">
      <c r="A1070" s="22">
        <f t="shared" si="16"/>
        <v>45761</v>
      </c>
      <c r="B1070" s="20"/>
      <c r="C1070" s="21">
        <f>+Tabla1[[#This Row],[PRECIO PROV CON IVA]]/1.16</f>
        <v>5043.1034482758623</v>
      </c>
      <c r="D1070" s="21">
        <f>'CAR MOT'!D1071</f>
        <v>5850</v>
      </c>
      <c r="E1070" s="35" t="s">
        <v>10945</v>
      </c>
      <c r="F1070" s="13" t="str">
        <f>'CAR MOT'!A1071</f>
        <v>2857017BRIDATR3</v>
      </c>
      <c r="G1070" s="15">
        <f>'CAR MOT'!C1071</f>
        <v>4</v>
      </c>
      <c r="H1070" s="13" t="str">
        <f>'CAR MOT'!F1071</f>
        <v xml:space="preserve">285/70R17 </v>
      </c>
      <c r="I1070" s="13" t="s">
        <v>9991</v>
      </c>
      <c r="J1070" s="13" t="str">
        <f>'CAR MOT'!B1071</f>
        <v>285/70R17 Bridgestone Dueler AT Revo 3 121/118R</v>
      </c>
    </row>
    <row r="1071" spans="1:10" ht="28.8" x14ac:dyDescent="0.3">
      <c r="A1071" s="22">
        <f t="shared" si="16"/>
        <v>45761</v>
      </c>
      <c r="B1071" s="20"/>
      <c r="C1071" s="21">
        <f>+Tabla1[[#This Row],[PRECIO PROV CON IVA]]/1.16</f>
        <v>2715.5172413793107</v>
      </c>
      <c r="D1071" s="21">
        <f>'CAR MOT'!D1072</f>
        <v>3150</v>
      </c>
      <c r="E1071" s="35" t="s">
        <v>10945</v>
      </c>
      <c r="F1071" s="13" t="str">
        <f>'CAR MOT'!A1072</f>
        <v>B2656020CODAT3LT</v>
      </c>
      <c r="G1071" s="15">
        <f>'CAR MOT'!C1072</f>
        <v>1</v>
      </c>
      <c r="H1071" s="13" t="str">
        <f>'CAR MOT'!F1072</f>
        <v xml:space="preserve">265/60R20 </v>
      </c>
      <c r="I1071" s="13" t="s">
        <v>10004</v>
      </c>
      <c r="J1071" s="13" t="str">
        <f>'CAR MOT'!B1072</f>
        <v>265/60R20 Cooper Discoverer AT3 LT Blem 121/118R XLT</v>
      </c>
    </row>
    <row r="1072" spans="1:10" ht="28.8" x14ac:dyDescent="0.3">
      <c r="A1072" s="22">
        <f t="shared" si="16"/>
        <v>45761</v>
      </c>
      <c r="B1072" s="20"/>
      <c r="C1072" s="21">
        <f>+Tabla1[[#This Row],[PRECIO PROV CON IVA]]/1.16</f>
        <v>1706.8965517241381</v>
      </c>
      <c r="D1072" s="21">
        <f>'CAR MOT'!D1073</f>
        <v>1980</v>
      </c>
      <c r="E1072" s="35" t="s">
        <v>10945</v>
      </c>
      <c r="F1072" s="13" t="str">
        <f>'CAR MOT'!A1073</f>
        <v>B2656518MCSTRAHT</v>
      </c>
      <c r="G1072" s="15">
        <f>'CAR MOT'!C1073</f>
        <v>5</v>
      </c>
      <c r="H1072" s="13" t="str">
        <f>'CAR MOT'!F1073</f>
        <v xml:space="preserve">265/65R18 </v>
      </c>
      <c r="I1072" s="13" t="s">
        <v>10004</v>
      </c>
      <c r="J1072" s="13" t="str">
        <f>'CAR MOT'!B1073</f>
        <v>265/65R18 Mastercraft Stratus HT 114T Blem</v>
      </c>
    </row>
    <row r="1073" spans="1:10" ht="28.8" x14ac:dyDescent="0.3">
      <c r="A1073" s="22">
        <f t="shared" si="16"/>
        <v>45761</v>
      </c>
      <c r="B1073" s="20"/>
      <c r="C1073" s="21">
        <f>+Tabla1[[#This Row],[PRECIO PROV CON IVA]]/1.16</f>
        <v>1706.8965517241381</v>
      </c>
      <c r="D1073" s="21">
        <f>'CAR MOT'!D1074</f>
        <v>1980</v>
      </c>
      <c r="E1073" s="35" t="s">
        <v>10945</v>
      </c>
      <c r="F1073" s="13" t="str">
        <f>'CAR MOT'!A1074</f>
        <v>B2656518MCSTRAP</v>
      </c>
      <c r="G1073" s="15">
        <f>'CAR MOT'!C1074</f>
        <v>11</v>
      </c>
      <c r="H1073" s="13" t="str">
        <f>'CAR MOT'!F1074</f>
        <v xml:space="preserve">265/65R18 </v>
      </c>
      <c r="I1073" s="13" t="s">
        <v>10004</v>
      </c>
      <c r="J1073" s="13" t="str">
        <f>'CAR MOT'!B1074</f>
        <v>265/65R18 Mastercraft Stratus AP Blem 114T</v>
      </c>
    </row>
    <row r="1074" spans="1:10" ht="28.8" x14ac:dyDescent="0.3">
      <c r="A1074" s="22">
        <f t="shared" si="16"/>
        <v>45761</v>
      </c>
      <c r="B1074" s="20"/>
      <c r="C1074" s="21">
        <f>+Tabla1[[#This Row],[PRECIO PROV CON IVA]]/1.16</f>
        <v>2810.344827586207</v>
      </c>
      <c r="D1074" s="21">
        <f>'CAR MOT'!D1075</f>
        <v>3260</v>
      </c>
      <c r="E1074" s="35" t="s">
        <v>10945</v>
      </c>
      <c r="F1074" s="13" t="str">
        <f>'CAR MOT'!A1075</f>
        <v>2056516PIRCARR</v>
      </c>
      <c r="G1074" s="15">
        <f>'CAR MOT'!C1075</f>
        <v>6</v>
      </c>
      <c r="H1074" s="13" t="str">
        <f>'CAR MOT'!F1075</f>
        <v xml:space="preserve">205/65R16 </v>
      </c>
      <c r="I1074" s="13" t="s">
        <v>10013</v>
      </c>
      <c r="J1074" s="13" t="str">
        <f>'CAR MOT'!B1075</f>
        <v>205/65R16 Pirelli Carrier 107T</v>
      </c>
    </row>
    <row r="1075" spans="1:10" ht="28.8" x14ac:dyDescent="0.3">
      <c r="A1075" s="22">
        <f t="shared" si="16"/>
        <v>45761</v>
      </c>
      <c r="B1075" s="20"/>
      <c r="C1075" s="21">
        <f>+Tabla1[[#This Row],[PRECIO PROV CON IVA]]/1.16</f>
        <v>5043.1034482758623</v>
      </c>
      <c r="D1075" s="21">
        <f>'CAR MOT'!D1076</f>
        <v>5850</v>
      </c>
      <c r="E1075" s="35" t="s">
        <v>10945</v>
      </c>
      <c r="F1075" s="13" t="str">
        <f>'CAR MOT'!A1076</f>
        <v>2454518PIRPZER</v>
      </c>
      <c r="G1075" s="15">
        <f>'CAR MOT'!C1076</f>
        <v>11</v>
      </c>
      <c r="H1075" s="13" t="str">
        <f>'CAR MOT'!F1076</f>
        <v xml:space="preserve">245/45R18 </v>
      </c>
      <c r="I1075" s="13" t="s">
        <v>9991</v>
      </c>
      <c r="J1075" s="13" t="str">
        <f>'CAR MOT'!B1076</f>
        <v>245/45R18 Pirelli P Zero PZ4 100Y XL (MO-S) NCS</v>
      </c>
    </row>
    <row r="1076" spans="1:10" ht="28.8" x14ac:dyDescent="0.3">
      <c r="A1076" s="22">
        <f t="shared" si="16"/>
        <v>45761</v>
      </c>
      <c r="B1076" s="20"/>
      <c r="C1076" s="21">
        <f>+Tabla1[[#This Row],[PRECIO PROV CON IVA]]/1.16</f>
        <v>2948.2758620689656</v>
      </c>
      <c r="D1076" s="21">
        <f>'CAR MOT'!D1077</f>
        <v>3420</v>
      </c>
      <c r="E1076" s="35" t="s">
        <v>10945</v>
      </c>
      <c r="F1076" s="13" t="str">
        <f>'CAR MOT'!A1077</f>
        <v>2054517PIRP7CINTU</v>
      </c>
      <c r="G1076" s="15">
        <f>'CAR MOT'!C1077</f>
        <v>5</v>
      </c>
      <c r="H1076" s="13" t="str">
        <f>'CAR MOT'!F1077</f>
        <v xml:space="preserve">205/45R17 </v>
      </c>
      <c r="I1076" s="13" t="s">
        <v>9993</v>
      </c>
      <c r="J1076" s="13" t="str">
        <f>'CAR MOT'!B1077</f>
        <v>205/45R17 Pirelli P7 Cinturato 88W XL (*) P7C2</v>
      </c>
    </row>
    <row r="1077" spans="1:10" ht="28.8" x14ac:dyDescent="0.3">
      <c r="A1077" s="22">
        <f t="shared" si="16"/>
        <v>45761</v>
      </c>
      <c r="B1077" s="20"/>
      <c r="C1077" s="21">
        <f>+Tabla1[[#This Row],[PRECIO PROV CON IVA]]/1.16</f>
        <v>4284.4827586206902</v>
      </c>
      <c r="D1077" s="21">
        <f>'CAR MOT'!D1078</f>
        <v>4970</v>
      </c>
      <c r="E1077" s="35" t="s">
        <v>10945</v>
      </c>
      <c r="F1077" s="13" t="str">
        <f>'CAR MOT'!A1078</f>
        <v>32X11.5R15FIRDESMT2</v>
      </c>
      <c r="G1077" s="15">
        <f>'CAR MOT'!C1078</f>
        <v>3</v>
      </c>
      <c r="H1077" s="13" t="str">
        <f>'CAR MOT'!F1078</f>
        <v>32X/11.5R1</v>
      </c>
      <c r="I1077" s="13" t="s">
        <v>9993</v>
      </c>
      <c r="J1077" s="13" t="str">
        <f>'CAR MOT'!B1078</f>
        <v>32X/11.5R15 Firestone Destination MT2 113Q XL</v>
      </c>
    </row>
    <row r="1078" spans="1:10" ht="28.8" x14ac:dyDescent="0.3">
      <c r="A1078" s="22">
        <f t="shared" si="16"/>
        <v>45761</v>
      </c>
      <c r="B1078" s="20"/>
      <c r="C1078" s="21">
        <f>+Tabla1[[#This Row],[PRECIO PROV CON IVA]]/1.16</f>
        <v>5534.4827586206902</v>
      </c>
      <c r="D1078" s="21">
        <f>'CAR MOT'!D1079</f>
        <v>6420</v>
      </c>
      <c r="E1078" s="35" t="s">
        <v>10945</v>
      </c>
      <c r="F1078" s="13" t="str">
        <f>'CAR MOT'!A1079</f>
        <v>2355519BRIDUHPRF</v>
      </c>
      <c r="G1078" s="15">
        <f>'CAR MOT'!C1079</f>
        <v>12</v>
      </c>
      <c r="H1078" s="13" t="str">
        <f>'CAR MOT'!F1079</f>
        <v xml:space="preserve">235/55R19 </v>
      </c>
      <c r="I1078" s="13" t="s">
        <v>9995</v>
      </c>
      <c r="J1078" s="13" t="str">
        <f>'CAR MOT'!B1079</f>
        <v>235/55R19 Bridgestone Dueler HP Rft 101V MOE</v>
      </c>
    </row>
    <row r="1079" spans="1:10" ht="28.8" x14ac:dyDescent="0.3">
      <c r="A1079" s="22">
        <f t="shared" si="16"/>
        <v>45761</v>
      </c>
      <c r="B1079" s="20"/>
      <c r="C1079" s="21">
        <f>+Tabla1[[#This Row],[PRECIO PROV CON IVA]]/1.16</f>
        <v>7974.1379310344837</v>
      </c>
      <c r="D1079" s="21">
        <f>'CAR MOT'!D1080</f>
        <v>9250</v>
      </c>
      <c r="E1079" s="35" t="s">
        <v>10945</v>
      </c>
      <c r="F1079" s="13" t="str">
        <f>'CAR MOT'!A1080</f>
        <v>2254019MICHPSP4</v>
      </c>
      <c r="G1079" s="15">
        <f>'CAR MOT'!C1080</f>
        <v>4</v>
      </c>
      <c r="H1079" s="13" t="str">
        <f>'CAR MOT'!F1080</f>
        <v xml:space="preserve">225/40R19 </v>
      </c>
      <c r="I1079" s="13" t="s">
        <v>9993</v>
      </c>
      <c r="J1079" s="13" t="str">
        <f>'CAR MOT'!B1080</f>
        <v>225/40R19 Michelin Pilot Sport 4S 93Y XL (*)</v>
      </c>
    </row>
    <row r="1080" spans="1:10" ht="28.8" x14ac:dyDescent="0.3">
      <c r="A1080" s="22">
        <f t="shared" si="16"/>
        <v>45761</v>
      </c>
      <c r="B1080" s="20"/>
      <c r="C1080" s="21">
        <f>+Tabla1[[#This Row],[PRECIO PROV CON IVA]]/1.16</f>
        <v>5750</v>
      </c>
      <c r="D1080" s="21">
        <f>'CAR MOT'!D1081</f>
        <v>6670</v>
      </c>
      <c r="E1080" s="35" t="s">
        <v>10945</v>
      </c>
      <c r="F1080" s="13" t="str">
        <f>'CAR MOT'!A1081</f>
        <v>2355519MICLATSP3W</v>
      </c>
      <c r="G1080" s="15">
        <f>'CAR MOT'!C1081</f>
        <v>1</v>
      </c>
      <c r="H1080" s="13" t="str">
        <f>'CAR MOT'!F1081</f>
        <v xml:space="preserve">235/55R19 </v>
      </c>
      <c r="I1080" s="13" t="s">
        <v>9567</v>
      </c>
      <c r="J1080" s="13" t="str">
        <f>'CAR MOT'!B1081</f>
        <v>235/55R19 Michelin Latitude Sport 3 101W (AO)</v>
      </c>
    </row>
    <row r="1081" spans="1:10" ht="28.8" x14ac:dyDescent="0.3">
      <c r="A1081" s="22">
        <f t="shared" si="16"/>
        <v>45761</v>
      </c>
      <c r="B1081" s="20"/>
      <c r="C1081" s="21">
        <f>+Tabla1[[#This Row],[PRECIO PROV CON IVA]]/1.16</f>
        <v>6172.4137931034484</v>
      </c>
      <c r="D1081" s="21">
        <f>'CAR MOT'!D1082</f>
        <v>7160</v>
      </c>
      <c r="E1081" s="35" t="s">
        <v>10945</v>
      </c>
      <c r="F1081" s="13" t="str">
        <f>'CAR MOT'!A1082</f>
        <v>2953521DUNQUAMAX</v>
      </c>
      <c r="G1081" s="15">
        <f>'CAR MOT'!C1082</f>
        <v>1</v>
      </c>
      <c r="H1081" s="13" t="str">
        <f>'CAR MOT'!F1082</f>
        <v xml:space="preserve">295/35R21 </v>
      </c>
      <c r="I1081" s="13" t="s">
        <v>9993</v>
      </c>
      <c r="J1081" s="13" t="str">
        <f>'CAR MOT'!B1082</f>
        <v>295/35R21 Dunlop SP Quatro Maxx 107Y XL</v>
      </c>
    </row>
    <row r="1082" spans="1:10" ht="28.8" x14ac:dyDescent="0.3">
      <c r="A1082" s="22">
        <f t="shared" si="16"/>
        <v>45761</v>
      </c>
      <c r="B1082" s="20"/>
      <c r="C1082" s="21">
        <f>+Tabla1[[#This Row],[PRECIO PROV CON IVA]]/1.16</f>
        <v>4465.5172413793107</v>
      </c>
      <c r="D1082" s="21">
        <f>'CAR MOT'!D1083</f>
        <v>5180</v>
      </c>
      <c r="E1082" s="35" t="s">
        <v>10945</v>
      </c>
      <c r="F1082" s="13" t="str">
        <f>'CAR MOT'!A1083</f>
        <v>2155017MICPRIAS</v>
      </c>
      <c r="G1082" s="15">
        <f>'CAR MOT'!C1083</f>
        <v>2</v>
      </c>
      <c r="H1082" s="13" t="str">
        <f>'CAR MOT'!F1083</f>
        <v xml:space="preserve">215/50R17 </v>
      </c>
      <c r="I1082" s="13" t="s">
        <v>9993</v>
      </c>
      <c r="J1082" s="13" t="str">
        <f>'CAR MOT'!B1083</f>
        <v>215/50R17 Michelin Primacy AS 91V</v>
      </c>
    </row>
    <row r="1083" spans="1:10" ht="28.8" x14ac:dyDescent="0.3">
      <c r="A1083" s="22">
        <f t="shared" si="16"/>
        <v>45761</v>
      </c>
      <c r="B1083" s="20"/>
      <c r="C1083" s="21">
        <f>+Tabla1[[#This Row],[PRECIO PROV CON IVA]]/1.16</f>
        <v>2258.6206896551726</v>
      </c>
      <c r="D1083" s="21">
        <f>'CAR MOT'!D1084</f>
        <v>2620</v>
      </c>
      <c r="E1083" s="35" t="s">
        <v>10945</v>
      </c>
      <c r="F1083" s="13" t="str">
        <f>'CAR MOT'!A1084</f>
        <v>2156016CONTPROTX</v>
      </c>
      <c r="G1083" s="15">
        <f>'CAR MOT'!C1084</f>
        <v>12</v>
      </c>
      <c r="H1083" s="13" t="str">
        <f>'CAR MOT'!F1084</f>
        <v xml:space="preserve">215/60R16 </v>
      </c>
      <c r="I1083" s="13" t="s">
        <v>9993</v>
      </c>
      <c r="J1083" s="13" t="str">
        <f>'CAR MOT'!B1084</f>
        <v>215/60R16 Continental ProContact TX 95H</v>
      </c>
    </row>
    <row r="1084" spans="1:10" ht="28.8" x14ac:dyDescent="0.3">
      <c r="A1084" s="22">
        <f t="shared" si="16"/>
        <v>45761</v>
      </c>
      <c r="B1084" s="20"/>
      <c r="C1084" s="21">
        <f>+Tabla1[[#This Row],[PRECIO PROV CON IVA]]/1.16</f>
        <v>9224.1379310344837</v>
      </c>
      <c r="D1084" s="21">
        <f>'CAR MOT'!D1085</f>
        <v>10700</v>
      </c>
      <c r="E1084" s="35" t="s">
        <v>10945</v>
      </c>
      <c r="F1084" s="13" t="str">
        <f>'CAR MOT'!A1085</f>
        <v>2954020MICLATSP3</v>
      </c>
      <c r="G1084" s="15">
        <f>'CAR MOT'!C1085</f>
        <v>2</v>
      </c>
      <c r="H1084" s="13" t="str">
        <f>'CAR MOT'!F1085</f>
        <v xml:space="preserve">295/40R20 </v>
      </c>
      <c r="I1084" s="13" t="s">
        <v>9993</v>
      </c>
      <c r="J1084" s="13" t="str">
        <f>'CAR MOT'!B1085</f>
        <v>295/40R20 Michelin Latitude Sport 3 106Y N0</v>
      </c>
    </row>
    <row r="1085" spans="1:10" ht="28.8" x14ac:dyDescent="0.3">
      <c r="A1085" s="22">
        <f t="shared" si="16"/>
        <v>45761</v>
      </c>
      <c r="B1085" s="20"/>
      <c r="C1085" s="21">
        <f>+Tabla1[[#This Row],[PRECIO PROV CON IVA]]/1.16</f>
        <v>2275.8620689655172</v>
      </c>
      <c r="D1085" s="21">
        <f>'CAR MOT'!D1086</f>
        <v>2640</v>
      </c>
      <c r="E1085" s="35" t="s">
        <v>10945</v>
      </c>
      <c r="F1085" s="13" t="str">
        <f>'CAR MOT'!A1086</f>
        <v>B2457517MCSTRAP</v>
      </c>
      <c r="G1085" s="15">
        <f>'CAR MOT'!C1086</f>
        <v>1</v>
      </c>
      <c r="H1085" s="13" t="str">
        <f>'CAR MOT'!F1086</f>
        <v xml:space="preserve">245/75R17 </v>
      </c>
      <c r="I1085" s="13" t="s">
        <v>9993</v>
      </c>
      <c r="J1085" s="13" t="str">
        <f>'CAR MOT'!B1086</f>
        <v>245/75R17 Mastercraft Stratus Blem AP 121/118S</v>
      </c>
    </row>
    <row r="1086" spans="1:10" ht="28.8" x14ac:dyDescent="0.3">
      <c r="A1086" s="22">
        <f t="shared" si="16"/>
        <v>45761</v>
      </c>
      <c r="B1086" s="20"/>
      <c r="C1086" s="21">
        <f>+Tabla1[[#This Row],[PRECIO PROV CON IVA]]/1.16</f>
        <v>1939.6551724137933</v>
      </c>
      <c r="D1086" s="21">
        <f>'CAR MOT'!D1087</f>
        <v>2250</v>
      </c>
      <c r="E1086" s="35" t="s">
        <v>10945</v>
      </c>
      <c r="F1086" s="13" t="str">
        <f>'CAR MOT'!A1087</f>
        <v>1757014MICENEXM2</v>
      </c>
      <c r="G1086" s="15">
        <f>'CAR MOT'!C1087</f>
        <v>2</v>
      </c>
      <c r="H1086" s="13" t="str">
        <f>'CAR MOT'!F1087</f>
        <v xml:space="preserve">175/70R14 </v>
      </c>
      <c r="I1086" s="13" t="s">
        <v>9993</v>
      </c>
      <c r="J1086" s="13" t="str">
        <f>'CAR MOT'!B1087</f>
        <v>175/70R14 Michelin Energy XM2+ 88T</v>
      </c>
    </row>
    <row r="1087" spans="1:10" ht="28.8" x14ac:dyDescent="0.3">
      <c r="A1087" s="22">
        <f t="shared" si="16"/>
        <v>45761</v>
      </c>
      <c r="B1087" s="20"/>
      <c r="C1087" s="21">
        <f>+Tabla1[[#This Row],[PRECIO PROV CON IVA]]/1.16</f>
        <v>2129.3103448275865</v>
      </c>
      <c r="D1087" s="21">
        <f>'CAR MOT'!D1088</f>
        <v>2470</v>
      </c>
      <c r="E1087" s="35" t="s">
        <v>10945</v>
      </c>
      <c r="F1087" s="13" t="str">
        <f>'CAR MOT'!A1088</f>
        <v>1656514MICENRXM2+</v>
      </c>
      <c r="G1087" s="15">
        <f>'CAR MOT'!C1088</f>
        <v>8</v>
      </c>
      <c r="H1087" s="13" t="str">
        <f>'CAR MOT'!F1088</f>
        <v xml:space="preserve">165/65R14 </v>
      </c>
      <c r="I1087" s="13" t="s">
        <v>9993</v>
      </c>
      <c r="J1087" s="13" t="str">
        <f>'CAR MOT'!B1088</f>
        <v>165/65R14 Michelin Energy XM2+ 79H</v>
      </c>
    </row>
    <row r="1088" spans="1:10" ht="28.8" x14ac:dyDescent="0.3">
      <c r="A1088" s="22">
        <f t="shared" si="16"/>
        <v>45761</v>
      </c>
      <c r="B1088" s="20"/>
      <c r="C1088" s="21">
        <f>+Tabla1[[#This Row],[PRECIO PROV CON IVA]]/1.16</f>
        <v>1982.7586206896553</v>
      </c>
      <c r="D1088" s="21">
        <f>'CAR MOT'!D1089</f>
        <v>2300</v>
      </c>
      <c r="E1088" s="35" t="s">
        <v>10945</v>
      </c>
      <c r="F1088" s="13" t="str">
        <f>'CAR MOT'!A1089</f>
        <v>1756514MICENEXM2</v>
      </c>
      <c r="G1088" s="15">
        <f>'CAR MOT'!C1089</f>
        <v>3</v>
      </c>
      <c r="H1088" s="13" t="str">
        <f>'CAR MOT'!F1089</f>
        <v xml:space="preserve">175/65R14 </v>
      </c>
      <c r="I1088" s="13" t="s">
        <v>9993</v>
      </c>
      <c r="J1088" s="13" t="str">
        <f>'CAR MOT'!B1089</f>
        <v>175/65R14 Michelin Energy XM2+ 82H</v>
      </c>
    </row>
    <row r="1089" spans="1:10" ht="28.8" x14ac:dyDescent="0.3">
      <c r="A1089" s="22">
        <f t="shared" si="16"/>
        <v>45761</v>
      </c>
      <c r="B1089" s="20"/>
      <c r="C1089" s="21">
        <f>+Tabla1[[#This Row],[PRECIO PROV CON IVA]]/1.16</f>
        <v>2034.4827586206898</v>
      </c>
      <c r="D1089" s="21">
        <f>'CAR MOT'!D1090</f>
        <v>2360</v>
      </c>
      <c r="E1089" s="35" t="s">
        <v>10945</v>
      </c>
      <c r="F1089" s="13" t="str">
        <f>'CAR MOT'!A1090</f>
        <v>1757013MICENEXM2+</v>
      </c>
      <c r="G1089" s="15">
        <f>'CAR MOT'!C1090</f>
        <v>1</v>
      </c>
      <c r="H1089" s="13" t="str">
        <f>'CAR MOT'!F1090</f>
        <v xml:space="preserve">175/70R13 </v>
      </c>
      <c r="I1089" s="13" t="s">
        <v>10004</v>
      </c>
      <c r="J1089" s="13" t="str">
        <f>'CAR MOT'!B1090</f>
        <v>175/70R13 Michelin Energy XM2+ 82T</v>
      </c>
    </row>
    <row r="1090" spans="1:10" ht="28.8" x14ac:dyDescent="0.3">
      <c r="A1090" s="22">
        <f t="shared" si="16"/>
        <v>45761</v>
      </c>
      <c r="B1090" s="20"/>
      <c r="C1090" s="21">
        <f>+Tabla1[[#This Row],[PRECIO PROV CON IVA]]/1.16</f>
        <v>3224.1379310344828</v>
      </c>
      <c r="D1090" s="21">
        <f>'CAR MOT'!D1091</f>
        <v>3740</v>
      </c>
      <c r="E1090" s="35" t="s">
        <v>10945</v>
      </c>
      <c r="F1090" s="13" t="str">
        <f>'CAR MOT'!A1091</f>
        <v>1954516MICPILSP3</v>
      </c>
      <c r="G1090" s="15">
        <f>'CAR MOT'!C1091</f>
        <v>4</v>
      </c>
      <c r="H1090" s="13" t="str">
        <f>'CAR MOT'!F1091</f>
        <v xml:space="preserve">195/45R16 </v>
      </c>
      <c r="I1090" s="13" t="s">
        <v>10004</v>
      </c>
      <c r="J1090" s="13" t="str">
        <f>'CAR MOT'!B1091</f>
        <v>195/45R16 Michelin Pilot Sport 3 84V XL</v>
      </c>
    </row>
    <row r="1091" spans="1:10" ht="28.8" x14ac:dyDescent="0.3">
      <c r="A1091" s="22">
        <f t="shared" si="16"/>
        <v>45761</v>
      </c>
      <c r="B1091" s="20"/>
      <c r="C1091" s="21">
        <f>+Tabla1[[#This Row],[PRECIO PROV CON IVA]]/1.16</f>
        <v>2982.7586206896553</v>
      </c>
      <c r="D1091" s="21">
        <f>'CAR MOT'!D1092</f>
        <v>3460</v>
      </c>
      <c r="E1091" s="35" t="s">
        <v>10945</v>
      </c>
      <c r="F1091" s="13" t="str">
        <f>'CAR MOT'!A1092</f>
        <v>1955516MICENRMX2</v>
      </c>
      <c r="G1091" s="15">
        <f>'CAR MOT'!C1092</f>
        <v>5</v>
      </c>
      <c r="H1091" s="13" t="str">
        <f>'CAR MOT'!F1092</f>
        <v xml:space="preserve">195/55R16 </v>
      </c>
      <c r="I1091" s="13" t="s">
        <v>10031</v>
      </c>
      <c r="J1091" s="13" t="str">
        <f>'CAR MOT'!B1092</f>
        <v>195/55R16 Michelin Energy XM2+ 87V</v>
      </c>
    </row>
    <row r="1092" spans="1:10" ht="28.8" x14ac:dyDescent="0.3">
      <c r="A1092" s="22">
        <f t="shared" ref="A1092:A1155" si="17">A1091</f>
        <v>45761</v>
      </c>
      <c r="B1092" s="20"/>
      <c r="C1092" s="21">
        <f>+Tabla1[[#This Row],[PRECIO PROV CON IVA]]/1.16</f>
        <v>3043.1034482758623</v>
      </c>
      <c r="D1092" s="21">
        <f>'CAR MOT'!D1093</f>
        <v>3530</v>
      </c>
      <c r="E1092" s="35" t="s">
        <v>10945</v>
      </c>
      <c r="F1092" s="13" t="str">
        <f>'CAR MOT'!A1093</f>
        <v>2056015MICENRMX2</v>
      </c>
      <c r="G1092" s="15">
        <f>'CAR MOT'!C1093</f>
        <v>6</v>
      </c>
      <c r="H1092" s="13" t="str">
        <f>'CAR MOT'!F1093</f>
        <v xml:space="preserve">205/60R15 </v>
      </c>
      <c r="I1092" s="13" t="s">
        <v>9993</v>
      </c>
      <c r="J1092" s="13" t="str">
        <f>'CAR MOT'!B1093</f>
        <v>205/60R15 Michelin Energy XM2+ 91V</v>
      </c>
    </row>
    <row r="1093" spans="1:10" ht="28.8" x14ac:dyDescent="0.3">
      <c r="A1093" s="22">
        <f t="shared" si="17"/>
        <v>45761</v>
      </c>
      <c r="B1093" s="20"/>
      <c r="C1093" s="21">
        <f>+Tabla1[[#This Row],[PRECIO PROV CON IVA]]/1.16</f>
        <v>5913.7931034482763</v>
      </c>
      <c r="D1093" s="21">
        <f>'CAR MOT'!D1094</f>
        <v>6860</v>
      </c>
      <c r="E1093" s="35" t="s">
        <v>10945</v>
      </c>
      <c r="F1093" s="13" t="str">
        <f>'CAR MOT'!A1094</f>
        <v>2653520PIRZERO</v>
      </c>
      <c r="G1093" s="15">
        <f>'CAR MOT'!C1094</f>
        <v>2</v>
      </c>
      <c r="H1093" s="13" t="str">
        <f>'CAR MOT'!F1094</f>
        <v xml:space="preserve">265/35R20 </v>
      </c>
      <c r="I1093" s="13" t="s">
        <v>9987</v>
      </c>
      <c r="J1093" s="13" t="str">
        <f>'CAR MOT'!B1094</f>
        <v>265/35R20 Pirelli P Zero PZ4 99Y XL (MO1)</v>
      </c>
    </row>
    <row r="1094" spans="1:10" ht="28.8" x14ac:dyDescent="0.3">
      <c r="A1094" s="22">
        <f t="shared" si="17"/>
        <v>45761</v>
      </c>
      <c r="B1094" s="20"/>
      <c r="C1094" s="21">
        <f>+Tabla1[[#This Row],[PRECIO PROV CON IVA]]/1.16</f>
        <v>7206.8965517241386</v>
      </c>
      <c r="D1094" s="21">
        <f>'CAR MOT'!D1095</f>
        <v>8360</v>
      </c>
      <c r="E1094" s="35" t="s">
        <v>10945</v>
      </c>
      <c r="F1094" s="13" t="str">
        <f>'CAR MOT'!A1095</f>
        <v>2453519PIRTROFMC</v>
      </c>
      <c r="G1094" s="15">
        <f>'CAR MOT'!C1095</f>
        <v>1</v>
      </c>
      <c r="H1094" s="13" t="str">
        <f>'CAR MOT'!F1095</f>
        <v xml:space="preserve">245/35R19 </v>
      </c>
      <c r="I1094" s="13" t="s">
        <v>9987</v>
      </c>
      <c r="J1094" s="13" t="str">
        <f>'CAR MOT'!B1095</f>
        <v>245/35R19 Pirelli Trofeo Race 93Y XL MC1</v>
      </c>
    </row>
    <row r="1095" spans="1:10" ht="28.8" x14ac:dyDescent="0.3">
      <c r="A1095" s="22">
        <f t="shared" si="17"/>
        <v>45761</v>
      </c>
      <c r="B1095" s="20"/>
      <c r="C1095" s="21">
        <f>+Tabla1[[#This Row],[PRECIO PROV CON IVA]]/1.16</f>
        <v>1396.5517241379312</v>
      </c>
      <c r="D1095" s="21">
        <f>'CAR MOT'!D1096</f>
        <v>1620</v>
      </c>
      <c r="E1095" s="35" t="s">
        <v>10945</v>
      </c>
      <c r="F1095" s="13" t="str">
        <f>'CAR MOT'!A1096</f>
        <v>185R14AUSP102</v>
      </c>
      <c r="G1095" s="15">
        <f>'CAR MOT'!C1096</f>
        <v>6</v>
      </c>
      <c r="H1095" s="13" t="str">
        <f>'CAR MOT'!F1096</f>
        <v>185/R14 Au</v>
      </c>
      <c r="I1095" s="13" t="s">
        <v>9991</v>
      </c>
      <c r="J1095" s="13" t="str">
        <f>'CAR MOT'!B1096</f>
        <v>185/R14 Austone SP102 102/100R 8PR</v>
      </c>
    </row>
    <row r="1096" spans="1:10" ht="28.8" x14ac:dyDescent="0.3">
      <c r="A1096" s="22">
        <f t="shared" si="17"/>
        <v>45761</v>
      </c>
      <c r="B1096" s="20"/>
      <c r="C1096" s="21">
        <f>+Tabla1[[#This Row],[PRECIO PROV CON IVA]]/1.16</f>
        <v>9086.2068965517246</v>
      </c>
      <c r="D1096" s="21">
        <f>'CAR MOT'!D1097</f>
        <v>10540</v>
      </c>
      <c r="E1096" s="35" t="s">
        <v>10945</v>
      </c>
      <c r="F1096" s="13" t="str">
        <f>'CAR MOT'!A1097</f>
        <v>2853020MICPILSPK1</v>
      </c>
      <c r="G1096" s="15">
        <f>'CAR MOT'!C1097</f>
        <v>4</v>
      </c>
      <c r="H1096" s="13" t="str">
        <f>'CAR MOT'!F1097</f>
        <v xml:space="preserve">285/30R20 </v>
      </c>
      <c r="I1096" s="13" t="s">
        <v>9993</v>
      </c>
      <c r="J1096" s="13" t="str">
        <f>'CAR MOT'!B1097</f>
        <v>285/30R20 Michelin Pilot Super Sport XL K1 99Y</v>
      </c>
    </row>
    <row r="1097" spans="1:10" ht="28.8" x14ac:dyDescent="0.3">
      <c r="A1097" s="22">
        <f t="shared" si="17"/>
        <v>45761</v>
      </c>
      <c r="B1097" s="20"/>
      <c r="C1097" s="21">
        <f>+Tabla1[[#This Row],[PRECIO PROV CON IVA]]/1.16</f>
        <v>2474.1379310344828</v>
      </c>
      <c r="D1097" s="21">
        <f>'CAR MOT'!D1098</f>
        <v>2870</v>
      </c>
      <c r="E1097" s="35" t="s">
        <v>10945</v>
      </c>
      <c r="F1097" s="13" t="str">
        <f>'CAR MOT'!A1098</f>
        <v>1954517YOKADV701</v>
      </c>
      <c r="G1097" s="15">
        <f>'CAR MOT'!C1098</f>
        <v>11</v>
      </c>
      <c r="H1097" s="13" t="str">
        <f>'CAR MOT'!F1098</f>
        <v xml:space="preserve">195/45R17 </v>
      </c>
      <c r="I1097" s="13" t="s">
        <v>10012</v>
      </c>
      <c r="J1097" s="13" t="str">
        <f>'CAR MOT'!B1098</f>
        <v>195/45R17 Yokohama Advan Fleva V701 85W</v>
      </c>
    </row>
    <row r="1098" spans="1:10" ht="28.8" x14ac:dyDescent="0.3">
      <c r="A1098" s="22">
        <f t="shared" si="17"/>
        <v>45761</v>
      </c>
      <c r="B1098" s="20"/>
      <c r="C1098" s="21">
        <f>+Tabla1[[#This Row],[PRECIO PROV CON IVA]]/1.16</f>
        <v>3198.2758620689656</v>
      </c>
      <c r="D1098" s="21">
        <f>'CAR MOT'!D1099</f>
        <v>3710</v>
      </c>
      <c r="E1098" s="35" t="s">
        <v>10945</v>
      </c>
      <c r="F1098" s="13" t="str">
        <f>'CAR MOT'!A1099</f>
        <v>2455020YOKGEOG058</v>
      </c>
      <c r="G1098" s="15">
        <f>'CAR MOT'!C1099</f>
        <v>2</v>
      </c>
      <c r="H1098" s="13" t="str">
        <f>'CAR MOT'!F1099</f>
        <v xml:space="preserve">245/50R20 </v>
      </c>
      <c r="I1098" s="13" t="s">
        <v>10947</v>
      </c>
      <c r="J1098" s="13" t="str">
        <f>'CAR MOT'!B1099</f>
        <v>245/50R20 Yokohama Geolandar CV G058 102V</v>
      </c>
    </row>
    <row r="1099" spans="1:10" ht="28.8" x14ac:dyDescent="0.3">
      <c r="A1099" s="22">
        <f t="shared" si="17"/>
        <v>45761</v>
      </c>
      <c r="B1099" s="20"/>
      <c r="C1099" s="21">
        <f>+Tabla1[[#This Row],[PRECIO PROV CON IVA]]/1.16</f>
        <v>2000.0000000000002</v>
      </c>
      <c r="D1099" s="21">
        <f>'CAR MOT'!D1100</f>
        <v>2320</v>
      </c>
      <c r="E1099" s="35" t="s">
        <v>10945</v>
      </c>
      <c r="F1099" s="13" t="str">
        <f>'CAR MOT'!A1100</f>
        <v>2156016BRITER300</v>
      </c>
      <c r="G1099" s="15">
        <f>'CAR MOT'!C1100</f>
        <v>11</v>
      </c>
      <c r="H1099" s="13" t="str">
        <f>'CAR MOT'!F1100</f>
        <v xml:space="preserve">215/60R16 </v>
      </c>
      <c r="I1099" s="13" t="s">
        <v>9567</v>
      </c>
      <c r="J1099" s="13" t="str">
        <f>'CAR MOT'!B1100</f>
        <v>215/60R16 Bridgestone Turanza ER300 95V</v>
      </c>
    </row>
    <row r="1100" spans="1:10" ht="28.8" x14ac:dyDescent="0.3">
      <c r="A1100" s="22">
        <f t="shared" si="17"/>
        <v>45761</v>
      </c>
      <c r="B1100" s="20"/>
      <c r="C1100" s="21">
        <f>+Tabla1[[#This Row],[PRECIO PROV CON IVA]]/1.16</f>
        <v>5836.2068965517246</v>
      </c>
      <c r="D1100" s="21">
        <f>'CAR MOT'!D1101</f>
        <v>6770</v>
      </c>
      <c r="E1100" s="35" t="s">
        <v>10945</v>
      </c>
      <c r="F1100" s="13" t="str">
        <f>'CAR MOT'!A1101</f>
        <v>2854018MPILSPAS3</v>
      </c>
      <c r="G1100" s="15">
        <f>'CAR MOT'!C1101</f>
        <v>4</v>
      </c>
      <c r="H1100" s="13" t="str">
        <f>'CAR MOT'!F1101</f>
        <v xml:space="preserve">285/40R18 </v>
      </c>
      <c r="I1100" s="13" t="s">
        <v>10947</v>
      </c>
      <c r="J1100" s="13" t="str">
        <f>'CAR MOT'!B1101</f>
        <v>285/40R18 Michelin Pilot Sport A/S 3 101Y</v>
      </c>
    </row>
    <row r="1101" spans="1:10" ht="28.8" x14ac:dyDescent="0.3">
      <c r="A1101" s="22">
        <f t="shared" si="17"/>
        <v>45761</v>
      </c>
      <c r="B1101" s="20"/>
      <c r="C1101" s="21">
        <f>+Tabla1[[#This Row],[PRECIO PROV CON IVA]]/1.16</f>
        <v>2939.6551724137935</v>
      </c>
      <c r="D1101" s="21">
        <f>'CAR MOT'!D1102</f>
        <v>3410</v>
      </c>
      <c r="E1101" s="35" t="s">
        <v>10945</v>
      </c>
      <c r="F1101" s="13" t="str">
        <f>'CAR MOT'!A1102</f>
        <v>2753019GENGMRS</v>
      </c>
      <c r="G1101" s="15">
        <f>'CAR MOT'!C1102</f>
        <v>2</v>
      </c>
      <c r="H1101" s="13" t="str">
        <f>'CAR MOT'!F1102</f>
        <v xml:space="preserve">275/30R19 </v>
      </c>
      <c r="I1101" s="13" t="s">
        <v>9567</v>
      </c>
      <c r="J1101" s="13" t="str">
        <f>'CAR MOT'!B1102</f>
        <v>275/30R19 General Tire G-Max RS 96Y XL FR</v>
      </c>
    </row>
    <row r="1102" spans="1:10" ht="28.8" x14ac:dyDescent="0.3">
      <c r="A1102" s="22">
        <f t="shared" si="17"/>
        <v>45761</v>
      </c>
      <c r="B1102" s="20"/>
      <c r="C1102" s="21">
        <f>+Tabla1[[#This Row],[PRECIO PROV CON IVA]]/1.16</f>
        <v>2500</v>
      </c>
      <c r="D1102" s="21">
        <f>'CAR MOT'!D1103</f>
        <v>2900</v>
      </c>
      <c r="E1102" s="35" t="s">
        <v>10945</v>
      </c>
      <c r="F1102" s="13" t="str">
        <f>'CAR MOT'!A1103</f>
        <v>2254518NEXCP662</v>
      </c>
      <c r="G1102" s="15">
        <f>'CAR MOT'!C1103</f>
        <v>5</v>
      </c>
      <c r="H1102" s="13" t="str">
        <f>'CAR MOT'!F1103</f>
        <v xml:space="preserve">225/45R18 </v>
      </c>
      <c r="I1102" s="13" t="s">
        <v>10012</v>
      </c>
      <c r="J1102" s="13" t="str">
        <f>'CAR MOT'!B1103</f>
        <v>225/45R18 Nexen CP662 95V</v>
      </c>
    </row>
    <row r="1103" spans="1:10" ht="28.8" x14ac:dyDescent="0.3">
      <c r="A1103" s="22">
        <f t="shared" si="17"/>
        <v>45761</v>
      </c>
      <c r="B1103" s="20"/>
      <c r="C1103" s="21">
        <f>+Tabla1[[#This Row],[PRECIO PROV CON IVA]]/1.16</f>
        <v>1982.7586206896553</v>
      </c>
      <c r="D1103" s="21">
        <f>'CAR MOT'!D1104</f>
        <v>2300</v>
      </c>
      <c r="E1103" s="35" t="s">
        <v>10945</v>
      </c>
      <c r="F1103" s="13" t="str">
        <f>'CAR MOT'!A1104</f>
        <v>2256517CONTPROTX</v>
      </c>
      <c r="G1103" s="15">
        <f>'CAR MOT'!C1104</f>
        <v>20</v>
      </c>
      <c r="H1103" s="13" t="str">
        <f>'CAR MOT'!F1104</f>
        <v xml:space="preserve">225/65R17 </v>
      </c>
      <c r="I1103" s="13" t="s">
        <v>9567</v>
      </c>
      <c r="J1103" s="13" t="str">
        <f>'CAR MOT'!B1104</f>
        <v>225/65R17 Continental ProContact TX 102H</v>
      </c>
    </row>
    <row r="1104" spans="1:10" ht="28.8" x14ac:dyDescent="0.3">
      <c r="A1104" s="22">
        <f t="shared" si="17"/>
        <v>45761</v>
      </c>
      <c r="B1104" s="20"/>
      <c r="C1104" s="21">
        <f>+Tabla1[[#This Row],[PRECIO PROV CON IVA]]/1.16</f>
        <v>3086.2068965517242</v>
      </c>
      <c r="D1104" s="21">
        <f>'CAR MOT'!D1105</f>
        <v>3580</v>
      </c>
      <c r="E1104" s="35" t="s">
        <v>10945</v>
      </c>
      <c r="F1104" s="13" t="str">
        <f>'CAR MOT'!A1105</f>
        <v>2354019NEXCP671</v>
      </c>
      <c r="G1104" s="15">
        <f>'CAR MOT'!C1105</f>
        <v>5</v>
      </c>
      <c r="H1104" s="13" t="str">
        <f>'CAR MOT'!F1105</f>
        <v xml:space="preserve">235/40R19 </v>
      </c>
      <c r="I1104" s="13" t="s">
        <v>9994</v>
      </c>
      <c r="J1104" s="13" t="str">
        <f>'CAR MOT'!B1105</f>
        <v>235/40R19 Nexen CP671 99H</v>
      </c>
    </row>
    <row r="1105" spans="1:10" ht="28.8" x14ac:dyDescent="0.3">
      <c r="A1105" s="22">
        <f t="shared" si="17"/>
        <v>45761</v>
      </c>
      <c r="B1105" s="20"/>
      <c r="C1105" s="21">
        <f>+Tabla1[[#This Row],[PRECIO PROV CON IVA]]/1.16</f>
        <v>4250</v>
      </c>
      <c r="D1105" s="21">
        <f>'CAR MOT'!D1106</f>
        <v>4930</v>
      </c>
      <c r="E1105" s="35" t="s">
        <v>10945</v>
      </c>
      <c r="F1105" s="13" t="str">
        <f>'CAR MOT'!A1106</f>
        <v>2755519CONPREC6</v>
      </c>
      <c r="G1105" s="15">
        <f>'CAR MOT'!C1106</f>
        <v>6</v>
      </c>
      <c r="H1105" s="13" t="str">
        <f>'CAR MOT'!F1106</f>
        <v xml:space="preserve">275/55R19 </v>
      </c>
      <c r="I1105" s="13" t="s">
        <v>9994</v>
      </c>
      <c r="J1105" s="13" t="str">
        <f>'CAR MOT'!B1106</f>
        <v>275/55R19 Continental PremiumContact 6 111W MO</v>
      </c>
    </row>
    <row r="1106" spans="1:10" ht="28.8" x14ac:dyDescent="0.3">
      <c r="A1106" s="22">
        <f t="shared" si="17"/>
        <v>45761</v>
      </c>
      <c r="B1106" s="20"/>
      <c r="C1106" s="21">
        <f>+Tabla1[[#This Row],[PRECIO PROV CON IVA]]/1.16</f>
        <v>3189.6551724137935</v>
      </c>
      <c r="D1106" s="21">
        <f>'CAR MOT'!D1107</f>
        <v>3700</v>
      </c>
      <c r="E1106" s="35" t="s">
        <v>10945</v>
      </c>
      <c r="F1106" s="13" t="str">
        <f>'CAR MOT'!A1107</f>
        <v>2953019GENGMRS</v>
      </c>
      <c r="G1106" s="15">
        <f>'CAR MOT'!C1107</f>
        <v>4</v>
      </c>
      <c r="H1106" s="13" t="str">
        <f>'CAR MOT'!F1107</f>
        <v xml:space="preserve">295/30R19 </v>
      </c>
      <c r="I1106" s="13" t="s">
        <v>10058</v>
      </c>
      <c r="J1106" s="13" t="str">
        <f>'CAR MOT'!B1107</f>
        <v>295/30R19 General Tire G-Max RS 100Y XL FR</v>
      </c>
    </row>
    <row r="1107" spans="1:10" ht="28.8" x14ac:dyDescent="0.3">
      <c r="A1107" s="22">
        <f t="shared" si="17"/>
        <v>45761</v>
      </c>
      <c r="B1107" s="20"/>
      <c r="C1107" s="21">
        <f>+Tabla1[[#This Row],[PRECIO PROV CON IVA]]/1.16</f>
        <v>4844.8275862068967</v>
      </c>
      <c r="D1107" s="21">
        <f>'CAR MOT'!D1108</f>
        <v>5620</v>
      </c>
      <c r="E1107" s="35" t="s">
        <v>10945</v>
      </c>
      <c r="F1107" s="13" t="str">
        <f>'CAR MOT'!A1108</f>
        <v>2555019CON4X4C</v>
      </c>
      <c r="G1107" s="15">
        <f>'CAR MOT'!C1108</f>
        <v>8</v>
      </c>
      <c r="H1107" s="13" t="str">
        <f>'CAR MOT'!F1108</f>
        <v xml:space="preserve">255/50R19 </v>
      </c>
      <c r="I1107" s="13" t="s">
        <v>9989</v>
      </c>
      <c r="J1107" s="13" t="str">
        <f>'CAR MOT'!B1108</f>
        <v>255/50R19 Continental 4X4 Contact 107H XL MO</v>
      </c>
    </row>
    <row r="1108" spans="1:10" ht="28.8" x14ac:dyDescent="0.3">
      <c r="A1108" s="22">
        <f t="shared" si="17"/>
        <v>45761</v>
      </c>
      <c r="B1108" s="20"/>
      <c r="C1108" s="21">
        <f>+Tabla1[[#This Row],[PRECIO PROV CON IVA]]/1.16</f>
        <v>1732.7586206896553</v>
      </c>
      <c r="D1108" s="21">
        <f>'CAR MOT'!D1109</f>
        <v>2010</v>
      </c>
      <c r="E1108" s="35" t="s">
        <v>10945</v>
      </c>
      <c r="F1108" s="13" t="str">
        <f>'CAR MOT'!A1109</f>
        <v>2156017KUMKL33</v>
      </c>
      <c r="G1108" s="15">
        <f>'CAR MOT'!C1109</f>
        <v>5</v>
      </c>
      <c r="H1108" s="13" t="str">
        <f>'CAR MOT'!F1109</f>
        <v xml:space="preserve">215/60R17 </v>
      </c>
      <c r="I1108" s="13" t="s">
        <v>10004</v>
      </c>
      <c r="J1108" s="13" t="str">
        <f>'CAR MOT'!B1109</f>
        <v>215/60R17 Kumho KL33 Crugen Premium XL 100V</v>
      </c>
    </row>
    <row r="1109" spans="1:10" ht="28.8" x14ac:dyDescent="0.3">
      <c r="A1109" s="22">
        <f t="shared" si="17"/>
        <v>45761</v>
      </c>
      <c r="B1109" s="20"/>
      <c r="C1109" s="21">
        <f>+Tabla1[[#This Row],[PRECIO PROV CON IVA]]/1.16</f>
        <v>3637.9310344827591</v>
      </c>
      <c r="D1109" s="21">
        <f>'CAR MOT'!D1110</f>
        <v>4220</v>
      </c>
      <c r="E1109" s="35" t="s">
        <v>10945</v>
      </c>
      <c r="F1109" s="13" t="str">
        <f>'CAR MOT'!A1110</f>
        <v>2555020KUMHP91</v>
      </c>
      <c r="G1109" s="15">
        <f>'CAR MOT'!C1110</f>
        <v>20</v>
      </c>
      <c r="H1109" s="13" t="str">
        <f>'CAR MOT'!F1110</f>
        <v xml:space="preserve">255/50R20 </v>
      </c>
      <c r="I1109" s="13" t="s">
        <v>10004</v>
      </c>
      <c r="J1109" s="13" t="str">
        <f>'CAR MOT'!B1110</f>
        <v>255/50R20 Kumho Crugen HP91 109V XL</v>
      </c>
    </row>
    <row r="1110" spans="1:10" ht="28.8" x14ac:dyDescent="0.3">
      <c r="A1110" s="22">
        <f t="shared" si="17"/>
        <v>45761</v>
      </c>
      <c r="B1110" s="20"/>
      <c r="C1110" s="21">
        <f>+Tabla1[[#This Row],[PRECIO PROV CON IVA]]/1.16</f>
        <v>5637.9310344827591</v>
      </c>
      <c r="D1110" s="21">
        <f>'CAR MOT'!D1111</f>
        <v>6540</v>
      </c>
      <c r="E1110" s="35" t="s">
        <v>10945</v>
      </c>
      <c r="F1110" s="13" t="str">
        <f>'CAR MOT'!A1111</f>
        <v>2855020GDYEAGTII</v>
      </c>
      <c r="G1110" s="15">
        <f>'CAR MOT'!C1111</f>
        <v>4</v>
      </c>
      <c r="H1110" s="13" t="str">
        <f>'CAR MOT'!F1111</f>
        <v xml:space="preserve">285/50R20 </v>
      </c>
      <c r="I1110" s="13" t="s">
        <v>9987</v>
      </c>
      <c r="J1110" s="13" t="str">
        <f>'CAR MOT'!B1111</f>
        <v>285/50R20 Goodyear Eagle GT II 111H</v>
      </c>
    </row>
    <row r="1111" spans="1:10" ht="28.8" x14ac:dyDescent="0.3">
      <c r="A1111" s="22">
        <f t="shared" si="17"/>
        <v>45761</v>
      </c>
      <c r="B1111" s="20"/>
      <c r="C1111" s="21">
        <f>+Tabla1[[#This Row],[PRECIO PROV CON IVA]]/1.16</f>
        <v>4422.4137931034484</v>
      </c>
      <c r="D1111" s="21">
        <f>'CAR MOT'!D1112</f>
        <v>5130</v>
      </c>
      <c r="E1111" s="35" t="s">
        <v>10945</v>
      </c>
      <c r="F1111" s="13" t="str">
        <f>'CAR MOT'!A1112</f>
        <v>2554519HANK127RF</v>
      </c>
      <c r="G1111" s="15">
        <f>'CAR MOT'!C1112</f>
        <v>6</v>
      </c>
      <c r="H1111" s="13" t="str">
        <f>'CAR MOT'!F1112</f>
        <v xml:space="preserve">255/45R19 </v>
      </c>
      <c r="I1111" s="13" t="s">
        <v>9994</v>
      </c>
      <c r="J1111" s="13" t="str">
        <f>'CAR MOT'!B1112</f>
        <v>255/45R19 Hankook K127B Ventus S1 Evo 3 104Y Rft</v>
      </c>
    </row>
    <row r="1112" spans="1:10" ht="28.8" x14ac:dyDescent="0.3">
      <c r="A1112" s="22">
        <f t="shared" si="17"/>
        <v>45761</v>
      </c>
      <c r="B1112" s="20"/>
      <c r="C1112" s="21">
        <f>+Tabla1[[#This Row],[PRECIO PROV CON IVA]]/1.16</f>
        <v>9094.8275862068967</v>
      </c>
      <c r="D1112" s="21">
        <f>'CAR MOT'!D1113</f>
        <v>10550</v>
      </c>
      <c r="E1112" s="35" t="s">
        <v>10945</v>
      </c>
      <c r="F1112" s="13" t="str">
        <f>'CAR MOT'!A1113</f>
        <v>3053020PIRPZEROPZ4</v>
      </c>
      <c r="G1112" s="15">
        <f>'CAR MOT'!C1113</f>
        <v>2</v>
      </c>
      <c r="H1112" s="13" t="str">
        <f>'CAR MOT'!F1113</f>
        <v xml:space="preserve">305/30R20 </v>
      </c>
      <c r="I1112" s="13" t="s">
        <v>10058</v>
      </c>
      <c r="J1112" s="13" t="str">
        <f>'CAR MOT'!B1113</f>
        <v>305/30R20 Pirelli P Zero PZ4 99Y (J)</v>
      </c>
    </row>
    <row r="1113" spans="1:10" ht="28.8" x14ac:dyDescent="0.3">
      <c r="A1113" s="22">
        <f t="shared" si="17"/>
        <v>45761</v>
      </c>
      <c r="B1113" s="20"/>
      <c r="C1113" s="21">
        <f>+Tabla1[[#This Row],[PRECIO PROV CON IVA]]/1.16</f>
        <v>8215.5172413793116</v>
      </c>
      <c r="D1113" s="21">
        <f>'CAR MOT'!D1114</f>
        <v>9530</v>
      </c>
      <c r="E1113" s="35" t="s">
        <v>10945</v>
      </c>
      <c r="F1113" s="13" t="str">
        <f>'CAR MOT'!A1114</f>
        <v>2853519PIRCORS</v>
      </c>
      <c r="G1113" s="15">
        <f>'CAR MOT'!C1114</f>
        <v>1</v>
      </c>
      <c r="H1113" s="13" t="str">
        <f>'CAR MOT'!F1114</f>
        <v xml:space="preserve">285/35R19 </v>
      </c>
      <c r="I1113" s="13" t="s">
        <v>10058</v>
      </c>
      <c r="J1113" s="13" t="str">
        <f>'CAR MOT'!B1114</f>
        <v>285/35R19 Pirelli Corsa 99Y R (K1)</v>
      </c>
    </row>
    <row r="1114" spans="1:10" ht="28.8" x14ac:dyDescent="0.3">
      <c r="A1114" s="22">
        <f t="shared" si="17"/>
        <v>45761</v>
      </c>
      <c r="B1114" s="20"/>
      <c r="C1114" s="21">
        <f>+Tabla1[[#This Row],[PRECIO PROV CON IVA]]/1.16</f>
        <v>2732.7586206896553</v>
      </c>
      <c r="D1114" s="21">
        <f>'CAR MOT'!D1115</f>
        <v>3170</v>
      </c>
      <c r="E1114" s="35" t="s">
        <v>10945</v>
      </c>
      <c r="F1114" s="13" t="str">
        <f>'CAR MOT'!A1115</f>
        <v>2257015YOKGEOAT</v>
      </c>
      <c r="G1114" s="15">
        <f>'CAR MOT'!C1115</f>
        <v>8</v>
      </c>
      <c r="H1114" s="13" t="str">
        <f>'CAR MOT'!F1115</f>
        <v xml:space="preserve">225/70R15 </v>
      </c>
      <c r="I1114" s="13" t="s">
        <v>10004</v>
      </c>
      <c r="J1114" s="13" t="str">
        <f>'CAR MOT'!B1115</f>
        <v>225/70R15 Yokohama Geolandar A/T G015 100T OWL TL</v>
      </c>
    </row>
    <row r="1115" spans="1:10" ht="28.8" x14ac:dyDescent="0.3">
      <c r="A1115" s="22">
        <f t="shared" si="17"/>
        <v>45761</v>
      </c>
      <c r="B1115" s="20"/>
      <c r="C1115" s="21">
        <f>+Tabla1[[#This Row],[PRECIO PROV CON IVA]]/1.16</f>
        <v>2844.8275862068967</v>
      </c>
      <c r="D1115" s="21">
        <f>'CAR MOT'!D1116</f>
        <v>3300</v>
      </c>
      <c r="E1115" s="35" t="s">
        <v>10945</v>
      </c>
      <c r="F1115" s="13" t="str">
        <f>'CAR MOT'!A1116</f>
        <v>2453520KUMPS71</v>
      </c>
      <c r="G1115" s="15">
        <f>'CAR MOT'!C1116</f>
        <v>17</v>
      </c>
      <c r="H1115" s="13" t="str">
        <f>'CAR MOT'!F1116</f>
        <v xml:space="preserve">245/35R20 </v>
      </c>
      <c r="I1115" s="13" t="s">
        <v>9991</v>
      </c>
      <c r="J1115" s="13" t="str">
        <f>'CAR MOT'!B1116</f>
        <v>245/35R20 Kumho Ecsta PS71 95Y XL</v>
      </c>
    </row>
    <row r="1116" spans="1:10" ht="28.8" x14ac:dyDescent="0.3">
      <c r="A1116" s="22">
        <f t="shared" si="17"/>
        <v>45761</v>
      </c>
      <c r="B1116" s="20"/>
      <c r="C1116" s="21">
        <f>+Tabla1[[#This Row],[PRECIO PROV CON IVA]]/1.16</f>
        <v>3068.9655172413795</v>
      </c>
      <c r="D1116" s="21">
        <f>'CAR MOT'!D1117</f>
        <v>3560</v>
      </c>
      <c r="E1116" s="35" t="s">
        <v>10945</v>
      </c>
      <c r="F1116" s="13" t="str">
        <f>'CAR MOT'!A1117</f>
        <v>2255519GDYASSMAX</v>
      </c>
      <c r="G1116" s="15">
        <f>'CAR MOT'!C1117</f>
        <v>6</v>
      </c>
      <c r="H1116" s="13" t="str">
        <f>'CAR MOT'!F1117</f>
        <v xml:space="preserve">225/55R19 </v>
      </c>
      <c r="I1116" s="13" t="s">
        <v>10017</v>
      </c>
      <c r="J1116" s="13" t="str">
        <f>'CAR MOT'!B1117</f>
        <v>225/55R19 Goodyear Assurance Maxlife 99V XL</v>
      </c>
    </row>
    <row r="1117" spans="1:10" ht="28.8" x14ac:dyDescent="0.3">
      <c r="A1117" s="22">
        <f t="shared" si="17"/>
        <v>45761</v>
      </c>
      <c r="B1117" s="20"/>
      <c r="C1117" s="21">
        <f>+Tabla1[[#This Row],[PRECIO PROV CON IVA]]/1.16</f>
        <v>7560.3448275862074</v>
      </c>
      <c r="D1117" s="21">
        <f>'CAR MOT'!D1118</f>
        <v>8770</v>
      </c>
      <c r="E1117" s="35" t="s">
        <v>10945</v>
      </c>
      <c r="F1117" s="13" t="str">
        <f>'CAR MOT'!A1118</f>
        <v>2454020GDYEF1A3R</v>
      </c>
      <c r="G1117" s="15">
        <f>'CAR MOT'!C1118</f>
        <v>5</v>
      </c>
      <c r="H1117" s="13" t="str">
        <f>'CAR MOT'!F1118</f>
        <v xml:space="preserve">245/40R20 </v>
      </c>
      <c r="I1117" s="13" t="s">
        <v>10017</v>
      </c>
      <c r="J1117" s="13" t="str">
        <f>'CAR MOT'!B1118</f>
        <v>245/40R20 Goodyear Eagle F1 Asymmetric 3 95Y RF</v>
      </c>
    </row>
    <row r="1118" spans="1:10" ht="28.8" x14ac:dyDescent="0.3">
      <c r="A1118" s="22">
        <f t="shared" si="17"/>
        <v>45761</v>
      </c>
      <c r="B1118" s="20"/>
      <c r="C1118" s="21">
        <f>+Tabla1[[#This Row],[PRECIO PROV CON IVA]]/1.16</f>
        <v>7267.2413793103451</v>
      </c>
      <c r="D1118" s="21">
        <f>'CAR MOT'!D1119</f>
        <v>8430</v>
      </c>
      <c r="E1118" s="35" t="s">
        <v>10945</v>
      </c>
      <c r="F1118" s="13" t="str">
        <f>'CAR MOT'!A1119</f>
        <v>2854020PIRPZERO</v>
      </c>
      <c r="G1118" s="15">
        <f>'CAR MOT'!C1119</f>
        <v>2</v>
      </c>
      <c r="H1118" s="13" t="str">
        <f>'CAR MOT'!F1119</f>
        <v xml:space="preserve">285/40R20 </v>
      </c>
      <c r="I1118" s="13" t="s">
        <v>10001</v>
      </c>
      <c r="J1118" s="13" t="str">
        <f>'CAR MOT'!B1119</f>
        <v>285/40R20 Pirelli P Zero PZ4 104Y (AR)</v>
      </c>
    </row>
    <row r="1119" spans="1:10" ht="28.8" x14ac:dyDescent="0.3">
      <c r="A1119" s="22">
        <f t="shared" si="17"/>
        <v>45761</v>
      </c>
      <c r="B1119" s="20"/>
      <c r="C1119" s="21">
        <f>+Tabla1[[#This Row],[PRECIO PROV CON IVA]]/1.16</f>
        <v>2525.8620689655172</v>
      </c>
      <c r="D1119" s="21">
        <f>'CAR MOT'!D1120</f>
        <v>2930</v>
      </c>
      <c r="E1119" s="35" t="s">
        <v>10945</v>
      </c>
      <c r="F1119" s="13" t="str">
        <f>'CAR MOT'!A1120</f>
        <v>2155018BRITLS100</v>
      </c>
      <c r="G1119" s="15">
        <f>'CAR MOT'!C1120</f>
        <v>5</v>
      </c>
      <c r="H1119" s="13" t="str">
        <f>'CAR MOT'!F1120</f>
        <v xml:space="preserve">215/50R18 </v>
      </c>
      <c r="I1119" s="13" t="s">
        <v>10008</v>
      </c>
      <c r="J1119" s="13" t="str">
        <f>'CAR MOT'!B1120</f>
        <v>215/50R18 Bridgestone Turanza LS100 92H</v>
      </c>
    </row>
    <row r="1120" spans="1:10" ht="28.8" x14ac:dyDescent="0.3">
      <c r="A1120" s="22">
        <f t="shared" si="17"/>
        <v>45761</v>
      </c>
      <c r="B1120" s="20"/>
      <c r="C1120" s="21">
        <f>+Tabla1[[#This Row],[PRECIO PROV CON IVA]]/1.16</f>
        <v>1448.2758620689656</v>
      </c>
      <c r="D1120" s="21">
        <f>'CAR MOT'!D1121</f>
        <v>1680</v>
      </c>
      <c r="E1120" s="35" t="s">
        <v>10945</v>
      </c>
      <c r="F1120" s="13" t="str">
        <f>'CAR MOT'!A1121</f>
        <v>1955015TOYTM1</v>
      </c>
      <c r="G1120" s="15">
        <f>'CAR MOT'!C1121</f>
        <v>1</v>
      </c>
      <c r="H1120" s="13" t="str">
        <f>'CAR MOT'!F1121</f>
        <v xml:space="preserve">195/50R15 </v>
      </c>
      <c r="I1120" s="13" t="s">
        <v>10004</v>
      </c>
      <c r="J1120" s="13" t="str">
        <f>'CAR MOT'!B1121</f>
        <v>195/50R15 Toyo Proxes TM1 86V</v>
      </c>
    </row>
    <row r="1121" spans="1:10" ht="28.8" x14ac:dyDescent="0.3">
      <c r="A1121" s="22">
        <f t="shared" si="17"/>
        <v>45761</v>
      </c>
      <c r="B1121" s="20"/>
      <c r="C1121" s="21">
        <f>+Tabla1[[#This Row],[PRECIO PROV CON IVA]]/1.16</f>
        <v>1646.5517241379312</v>
      </c>
      <c r="D1121" s="21">
        <f>'CAR MOT'!D1122</f>
        <v>1910</v>
      </c>
      <c r="E1121" s="35" t="s">
        <v>10945</v>
      </c>
      <c r="F1121" s="13" t="str">
        <f>'CAR MOT'!A1122</f>
        <v>2055015TOYTM1</v>
      </c>
      <c r="G1121" s="15">
        <f>'CAR MOT'!C1122</f>
        <v>5</v>
      </c>
      <c r="H1121" s="13" t="str">
        <f>'CAR MOT'!F1122</f>
        <v xml:space="preserve">205/50R15 </v>
      </c>
      <c r="I1121" s="13" t="s">
        <v>9993</v>
      </c>
      <c r="J1121" s="13" t="str">
        <f>'CAR MOT'!B1122</f>
        <v>205/50R15 Toyo Proxes TM1 89V</v>
      </c>
    </row>
    <row r="1122" spans="1:10" ht="28.8" x14ac:dyDescent="0.3">
      <c r="A1122" s="22">
        <f t="shared" si="17"/>
        <v>45761</v>
      </c>
      <c r="B1122" s="20"/>
      <c r="C1122" s="21">
        <f>+Tabla1[[#This Row],[PRECIO PROV CON IVA]]/1.16</f>
        <v>724.13793103448279</v>
      </c>
      <c r="D1122" s="21">
        <f>'CAR MOT'!D1123</f>
        <v>840</v>
      </c>
      <c r="E1122" s="35" t="s">
        <v>10945</v>
      </c>
      <c r="F1122" s="13" t="str">
        <f>'CAR MOT'!A1123</f>
        <v>1558013LAULH41</v>
      </c>
      <c r="G1122" s="15">
        <f>'CAR MOT'!C1123</f>
        <v>14</v>
      </c>
      <c r="H1122" s="13" t="str">
        <f>'CAR MOT'!F1123</f>
        <v xml:space="preserve">155/80R13 </v>
      </c>
      <c r="I1122" s="13" t="s">
        <v>9993</v>
      </c>
      <c r="J1122" s="13" t="str">
        <f>'CAR MOT'!B1123</f>
        <v>155/80R13 Laufenn LH41 G Fit AS 79T</v>
      </c>
    </row>
    <row r="1123" spans="1:10" ht="28.8" x14ac:dyDescent="0.3">
      <c r="A1123" s="22">
        <f t="shared" si="17"/>
        <v>45761</v>
      </c>
      <c r="B1123" s="20"/>
      <c r="C1123" s="21">
        <f>+Tabla1[[#This Row],[PRECIO PROV CON IVA]]/1.16</f>
        <v>2818.9655172413795</v>
      </c>
      <c r="D1123" s="21">
        <f>'CAR MOT'!D1124</f>
        <v>3270</v>
      </c>
      <c r="E1123" s="35" t="s">
        <v>10945</v>
      </c>
      <c r="F1123" s="13" t="str">
        <f>'CAR MOT'!A1124</f>
        <v>2358017CODHT3LT</v>
      </c>
      <c r="G1123" s="15">
        <f>'CAR MOT'!C1124</f>
        <v>4</v>
      </c>
      <c r="H1123" s="13" t="str">
        <f>'CAR MOT'!F1124</f>
        <v xml:space="preserve">235/80R17 </v>
      </c>
      <c r="I1123" s="13" t="s">
        <v>9993</v>
      </c>
      <c r="J1123" s="13" t="str">
        <f>'CAR MOT'!B1124</f>
        <v>235/80R17 Cooper Discoverer HT3 120/117R E</v>
      </c>
    </row>
    <row r="1124" spans="1:10" ht="28.8" x14ac:dyDescent="0.3">
      <c r="A1124" s="22">
        <f t="shared" si="17"/>
        <v>45761</v>
      </c>
      <c r="B1124" s="20"/>
      <c r="C1124" s="21">
        <f>+Tabla1[[#This Row],[PRECIO PROV CON IVA]]/1.16</f>
        <v>8525.8620689655181</v>
      </c>
      <c r="D1124" s="21">
        <f>'CAR MOT'!D1125</f>
        <v>9890</v>
      </c>
      <c r="E1124" s="35" t="s">
        <v>10945</v>
      </c>
      <c r="F1124" s="13" t="str">
        <f>'CAR MOT'!A1125</f>
        <v>2854021PIRPZERO</v>
      </c>
      <c r="G1124" s="15">
        <f>'CAR MOT'!C1125</f>
        <v>14</v>
      </c>
      <c r="H1124" s="13" t="str">
        <f>'CAR MOT'!F1125</f>
        <v xml:space="preserve">285/40R21 </v>
      </c>
      <c r="I1124" s="13" t="s">
        <v>9993</v>
      </c>
      <c r="J1124" s="13" t="str">
        <f>'CAR MOT'!B1125</f>
        <v>285/40R21 Pirelli P Zero PZ4 109Y XL (AO1)</v>
      </c>
    </row>
    <row r="1125" spans="1:10" ht="28.8" x14ac:dyDescent="0.3">
      <c r="A1125" s="22">
        <f t="shared" si="17"/>
        <v>45761</v>
      </c>
      <c r="B1125" s="20"/>
      <c r="C1125" s="21">
        <f>+Tabla1[[#This Row],[PRECIO PROV CON IVA]]/1.16</f>
        <v>10939.655172413793</v>
      </c>
      <c r="D1125" s="21">
        <f>'CAR MOT'!D1126</f>
        <v>12690</v>
      </c>
      <c r="E1125" s="35" t="s">
        <v>10945</v>
      </c>
      <c r="F1125" s="13" t="str">
        <f>'CAR MOT'!A1126</f>
        <v>2453520MICPSCUP2K</v>
      </c>
      <c r="G1125" s="15">
        <f>'CAR MOT'!C1126</f>
        <v>6</v>
      </c>
      <c r="H1125" s="13" t="str">
        <f>'CAR MOT'!F1126</f>
        <v xml:space="preserve">245/35R20 </v>
      </c>
      <c r="I1125" s="13" t="s">
        <v>9993</v>
      </c>
      <c r="J1125" s="13" t="str">
        <f>'CAR MOT'!B1126</f>
        <v>245/35R20 Michelin Pilot Sport Cup 2 95Y K2 XL</v>
      </c>
    </row>
    <row r="1126" spans="1:10" ht="28.8" x14ac:dyDescent="0.3">
      <c r="A1126" s="22">
        <f t="shared" si="17"/>
        <v>45761</v>
      </c>
      <c r="B1126" s="20"/>
      <c r="C1126" s="21">
        <f>+Tabla1[[#This Row],[PRECIO PROV CON IVA]]/1.16</f>
        <v>10198.275862068966</v>
      </c>
      <c r="D1126" s="21">
        <f>'CAR MOT'!D1127</f>
        <v>11830</v>
      </c>
      <c r="E1126" s="35" t="s">
        <v>10945</v>
      </c>
      <c r="F1126" s="13" t="str">
        <f>'CAR MOT'!A1127</f>
        <v>2453520MIPILSP3R</v>
      </c>
      <c r="G1126" s="15">
        <f>'CAR MOT'!C1127</f>
        <v>8</v>
      </c>
      <c r="H1126" s="13" t="str">
        <f>'CAR MOT'!F1127</f>
        <v xml:space="preserve">245/35R20 </v>
      </c>
      <c r="I1126" s="13" t="s">
        <v>9993</v>
      </c>
      <c r="J1126" s="13" t="str">
        <f>'CAR MOT'!B1127</f>
        <v>245/35R20 Michelin Pilot Sport 3 ZP 95Y XL MOE * AC</v>
      </c>
    </row>
    <row r="1127" spans="1:10" ht="28.8" x14ac:dyDescent="0.3">
      <c r="A1127" s="22">
        <f t="shared" si="17"/>
        <v>45761</v>
      </c>
      <c r="B1127" s="20"/>
      <c r="C1127" s="21">
        <f>+Tabla1[[#This Row],[PRECIO PROV CON IVA]]/1.16</f>
        <v>7956.8965517241386</v>
      </c>
      <c r="D1127" s="21">
        <f>'CAR MOT'!D1128</f>
        <v>9230</v>
      </c>
      <c r="E1127" s="35" t="s">
        <v>10945</v>
      </c>
      <c r="F1127" s="13" t="str">
        <f>'CAR MOT'!A1128</f>
        <v>2353519MICPSPC25</v>
      </c>
      <c r="G1127" s="15">
        <f>'CAR MOT'!C1128</f>
        <v>2</v>
      </c>
      <c r="H1127" s="13" t="str">
        <f>'CAR MOT'!F1128</f>
        <v xml:space="preserve">235/35R19 </v>
      </c>
      <c r="I1127" s="13" t="s">
        <v>9996</v>
      </c>
      <c r="J1127" s="13" t="str">
        <f>'CAR MOT'!B1128</f>
        <v>235/35R19 Michelin Pilot Sport Cup 2.5 (91Y) XL</v>
      </c>
    </row>
    <row r="1128" spans="1:10" ht="28.8" x14ac:dyDescent="0.3">
      <c r="A1128" s="22">
        <f t="shared" si="17"/>
        <v>45761</v>
      </c>
      <c r="B1128" s="20"/>
      <c r="C1128" s="21">
        <f>+Tabla1[[#This Row],[PRECIO PROV CON IVA]]/1.16</f>
        <v>1922.4137931034484</v>
      </c>
      <c r="D1128" s="21">
        <f>'CAR MOT'!D1129</f>
        <v>2230</v>
      </c>
      <c r="E1128" s="35" t="s">
        <v>10945</v>
      </c>
      <c r="F1128" s="13" t="str">
        <f>'CAR MOT'!A1129</f>
        <v>1558013MICENEXM2</v>
      </c>
      <c r="G1128" s="15">
        <f>'CAR MOT'!C1129</f>
        <v>6</v>
      </c>
      <c r="H1128" s="13" t="str">
        <f>'CAR MOT'!F1129</f>
        <v xml:space="preserve">155/80R13 </v>
      </c>
      <c r="I1128" s="13" t="s">
        <v>9993</v>
      </c>
      <c r="J1128" s="13" t="str">
        <f>'CAR MOT'!B1129</f>
        <v>155/80R13 Michelin Energy XM2+ 79T</v>
      </c>
    </row>
    <row r="1129" spans="1:10" ht="28.8" x14ac:dyDescent="0.3">
      <c r="A1129" s="22">
        <f t="shared" si="17"/>
        <v>45761</v>
      </c>
      <c r="B1129" s="20"/>
      <c r="C1129" s="21">
        <f>+Tabla1[[#This Row],[PRECIO PROV CON IVA]]/1.16</f>
        <v>9103.4482758620688</v>
      </c>
      <c r="D1129" s="21">
        <f>'CAR MOT'!D1130</f>
        <v>10560</v>
      </c>
      <c r="E1129" s="35" t="s">
        <v>10945</v>
      </c>
      <c r="F1129" s="13" t="str">
        <f>'CAR MOT'!A1130</f>
        <v>2453520MICHPSP4K</v>
      </c>
      <c r="G1129" s="15">
        <f>'CAR MOT'!C1130</f>
        <v>9</v>
      </c>
      <c r="H1129" s="13" t="str">
        <f>'CAR MOT'!F1130</f>
        <v xml:space="preserve">245/35R20 </v>
      </c>
      <c r="I1129" s="13" t="s">
        <v>10042</v>
      </c>
      <c r="J1129" s="13" t="str">
        <f>'CAR MOT'!B1130</f>
        <v>245/35R20 Michelin Pilot Sport 4S (95Y) XL K1</v>
      </c>
    </row>
    <row r="1130" spans="1:10" ht="28.8" x14ac:dyDescent="0.3">
      <c r="A1130" s="22">
        <f t="shared" si="17"/>
        <v>45761</v>
      </c>
      <c r="B1130" s="20"/>
      <c r="C1130" s="21">
        <f>+Tabla1[[#This Row],[PRECIO PROV CON IVA]]/1.16</f>
        <v>8362.0689655172428</v>
      </c>
      <c r="D1130" s="21">
        <f>'CAR MOT'!D1131</f>
        <v>9700</v>
      </c>
      <c r="E1130" s="35" t="s">
        <v>10945</v>
      </c>
      <c r="F1130" s="13" t="str">
        <f>'CAR MOT'!A1131</f>
        <v>2754018MPILSPASR</v>
      </c>
      <c r="G1130" s="15">
        <f>'CAR MOT'!C1131</f>
        <v>6</v>
      </c>
      <c r="H1130" s="13" t="str">
        <f>'CAR MOT'!F1131</f>
        <v xml:space="preserve">275/40R18 </v>
      </c>
      <c r="I1130" s="13" t="s">
        <v>9993</v>
      </c>
      <c r="J1130" s="13" t="str">
        <f>'CAR MOT'!B1131</f>
        <v>275/40R18 Michelin Pilot Sport AS + ZP 99Y</v>
      </c>
    </row>
    <row r="1131" spans="1:10" ht="28.8" x14ac:dyDescent="0.3">
      <c r="A1131" s="22">
        <f t="shared" si="17"/>
        <v>45761</v>
      </c>
      <c r="B1131" s="20"/>
      <c r="C1131" s="21">
        <f>+Tabla1[[#This Row],[PRECIO PROV CON IVA]]/1.16</f>
        <v>3086.2068965517242</v>
      </c>
      <c r="D1131" s="21">
        <f>'CAR MOT'!D1132</f>
        <v>3580</v>
      </c>
      <c r="E1131" s="35" t="s">
        <v>10945</v>
      </c>
      <c r="F1131" s="13" t="str">
        <f>'CAR MOT'!A1132</f>
        <v>2354517BFADVAN</v>
      </c>
      <c r="G1131" s="15">
        <f>'CAR MOT'!C1132</f>
        <v>1</v>
      </c>
      <c r="H1131" s="13" t="str">
        <f>'CAR MOT'!F1132</f>
        <v xml:space="preserve">235/45R17 </v>
      </c>
      <c r="I1131" s="13" t="s">
        <v>9993</v>
      </c>
      <c r="J1131" s="13" t="str">
        <f>'CAR MOT'!B1132</f>
        <v>235/45R17 BF Goodrich Advantage Sport 97H XL</v>
      </c>
    </row>
    <row r="1132" spans="1:10" ht="28.8" x14ac:dyDescent="0.3">
      <c r="A1132" s="22">
        <f t="shared" si="17"/>
        <v>45761</v>
      </c>
      <c r="B1132" s="20"/>
      <c r="C1132" s="21">
        <f>+Tabla1[[#This Row],[PRECIO PROV CON IVA]]/1.16</f>
        <v>9336.2068965517246</v>
      </c>
      <c r="D1132" s="21">
        <f>'CAR MOT'!D1133</f>
        <v>10830</v>
      </c>
      <c r="E1132" s="35" t="s">
        <v>10945</v>
      </c>
      <c r="F1132" s="13" t="str">
        <f>'CAR MOT'!A1133</f>
        <v>2254019MICPSPC25</v>
      </c>
      <c r="G1132" s="15">
        <f>'CAR MOT'!C1133</f>
        <v>8</v>
      </c>
      <c r="H1132" s="13" t="str">
        <f>'CAR MOT'!F1133</f>
        <v xml:space="preserve">225/40R19 </v>
      </c>
      <c r="I1132" s="13" t="s">
        <v>9993</v>
      </c>
      <c r="J1132" s="13" t="str">
        <f>'CAR MOT'!B1133</f>
        <v>225/40R19 Michelin Pilot Sport Cup 2.5 (93Y) XL</v>
      </c>
    </row>
    <row r="1133" spans="1:10" ht="28.8" x14ac:dyDescent="0.3">
      <c r="A1133" s="22">
        <f t="shared" si="17"/>
        <v>45761</v>
      </c>
      <c r="B1133" s="20"/>
      <c r="C1133" s="21">
        <f>+Tabla1[[#This Row],[PRECIO PROV CON IVA]]/1.16</f>
        <v>3956.8965517241381</v>
      </c>
      <c r="D1133" s="21">
        <f>'CAR MOT'!D1134</f>
        <v>4590</v>
      </c>
      <c r="E1133" s="35" t="s">
        <v>10945</v>
      </c>
      <c r="F1133" s="13" t="str">
        <f>'CAR MOT'!A1134</f>
        <v>2653518UNITIGPAW</v>
      </c>
      <c r="G1133" s="15">
        <f>'CAR MOT'!C1134</f>
        <v>1</v>
      </c>
      <c r="H1133" s="13" t="str">
        <f>'CAR MOT'!F1134</f>
        <v xml:space="preserve">265/35R18 </v>
      </c>
      <c r="I1133" s="13" t="s">
        <v>9993</v>
      </c>
      <c r="J1133" s="13" t="str">
        <f>'CAR MOT'!B1134</f>
        <v>265/35R18 Uniroyal Tiger GTZ AS2 93Y</v>
      </c>
    </row>
    <row r="1134" spans="1:10" ht="28.8" x14ac:dyDescent="0.3">
      <c r="A1134" s="22">
        <f t="shared" si="17"/>
        <v>45761</v>
      </c>
      <c r="B1134" s="20"/>
      <c r="C1134" s="21">
        <f>+Tabla1[[#This Row],[PRECIO PROV CON IVA]]/1.16</f>
        <v>9301.7241379310344</v>
      </c>
      <c r="D1134" s="21">
        <f>'CAR MOT'!D1135</f>
        <v>10790</v>
      </c>
      <c r="E1134" s="35" t="s">
        <v>10945</v>
      </c>
      <c r="F1134" s="13" t="str">
        <f>'CAR MOT'!A1135</f>
        <v>2654021MICLATSP3Y</v>
      </c>
      <c r="G1134" s="15">
        <f>'CAR MOT'!C1135</f>
        <v>6</v>
      </c>
      <c r="H1134" s="13" t="str">
        <f>'CAR MOT'!F1135</f>
        <v xml:space="preserve">265/40R21 </v>
      </c>
      <c r="I1134" s="13" t="s">
        <v>9993</v>
      </c>
      <c r="J1134" s="13" t="str">
        <f>'CAR MOT'!B1135</f>
        <v>265/40R21 Michelin Latitude Sport 3 101Y N2</v>
      </c>
    </row>
    <row r="1135" spans="1:10" ht="28.8" x14ac:dyDescent="0.3">
      <c r="A1135" s="22">
        <f t="shared" si="17"/>
        <v>45761</v>
      </c>
      <c r="B1135" s="20"/>
      <c r="C1135" s="21">
        <f>+Tabla1[[#This Row],[PRECIO PROV CON IVA]]/1.16</f>
        <v>8517.241379310346</v>
      </c>
      <c r="D1135" s="21">
        <f>'CAR MOT'!D1136</f>
        <v>9880</v>
      </c>
      <c r="E1135" s="35" t="s">
        <v>10945</v>
      </c>
      <c r="F1135" s="13" t="str">
        <f>'CAR MOT'!A1136</f>
        <v>2653019MICPSPC25</v>
      </c>
      <c r="G1135" s="15">
        <f>'CAR MOT'!C1136</f>
        <v>4</v>
      </c>
      <c r="H1135" s="13" t="str">
        <f>'CAR MOT'!F1136</f>
        <v xml:space="preserve">265/30R19 </v>
      </c>
      <c r="I1135" s="13" t="s">
        <v>9993</v>
      </c>
      <c r="J1135" s="13" t="str">
        <f>'CAR MOT'!B1136</f>
        <v>265/30R19 Michelin Pilot Sport Cup 2.5 (93Y) XL</v>
      </c>
    </row>
    <row r="1136" spans="1:10" ht="28.8" x14ac:dyDescent="0.3">
      <c r="A1136" s="22">
        <f t="shared" si="17"/>
        <v>45761</v>
      </c>
      <c r="B1136" s="20"/>
      <c r="C1136" s="21">
        <f>+Tabla1[[#This Row],[PRECIO PROV CON IVA]]/1.16</f>
        <v>7301.7241379310353</v>
      </c>
      <c r="D1136" s="21">
        <f>'CAR MOT'!D1137</f>
        <v>8470</v>
      </c>
      <c r="E1136" s="35" t="s">
        <v>10945</v>
      </c>
      <c r="F1136" s="13" t="str">
        <f>'CAR MOT'!A1137</f>
        <v>2853519MICPILPS2Y</v>
      </c>
      <c r="G1136" s="15">
        <f>'CAR MOT'!C1137</f>
        <v>4</v>
      </c>
      <c r="H1136" s="13" t="str">
        <f>'CAR MOT'!F1137</f>
        <v xml:space="preserve">285/35R19 </v>
      </c>
      <c r="I1136" s="13" t="s">
        <v>9996</v>
      </c>
      <c r="J1136" s="13" t="str">
        <f>'CAR MOT'!B1137</f>
        <v>285/35R19 Michelin Pilot Sport PS2 99Y *</v>
      </c>
    </row>
    <row r="1137" spans="1:10" ht="28.8" x14ac:dyDescent="0.3">
      <c r="A1137" s="22">
        <f t="shared" si="17"/>
        <v>45761</v>
      </c>
      <c r="B1137" s="20"/>
      <c r="C1137" s="21">
        <f>+Tabla1[[#This Row],[PRECIO PROV CON IVA]]/1.16</f>
        <v>9991.3793103448279</v>
      </c>
      <c r="D1137" s="21">
        <f>'CAR MOT'!D1138</f>
        <v>11590</v>
      </c>
      <c r="E1137" s="35" t="s">
        <v>10945</v>
      </c>
      <c r="F1137" s="13" t="str">
        <f>'CAR MOT'!A1138</f>
        <v>2653020MICPSPC25</v>
      </c>
      <c r="G1137" s="15">
        <f>'CAR MOT'!C1138</f>
        <v>4</v>
      </c>
      <c r="H1137" s="13" t="str">
        <f>'CAR MOT'!F1138</f>
        <v xml:space="preserve">265/30R20 </v>
      </c>
      <c r="I1137" s="13" t="s">
        <v>10042</v>
      </c>
      <c r="J1137" s="13" t="str">
        <f>'CAR MOT'!B1138</f>
        <v>265/30R20 Michelin Pilot Sport Cup 2.5 (94Y) XL</v>
      </c>
    </row>
    <row r="1138" spans="1:10" ht="28.8" x14ac:dyDescent="0.3">
      <c r="A1138" s="22">
        <f t="shared" si="17"/>
        <v>45761</v>
      </c>
      <c r="B1138" s="20"/>
      <c r="C1138" s="21">
        <f>+Tabla1[[#This Row],[PRECIO PROV CON IVA]]/1.16</f>
        <v>7086.2068965517246</v>
      </c>
      <c r="D1138" s="21">
        <f>'CAR MOT'!D1139</f>
        <v>8220</v>
      </c>
      <c r="E1138" s="35" t="s">
        <v>10945</v>
      </c>
      <c r="F1138" s="13" t="str">
        <f>'CAR MOT'!A1139</f>
        <v>2755019MICLATSP3</v>
      </c>
      <c r="G1138" s="15">
        <f>'CAR MOT'!C1139</f>
        <v>4</v>
      </c>
      <c r="H1138" s="13" t="str">
        <f>'CAR MOT'!F1139</f>
        <v xml:space="preserve">275/50R19 </v>
      </c>
      <c r="I1138" s="13" t="s">
        <v>10042</v>
      </c>
      <c r="J1138" s="13" t="str">
        <f>'CAR MOT'!B1139</f>
        <v>275/50R19 Michelin Latitude Sport 3 103Y N0 XL</v>
      </c>
    </row>
    <row r="1139" spans="1:10" ht="28.8" x14ac:dyDescent="0.3">
      <c r="A1139" s="22">
        <f t="shared" si="17"/>
        <v>45761</v>
      </c>
      <c r="B1139" s="20"/>
      <c r="C1139" s="21">
        <f>+Tabla1[[#This Row],[PRECIO PROV CON IVA]]/1.16</f>
        <v>10284.48275862069</v>
      </c>
      <c r="D1139" s="21">
        <f>'CAR MOT'!D1140</f>
        <v>11930</v>
      </c>
      <c r="E1139" s="35" t="s">
        <v>10945</v>
      </c>
      <c r="F1139" s="13" t="str">
        <f>'CAR MOT'!A1140</f>
        <v>2753520MICPSPC25</v>
      </c>
      <c r="G1139" s="15">
        <f>'CAR MOT'!C1140</f>
        <v>3</v>
      </c>
      <c r="H1139" s="13" t="str">
        <f>'CAR MOT'!F1140</f>
        <v xml:space="preserve">275/35R20 </v>
      </c>
      <c r="I1139" s="13" t="s">
        <v>10042</v>
      </c>
      <c r="J1139" s="13" t="str">
        <f>'CAR MOT'!B1140</f>
        <v>275/35R20 Michelin Pilot Sport Cup 2.5 (102Y) XL</v>
      </c>
    </row>
    <row r="1140" spans="1:10" ht="28.8" x14ac:dyDescent="0.3">
      <c r="A1140" s="22">
        <f t="shared" si="17"/>
        <v>45761</v>
      </c>
      <c r="B1140" s="20"/>
      <c r="C1140" s="21">
        <f>+Tabla1[[#This Row],[PRECIO PROV CON IVA]]/1.16</f>
        <v>6887.9310344827591</v>
      </c>
      <c r="D1140" s="21">
        <f>'CAR MOT'!D1141</f>
        <v>7990</v>
      </c>
      <c r="E1140" s="35" t="s">
        <v>10945</v>
      </c>
      <c r="F1140" s="13" t="str">
        <f>'CAR MOT'!A1141</f>
        <v>2856018BFOATKO2</v>
      </c>
      <c r="G1140" s="15">
        <f>'CAR MOT'!C1141</f>
        <v>7</v>
      </c>
      <c r="H1140" s="13" t="str">
        <f>'CAR MOT'!F1141</f>
        <v xml:space="preserve">285/60R18 </v>
      </c>
      <c r="I1140" s="13" t="s">
        <v>9993</v>
      </c>
      <c r="J1140" s="13" t="str">
        <f>'CAR MOT'!B1141</f>
        <v>285/60R18 BF Goodrich TA KO2 118/115S RWL</v>
      </c>
    </row>
    <row r="1141" spans="1:10" ht="28.8" x14ac:dyDescent="0.3">
      <c r="A1141" s="22">
        <f t="shared" si="17"/>
        <v>45761</v>
      </c>
      <c r="B1141" s="20"/>
      <c r="C1141" s="21">
        <f>+Tabla1[[#This Row],[PRECIO PROV CON IVA]]/1.16</f>
        <v>2189.6551724137935</v>
      </c>
      <c r="D1141" s="21">
        <f>'CAR MOT'!D1142</f>
        <v>2540</v>
      </c>
      <c r="E1141" s="35" t="s">
        <v>10945</v>
      </c>
      <c r="F1141" s="13" t="str">
        <f>'CAR MOT'!A1142</f>
        <v>2055016UNITIGPAWAS</v>
      </c>
      <c r="G1141" s="15">
        <f>'CAR MOT'!C1142</f>
        <v>1</v>
      </c>
      <c r="H1141" s="13" t="str">
        <f>'CAR MOT'!F1142</f>
        <v xml:space="preserve">205/50R16 </v>
      </c>
      <c r="I1141" s="13" t="s">
        <v>9993</v>
      </c>
      <c r="J1141" s="13" t="str">
        <f>'CAR MOT'!B1142</f>
        <v>205/50R16 Uniroyal Tiger Paw Touring AS 87H</v>
      </c>
    </row>
    <row r="1142" spans="1:10" ht="28.8" x14ac:dyDescent="0.3">
      <c r="A1142" s="22">
        <f t="shared" si="17"/>
        <v>45761</v>
      </c>
      <c r="B1142" s="20"/>
      <c r="C1142" s="21">
        <f>+Tabla1[[#This Row],[PRECIO PROV CON IVA]]/1.16</f>
        <v>2663.7931034482763</v>
      </c>
      <c r="D1142" s="21">
        <f>'CAR MOT'!D1143</f>
        <v>3090</v>
      </c>
      <c r="E1142" s="35" t="s">
        <v>10945</v>
      </c>
      <c r="F1142" s="13" t="str">
        <f>'CAR MOT'!A1143</f>
        <v>2354517UNITIGPAWAS</v>
      </c>
      <c r="G1142" s="15">
        <f>'CAR MOT'!C1143</f>
        <v>7</v>
      </c>
      <c r="H1142" s="13" t="str">
        <f>'CAR MOT'!F1143</f>
        <v xml:space="preserve">235/45R17 </v>
      </c>
      <c r="I1142" s="13" t="s">
        <v>9993</v>
      </c>
      <c r="J1142" s="13" t="str">
        <f>'CAR MOT'!B1143</f>
        <v>235/45R17 Uniroyal Tiger Paw Touring AS 94V</v>
      </c>
    </row>
    <row r="1143" spans="1:10" ht="28.8" x14ac:dyDescent="0.3">
      <c r="A1143" s="22">
        <f t="shared" si="17"/>
        <v>45761</v>
      </c>
      <c r="B1143" s="20"/>
      <c r="C1143" s="21">
        <f>+Tabla1[[#This Row],[PRECIO PROV CON IVA]]/1.16</f>
        <v>3275.8620689655177</v>
      </c>
      <c r="D1143" s="21">
        <f>'CAR MOT'!D1144</f>
        <v>3800</v>
      </c>
      <c r="E1143" s="35" t="s">
        <v>10945</v>
      </c>
      <c r="F1143" s="13" t="str">
        <f>'CAR MOT'!A1144</f>
        <v>2353519UNITIGPAW</v>
      </c>
      <c r="G1143" s="15">
        <f>'CAR MOT'!C1144</f>
        <v>17</v>
      </c>
      <c r="H1143" s="13" t="str">
        <f>'CAR MOT'!F1144</f>
        <v xml:space="preserve">235/35R19 </v>
      </c>
      <c r="I1143" s="13" t="s">
        <v>9993</v>
      </c>
      <c r="J1143" s="13" t="str">
        <f>'CAR MOT'!B1144</f>
        <v>235/35R19 Uniroyal Tiger Paw GTZ AS2 91Y XL</v>
      </c>
    </row>
    <row r="1144" spans="1:10" ht="28.8" x14ac:dyDescent="0.3">
      <c r="A1144" s="22">
        <f t="shared" si="17"/>
        <v>45761</v>
      </c>
      <c r="B1144" s="20"/>
      <c r="C1144" s="21">
        <f>+Tabla1[[#This Row],[PRECIO PROV CON IVA]]/1.16</f>
        <v>8094.8275862068967</v>
      </c>
      <c r="D1144" s="21">
        <f>'CAR MOT'!D1145</f>
        <v>9390</v>
      </c>
      <c r="E1144" s="35" t="s">
        <v>10945</v>
      </c>
      <c r="F1144" s="13" t="str">
        <f>'CAR MOT'!A1145</f>
        <v>2454518MICPSP4ZP*</v>
      </c>
      <c r="G1144" s="15">
        <f>'CAR MOT'!C1145</f>
        <v>3</v>
      </c>
      <c r="H1144" s="13" t="str">
        <f>'CAR MOT'!F1145</f>
        <v xml:space="preserve">245/45R18 </v>
      </c>
      <c r="I1144" s="13" t="s">
        <v>9567</v>
      </c>
      <c r="J1144" s="13" t="str">
        <f>'CAR MOT'!B1145</f>
        <v>245/45R18 Michelin Pilot Sport 4 ZP XL 100Y *</v>
      </c>
    </row>
    <row r="1145" spans="1:10" ht="28.8" x14ac:dyDescent="0.3">
      <c r="A1145" s="22">
        <f t="shared" si="17"/>
        <v>45761</v>
      </c>
      <c r="B1145" s="20"/>
      <c r="C1145" s="21">
        <f>+Tabla1[[#This Row],[PRECIO PROV CON IVA]]/1.16</f>
        <v>7939.6551724137935</v>
      </c>
      <c r="D1145" s="21">
        <f>'CAR MOT'!D1146</f>
        <v>9210</v>
      </c>
      <c r="E1145" s="35" t="s">
        <v>10945</v>
      </c>
      <c r="F1145" s="13" t="str">
        <f>'CAR MOT'!A1146</f>
        <v>2754018MICHPILSP4ZP*</v>
      </c>
      <c r="G1145" s="15">
        <f>'CAR MOT'!C1146</f>
        <v>4</v>
      </c>
      <c r="H1145" s="13" t="str">
        <f>'CAR MOT'!F1146</f>
        <v xml:space="preserve">275/40R18 </v>
      </c>
      <c r="I1145" s="13" t="s">
        <v>9993</v>
      </c>
      <c r="J1145" s="13" t="str">
        <f>'CAR MOT'!B1146</f>
        <v>275/40R18 Michelin Pilot Sport 4 ZP XL 103Y *</v>
      </c>
    </row>
    <row r="1146" spans="1:10" ht="28.8" x14ac:dyDescent="0.3">
      <c r="A1146" s="22">
        <f t="shared" si="17"/>
        <v>45761</v>
      </c>
      <c r="B1146" s="20"/>
      <c r="C1146" s="21">
        <f>+Tabla1[[#This Row],[PRECIO PROV CON IVA]]/1.16</f>
        <v>6198.2758620689656</v>
      </c>
      <c r="D1146" s="21">
        <f>'CAR MOT'!D1147</f>
        <v>7190</v>
      </c>
      <c r="E1146" s="35" t="s">
        <v>10945</v>
      </c>
      <c r="F1146" s="13" t="str">
        <f>'CAR MOT'!A1147</f>
        <v>2755019MICPILSP4SUV</v>
      </c>
      <c r="G1146" s="15">
        <f>'CAR MOT'!C1147</f>
        <v>12</v>
      </c>
      <c r="H1146" s="13" t="str">
        <f>'CAR MOT'!F1147</f>
        <v xml:space="preserve">275/50R19 </v>
      </c>
      <c r="I1146" s="13" t="s">
        <v>9993</v>
      </c>
      <c r="J1146" s="13" t="str">
        <f>'CAR MOT'!B1147</f>
        <v>275/50R19 Michelin Pilot Sport 4 SUV XL 112Y</v>
      </c>
    </row>
    <row r="1147" spans="1:10" ht="28.8" x14ac:dyDescent="0.3">
      <c r="A1147" s="22">
        <f t="shared" si="17"/>
        <v>45761</v>
      </c>
      <c r="B1147" s="20"/>
      <c r="C1147" s="21">
        <f>+Tabla1[[#This Row],[PRECIO PROV CON IVA]]/1.16</f>
        <v>10232.758620689656</v>
      </c>
      <c r="D1147" s="21">
        <f>'CAR MOT'!D1148</f>
        <v>11870</v>
      </c>
      <c r="E1147" s="35" t="s">
        <v>10945</v>
      </c>
      <c r="F1147" s="13" t="str">
        <f>'CAR MOT'!A1148</f>
        <v>2753020MICPILP3ZP</v>
      </c>
      <c r="G1147" s="15">
        <f>'CAR MOT'!C1148</f>
        <v>4</v>
      </c>
      <c r="H1147" s="13" t="str">
        <f>'CAR MOT'!F1148</f>
        <v xml:space="preserve">275/30R20 </v>
      </c>
      <c r="I1147" s="13" t="s">
        <v>9996</v>
      </c>
      <c r="J1147" s="13" t="str">
        <f>'CAR MOT'!B1148</f>
        <v>275/30R20 Michelin Pilot Sport 3 XLTL ZP 97Y*</v>
      </c>
    </row>
    <row r="1148" spans="1:10" ht="28.8" x14ac:dyDescent="0.3">
      <c r="A1148" s="22">
        <f t="shared" si="17"/>
        <v>45761</v>
      </c>
      <c r="B1148" s="20"/>
      <c r="C1148" s="21">
        <f>+Tabla1[[#This Row],[PRECIO PROV CON IVA]]/1.16</f>
        <v>2422.4137931034484</v>
      </c>
      <c r="D1148" s="21">
        <f>'CAR MOT'!D1149</f>
        <v>2810</v>
      </c>
      <c r="E1148" s="35" t="s">
        <v>10945</v>
      </c>
      <c r="F1148" s="13" t="str">
        <f>'CAR MOT'!A1149</f>
        <v>2156017CONTCROSS</v>
      </c>
      <c r="G1148" s="15">
        <f>'CAR MOT'!C1149</f>
        <v>4</v>
      </c>
      <c r="H1148" s="13" t="str">
        <f>'CAR MOT'!F1149</f>
        <v xml:space="preserve">215/60R17 </v>
      </c>
      <c r="I1148" s="13" t="s">
        <v>9993</v>
      </c>
      <c r="J1148" s="13" t="str">
        <f>'CAR MOT'!B1149</f>
        <v>215/60R17 Continental CrossContact LX 2 96H</v>
      </c>
    </row>
    <row r="1149" spans="1:10" ht="28.8" x14ac:dyDescent="0.3">
      <c r="A1149" s="22">
        <f t="shared" si="17"/>
        <v>45761</v>
      </c>
      <c r="B1149" s="20"/>
      <c r="C1149" s="21">
        <f>+Tabla1[[#This Row],[PRECIO PROV CON IVA]]/1.16</f>
        <v>4129.3103448275861</v>
      </c>
      <c r="D1149" s="21">
        <f>'CAR MOT'!D1150</f>
        <v>4790</v>
      </c>
      <c r="E1149" s="35" t="s">
        <v>10945</v>
      </c>
      <c r="F1149" s="13" t="str">
        <f>'CAR MOT'!A1150</f>
        <v>2256018MICPRIAS</v>
      </c>
      <c r="G1149" s="15">
        <f>'CAR MOT'!C1150</f>
        <v>2</v>
      </c>
      <c r="H1149" s="13" t="str">
        <f>'CAR MOT'!F1150</f>
        <v xml:space="preserve">225/60R18 </v>
      </c>
      <c r="I1149" s="13" t="s">
        <v>9993</v>
      </c>
      <c r="J1149" s="13" t="str">
        <f>'CAR MOT'!B1150</f>
        <v>225/60R18 Michelin Primacy AS XL 104H</v>
      </c>
    </row>
    <row r="1150" spans="1:10" ht="28.8" x14ac:dyDescent="0.3">
      <c r="A1150" s="22">
        <f t="shared" si="17"/>
        <v>45761</v>
      </c>
      <c r="B1150" s="20"/>
      <c r="C1150" s="21">
        <f>+Tabla1[[#This Row],[PRECIO PROV CON IVA]]/1.16</f>
        <v>7008.620689655173</v>
      </c>
      <c r="D1150" s="21">
        <f>'CAR MOT'!D1151</f>
        <v>8130</v>
      </c>
      <c r="E1150" s="35" t="s">
        <v>10945</v>
      </c>
      <c r="F1150" s="13" t="str">
        <f>'CAR MOT'!A1151</f>
        <v>2453019MICHPSP4S</v>
      </c>
      <c r="G1150" s="15">
        <f>'CAR MOT'!C1151</f>
        <v>4</v>
      </c>
      <c r="H1150" s="13" t="str">
        <f>'CAR MOT'!F1151</f>
        <v xml:space="preserve">245/30R19 </v>
      </c>
      <c r="I1150" s="13" t="s">
        <v>9993</v>
      </c>
      <c r="J1150" s="13" t="str">
        <f>'CAR MOT'!B1151</f>
        <v>245/30R19 Michelin Pilot Sport 4S XL (89Y)</v>
      </c>
    </row>
    <row r="1151" spans="1:10" ht="28.8" x14ac:dyDescent="0.3">
      <c r="A1151" s="22">
        <f t="shared" si="17"/>
        <v>45761</v>
      </c>
      <c r="B1151" s="20"/>
      <c r="C1151" s="21">
        <f>+Tabla1[[#This Row],[PRECIO PROV CON IVA]]/1.16</f>
        <v>5456.8965517241386</v>
      </c>
      <c r="D1151" s="21">
        <f>'CAR MOT'!D1152</f>
        <v>6330</v>
      </c>
      <c r="E1151" s="35" t="s">
        <v>10945</v>
      </c>
      <c r="F1151" s="13" t="str">
        <f>'CAR MOT'!A1152</f>
        <v>2753520BFGFSC2AS</v>
      </c>
      <c r="G1151" s="15">
        <f>'CAR MOT'!C1152</f>
        <v>4</v>
      </c>
      <c r="H1151" s="13" t="str">
        <f>'CAR MOT'!F1152</f>
        <v xml:space="preserve">275/35R20 </v>
      </c>
      <c r="I1151" s="13" t="s">
        <v>9567</v>
      </c>
      <c r="J1151" s="13" t="str">
        <f>'CAR MOT'!B1152</f>
        <v>275/35R20 BF Goodrich GForce COMP-2 AS+ 102W</v>
      </c>
    </row>
    <row r="1152" spans="1:10" ht="28.8" x14ac:dyDescent="0.3">
      <c r="A1152" s="22">
        <f t="shared" si="17"/>
        <v>45761</v>
      </c>
      <c r="B1152" s="20"/>
      <c r="C1152" s="21">
        <f>+Tabla1[[#This Row],[PRECIO PROV CON IVA]]/1.16</f>
        <v>8577.5862068965525</v>
      </c>
      <c r="D1152" s="21">
        <f>'CAR MOT'!D1153</f>
        <v>9950</v>
      </c>
      <c r="E1152" s="35" t="s">
        <v>10945</v>
      </c>
      <c r="F1152" s="13" t="str">
        <f>'CAR MOT'!A1153</f>
        <v>2753520MICPILSP4S</v>
      </c>
      <c r="G1152" s="15">
        <f>'CAR MOT'!C1153</f>
        <v>2</v>
      </c>
      <c r="H1152" s="13" t="str">
        <f>'CAR MOT'!F1153</f>
        <v xml:space="preserve">275/35R20 </v>
      </c>
      <c r="I1152" s="13" t="s">
        <v>9993</v>
      </c>
      <c r="J1152" s="13" t="str">
        <f>'CAR MOT'!B1153</f>
        <v>275/35R20 Michelin Pilot Sport 4S XL (102Y)</v>
      </c>
    </row>
    <row r="1153" spans="1:10" ht="28.8" x14ac:dyDescent="0.3">
      <c r="A1153" s="22">
        <f t="shared" si="17"/>
        <v>45761</v>
      </c>
      <c r="B1153" s="20"/>
      <c r="C1153" s="21">
        <f>+Tabla1[[#This Row],[PRECIO PROV CON IVA]]/1.16</f>
        <v>11982.758620689656</v>
      </c>
      <c r="D1153" s="21">
        <f>'CAR MOT'!D1154</f>
        <v>13900</v>
      </c>
      <c r="E1153" s="35" t="s">
        <v>10945</v>
      </c>
      <c r="F1153" s="13" t="str">
        <f>'CAR MOT'!A1154</f>
        <v>2853520MICPILSP4S</v>
      </c>
      <c r="G1153" s="15">
        <f>'CAR MOT'!C1154</f>
        <v>4</v>
      </c>
      <c r="H1153" s="13" t="str">
        <f>'CAR MOT'!F1154</f>
        <v xml:space="preserve">285/35R20 </v>
      </c>
      <c r="I1153" s="13" t="s">
        <v>9993</v>
      </c>
      <c r="J1153" s="13" t="str">
        <f>'CAR MOT'!B1154</f>
        <v>285/35R20 Michelin Pilot Sport 4S XL (104Y)</v>
      </c>
    </row>
    <row r="1154" spans="1:10" ht="28.8" x14ac:dyDescent="0.3">
      <c r="A1154" s="22">
        <f t="shared" si="17"/>
        <v>45761</v>
      </c>
      <c r="B1154" s="20"/>
      <c r="C1154" s="21">
        <f>+Tabla1[[#This Row],[PRECIO PROV CON IVA]]/1.16</f>
        <v>11982.758620689656</v>
      </c>
      <c r="D1154" s="21">
        <f>'CAR MOT'!D1155</f>
        <v>13900</v>
      </c>
      <c r="E1154" s="35" t="s">
        <v>10945</v>
      </c>
      <c r="F1154" s="13" t="str">
        <f>'CAR MOT'!A1155</f>
        <v>2853520MICPILSP4S*</v>
      </c>
      <c r="G1154" s="15">
        <f>'CAR MOT'!C1155</f>
        <v>4</v>
      </c>
      <c r="H1154" s="13" t="str">
        <f>'CAR MOT'!F1155</f>
        <v xml:space="preserve">285/35R20 </v>
      </c>
      <c r="I1154" s="13" t="s">
        <v>9993</v>
      </c>
      <c r="J1154" s="13" t="str">
        <f>'CAR MOT'!B1155</f>
        <v>285/35R20 Michelin Pilot Sport 4S XL (104Y)</v>
      </c>
    </row>
    <row r="1155" spans="1:10" ht="28.8" x14ac:dyDescent="0.3">
      <c r="A1155" s="22">
        <f t="shared" si="17"/>
        <v>45761</v>
      </c>
      <c r="B1155" s="20"/>
      <c r="C1155" s="21">
        <f>+Tabla1[[#This Row],[PRECIO PROV CON IVA]]/1.16</f>
        <v>6784.4827586206902</v>
      </c>
      <c r="D1155" s="21">
        <f>'CAR MOT'!D1156</f>
        <v>7870</v>
      </c>
      <c r="E1155" s="35" t="s">
        <v>10945</v>
      </c>
      <c r="F1155" s="13" t="str">
        <f>'CAR MOT'!A1156</f>
        <v>2854022CONCCLXSPLR</v>
      </c>
      <c r="G1155" s="15">
        <f>'CAR MOT'!C1156</f>
        <v>4</v>
      </c>
      <c r="H1155" s="13" t="str">
        <f>'CAR MOT'!F1156</f>
        <v xml:space="preserve">285/40R22 </v>
      </c>
      <c r="I1155" s="13" t="s">
        <v>9993</v>
      </c>
      <c r="J1155" s="13" t="str">
        <f>'CAR MOT'!B1156</f>
        <v>285/40R22 Continental CrossContact LX Sport LR FRXL 110Y</v>
      </c>
    </row>
    <row r="1156" spans="1:10" ht="28.8" x14ac:dyDescent="0.3">
      <c r="A1156" s="22">
        <f t="shared" ref="A1156:A1219" si="18">A1155</f>
        <v>45761</v>
      </c>
      <c r="B1156" s="20"/>
      <c r="C1156" s="21">
        <f>+Tabla1[[#This Row],[PRECIO PROV CON IVA]]/1.16</f>
        <v>10258.620689655174</v>
      </c>
      <c r="D1156" s="21">
        <f>'CAR MOT'!D1157</f>
        <v>11900</v>
      </c>
      <c r="E1156" s="35" t="s">
        <v>10945</v>
      </c>
      <c r="F1156" s="13" t="str">
        <f>'CAR MOT'!A1157</f>
        <v>2953022MICPILSSP</v>
      </c>
      <c r="G1156" s="15">
        <f>'CAR MOT'!C1157</f>
        <v>4</v>
      </c>
      <c r="H1156" s="13" t="str">
        <f>'CAR MOT'!F1157</f>
        <v xml:space="preserve">295/30R22 </v>
      </c>
      <c r="I1156" s="13" t="s">
        <v>10058</v>
      </c>
      <c r="J1156" s="13" t="str">
        <f>'CAR MOT'!B1157</f>
        <v>295/30R22 Michelin Pilot Super Sport XL (103Y)</v>
      </c>
    </row>
    <row r="1157" spans="1:10" ht="28.8" x14ac:dyDescent="0.3">
      <c r="A1157" s="22">
        <f t="shared" si="18"/>
        <v>45761</v>
      </c>
      <c r="B1157" s="20"/>
      <c r="C1157" s="21">
        <f>+Tabla1[[#This Row],[PRECIO PROV CON IVA]]/1.16</f>
        <v>6629.310344827587</v>
      </c>
      <c r="D1157" s="21">
        <f>'CAR MOT'!D1158</f>
        <v>7690</v>
      </c>
      <c r="E1157" s="35" t="s">
        <v>10945</v>
      </c>
      <c r="F1157" s="13" t="str">
        <f>'CAR MOT'!A1158</f>
        <v>2954519MICPILSP4SUV</v>
      </c>
      <c r="G1157" s="15">
        <f>'CAR MOT'!C1158</f>
        <v>16</v>
      </c>
      <c r="H1157" s="13" t="str">
        <f>'CAR MOT'!F1158</f>
        <v xml:space="preserve">295/45R19 </v>
      </c>
      <c r="I1157" s="13" t="s">
        <v>10013</v>
      </c>
      <c r="J1157" s="13" t="str">
        <f>'CAR MOT'!B1158</f>
        <v>295/45R19 Michelin Pilot Sport 4 SUV XL 113Y</v>
      </c>
    </row>
    <row r="1158" spans="1:10" ht="28.8" x14ac:dyDescent="0.3">
      <c r="A1158" s="22">
        <f t="shared" si="18"/>
        <v>45761</v>
      </c>
      <c r="B1158" s="20"/>
      <c r="C1158" s="21">
        <f>+Tabla1[[#This Row],[PRECIO PROV CON IVA]]/1.16</f>
        <v>10362.068965517243</v>
      </c>
      <c r="D1158" s="21">
        <f>'CAR MOT'!D1159</f>
        <v>12020</v>
      </c>
      <c r="E1158" s="35" t="s">
        <v>10945</v>
      </c>
      <c r="F1158" s="13" t="str">
        <f>'CAR MOT'!A1159</f>
        <v>3453019MICPILSPT</v>
      </c>
      <c r="G1158" s="15">
        <f>'CAR MOT'!C1159</f>
        <v>2</v>
      </c>
      <c r="H1158" s="13" t="str">
        <f>'CAR MOT'!F1159</f>
        <v xml:space="preserve">345/30R19 </v>
      </c>
      <c r="I1158" s="13" t="s">
        <v>9991</v>
      </c>
      <c r="J1158" s="13" t="str">
        <f>'CAR MOT'!B1159</f>
        <v>345/30R19 Michelin Pilot Super Sport XL (109Y)</v>
      </c>
    </row>
    <row r="1159" spans="1:10" ht="28.8" x14ac:dyDescent="0.3">
      <c r="A1159" s="22">
        <f t="shared" si="18"/>
        <v>45761</v>
      </c>
      <c r="B1159" s="20"/>
      <c r="C1159" s="21">
        <f>+Tabla1[[#This Row],[PRECIO PROV CON IVA]]/1.16</f>
        <v>5103.4482758620697</v>
      </c>
      <c r="D1159" s="21">
        <f>'CAR MOT'!D1160</f>
        <v>5920</v>
      </c>
      <c r="E1159" s="35" t="s">
        <v>10945</v>
      </c>
      <c r="F1159" s="13" t="str">
        <f>'CAR MOT'!A1160</f>
        <v>2354018MICPILPS2</v>
      </c>
      <c r="G1159" s="15">
        <f>'CAR MOT'!C1160</f>
        <v>4</v>
      </c>
      <c r="H1159" s="13" t="str">
        <f>'CAR MOT'!F1160</f>
        <v xml:space="preserve">235/40R18 </v>
      </c>
      <c r="I1159" s="13" t="s">
        <v>10013</v>
      </c>
      <c r="J1159" s="13" t="str">
        <f>'CAR MOT'!B1160</f>
        <v>235/40R18 Michelin Pilot Sport PS2 95Y XL N4</v>
      </c>
    </row>
    <row r="1160" spans="1:10" ht="28.8" x14ac:dyDescent="0.3">
      <c r="A1160" s="22">
        <f t="shared" si="18"/>
        <v>45761</v>
      </c>
      <c r="B1160" s="20"/>
      <c r="C1160" s="21">
        <f>+Tabla1[[#This Row],[PRECIO PROV CON IVA]]/1.16</f>
        <v>5801.7241379310353</v>
      </c>
      <c r="D1160" s="21">
        <f>'CAR MOT'!D1161</f>
        <v>6730</v>
      </c>
      <c r="E1160" s="35" t="s">
        <v>10945</v>
      </c>
      <c r="F1160" s="13" t="str">
        <f>'CAR MOT'!A1161</f>
        <v>2554020GDYEF1AS5</v>
      </c>
      <c r="G1160" s="15">
        <f>'CAR MOT'!C1161</f>
        <v>1</v>
      </c>
      <c r="H1160" s="13" t="str">
        <f>'CAR MOT'!F1161</f>
        <v xml:space="preserve">255/40R20 </v>
      </c>
      <c r="I1160" s="13" t="s">
        <v>10013</v>
      </c>
      <c r="J1160" s="13" t="str">
        <f>'CAR MOT'!B1161</f>
        <v>255/40R20 Goodyear Eagle F1 Asymmetric 5 101W</v>
      </c>
    </row>
    <row r="1161" spans="1:10" ht="28.8" x14ac:dyDescent="0.3">
      <c r="A1161" s="22">
        <f t="shared" si="18"/>
        <v>45761</v>
      </c>
      <c r="B1161" s="20"/>
      <c r="C1161" s="21">
        <f>+Tabla1[[#This Row],[PRECIO PROV CON IVA]]/1.16</f>
        <v>2879.3103448275865</v>
      </c>
      <c r="D1161" s="21">
        <f>'CAR MOT'!D1162</f>
        <v>3340</v>
      </c>
      <c r="E1161" s="35" t="s">
        <v>10945</v>
      </c>
      <c r="F1161" s="13" t="str">
        <f>'CAR MOT'!A1162</f>
        <v>2755520FIRDESLE3</v>
      </c>
      <c r="G1161" s="15">
        <f>'CAR MOT'!C1162</f>
        <v>8</v>
      </c>
      <c r="H1161" s="13" t="str">
        <f>'CAR MOT'!F1162</f>
        <v xml:space="preserve">275/55R20 </v>
      </c>
      <c r="I1161" s="13" t="s">
        <v>10001</v>
      </c>
      <c r="J1161" s="13" t="str">
        <f>'CAR MOT'!B1162</f>
        <v>275/55R20 Firestone Destination LE3 113H</v>
      </c>
    </row>
    <row r="1162" spans="1:10" ht="28.8" x14ac:dyDescent="0.3">
      <c r="A1162" s="22">
        <f t="shared" si="18"/>
        <v>45761</v>
      </c>
      <c r="B1162" s="20"/>
      <c r="C1162" s="21">
        <f>+Tabla1[[#This Row],[PRECIO PROV CON IVA]]/1.16</f>
        <v>2948.2758620689656</v>
      </c>
      <c r="D1162" s="21">
        <f>'CAR MOT'!D1163</f>
        <v>3420</v>
      </c>
      <c r="E1162" s="35" t="s">
        <v>10945</v>
      </c>
      <c r="F1162" s="13" t="str">
        <f>'CAR MOT'!A1163</f>
        <v>2657017BRIDUELHT</v>
      </c>
      <c r="G1162" s="15">
        <f>'CAR MOT'!C1163</f>
        <v>3</v>
      </c>
      <c r="H1162" s="13" t="str">
        <f>'CAR MOT'!F1163</f>
        <v xml:space="preserve">265/70R17 </v>
      </c>
      <c r="I1162" s="13" t="s">
        <v>10004</v>
      </c>
      <c r="J1162" s="13" t="str">
        <f>'CAR MOT'!B1163</f>
        <v>265/70R17 Bridgestone Dueler HT 684 II 113S</v>
      </c>
    </row>
    <row r="1163" spans="1:10" ht="28.8" x14ac:dyDescent="0.3">
      <c r="A1163" s="22">
        <f t="shared" si="18"/>
        <v>45761</v>
      </c>
      <c r="B1163" s="20"/>
      <c r="C1163" s="21">
        <f>+Tabla1[[#This Row],[PRECIO PROV CON IVA]]/1.16</f>
        <v>3120.6896551724139</v>
      </c>
      <c r="D1163" s="21">
        <f>'CAR MOT'!D1164</f>
        <v>3620</v>
      </c>
      <c r="E1163" s="35" t="s">
        <v>10945</v>
      </c>
      <c r="F1163" s="13" t="str">
        <f>'CAR MOT'!A1164</f>
        <v>2155516FIRFT140</v>
      </c>
      <c r="G1163" s="15">
        <f>'CAR MOT'!C1164</f>
        <v>3</v>
      </c>
      <c r="H1163" s="13" t="str">
        <f>'CAR MOT'!F1164</f>
        <v xml:space="preserve">215/55R16 </v>
      </c>
      <c r="I1163" s="13" t="s">
        <v>9567</v>
      </c>
      <c r="J1163" s="13" t="str">
        <f>'CAR MOT'!B1164</f>
        <v>215/55R16 Firestone FT140 93H</v>
      </c>
    </row>
    <row r="1164" spans="1:10" ht="28.8" x14ac:dyDescent="0.3">
      <c r="A1164" s="22">
        <f t="shared" si="18"/>
        <v>45761</v>
      </c>
      <c r="B1164" s="20"/>
      <c r="C1164" s="21">
        <f>+Tabla1[[#This Row],[PRECIO PROV CON IVA]]/1.16</f>
        <v>3655.1724137931037</v>
      </c>
      <c r="D1164" s="21">
        <f>'CAR MOT'!D1165</f>
        <v>4240</v>
      </c>
      <c r="E1164" s="35" t="s">
        <v>10945</v>
      </c>
      <c r="F1164" s="13" t="str">
        <f>'CAR MOT'!A1165</f>
        <v>2854522FIRDESAT2</v>
      </c>
      <c r="G1164" s="15">
        <f>'CAR MOT'!C1165</f>
        <v>6</v>
      </c>
      <c r="H1164" s="13" t="str">
        <f>'CAR MOT'!F1165</f>
        <v xml:space="preserve">285/45R22 </v>
      </c>
      <c r="I1164" s="13" t="s">
        <v>10004</v>
      </c>
      <c r="J1164" s="13" t="str">
        <f>'CAR MOT'!B1165</f>
        <v>285/45R22 Firestone Destination AT2 XL 114H</v>
      </c>
    </row>
    <row r="1165" spans="1:10" ht="28.8" x14ac:dyDescent="0.3">
      <c r="A1165" s="22">
        <f t="shared" si="18"/>
        <v>45761</v>
      </c>
      <c r="B1165" s="20"/>
      <c r="C1165" s="21">
        <f>+Tabla1[[#This Row],[PRECIO PROV CON IVA]]/1.16</f>
        <v>775.86206896551732</v>
      </c>
      <c r="D1165" s="21">
        <f>'CAR MOT'!D1166</f>
        <v>900</v>
      </c>
      <c r="E1165" s="35" t="s">
        <v>10945</v>
      </c>
      <c r="F1165" s="13" t="str">
        <f>'CAR MOT'!A1166</f>
        <v>1657013LAULH41</v>
      </c>
      <c r="G1165" s="15">
        <f>'CAR MOT'!C1166</f>
        <v>20</v>
      </c>
      <c r="H1165" s="13" t="str">
        <f>'CAR MOT'!F1166</f>
        <v xml:space="preserve">165/70R13 </v>
      </c>
      <c r="I1165" s="13" t="s">
        <v>10004</v>
      </c>
      <c r="J1165" s="13" t="str">
        <f>'CAR MOT'!B1166</f>
        <v>165/70R13 Laufenn LH41 G Fit AS 79T</v>
      </c>
    </row>
    <row r="1166" spans="1:10" ht="28.8" x14ac:dyDescent="0.3">
      <c r="A1166" s="22">
        <f t="shared" si="18"/>
        <v>45761</v>
      </c>
      <c r="B1166" s="20"/>
      <c r="C1166" s="21">
        <f>+Tabla1[[#This Row],[PRECIO PROV CON IVA]]/1.16</f>
        <v>8439.6551724137935</v>
      </c>
      <c r="D1166" s="21">
        <f>'CAR MOT'!D1167</f>
        <v>9790</v>
      </c>
      <c r="E1166" s="35" t="s">
        <v>10945</v>
      </c>
      <c r="F1166" s="13" t="str">
        <f>'CAR MOT'!A1167</f>
        <v>3052522PIRPZERO</v>
      </c>
      <c r="G1166" s="15">
        <f>'CAR MOT'!C1167</f>
        <v>7</v>
      </c>
      <c r="H1166" s="13" t="str">
        <f>'CAR MOT'!F1167</f>
        <v xml:space="preserve">305/25R22 </v>
      </c>
      <c r="I1166" s="13" t="s">
        <v>9993</v>
      </c>
      <c r="J1166" s="13" t="str">
        <f>'CAR MOT'!B1167</f>
        <v>305/25R22 Pirelli P Zero PZ4 (99Y) XL</v>
      </c>
    </row>
    <row r="1167" spans="1:10" ht="28.8" x14ac:dyDescent="0.3">
      <c r="A1167" s="22">
        <f t="shared" si="18"/>
        <v>45761</v>
      </c>
      <c r="B1167" s="20"/>
      <c r="C1167" s="21">
        <f>+Tabla1[[#This Row],[PRECIO PROV CON IVA]]/1.16</f>
        <v>4706.8965517241386</v>
      </c>
      <c r="D1167" s="21">
        <f>'CAR MOT'!D1168</f>
        <v>5460</v>
      </c>
      <c r="E1167" s="35" t="s">
        <v>10945</v>
      </c>
      <c r="F1167" s="13" t="str">
        <f>'CAR MOT'!A1168</f>
        <v>2254519CONTPROTXR</v>
      </c>
      <c r="G1167" s="15">
        <f>'CAR MOT'!C1168</f>
        <v>8</v>
      </c>
      <c r="H1167" s="13" t="str">
        <f>'CAR MOT'!F1168</f>
        <v xml:space="preserve">225/45R19 </v>
      </c>
      <c r="I1167" s="13" t="s">
        <v>9987</v>
      </c>
      <c r="J1167" s="13" t="str">
        <f>'CAR MOT'!B1168</f>
        <v>225/45R19 Continental ProContact TX Rft 96H XL *</v>
      </c>
    </row>
    <row r="1168" spans="1:10" ht="28.8" x14ac:dyDescent="0.3">
      <c r="A1168" s="22">
        <f t="shared" si="18"/>
        <v>45761</v>
      </c>
      <c r="B1168" s="20"/>
      <c r="C1168" s="21">
        <f>+Tabla1[[#This Row],[PRECIO PROV CON IVA]]/1.16</f>
        <v>6137.9310344827591</v>
      </c>
      <c r="D1168" s="21">
        <f>'CAR MOT'!D1169</f>
        <v>7120</v>
      </c>
      <c r="E1168" s="35" t="s">
        <v>10945</v>
      </c>
      <c r="F1168" s="13" t="str">
        <f>'CAR MOT'!A1169</f>
        <v>2555020PIRPZER</v>
      </c>
      <c r="G1168" s="15">
        <f>'CAR MOT'!C1169</f>
        <v>10</v>
      </c>
      <c r="H1168" s="13" t="str">
        <f>'CAR MOT'!F1169</f>
        <v xml:space="preserve">255/50R20 </v>
      </c>
      <c r="I1168" s="13" t="s">
        <v>10004</v>
      </c>
      <c r="J1168" s="13" t="str">
        <f>'CAR MOT'!B1169</f>
        <v>255/50R20 Pirelli P Zero 109W (J) XL</v>
      </c>
    </row>
    <row r="1169" spans="1:10" ht="28.8" x14ac:dyDescent="0.3">
      <c r="A1169" s="22">
        <f t="shared" si="18"/>
        <v>45761</v>
      </c>
      <c r="B1169" s="20"/>
      <c r="C1169" s="21">
        <f>+Tabla1[[#This Row],[PRECIO PROV CON IVA]]/1.16</f>
        <v>5603.4482758620697</v>
      </c>
      <c r="D1169" s="21">
        <f>'CAR MOT'!D1170</f>
        <v>6500</v>
      </c>
      <c r="E1169" s="35" t="s">
        <v>10945</v>
      </c>
      <c r="F1169" s="13" t="str">
        <f>'CAR MOT'!A1170</f>
        <v>2454520PIRPZERO</v>
      </c>
      <c r="G1169" s="15">
        <f>'CAR MOT'!C1170</f>
        <v>2</v>
      </c>
      <c r="H1169" s="13" t="str">
        <f>'CAR MOT'!F1170</f>
        <v xml:space="preserve">245/45R20 </v>
      </c>
      <c r="I1169" s="13" t="s">
        <v>10004</v>
      </c>
      <c r="J1169" s="13" t="str">
        <f>'CAR MOT'!B1170</f>
        <v>245/45R20 Pirelli P Zero 103V XL (VOL) PZ4</v>
      </c>
    </row>
    <row r="1170" spans="1:10" ht="28.8" x14ac:dyDescent="0.3">
      <c r="A1170" s="22">
        <f t="shared" si="18"/>
        <v>45761</v>
      </c>
      <c r="B1170" s="20"/>
      <c r="C1170" s="21">
        <f>+Tabla1[[#This Row],[PRECIO PROV CON IVA]]/1.16</f>
        <v>5362.0689655172418</v>
      </c>
      <c r="D1170" s="21">
        <f>'CAR MOT'!D1171</f>
        <v>6220</v>
      </c>
      <c r="E1170" s="35" t="s">
        <v>10945</v>
      </c>
      <c r="F1170" s="13" t="str">
        <f>'CAR MOT'!A1171</f>
        <v>2456018MICLATITO</v>
      </c>
      <c r="G1170" s="15">
        <f>'CAR MOT'!C1171</f>
        <v>3</v>
      </c>
      <c r="H1170" s="13" t="str">
        <f>'CAR MOT'!F1171</f>
        <v xml:space="preserve">245/60R18 </v>
      </c>
      <c r="I1170" s="13" t="s">
        <v>10004</v>
      </c>
      <c r="J1170" s="13" t="str">
        <f>'CAR MOT'!B1171</f>
        <v>245/60R18 Michelin Latitude Tour 105T</v>
      </c>
    </row>
    <row r="1171" spans="1:10" ht="28.8" x14ac:dyDescent="0.3">
      <c r="A1171" s="22">
        <f t="shared" si="18"/>
        <v>45761</v>
      </c>
      <c r="B1171" s="20"/>
      <c r="C1171" s="21">
        <f>+Tabla1[[#This Row],[PRECIO PROV CON IVA]]/1.16</f>
        <v>7844.8275862068967</v>
      </c>
      <c r="D1171" s="21">
        <f>'CAR MOT'!D1172</f>
        <v>9100</v>
      </c>
      <c r="E1171" s="35" t="s">
        <v>10945</v>
      </c>
      <c r="F1171" s="13" t="str">
        <f>'CAR MOT'!A1172</f>
        <v>2953524YOKPARX</v>
      </c>
      <c r="G1171" s="15">
        <f>'CAR MOT'!C1172</f>
        <v>5</v>
      </c>
      <c r="H1171" s="13" t="str">
        <f>'CAR MOT'!F1172</f>
        <v xml:space="preserve">295/35R24 </v>
      </c>
      <c r="I1171" s="13" t="s">
        <v>9987</v>
      </c>
      <c r="J1171" s="13" t="str">
        <f>'CAR MOT'!B1172</f>
        <v>295/35R24 Yokohama Parada X PA02 110V</v>
      </c>
    </row>
    <row r="1172" spans="1:10" ht="28.8" x14ac:dyDescent="0.3">
      <c r="A1172" s="22">
        <f t="shared" si="18"/>
        <v>45761</v>
      </c>
      <c r="B1172" s="20"/>
      <c r="C1172" s="21">
        <f>+Tabla1[[#This Row],[PRECIO PROV CON IVA]]/1.16</f>
        <v>7051.7241379310353</v>
      </c>
      <c r="D1172" s="21">
        <f>'CAR MOT'!D1173</f>
        <v>8180</v>
      </c>
      <c r="E1172" s="35" t="s">
        <v>10945</v>
      </c>
      <c r="F1172" s="13" t="str">
        <f>'CAR MOT'!A1173</f>
        <v>2454521PIRSCRZAS</v>
      </c>
      <c r="G1172" s="15">
        <f>'CAR MOT'!C1173</f>
        <v>3</v>
      </c>
      <c r="H1172" s="13" t="str">
        <f>'CAR MOT'!F1173</f>
        <v xml:space="preserve">245/45R21 </v>
      </c>
      <c r="I1172" s="13" t="s">
        <v>9994</v>
      </c>
      <c r="J1172" s="13" t="str">
        <f>'CAR MOT'!B1173</f>
        <v>245/45R21 Pirelli Scorpion Zero AS 104W XL (J LR)</v>
      </c>
    </row>
    <row r="1173" spans="1:10" ht="28.8" x14ac:dyDescent="0.3">
      <c r="A1173" s="22">
        <f t="shared" si="18"/>
        <v>45761</v>
      </c>
      <c r="B1173" s="20"/>
      <c r="C1173" s="21">
        <f>+Tabla1[[#This Row],[PRECIO PROV CON IVA]]/1.16</f>
        <v>7948.2758620689665</v>
      </c>
      <c r="D1173" s="21">
        <f>'CAR MOT'!D1174</f>
        <v>9220</v>
      </c>
      <c r="E1173" s="35" t="s">
        <v>10945</v>
      </c>
      <c r="F1173" s="13" t="str">
        <f>'CAR MOT'!A1174</f>
        <v>2854521PIRSCRVAS</v>
      </c>
      <c r="G1173" s="15">
        <f>'CAR MOT'!C1174</f>
        <v>1</v>
      </c>
      <c r="H1173" s="13" t="str">
        <f>'CAR MOT'!F1174</f>
        <v xml:space="preserve">285/45R21 </v>
      </c>
      <c r="I1173" s="13" t="s">
        <v>9993</v>
      </c>
      <c r="J1173" s="13" t="str">
        <f>'CAR MOT'!B1174</f>
        <v>285/45R21 Pirelli Scorpion Verde AS 113W XL (BL)</v>
      </c>
    </row>
    <row r="1174" spans="1:10" ht="28.8" x14ac:dyDescent="0.3">
      <c r="A1174" s="22">
        <f t="shared" si="18"/>
        <v>45761</v>
      </c>
      <c r="B1174" s="20"/>
      <c r="C1174" s="21">
        <f>+Tabla1[[#This Row],[PRECIO PROV CON IVA]]/1.16</f>
        <v>9094.8275862068967</v>
      </c>
      <c r="D1174" s="21">
        <f>'CAR MOT'!D1175</f>
        <v>10550</v>
      </c>
      <c r="E1174" s="35" t="s">
        <v>10945</v>
      </c>
      <c r="F1174" s="13" t="str">
        <f>'CAR MOT'!A1175</f>
        <v>3153521PIRCORSA</v>
      </c>
      <c r="G1174" s="15">
        <f>'CAR MOT'!C1175</f>
        <v>8</v>
      </c>
      <c r="H1174" s="13" t="str">
        <f>'CAR MOT'!F1175</f>
        <v xml:space="preserve">315/35R21 </v>
      </c>
      <c r="I1174" s="13" t="s">
        <v>9993</v>
      </c>
      <c r="J1174" s="13" t="str">
        <f>'CAR MOT'!B1175</f>
        <v>315/35R21 Pirelli Corsa PZC4 (111Y) XL (N0)</v>
      </c>
    </row>
    <row r="1175" spans="1:10" ht="28.8" x14ac:dyDescent="0.3">
      <c r="A1175" s="22">
        <f t="shared" si="18"/>
        <v>45761</v>
      </c>
      <c r="B1175" s="20"/>
      <c r="C1175" s="21">
        <f>+Tabla1[[#This Row],[PRECIO PROV CON IVA]]/1.16</f>
        <v>6801.7241379310353</v>
      </c>
      <c r="D1175" s="21">
        <f>'CAR MOT'!D1176</f>
        <v>7890</v>
      </c>
      <c r="E1175" s="35" t="s">
        <v>10945</v>
      </c>
      <c r="F1175" s="13" t="str">
        <f>'CAR MOT'!A1176</f>
        <v>37X12.5R20YOKGXAT</v>
      </c>
      <c r="G1175" s="15">
        <f>'CAR MOT'!C1176</f>
        <v>4</v>
      </c>
      <c r="H1175" s="13" t="str">
        <f>'CAR MOT'!F1176</f>
        <v>37x 12.5R2</v>
      </c>
      <c r="I1175" s="13" t="s">
        <v>9993</v>
      </c>
      <c r="J1175" s="13" t="str">
        <f>'CAR MOT'!B1176</f>
        <v>37x 12.5R20 Yokohama Geolandar X-AT 126Q 10PR</v>
      </c>
    </row>
    <row r="1176" spans="1:10" ht="28.8" x14ac:dyDescent="0.3">
      <c r="A1176" s="22">
        <f t="shared" si="18"/>
        <v>45761</v>
      </c>
      <c r="B1176" s="20"/>
      <c r="C1176" s="21">
        <f>+Tabla1[[#This Row],[PRECIO PROV CON IVA]]/1.16</f>
        <v>3241.3793103448279</v>
      </c>
      <c r="D1176" s="21">
        <f>'CAR MOT'!D1177</f>
        <v>3760</v>
      </c>
      <c r="E1176" s="35" t="s">
        <v>10945</v>
      </c>
      <c r="F1176" s="13" t="str">
        <f>'CAR MOT'!A1177</f>
        <v>2454018KUMPS71RFT</v>
      </c>
      <c r="G1176" s="15">
        <f>'CAR MOT'!C1177</f>
        <v>20</v>
      </c>
      <c r="H1176" s="13" t="str">
        <f>'CAR MOT'!F1177</f>
        <v xml:space="preserve">245/40R18 </v>
      </c>
      <c r="I1176" s="13" t="s">
        <v>10012</v>
      </c>
      <c r="J1176" s="13" t="str">
        <f>'CAR MOT'!B1177</f>
        <v>245/40R18 Kumho Ecsta PS71 93Y Rft</v>
      </c>
    </row>
    <row r="1177" spans="1:10" ht="28.8" x14ac:dyDescent="0.3">
      <c r="A1177" s="22">
        <f t="shared" si="18"/>
        <v>45761</v>
      </c>
      <c r="B1177" s="20"/>
      <c r="C1177" s="21">
        <f>+Tabla1[[#This Row],[PRECIO PROV CON IVA]]/1.16</f>
        <v>8224.1379310344837</v>
      </c>
      <c r="D1177" s="21">
        <f>'CAR MOT'!D1178</f>
        <v>9540</v>
      </c>
      <c r="E1177" s="35" t="s">
        <v>10945</v>
      </c>
      <c r="F1177" s="13" t="str">
        <f>'CAR MOT'!A1178</f>
        <v>2854019MICPILSP</v>
      </c>
      <c r="G1177" s="15">
        <f>'CAR MOT'!C1178</f>
        <v>2</v>
      </c>
      <c r="H1177" s="13" t="str">
        <f>'CAR MOT'!F1178</f>
        <v xml:space="preserve">285/40R19 </v>
      </c>
      <c r="I1177" s="13" t="s">
        <v>9996</v>
      </c>
      <c r="J1177" s="13" t="str">
        <f>'CAR MOT'!B1178</f>
        <v>285/40R19 Michelin Pilot Super Sport XL 107Y XL</v>
      </c>
    </row>
    <row r="1178" spans="1:10" ht="28.8" x14ac:dyDescent="0.3">
      <c r="A1178" s="22">
        <f t="shared" si="18"/>
        <v>45761</v>
      </c>
      <c r="B1178" s="20"/>
      <c r="C1178" s="21">
        <f>+Tabla1[[#This Row],[PRECIO PROV CON IVA]]/1.16</f>
        <v>7750.0000000000009</v>
      </c>
      <c r="D1178" s="21">
        <f>'CAR MOT'!D1179</f>
        <v>8990</v>
      </c>
      <c r="E1178" s="35" t="s">
        <v>10945</v>
      </c>
      <c r="F1178" s="13" t="str">
        <f>'CAR MOT'!A1179</f>
        <v>2453519MICPILSRF</v>
      </c>
      <c r="G1178" s="15">
        <f>'CAR MOT'!C1179</f>
        <v>1</v>
      </c>
      <c r="H1178" s="13" t="str">
        <f>'CAR MOT'!F1179</f>
        <v xml:space="preserve">245/35R19 </v>
      </c>
      <c r="I1178" s="13" t="s">
        <v>10947</v>
      </c>
      <c r="J1178" s="13" t="str">
        <f>'CAR MOT'!B1179</f>
        <v>245/35R19 Michelin Pilot Super Sport ZP (89Y) XL</v>
      </c>
    </row>
    <row r="1179" spans="1:10" ht="28.8" x14ac:dyDescent="0.3">
      <c r="A1179" s="22">
        <f t="shared" si="18"/>
        <v>45761</v>
      </c>
      <c r="B1179" s="20"/>
      <c r="C1179" s="21">
        <f>+Tabla1[[#This Row],[PRECIO PROV CON IVA]]/1.16</f>
        <v>8853.4482758620688</v>
      </c>
      <c r="D1179" s="21">
        <f>'CAR MOT'!D1180</f>
        <v>10270</v>
      </c>
      <c r="E1179" s="35" t="s">
        <v>10945</v>
      </c>
      <c r="F1179" s="13" t="str">
        <f>'CAR MOT'!A1180</f>
        <v>2453521MICPILPS2</v>
      </c>
      <c r="G1179" s="15">
        <f>'CAR MOT'!C1180</f>
        <v>4</v>
      </c>
      <c r="H1179" s="13" t="str">
        <f>'CAR MOT'!F1180</f>
        <v xml:space="preserve">245/35R21 </v>
      </c>
      <c r="I1179" s="13" t="s">
        <v>9996</v>
      </c>
      <c r="J1179" s="13" t="str">
        <f>'CAR MOT'!B1180</f>
        <v>245/35R21 Michelin Pilot Sport PS2 96Y XL</v>
      </c>
    </row>
    <row r="1180" spans="1:10" ht="28.8" x14ac:dyDescent="0.3">
      <c r="A1180" s="22">
        <f t="shared" si="18"/>
        <v>45761</v>
      </c>
      <c r="B1180" s="20"/>
      <c r="C1180" s="21">
        <f>+Tabla1[[#This Row],[PRECIO PROV CON IVA]]/1.16</f>
        <v>2732.7586206896553</v>
      </c>
      <c r="D1180" s="21">
        <f>'CAR MOT'!D1181</f>
        <v>3170</v>
      </c>
      <c r="E1180" s="35" t="s">
        <v>10945</v>
      </c>
      <c r="F1180" s="13" t="str">
        <f>'CAR MOT'!A1181</f>
        <v>2454019GENGMRS</v>
      </c>
      <c r="G1180" s="15">
        <f>'CAR MOT'!C1181</f>
        <v>20</v>
      </c>
      <c r="H1180" s="13" t="str">
        <f>'CAR MOT'!F1181</f>
        <v xml:space="preserve">245/40R19 </v>
      </c>
      <c r="I1180" s="13" t="s">
        <v>10013</v>
      </c>
      <c r="J1180" s="13" t="str">
        <f>'CAR MOT'!B1181</f>
        <v>245/40R19 General Tire G-Max RS 98Y XL FR</v>
      </c>
    </row>
    <row r="1181" spans="1:10" ht="28.8" x14ac:dyDescent="0.3">
      <c r="A1181" s="22">
        <f t="shared" si="18"/>
        <v>45761</v>
      </c>
      <c r="B1181" s="20"/>
      <c r="C1181" s="21">
        <f>+Tabla1[[#This Row],[PRECIO PROV CON IVA]]/1.16</f>
        <v>7405.1724137931042</v>
      </c>
      <c r="D1181" s="21">
        <f>'CAR MOT'!D1182</f>
        <v>8590</v>
      </c>
      <c r="E1181" s="35" t="s">
        <v>10945</v>
      </c>
      <c r="F1181" s="13" t="str">
        <f>'CAR MOT'!A1182</f>
        <v>35X12.5R17BFATKO2</v>
      </c>
      <c r="G1181" s="15">
        <f>'CAR MOT'!C1182</f>
        <v>10</v>
      </c>
      <c r="H1181" s="13" t="str">
        <f>'CAR MOT'!F1182</f>
        <v>35X 12.5R1</v>
      </c>
      <c r="I1181" s="13" t="s">
        <v>9991</v>
      </c>
      <c r="J1181" s="13" t="str">
        <f>'CAR MOT'!B1182</f>
        <v>35X 12.5R17 BF Goodrich TA KO2 121R</v>
      </c>
    </row>
    <row r="1182" spans="1:10" ht="28.8" x14ac:dyDescent="0.3">
      <c r="A1182" s="22">
        <f t="shared" si="18"/>
        <v>45761</v>
      </c>
      <c r="B1182" s="20"/>
      <c r="C1182" s="21">
        <f>+Tabla1[[#This Row],[PRECIO PROV CON IVA]]/1.16</f>
        <v>2784.4827586206898</v>
      </c>
      <c r="D1182" s="21">
        <f>'CAR MOT'!D1183</f>
        <v>3230</v>
      </c>
      <c r="E1182" s="35" t="s">
        <v>10945</v>
      </c>
      <c r="F1182" s="13" t="str">
        <f>'CAR MOT'!A1183</f>
        <v>2356517NEXNPRH7</v>
      </c>
      <c r="G1182" s="15">
        <f>'CAR MOT'!C1183</f>
        <v>1</v>
      </c>
      <c r="H1182" s="13" t="str">
        <f>'CAR MOT'!F1183</f>
        <v xml:space="preserve">235/65R17 </v>
      </c>
      <c r="I1182" s="13" t="s">
        <v>9567</v>
      </c>
      <c r="J1182" s="13" t="str">
        <f>'CAR MOT'!B1183</f>
        <v>235/65R17 Nexen N Priz RH7 104H</v>
      </c>
    </row>
    <row r="1183" spans="1:10" ht="28.8" x14ac:dyDescent="0.3">
      <c r="A1183" s="22">
        <f t="shared" si="18"/>
        <v>45761</v>
      </c>
      <c r="B1183" s="20"/>
      <c r="C1183" s="21">
        <f>+Tabla1[[#This Row],[PRECIO PROV CON IVA]]/1.16</f>
        <v>4931.0344827586214</v>
      </c>
      <c r="D1183" s="21">
        <f>'CAR MOT'!D1184</f>
        <v>5720</v>
      </c>
      <c r="E1183" s="35" t="s">
        <v>10945</v>
      </c>
      <c r="F1183" s="13" t="str">
        <f>'CAR MOT'!A1184</f>
        <v>28X10.0R14BFMTKM3</v>
      </c>
      <c r="G1183" s="15">
        <f>'CAR MOT'!C1184</f>
        <v>4</v>
      </c>
      <c r="H1183" s="13" t="str">
        <f>'CAR MOT'!F1184</f>
        <v>28X/10.0R1</v>
      </c>
      <c r="I1183" s="13" t="s">
        <v>9567</v>
      </c>
      <c r="J1183" s="13" t="str">
        <f>'CAR MOT'!B1184</f>
        <v>28X/10.0R14 BF Goodrich Mud Terrain KM3 NHS</v>
      </c>
    </row>
    <row r="1184" spans="1:10" ht="28.8" x14ac:dyDescent="0.3">
      <c r="A1184" s="22">
        <f t="shared" si="18"/>
        <v>45761</v>
      </c>
      <c r="B1184" s="20"/>
      <c r="C1184" s="21">
        <f>+Tabla1[[#This Row],[PRECIO PROV CON IVA]]/1.16</f>
        <v>1870.6896551724139</v>
      </c>
      <c r="D1184" s="21">
        <f>'CAR MOT'!D1185</f>
        <v>2170</v>
      </c>
      <c r="E1184" s="35" t="s">
        <v>10945</v>
      </c>
      <c r="F1184" s="13" t="str">
        <f>'CAR MOT'!A1185</f>
        <v>2156516FIRDESLE3</v>
      </c>
      <c r="G1184" s="15">
        <f>'CAR MOT'!C1185</f>
        <v>8</v>
      </c>
      <c r="H1184" s="13" t="str">
        <f>'CAR MOT'!F1185</f>
        <v xml:space="preserve">215/65R16 </v>
      </c>
      <c r="I1184" s="13" t="s">
        <v>9567</v>
      </c>
      <c r="J1184" s="13" t="str">
        <f>'CAR MOT'!B1185</f>
        <v>215/65R16 Firestone Destination LE3 98H</v>
      </c>
    </row>
    <row r="1185" spans="1:10" ht="28.8" x14ac:dyDescent="0.3">
      <c r="A1185" s="22">
        <f t="shared" si="18"/>
        <v>45761</v>
      </c>
      <c r="B1185" s="20"/>
      <c r="C1185" s="21">
        <f>+Tabla1[[#This Row],[PRECIO PROV CON IVA]]/1.16</f>
        <v>6594.8275862068967</v>
      </c>
      <c r="D1185" s="21">
        <f>'CAR MOT'!D1186</f>
        <v>7650</v>
      </c>
      <c r="E1185" s="35" t="s">
        <v>10945</v>
      </c>
      <c r="F1185" s="13" t="str">
        <f>'CAR MOT'!A1186</f>
        <v>2755020BRIALEXT</v>
      </c>
      <c r="G1185" s="15">
        <f>'CAR MOT'!C1186</f>
        <v>20</v>
      </c>
      <c r="H1185" s="13" t="str">
        <f>'CAR MOT'!F1186</f>
        <v xml:space="preserve">275/50R20 </v>
      </c>
      <c r="I1185" s="13" t="s">
        <v>9567</v>
      </c>
      <c r="J1185" s="13" t="str">
        <f>'CAR MOT'!B1186</f>
        <v>275/50R20 Bridgestone Alenza 001 MOE EXT XL 113W</v>
      </c>
    </row>
    <row r="1186" spans="1:10" ht="28.8" x14ac:dyDescent="0.3">
      <c r="A1186" s="22">
        <f t="shared" si="18"/>
        <v>45761</v>
      </c>
      <c r="B1186" s="20"/>
      <c r="C1186" s="21">
        <f>+Tabla1[[#This Row],[PRECIO PROV CON IVA]]/1.16</f>
        <v>3965.5172413793107</v>
      </c>
      <c r="D1186" s="21">
        <f>'CAR MOT'!D1187</f>
        <v>4600</v>
      </c>
      <c r="E1186" s="35" t="s">
        <v>10945</v>
      </c>
      <c r="F1186" s="13" t="str">
        <f>'CAR MOT'!A1187</f>
        <v>2454519CONTPROTX</v>
      </c>
      <c r="G1186" s="15">
        <f>'CAR MOT'!C1187</f>
        <v>1</v>
      </c>
      <c r="H1186" s="13" t="str">
        <f>'CAR MOT'!F1187</f>
        <v xml:space="preserve">245/45R19 </v>
      </c>
      <c r="I1186" s="13" t="s">
        <v>9567</v>
      </c>
      <c r="J1186" s="13" t="str">
        <f>'CAR MOT'!B1187</f>
        <v>245/45R19 Continental ProContact TX AO 102H XL</v>
      </c>
    </row>
    <row r="1187" spans="1:10" ht="28.8" x14ac:dyDescent="0.3">
      <c r="A1187" s="22">
        <f t="shared" si="18"/>
        <v>45761</v>
      </c>
      <c r="B1187" s="20"/>
      <c r="C1187" s="21">
        <f>+Tabla1[[#This Row],[PRECIO PROV CON IVA]]/1.16</f>
        <v>4094.8275862068967</v>
      </c>
      <c r="D1187" s="21">
        <f>'CAR MOT'!D1188</f>
        <v>4750</v>
      </c>
      <c r="E1187" s="35" t="s">
        <v>10945</v>
      </c>
      <c r="F1187" s="13" t="str">
        <f>'CAR MOT'!A1188</f>
        <v>2555520CONCCLX20</v>
      </c>
      <c r="G1187" s="15">
        <f>'CAR MOT'!C1188</f>
        <v>1</v>
      </c>
      <c r="H1187" s="13" t="str">
        <f>'CAR MOT'!F1188</f>
        <v xml:space="preserve">255/55R20 </v>
      </c>
      <c r="I1187" s="13" t="s">
        <v>10012</v>
      </c>
      <c r="J1187" s="13" t="str">
        <f>'CAR MOT'!B1188</f>
        <v>255/55R20 Continental CrossContact LX 20 107V</v>
      </c>
    </row>
    <row r="1188" spans="1:10" ht="28.8" x14ac:dyDescent="0.3">
      <c r="A1188" s="22">
        <f t="shared" si="18"/>
        <v>45761</v>
      </c>
      <c r="B1188" s="20"/>
      <c r="C1188" s="21">
        <f>+Tabla1[[#This Row],[PRECIO PROV CON IVA]]/1.16</f>
        <v>4206.8965517241386</v>
      </c>
      <c r="D1188" s="21">
        <f>'CAR MOT'!D1189</f>
        <v>4880</v>
      </c>
      <c r="E1188" s="35" t="s">
        <v>10945</v>
      </c>
      <c r="F1188" s="13" t="str">
        <f>'CAR MOT'!A1189</f>
        <v>2556517CONTERCONAT</v>
      </c>
      <c r="G1188" s="15">
        <f>'CAR MOT'!C1189</f>
        <v>4</v>
      </c>
      <c r="H1188" s="13" t="str">
        <f>'CAR MOT'!F1189</f>
        <v xml:space="preserve">255/65R17 </v>
      </c>
      <c r="I1188" s="13" t="s">
        <v>10004</v>
      </c>
      <c r="J1188" s="13" t="str">
        <f>'CAR MOT'!B1189</f>
        <v>255/65R17 Continental TerrainContact AT 110S</v>
      </c>
    </row>
    <row r="1189" spans="1:10" ht="28.8" x14ac:dyDescent="0.3">
      <c r="A1189" s="22">
        <f t="shared" si="18"/>
        <v>45761</v>
      </c>
      <c r="B1189" s="20"/>
      <c r="C1189" s="21">
        <f>+Tabla1[[#This Row],[PRECIO PROV CON IVA]]/1.16</f>
        <v>4129.3103448275861</v>
      </c>
      <c r="D1189" s="21">
        <f>'CAR MOT'!D1190</f>
        <v>4790</v>
      </c>
      <c r="E1189" s="35" t="s">
        <v>10945</v>
      </c>
      <c r="F1189" s="13" t="str">
        <f>'CAR MOT'!A1190</f>
        <v>2456517CONCRLX25</v>
      </c>
      <c r="G1189" s="15">
        <f>'CAR MOT'!C1190</f>
        <v>7</v>
      </c>
      <c r="H1189" s="13" t="str">
        <f>'CAR MOT'!F1190</f>
        <v xml:space="preserve">245/65R17 </v>
      </c>
      <c r="I1189" s="13" t="s">
        <v>10055</v>
      </c>
      <c r="J1189" s="13" t="str">
        <f>'CAR MOT'!B1190</f>
        <v>245/65R17 Continental CrossContact LX25 107T FR</v>
      </c>
    </row>
    <row r="1190" spans="1:10" ht="28.8" x14ac:dyDescent="0.3">
      <c r="A1190" s="22">
        <f t="shared" si="18"/>
        <v>45761</v>
      </c>
      <c r="B1190" s="20"/>
      <c r="C1190" s="21">
        <f>+Tabla1[[#This Row],[PRECIO PROV CON IVA]]/1.16</f>
        <v>5241.3793103448279</v>
      </c>
      <c r="D1190" s="21">
        <f>'CAR MOT'!D1191</f>
        <v>6080</v>
      </c>
      <c r="E1190" s="35" t="s">
        <v>10945</v>
      </c>
      <c r="F1190" s="13" t="str">
        <f>'CAR MOT'!A1191</f>
        <v>2256018CONPREC6</v>
      </c>
      <c r="G1190" s="15">
        <f>'CAR MOT'!C1191</f>
        <v>4</v>
      </c>
      <c r="H1190" s="13" t="str">
        <f>'CAR MOT'!F1191</f>
        <v xml:space="preserve">225/60R18 </v>
      </c>
      <c r="I1190" s="13" t="s">
        <v>10058</v>
      </c>
      <c r="J1190" s="13" t="str">
        <f>'CAR MOT'!B1191</f>
        <v>225/60R18 Continental PremiumContact 6 104V XL FR</v>
      </c>
    </row>
    <row r="1191" spans="1:10" ht="28.8" x14ac:dyDescent="0.3">
      <c r="A1191" s="22">
        <f t="shared" si="18"/>
        <v>45761</v>
      </c>
      <c r="B1191" s="20"/>
      <c r="C1191" s="21">
        <f>+Tabla1[[#This Row],[PRECIO PROV CON IVA]]/1.16</f>
        <v>7284.4827586206902</v>
      </c>
      <c r="D1191" s="21">
        <f>'CAR MOT'!D1192</f>
        <v>8450</v>
      </c>
      <c r="E1191" s="35" t="s">
        <v>10945</v>
      </c>
      <c r="F1191" s="13" t="str">
        <f>'CAR MOT'!A1192</f>
        <v>35X12.5R18GENGRABX3</v>
      </c>
      <c r="G1191" s="15">
        <f>'CAR MOT'!C1192</f>
        <v>2</v>
      </c>
      <c r="H1191" s="13" t="str">
        <f>'CAR MOT'!F1192</f>
        <v>35X 12.5R1</v>
      </c>
      <c r="I1191" s="13" t="s">
        <v>9993</v>
      </c>
      <c r="J1191" s="13" t="str">
        <f>'CAR MOT'!B1192</f>
        <v>35X 12.5R18 General Grabber X3 123Q</v>
      </c>
    </row>
    <row r="1192" spans="1:10" ht="28.8" x14ac:dyDescent="0.3">
      <c r="A1192" s="22">
        <f t="shared" si="18"/>
        <v>45761</v>
      </c>
      <c r="B1192" s="20"/>
      <c r="C1192" s="21">
        <f>+Tabla1[[#This Row],[PRECIO PROV CON IVA]]/1.16</f>
        <v>8637.9310344827591</v>
      </c>
      <c r="D1192" s="21">
        <f>'CAR MOT'!D1193</f>
        <v>10020</v>
      </c>
      <c r="E1192" s="35" t="s">
        <v>10945</v>
      </c>
      <c r="F1192" s="13" t="str">
        <f>'CAR MOT'!A1193</f>
        <v>2853022PIRPZERAO</v>
      </c>
      <c r="G1192" s="15">
        <f>'CAR MOT'!C1193</f>
        <v>14</v>
      </c>
      <c r="H1192" s="13" t="str">
        <f>'CAR MOT'!F1193</f>
        <v xml:space="preserve">285/30R22 </v>
      </c>
      <c r="I1192" s="13" t="s">
        <v>9993</v>
      </c>
      <c r="J1192" s="13" t="str">
        <f>'CAR MOT'!B1193</f>
        <v>285/30R22 Pirelli P Zero PZ4 101Y (AO) NCS</v>
      </c>
    </row>
    <row r="1193" spans="1:10" ht="28.8" x14ac:dyDescent="0.3">
      <c r="A1193" s="22">
        <f t="shared" si="18"/>
        <v>45761</v>
      </c>
      <c r="B1193" s="20"/>
      <c r="C1193" s="21">
        <f>+Tabla1[[#This Row],[PRECIO PROV CON IVA]]/1.16</f>
        <v>4008.6206896551726</v>
      </c>
      <c r="D1193" s="21">
        <f>'CAR MOT'!D1194</f>
        <v>4650</v>
      </c>
      <c r="E1193" s="35" t="s">
        <v>10945</v>
      </c>
      <c r="F1193" s="13" t="str">
        <f>'CAR MOT'!A1194</f>
        <v>35X12.50R20WINCATMT</v>
      </c>
      <c r="G1193" s="15">
        <f>'CAR MOT'!C1194</f>
        <v>4</v>
      </c>
      <c r="H1193" s="13" t="str">
        <f>'CAR MOT'!F1194</f>
        <v>35X 12.5R2</v>
      </c>
      <c r="I1193" s="13" t="s">
        <v>9567</v>
      </c>
      <c r="J1193" s="13" t="str">
        <f>'CAR MOT'!B1194</f>
        <v>35X 12.5R20 Windforce CathPower M/T 121Q</v>
      </c>
    </row>
    <row r="1194" spans="1:10" ht="28.8" x14ac:dyDescent="0.3">
      <c r="A1194" s="22">
        <f t="shared" si="18"/>
        <v>45761</v>
      </c>
      <c r="B1194" s="20"/>
      <c r="C1194" s="21">
        <f>+Tabla1[[#This Row],[PRECIO PROV CON IVA]]/1.16</f>
        <v>5181.0344827586214</v>
      </c>
      <c r="D1194" s="21">
        <f>'CAR MOT'!D1195</f>
        <v>6010</v>
      </c>
      <c r="E1194" s="35" t="s">
        <v>10945</v>
      </c>
      <c r="F1194" s="13" t="str">
        <f>'CAR MOT'!A1195</f>
        <v>2454518GDYEF1A3</v>
      </c>
      <c r="G1194" s="15">
        <f>'CAR MOT'!C1195</f>
        <v>16</v>
      </c>
      <c r="H1194" s="13" t="str">
        <f>'CAR MOT'!F1195</f>
        <v xml:space="preserve">245/45R18 </v>
      </c>
      <c r="I1194" s="13" t="s">
        <v>9993</v>
      </c>
      <c r="J1194" s="13" t="str">
        <f>'CAR MOT'!B1195</f>
        <v>245/45R18 Goodyear Eagle F1 Asymmetric 3 MOE 100Y RFT</v>
      </c>
    </row>
    <row r="1195" spans="1:10" ht="28.8" x14ac:dyDescent="0.3">
      <c r="A1195" s="22">
        <f t="shared" si="18"/>
        <v>45761</v>
      </c>
      <c r="B1195" s="20"/>
      <c r="C1195" s="21">
        <f>+Tabla1[[#This Row],[PRECIO PROV CON IVA]]/1.16</f>
        <v>10077.586206896553</v>
      </c>
      <c r="D1195" s="21">
        <f>'CAR MOT'!D1196</f>
        <v>11690</v>
      </c>
      <c r="E1195" s="35" t="s">
        <v>10945</v>
      </c>
      <c r="F1195" s="13" t="str">
        <f>'CAR MOT'!A1196</f>
        <v>2453020MICPSPC2</v>
      </c>
      <c r="G1195" s="15">
        <f>'CAR MOT'!C1196</f>
        <v>20</v>
      </c>
      <c r="H1195" s="13" t="str">
        <f>'CAR MOT'!F1196</f>
        <v xml:space="preserve">245/30R20 </v>
      </c>
      <c r="I1195" s="13" t="s">
        <v>9993</v>
      </c>
      <c r="J1195" s="13" t="str">
        <f>'CAR MOT'!B1196</f>
        <v>245/30R20 Michelin Pilot Sport Cup 2 Connect (90Y) XL</v>
      </c>
    </row>
    <row r="1196" spans="1:10" ht="28.8" x14ac:dyDescent="0.3">
      <c r="A1196" s="22">
        <f t="shared" si="18"/>
        <v>45761</v>
      </c>
      <c r="B1196" s="20"/>
      <c r="C1196" s="21">
        <f>+Tabla1[[#This Row],[PRECIO PROV CON IVA]]/1.16</f>
        <v>1525.8620689655174</v>
      </c>
      <c r="D1196" s="21">
        <f>'CAR MOT'!D1197</f>
        <v>1770</v>
      </c>
      <c r="E1196" s="35" t="s">
        <v>10945</v>
      </c>
      <c r="F1196" s="13" t="str">
        <f>'CAR MOT'!A1197</f>
        <v>1557013MICENEXM2</v>
      </c>
      <c r="G1196" s="15">
        <f>'CAR MOT'!C1197</f>
        <v>2</v>
      </c>
      <c r="H1196" s="13" t="str">
        <f>'CAR MOT'!F1197</f>
        <v xml:space="preserve">155/70R13 </v>
      </c>
      <c r="I1196" s="13" t="s">
        <v>9993</v>
      </c>
      <c r="J1196" s="13" t="str">
        <f>'CAR MOT'!B1197</f>
        <v>155/70R13 Michelin Energy XM2+ 75T</v>
      </c>
    </row>
    <row r="1197" spans="1:10" ht="28.8" x14ac:dyDescent="0.3">
      <c r="A1197" s="22">
        <f t="shared" si="18"/>
        <v>45761</v>
      </c>
      <c r="B1197" s="20"/>
      <c r="C1197" s="21">
        <f>+Tabla1[[#This Row],[PRECIO PROV CON IVA]]/1.16</f>
        <v>3534.4827586206898</v>
      </c>
      <c r="D1197" s="21">
        <f>'CAR MOT'!D1198</f>
        <v>4100</v>
      </c>
      <c r="E1197" s="35" t="s">
        <v>10945</v>
      </c>
      <c r="F1197" s="13" t="str">
        <f>'CAR MOT'!A1198</f>
        <v>2257516CONVAN100</v>
      </c>
      <c r="G1197" s="15">
        <f>'CAR MOT'!C1198</f>
        <v>2</v>
      </c>
      <c r="H1197" s="13" t="str">
        <f>'CAR MOT'!F1198</f>
        <v xml:space="preserve">225/75R16 </v>
      </c>
      <c r="I1197" s="13" t="s">
        <v>9993</v>
      </c>
      <c r="J1197" s="13" t="str">
        <f>'CAR MOT'!B1198</f>
        <v>225/75R16 Continental VanContact 100 121/120R (122L)10PR</v>
      </c>
    </row>
    <row r="1198" spans="1:10" ht="28.8" x14ac:dyDescent="0.3">
      <c r="A1198" s="22">
        <f t="shared" si="18"/>
        <v>45761</v>
      </c>
      <c r="B1198" s="20"/>
      <c r="C1198" s="21">
        <f>+Tabla1[[#This Row],[PRECIO PROV CON IVA]]/1.16</f>
        <v>17051.724137931036</v>
      </c>
      <c r="D1198" s="21">
        <f>'CAR MOT'!D1199</f>
        <v>19780</v>
      </c>
      <c r="E1198" s="35" t="s">
        <v>10945</v>
      </c>
      <c r="F1198" s="13" t="str">
        <f>'CAR MOT'!A1199</f>
        <v>3353020MICPSPC2MO1</v>
      </c>
      <c r="G1198" s="15">
        <f>'CAR MOT'!C1199</f>
        <v>4</v>
      </c>
      <c r="H1198" s="13" t="str">
        <f>'CAR MOT'!F1199</f>
        <v xml:space="preserve">335/30R20 </v>
      </c>
      <c r="I1198" s="13" t="s">
        <v>10047</v>
      </c>
      <c r="J1198" s="13" t="str">
        <f>'CAR MOT'!B1199</f>
        <v>335/30R20 Michelin Pilot Sport Cup 2 MO1 A MI 108Y XL</v>
      </c>
    </row>
    <row r="1199" spans="1:10" ht="28.8" x14ac:dyDescent="0.3">
      <c r="A1199" s="22">
        <f t="shared" si="18"/>
        <v>45761</v>
      </c>
      <c r="B1199" s="20"/>
      <c r="C1199" s="21">
        <f>+Tabla1[[#This Row],[PRECIO PROV CON IVA]]/1.16</f>
        <v>17431.034482758623</v>
      </c>
      <c r="D1199" s="21">
        <f>'CAR MOT'!D1200</f>
        <v>20220</v>
      </c>
      <c r="E1199" s="35" t="s">
        <v>10945</v>
      </c>
      <c r="F1199" s="13" t="str">
        <f>'CAR MOT'!A1200</f>
        <v>2853519MICPSPC2R</v>
      </c>
      <c r="G1199" s="15">
        <f>'CAR MOT'!C1200</f>
        <v>8</v>
      </c>
      <c r="H1199" s="13" t="str">
        <f>'CAR MOT'!F1200</f>
        <v xml:space="preserve">285/35R19 </v>
      </c>
      <c r="I1199" s="13" t="s">
        <v>10004</v>
      </c>
      <c r="J1199" s="13" t="str">
        <f>'CAR MOT'!B1200</f>
        <v>285/35R19 Michelin Pilot Sport Cup 2(R) MO1 103Y XL A</v>
      </c>
    </row>
    <row r="1200" spans="1:10" ht="28.8" x14ac:dyDescent="0.3">
      <c r="A1200" s="22">
        <f t="shared" si="18"/>
        <v>45761</v>
      </c>
      <c r="B1200" s="20"/>
      <c r="C1200" s="21">
        <f>+Tabla1[[#This Row],[PRECIO PROV CON IVA]]/1.16</f>
        <v>8051.7241379310353</v>
      </c>
      <c r="D1200" s="21">
        <f>'CAR MOT'!D1201</f>
        <v>9340</v>
      </c>
      <c r="E1200" s="35" t="s">
        <v>10945</v>
      </c>
      <c r="F1200" s="13" t="str">
        <f>'CAR MOT'!A1201</f>
        <v>2453019MICPSPC2</v>
      </c>
      <c r="G1200" s="15">
        <f>'CAR MOT'!C1201</f>
        <v>8</v>
      </c>
      <c r="H1200" s="13" t="str">
        <f>'CAR MOT'!F1201</f>
        <v xml:space="preserve">245/30R19 </v>
      </c>
      <c r="I1200" s="13" t="s">
        <v>9993</v>
      </c>
      <c r="J1200" s="13" t="str">
        <f>'CAR MOT'!B1201</f>
        <v>245/30R19 Michelin Pilot Sport Cup 2 (89Y) XL</v>
      </c>
    </row>
    <row r="1201" spans="1:10" ht="28.8" x14ac:dyDescent="0.3">
      <c r="A1201" s="22">
        <f t="shared" si="18"/>
        <v>45761</v>
      </c>
      <c r="B1201" s="20"/>
      <c r="C1201" s="21">
        <f>+Tabla1[[#This Row],[PRECIO PROV CON IVA]]/1.16</f>
        <v>12137.931034482759</v>
      </c>
      <c r="D1201" s="21">
        <f>'CAR MOT'!D1202</f>
        <v>14080</v>
      </c>
      <c r="E1201" s="35" t="s">
        <v>10945</v>
      </c>
      <c r="F1201" s="13" t="str">
        <f>'CAR MOT'!A1202</f>
        <v>3053019MICCUP2</v>
      </c>
      <c r="G1201" s="15">
        <f>'CAR MOT'!C1202</f>
        <v>4</v>
      </c>
      <c r="H1201" s="13" t="str">
        <f>'CAR MOT'!F1202</f>
        <v xml:space="preserve">305/30R19 </v>
      </c>
      <c r="I1201" s="13" t="s">
        <v>10004</v>
      </c>
      <c r="J1201" s="13" t="str">
        <f>'CAR MOT'!B1202</f>
        <v>305/30R19 Michelin Pilot Sport Cup 2 102Y XL N0</v>
      </c>
    </row>
    <row r="1202" spans="1:10" ht="28.8" x14ac:dyDescent="0.3">
      <c r="A1202" s="22">
        <f t="shared" si="18"/>
        <v>45761</v>
      </c>
      <c r="B1202" s="20"/>
      <c r="C1202" s="21">
        <f>+Tabla1[[#This Row],[PRECIO PROV CON IVA]]/1.16</f>
        <v>1181.0344827586207</v>
      </c>
      <c r="D1202" s="21">
        <f>'CAR MOT'!D1203</f>
        <v>1370</v>
      </c>
      <c r="E1202" s="35" t="s">
        <v>10945</v>
      </c>
      <c r="F1202" s="13" t="str">
        <f>'CAR MOT'!A1203</f>
        <v>2256016ONYNY801</v>
      </c>
      <c r="G1202" s="15">
        <f>'CAR MOT'!C1203</f>
        <v>1</v>
      </c>
      <c r="H1202" s="13" t="str">
        <f>'CAR MOT'!F1203</f>
        <v xml:space="preserve">225/60R16 </v>
      </c>
      <c r="I1202" s="13" t="s">
        <v>9567</v>
      </c>
      <c r="J1202" s="13" t="str">
        <f>'CAR MOT'!B1203</f>
        <v>225/60R16 Onyx NY801 98H</v>
      </c>
    </row>
    <row r="1203" spans="1:10" ht="28.8" x14ac:dyDescent="0.3">
      <c r="A1203" s="22">
        <f t="shared" si="18"/>
        <v>45761</v>
      </c>
      <c r="B1203" s="20"/>
      <c r="C1203" s="21">
        <f>+Tabla1[[#This Row],[PRECIO PROV CON IVA]]/1.16</f>
        <v>6474.1379310344828</v>
      </c>
      <c r="D1203" s="21">
        <f>'CAR MOT'!D1204</f>
        <v>7510</v>
      </c>
      <c r="E1203" s="35" t="s">
        <v>10945</v>
      </c>
      <c r="F1203" s="13" t="str">
        <f>'CAR MOT'!A1204</f>
        <v>2554020PIRPZERAO</v>
      </c>
      <c r="G1203" s="15">
        <f>'CAR MOT'!C1204</f>
        <v>8</v>
      </c>
      <c r="H1203" s="13" t="str">
        <f>'CAR MOT'!F1204</f>
        <v xml:space="preserve">255/40R20 </v>
      </c>
      <c r="I1203" s="13" t="s">
        <v>10013</v>
      </c>
      <c r="J1203" s="13" t="str">
        <f>'CAR MOT'!B1204</f>
        <v>255/40R20 Pirelli P Zero 101Y XL (AO)NCS</v>
      </c>
    </row>
    <row r="1204" spans="1:10" ht="28.8" x14ac:dyDescent="0.3">
      <c r="A1204" s="22">
        <f t="shared" si="18"/>
        <v>45761</v>
      </c>
      <c r="B1204" s="20"/>
      <c r="C1204" s="21">
        <f>+Tabla1[[#This Row],[PRECIO PROV CON IVA]]/1.16</f>
        <v>7224.1379310344837</v>
      </c>
      <c r="D1204" s="21">
        <f>'CAR MOT'!D1205</f>
        <v>8380</v>
      </c>
      <c r="E1204" s="35" t="s">
        <v>10945</v>
      </c>
      <c r="F1204" s="13" t="str">
        <f>'CAR MOT'!A1205</f>
        <v>2554520MICPRELTX</v>
      </c>
      <c r="G1204" s="15">
        <f>'CAR MOT'!C1205</f>
        <v>2</v>
      </c>
      <c r="H1204" s="13" t="str">
        <f>'CAR MOT'!F1205</f>
        <v xml:space="preserve">255/45R20 </v>
      </c>
      <c r="I1204" s="13" t="s">
        <v>9991</v>
      </c>
      <c r="J1204" s="13" t="str">
        <f>'CAR MOT'!B1205</f>
        <v>255/45R20 Michelin Premier LTX 101H (AO)</v>
      </c>
    </row>
    <row r="1205" spans="1:10" ht="28.8" x14ac:dyDescent="0.3">
      <c r="A1205" s="22">
        <f t="shared" si="18"/>
        <v>45761</v>
      </c>
      <c r="B1205" s="20"/>
      <c r="C1205" s="21">
        <f>+Tabla1[[#This Row],[PRECIO PROV CON IVA]]/1.16</f>
        <v>13068.96551724138</v>
      </c>
      <c r="D1205" s="21">
        <f>'CAR MOT'!D1206</f>
        <v>15160</v>
      </c>
      <c r="E1205" s="35" t="s">
        <v>10945</v>
      </c>
      <c r="F1205" s="13" t="str">
        <f>'CAR MOT'!A1206</f>
        <v>3352522PIRSCRZERAS</v>
      </c>
      <c r="G1205" s="15">
        <f>'CAR MOT'!C1206</f>
        <v>2</v>
      </c>
      <c r="H1205" s="13" t="str">
        <f>'CAR MOT'!F1206</f>
        <v xml:space="preserve">335/25R22 </v>
      </c>
      <c r="I1205" s="13" t="s">
        <v>9996</v>
      </c>
      <c r="J1205" s="13" t="str">
        <f>'CAR MOT'!B1206</f>
        <v>335/25R22 Pirelli Scorpion Zero Asimmetrico 105Y</v>
      </c>
    </row>
    <row r="1206" spans="1:10" ht="28.8" x14ac:dyDescent="0.3">
      <c r="A1206" s="22">
        <f t="shared" si="18"/>
        <v>45761</v>
      </c>
      <c r="B1206" s="20"/>
      <c r="C1206" s="21">
        <f>+Tabla1[[#This Row],[PRECIO PROV CON IVA]]/1.16</f>
        <v>2474.1379310344828</v>
      </c>
      <c r="D1206" s="21">
        <f>'CAR MOT'!D1207</f>
        <v>2870</v>
      </c>
      <c r="E1206" s="35" t="s">
        <v>10945</v>
      </c>
      <c r="F1206" s="13" t="str">
        <f>'CAR MOT'!A1207</f>
        <v>2156517CONTPROTX</v>
      </c>
      <c r="G1206" s="15">
        <f>'CAR MOT'!C1207</f>
        <v>3</v>
      </c>
      <c r="H1206" s="13" t="str">
        <f>'CAR MOT'!F1207</f>
        <v xml:space="preserve">215/65R17 </v>
      </c>
      <c r="I1206" s="13" t="s">
        <v>10058</v>
      </c>
      <c r="J1206" s="13" t="str">
        <f>'CAR MOT'!B1207</f>
        <v>215/65R17 Continental ProContact TX 99H</v>
      </c>
    </row>
    <row r="1207" spans="1:10" ht="28.8" x14ac:dyDescent="0.3">
      <c r="A1207" s="22">
        <f t="shared" si="18"/>
        <v>45761</v>
      </c>
      <c r="B1207" s="20"/>
      <c r="C1207" s="21">
        <f>+Tabla1[[#This Row],[PRECIO PROV CON IVA]]/1.16</f>
        <v>6172.4137931034484</v>
      </c>
      <c r="D1207" s="21">
        <f>'CAR MOT'!D1208</f>
        <v>7160</v>
      </c>
      <c r="E1207" s="35" t="s">
        <v>10945</v>
      </c>
      <c r="F1207" s="13" t="str">
        <f>'CAR MOT'!A1208</f>
        <v>2557517FIRDESMT2</v>
      </c>
      <c r="G1207" s="15">
        <f>'CAR MOT'!C1208</f>
        <v>1</v>
      </c>
      <c r="H1207" s="13" t="str">
        <f>'CAR MOT'!F1208</f>
        <v xml:space="preserve">255/75R17 </v>
      </c>
      <c r="I1207" s="13" t="s">
        <v>10004</v>
      </c>
      <c r="J1207" s="13" t="str">
        <f>'CAR MOT'!B1208</f>
        <v>255/75R17 Firestone Destination MT 2 111/108Q</v>
      </c>
    </row>
    <row r="1208" spans="1:10" ht="28.8" x14ac:dyDescent="0.3">
      <c r="A1208" s="22">
        <f t="shared" si="18"/>
        <v>45761</v>
      </c>
      <c r="B1208" s="20"/>
      <c r="C1208" s="21">
        <f>+Tabla1[[#This Row],[PRECIO PROV CON IVA]]/1.16</f>
        <v>4034.4827586206898</v>
      </c>
      <c r="D1208" s="21">
        <f>'CAR MOT'!D1209</f>
        <v>4680</v>
      </c>
      <c r="E1208" s="35" t="s">
        <v>10945</v>
      </c>
      <c r="F1208" s="13" t="str">
        <f>'CAR MOT'!A1209</f>
        <v>2356018BRIDUEHL</v>
      </c>
      <c r="G1208" s="15">
        <f>'CAR MOT'!C1209</f>
        <v>8</v>
      </c>
      <c r="H1208" s="13" t="str">
        <f>'CAR MOT'!F1209</f>
        <v xml:space="preserve">235/60R18 </v>
      </c>
      <c r="I1208" s="13" t="s">
        <v>10004</v>
      </c>
      <c r="J1208" s="13" t="str">
        <f>'CAR MOT'!B1209</f>
        <v>235/60R18 Bridgestone Dueler HL 400 103H</v>
      </c>
    </row>
    <row r="1209" spans="1:10" ht="28.8" x14ac:dyDescent="0.3">
      <c r="A1209" s="22">
        <f t="shared" si="18"/>
        <v>45761</v>
      </c>
      <c r="B1209" s="20"/>
      <c r="C1209" s="21">
        <f>+Tabla1[[#This Row],[PRECIO PROV CON IVA]]/1.16</f>
        <v>8353.4482758620688</v>
      </c>
      <c r="D1209" s="21">
        <f>'CAR MOT'!D1210</f>
        <v>9690</v>
      </c>
      <c r="E1209" s="35" t="s">
        <v>10945</v>
      </c>
      <c r="F1209" s="13" t="str">
        <f>'CAR MOT'!A1210</f>
        <v>35X12.50R17BFGMTKM3</v>
      </c>
      <c r="G1209" s="15">
        <f>'CAR MOT'!C1210</f>
        <v>5</v>
      </c>
      <c r="H1209" s="13" t="str">
        <f>'CAR MOT'!F1210</f>
        <v>35X 12.5R1</v>
      </c>
      <c r="I1209" s="13" t="s">
        <v>10058</v>
      </c>
      <c r="J1209" s="13" t="str">
        <f>'CAR MOT'!B1210</f>
        <v>35X 12.5R17 BF Goodrich Mud Terrain T/A KM3 121Q</v>
      </c>
    </row>
    <row r="1210" spans="1:10" ht="28.8" x14ac:dyDescent="0.3">
      <c r="A1210" s="22">
        <f t="shared" si="18"/>
        <v>45761</v>
      </c>
      <c r="B1210" s="20"/>
      <c r="C1210" s="21">
        <f>+Tabla1[[#This Row],[PRECIO PROV CON IVA]]/1.16</f>
        <v>1793.1034482758621</v>
      </c>
      <c r="D1210" s="21">
        <f>'CAR MOT'!D1211</f>
        <v>2080</v>
      </c>
      <c r="E1210" s="35" t="s">
        <v>10945</v>
      </c>
      <c r="F1210" s="13" t="str">
        <f>'CAR MOT'!A1211</f>
        <v>185R14GODCARMAR2</v>
      </c>
      <c r="G1210" s="15">
        <f>'CAR MOT'!C1211</f>
        <v>1</v>
      </c>
      <c r="H1210" s="13" t="str">
        <f>'CAR MOT'!F1211</f>
        <v>185/R14 Go</v>
      </c>
      <c r="I1210" s="13" t="s">
        <v>10004</v>
      </c>
      <c r="J1210" s="13" t="str">
        <f>'CAR MOT'!B1211</f>
        <v>185/R14 Goodyear Cargo Marathon 2 102/100R</v>
      </c>
    </row>
    <row r="1211" spans="1:10" ht="28.8" x14ac:dyDescent="0.3">
      <c r="A1211" s="22">
        <f t="shared" si="18"/>
        <v>45761</v>
      </c>
      <c r="B1211" s="20"/>
      <c r="C1211" s="21">
        <f>+Tabla1[[#This Row],[PRECIO PROV CON IVA]]/1.16</f>
        <v>8525.8620689655181</v>
      </c>
      <c r="D1211" s="21">
        <f>'CAR MOT'!D1212</f>
        <v>9890</v>
      </c>
      <c r="E1211" s="35" t="s">
        <v>10945</v>
      </c>
      <c r="F1211" s="13" t="str">
        <f>'CAR MOT'!A1212</f>
        <v>2753521PIRPZERNO</v>
      </c>
      <c r="G1211" s="15">
        <f>'CAR MOT'!C1212</f>
        <v>9</v>
      </c>
      <c r="H1211" s="13" t="str">
        <f>'CAR MOT'!F1212</f>
        <v xml:space="preserve">275/35R21 </v>
      </c>
      <c r="I1211" s="13" t="s">
        <v>9567</v>
      </c>
      <c r="J1211" s="13" t="str">
        <f>'CAR MOT'!B1212</f>
        <v>275/35R21 Pirelli P Zero PZ4 XL 103Y (NO)</v>
      </c>
    </row>
    <row r="1212" spans="1:10" ht="28.8" x14ac:dyDescent="0.3">
      <c r="A1212" s="22">
        <f t="shared" si="18"/>
        <v>45761</v>
      </c>
      <c r="B1212" s="20"/>
      <c r="C1212" s="21">
        <f>+Tabla1[[#This Row],[PRECIO PROV CON IVA]]/1.16</f>
        <v>7250.0000000000009</v>
      </c>
      <c r="D1212" s="21">
        <f>'CAR MOT'!D1213</f>
        <v>8410</v>
      </c>
      <c r="E1212" s="35" t="s">
        <v>10945</v>
      </c>
      <c r="F1212" s="13" t="str">
        <f>'CAR MOT'!A1213</f>
        <v>2953521PIRSCVEAS</v>
      </c>
      <c r="G1212" s="15">
        <f>'CAR MOT'!C1213</f>
        <v>6</v>
      </c>
      <c r="H1212" s="13" t="str">
        <f>'CAR MOT'!F1213</f>
        <v xml:space="preserve">295/35R21 </v>
      </c>
      <c r="I1212" s="13" t="s">
        <v>9567</v>
      </c>
      <c r="J1212" s="13" t="str">
        <f>'CAR MOT'!B1213</f>
        <v>295/35R21 Pirelli Scorpion Verde AS 107W XL (MGT)</v>
      </c>
    </row>
    <row r="1213" spans="1:10" ht="28.8" x14ac:dyDescent="0.3">
      <c r="A1213" s="22">
        <f t="shared" si="18"/>
        <v>45761</v>
      </c>
      <c r="B1213" s="20"/>
      <c r="C1213" s="21">
        <f>+Tabla1[[#This Row],[PRECIO PROV CON IVA]]/1.16</f>
        <v>1250</v>
      </c>
      <c r="D1213" s="21">
        <f>'CAR MOT'!D1214</f>
        <v>1450</v>
      </c>
      <c r="E1213" s="35" t="s">
        <v>10945</v>
      </c>
      <c r="F1213" s="13" t="str">
        <f>'CAR MOT'!A1214</f>
        <v>1856514GDYASSMAX</v>
      </c>
      <c r="G1213" s="15">
        <f>'CAR MOT'!C1214</f>
        <v>2</v>
      </c>
      <c r="H1213" s="13" t="str">
        <f>'CAR MOT'!F1214</f>
        <v xml:space="preserve">185/65R14 </v>
      </c>
      <c r="I1213" s="13" t="s">
        <v>9567</v>
      </c>
      <c r="J1213" s="13" t="str">
        <f>'CAR MOT'!B1214</f>
        <v>185/65R14 Goodyear Assurance Maxlife 86H XL</v>
      </c>
    </row>
    <row r="1214" spans="1:10" ht="28.8" x14ac:dyDescent="0.3">
      <c r="A1214" s="22">
        <f t="shared" si="18"/>
        <v>45761</v>
      </c>
      <c r="B1214" s="20"/>
      <c r="C1214" s="21">
        <f>+Tabla1[[#This Row],[PRECIO PROV CON IVA]]/1.16</f>
        <v>1991.3793103448277</v>
      </c>
      <c r="D1214" s="21">
        <f>'CAR MOT'!D1215</f>
        <v>2310</v>
      </c>
      <c r="E1214" s="35" t="s">
        <v>10945</v>
      </c>
      <c r="F1214" s="13" t="str">
        <f>'CAR MOT'!A1215</f>
        <v>2054017PIRPZNERO</v>
      </c>
      <c r="G1214" s="15">
        <f>'CAR MOT'!C1215</f>
        <v>20</v>
      </c>
      <c r="H1214" s="13" t="str">
        <f>'CAR MOT'!F1215</f>
        <v xml:space="preserve">205/40R17 </v>
      </c>
      <c r="I1214" s="13" t="s">
        <v>9993</v>
      </c>
      <c r="J1214" s="13" t="str">
        <f>'CAR MOT'!B1215</f>
        <v>205/40R17 Pirelli P Zero Nero 84W XL</v>
      </c>
    </row>
    <row r="1215" spans="1:10" ht="28.8" x14ac:dyDescent="0.3">
      <c r="A1215" s="22">
        <f t="shared" si="18"/>
        <v>45761</v>
      </c>
      <c r="B1215" s="20"/>
      <c r="C1215" s="21">
        <f>+Tabla1[[#This Row],[PRECIO PROV CON IVA]]/1.16</f>
        <v>3775.8620689655177</v>
      </c>
      <c r="D1215" s="21">
        <f>'CAR MOT'!D1216</f>
        <v>4380</v>
      </c>
      <c r="E1215" s="35" t="s">
        <v>10945</v>
      </c>
      <c r="F1215" s="13" t="str">
        <f>'CAR MOT'!A1216</f>
        <v>2456018CONCRCLXS</v>
      </c>
      <c r="G1215" s="15">
        <f>'CAR MOT'!C1216</f>
        <v>4</v>
      </c>
      <c r="H1215" s="13" t="str">
        <f>'CAR MOT'!F1216</f>
        <v xml:space="preserve">245/60R18 </v>
      </c>
      <c r="I1215" s="13" t="s">
        <v>9993</v>
      </c>
      <c r="J1215" s="13" t="str">
        <f>'CAR MOT'!B1216</f>
        <v>245/60R18 Continental CrossContact LX Sport 105T FR</v>
      </c>
    </row>
    <row r="1216" spans="1:10" ht="28.8" x14ac:dyDescent="0.3">
      <c r="A1216" s="22">
        <f t="shared" si="18"/>
        <v>45761</v>
      </c>
      <c r="B1216" s="20"/>
      <c r="C1216" s="21">
        <f>+Tabla1[[#This Row],[PRECIO PROV CON IVA]]/1.16</f>
        <v>3681.0344827586209</v>
      </c>
      <c r="D1216" s="21">
        <f>'CAR MOT'!D1217</f>
        <v>4270</v>
      </c>
      <c r="E1216" s="35" t="s">
        <v>10945</v>
      </c>
      <c r="F1216" s="13" t="str">
        <f>'CAR MOT'!A1217</f>
        <v>2356018CONTPROTXH</v>
      </c>
      <c r="G1216" s="15">
        <f>'CAR MOT'!C1217</f>
        <v>1</v>
      </c>
      <c r="H1216" s="13" t="str">
        <f>'CAR MOT'!F1217</f>
        <v xml:space="preserve">235/60R18 </v>
      </c>
      <c r="I1216" s="13" t="s">
        <v>10058</v>
      </c>
      <c r="J1216" s="13" t="str">
        <f>'CAR MOT'!B1217</f>
        <v>235/60R18 Continental ProContact TX 103H</v>
      </c>
    </row>
    <row r="1217" spans="1:10" ht="28.8" x14ac:dyDescent="0.3">
      <c r="A1217" s="22">
        <f t="shared" si="18"/>
        <v>45761</v>
      </c>
      <c r="B1217" s="20"/>
      <c r="C1217" s="21">
        <f>+Tabla1[[#This Row],[PRECIO PROV CON IVA]]/1.16</f>
        <v>7336.2068965517246</v>
      </c>
      <c r="D1217" s="21">
        <f>'CAR MOT'!D1218</f>
        <v>8510</v>
      </c>
      <c r="E1217" s="35" t="s">
        <v>10945</v>
      </c>
      <c r="F1217" s="13" t="str">
        <f>'CAR MOT'!A1218</f>
        <v>2953523CONSPC6</v>
      </c>
      <c r="G1217" s="15">
        <f>'CAR MOT'!C1218</f>
        <v>3</v>
      </c>
      <c r="H1217" s="13" t="str">
        <f>'CAR MOT'!F1218</f>
        <v xml:space="preserve">295/35R23 </v>
      </c>
      <c r="I1217" s="13" t="s">
        <v>9994</v>
      </c>
      <c r="J1217" s="13" t="str">
        <f>'CAR MOT'!B1218</f>
        <v>295/35R23 Continental SportContact 6 (108Y) XL FR</v>
      </c>
    </row>
    <row r="1218" spans="1:10" ht="28.8" x14ac:dyDescent="0.3">
      <c r="A1218" s="22">
        <f t="shared" si="18"/>
        <v>45761</v>
      </c>
      <c r="B1218" s="20"/>
      <c r="C1218" s="21">
        <f>+Tabla1[[#This Row],[PRECIO PROV CON IVA]]/1.16</f>
        <v>24198.275862068967</v>
      </c>
      <c r="D1218" s="21">
        <f>'CAR MOT'!D1219</f>
        <v>28070</v>
      </c>
      <c r="E1218" s="35" t="s">
        <v>10945</v>
      </c>
      <c r="F1218" s="13" t="str">
        <f>'CAR MOT'!A1219</f>
        <v>3153020MICPSPC2R</v>
      </c>
      <c r="G1218" s="15">
        <f>'CAR MOT'!C1219</f>
        <v>4</v>
      </c>
      <c r="H1218" s="13" t="str">
        <f>'CAR MOT'!F1219</f>
        <v xml:space="preserve">315/30R20 </v>
      </c>
      <c r="I1218" s="13" t="s">
        <v>9994</v>
      </c>
      <c r="J1218" s="13" t="str">
        <f>'CAR MOT'!B1219</f>
        <v>315/30R20 Michelin Pilot Sport Cup 2R 104Y K1</v>
      </c>
    </row>
    <row r="1219" spans="1:10" ht="28.8" x14ac:dyDescent="0.3">
      <c r="A1219" s="22">
        <f t="shared" si="18"/>
        <v>45761</v>
      </c>
      <c r="B1219" s="20"/>
      <c r="C1219" s="21">
        <f>+Tabla1[[#This Row],[PRECIO PROV CON IVA]]/1.16</f>
        <v>8620.6896551724149</v>
      </c>
      <c r="D1219" s="21">
        <f>'CAR MOT'!D1220</f>
        <v>10000</v>
      </c>
      <c r="E1219" s="35" t="s">
        <v>10945</v>
      </c>
      <c r="F1219" s="13" t="str">
        <f>'CAR MOT'!A1220</f>
        <v>2753519MICPRI3RF</v>
      </c>
      <c r="G1219" s="15">
        <f>'CAR MOT'!C1220</f>
        <v>2</v>
      </c>
      <c r="H1219" s="13" t="str">
        <f>'CAR MOT'!F1220</f>
        <v xml:space="preserve">275/35R19 </v>
      </c>
      <c r="I1219" s="13" t="s">
        <v>9994</v>
      </c>
      <c r="J1219" s="13" t="str">
        <f>'CAR MOT'!B1220</f>
        <v>275/35R19 Michelin Primacy 3 Rft 100Y XL * MOE</v>
      </c>
    </row>
    <row r="1220" spans="1:10" ht="28.8" x14ac:dyDescent="0.3">
      <c r="A1220" s="22">
        <f t="shared" ref="A1220:A1283" si="19">A1219</f>
        <v>45761</v>
      </c>
      <c r="B1220" s="20"/>
      <c r="C1220" s="21">
        <f>+Tabla1[[#This Row],[PRECIO PROV CON IVA]]/1.16</f>
        <v>2482.7586206896553</v>
      </c>
      <c r="D1220" s="21">
        <f>'CAR MOT'!D1221</f>
        <v>2880</v>
      </c>
      <c r="E1220" s="35" t="s">
        <v>10945</v>
      </c>
      <c r="F1220" s="13" t="str">
        <f>'CAR MOT'!A1221</f>
        <v>2155018GDYASUFIN</v>
      </c>
      <c r="G1220" s="15">
        <f>'CAR MOT'!C1221</f>
        <v>3</v>
      </c>
      <c r="H1220" s="13" t="str">
        <f>'CAR MOT'!F1221</f>
        <v xml:space="preserve">215/50R18 </v>
      </c>
      <c r="I1220" s="13" t="s">
        <v>9994</v>
      </c>
      <c r="J1220" s="13" t="str">
        <f>'CAR MOT'!B1221</f>
        <v>215/50R18 Goodyear Assurance Finesse 92H</v>
      </c>
    </row>
    <row r="1221" spans="1:10" ht="28.8" x14ac:dyDescent="0.3">
      <c r="A1221" s="22">
        <f t="shared" si="19"/>
        <v>45761</v>
      </c>
      <c r="B1221" s="20"/>
      <c r="C1221" s="21">
        <f>+Tabla1[[#This Row],[PRECIO PROV CON IVA]]/1.16</f>
        <v>1482.7586206896553</v>
      </c>
      <c r="D1221" s="21">
        <f>'CAR MOT'!D1222</f>
        <v>1720</v>
      </c>
      <c r="E1221" s="35" t="s">
        <v>10945</v>
      </c>
      <c r="F1221" s="13" t="str">
        <f>'CAR MOT'!A1222</f>
        <v>195R15KUMKC53</v>
      </c>
      <c r="G1221" s="15">
        <f>'CAR MOT'!C1222</f>
        <v>20</v>
      </c>
      <c r="H1221" s="13" t="str">
        <f>'CAR MOT'!F1222</f>
        <v>195/R15 Ku</v>
      </c>
      <c r="I1221" s="13" t="s">
        <v>9994</v>
      </c>
      <c r="J1221" s="13" t="str">
        <f>'CAR MOT'!B1222</f>
        <v>195/R15 Kumho KC53 PorTran 106/104R</v>
      </c>
    </row>
    <row r="1222" spans="1:10" ht="28.8" x14ac:dyDescent="0.3">
      <c r="A1222" s="22">
        <f t="shared" si="19"/>
        <v>45761</v>
      </c>
      <c r="B1222" s="20"/>
      <c r="C1222" s="21">
        <f>+Tabla1[[#This Row],[PRECIO PROV CON IVA]]/1.16</f>
        <v>1551.7241379310346</v>
      </c>
      <c r="D1222" s="21">
        <f>'CAR MOT'!D1223</f>
        <v>1800</v>
      </c>
      <c r="E1222" s="35" t="s">
        <v>10945</v>
      </c>
      <c r="F1222" s="13" t="str">
        <f>'CAR MOT'!A1223</f>
        <v>2157014KUMTA11</v>
      </c>
      <c r="G1222" s="15">
        <f>'CAR MOT'!C1223</f>
        <v>1</v>
      </c>
      <c r="H1222" s="13" t="str">
        <f>'CAR MOT'!F1223</f>
        <v xml:space="preserve">215/70R14 </v>
      </c>
      <c r="I1222" s="13" t="s">
        <v>9989</v>
      </c>
      <c r="J1222" s="13" t="str">
        <f>'CAR MOT'!B1223</f>
        <v>215/70R14 Kumho TA11 Solus 96T</v>
      </c>
    </row>
    <row r="1223" spans="1:10" ht="28.8" x14ac:dyDescent="0.3">
      <c r="A1223" s="22">
        <f t="shared" si="19"/>
        <v>45761</v>
      </c>
      <c r="B1223" s="20"/>
      <c r="C1223" s="21">
        <f>+Tabla1[[#This Row],[PRECIO PROV CON IVA]]/1.16</f>
        <v>2439.6551724137935</v>
      </c>
      <c r="D1223" s="21">
        <f>'CAR MOT'!D1224</f>
        <v>2830</v>
      </c>
      <c r="E1223" s="35" t="s">
        <v>10945</v>
      </c>
      <c r="F1223" s="13" t="str">
        <f>'CAR MOT'!A1224</f>
        <v>2456517KUMHP71</v>
      </c>
      <c r="G1223" s="15">
        <f>'CAR MOT'!C1224</f>
        <v>20</v>
      </c>
      <c r="H1223" s="13" t="str">
        <f>'CAR MOT'!F1224</f>
        <v xml:space="preserve">245/65R17 </v>
      </c>
      <c r="I1223" s="13" t="s">
        <v>9993</v>
      </c>
      <c r="J1223" s="13" t="str">
        <f>'CAR MOT'!B1224</f>
        <v>245/65R17 Kumho Crugen HP71 107V</v>
      </c>
    </row>
    <row r="1224" spans="1:10" ht="28.8" x14ac:dyDescent="0.3">
      <c r="A1224" s="22">
        <f t="shared" si="19"/>
        <v>45761</v>
      </c>
      <c r="B1224" s="20"/>
      <c r="C1224" s="21">
        <f>+Tabla1[[#This Row],[PRECIO PROV CON IVA]]/1.16</f>
        <v>4948.2758620689656</v>
      </c>
      <c r="D1224" s="21">
        <f>'CAR MOT'!D1225</f>
        <v>5740</v>
      </c>
      <c r="E1224" s="35" t="s">
        <v>10945</v>
      </c>
      <c r="F1224" s="13" t="str">
        <f>'CAR MOT'!A1225</f>
        <v>3055520KUMMT71</v>
      </c>
      <c r="G1224" s="15">
        <f>'CAR MOT'!C1225</f>
        <v>12</v>
      </c>
      <c r="H1224" s="13" t="str">
        <f>'CAR MOT'!F1225</f>
        <v xml:space="preserve">305/55R20 </v>
      </c>
      <c r="I1224" s="13" t="s">
        <v>10004</v>
      </c>
      <c r="J1224" s="13" t="str">
        <f>'CAR MOT'!B1225</f>
        <v>305/55R20 Kumho Road Venture MT71 125/122Q</v>
      </c>
    </row>
    <row r="1225" spans="1:10" ht="28.8" x14ac:dyDescent="0.3">
      <c r="A1225" s="22">
        <f t="shared" si="19"/>
        <v>45761</v>
      </c>
      <c r="B1225" s="20"/>
      <c r="C1225" s="21">
        <f>+Tabla1[[#This Row],[PRECIO PROV CON IVA]]/1.16</f>
        <v>4836.2068965517246</v>
      </c>
      <c r="D1225" s="21">
        <f>'CAR MOT'!D1226</f>
        <v>5610</v>
      </c>
      <c r="E1225" s="35" t="s">
        <v>10945</v>
      </c>
      <c r="F1225" s="13" t="str">
        <f>'CAR MOT'!A1226</f>
        <v>33X12.5R20KUMMT71</v>
      </c>
      <c r="G1225" s="15">
        <f>'CAR MOT'!C1226</f>
        <v>20</v>
      </c>
      <c r="H1225" s="13" t="str">
        <f>'CAR MOT'!F1226</f>
        <v>33X 12.5R2</v>
      </c>
      <c r="I1225" s="13" t="s">
        <v>10004</v>
      </c>
      <c r="J1225" s="13" t="str">
        <f>'CAR MOT'!B1226</f>
        <v>33X 12.5R20 Kumho Road Venture MT71 119Q</v>
      </c>
    </row>
    <row r="1226" spans="1:10" ht="28.8" x14ac:dyDescent="0.3">
      <c r="A1226" s="22">
        <f t="shared" si="19"/>
        <v>45761</v>
      </c>
      <c r="B1226" s="20"/>
      <c r="C1226" s="21">
        <f>+Tabla1[[#This Row],[PRECIO PROV CON IVA]]/1.16</f>
        <v>3120.6896551724139</v>
      </c>
      <c r="D1226" s="21">
        <f>'CAR MOT'!D1227</f>
        <v>3620</v>
      </c>
      <c r="E1226" s="35" t="s">
        <v>10945</v>
      </c>
      <c r="F1226" s="13" t="str">
        <f>'CAR MOT'!A1227</f>
        <v>2354019HANH436</v>
      </c>
      <c r="G1226" s="15">
        <f>'CAR MOT'!C1227</f>
        <v>4</v>
      </c>
      <c r="H1226" s="13" t="str">
        <f>'CAR MOT'!F1227</f>
        <v xml:space="preserve">235/40R19 </v>
      </c>
      <c r="I1226" s="13" t="s">
        <v>9567</v>
      </c>
      <c r="J1226" s="13" t="str">
        <f>'CAR MOT'!B1227</f>
        <v>235/40R19 Hankook H436 Kinergy GT 92V</v>
      </c>
    </row>
    <row r="1227" spans="1:10" ht="28.8" x14ac:dyDescent="0.3">
      <c r="A1227" s="22">
        <f t="shared" si="19"/>
        <v>45761</v>
      </c>
      <c r="B1227" s="20"/>
      <c r="C1227" s="21">
        <f>+Tabla1[[#This Row],[PRECIO PROV CON IVA]]/1.16</f>
        <v>9956.8965517241395</v>
      </c>
      <c r="D1227" s="21">
        <f>'CAR MOT'!D1228</f>
        <v>11550</v>
      </c>
      <c r="E1227" s="35" t="s">
        <v>10945</v>
      </c>
      <c r="F1227" s="13" t="str">
        <f>'CAR MOT'!A1228</f>
        <v>2953523MICHPSP4S</v>
      </c>
      <c r="G1227" s="15">
        <f>'CAR MOT'!C1228</f>
        <v>4</v>
      </c>
      <c r="H1227" s="13" t="str">
        <f>'CAR MOT'!F1228</f>
        <v xml:space="preserve">295/35R23 </v>
      </c>
      <c r="I1227" s="13" t="s">
        <v>10058</v>
      </c>
      <c r="J1227" s="13" t="str">
        <f>'CAR MOT'!B1228</f>
        <v>295/35R23 Michelin Pilot Sport 4 SUV XL 108Y</v>
      </c>
    </row>
    <row r="1228" spans="1:10" ht="28.8" x14ac:dyDescent="0.3">
      <c r="A1228" s="22">
        <f t="shared" si="19"/>
        <v>45761</v>
      </c>
      <c r="B1228" s="20"/>
      <c r="C1228" s="21">
        <f>+Tabla1[[#This Row],[PRECIO PROV CON IVA]]/1.16</f>
        <v>7387.9310344827591</v>
      </c>
      <c r="D1228" s="21">
        <f>'CAR MOT'!D1229</f>
        <v>8570</v>
      </c>
      <c r="E1228" s="35" t="s">
        <v>10945</v>
      </c>
      <c r="F1228" s="13" t="str">
        <f>'CAR MOT'!A1229</f>
        <v>2954022PIRSCRZER</v>
      </c>
      <c r="G1228" s="15">
        <f>'CAR MOT'!C1229</f>
        <v>1</v>
      </c>
      <c r="H1228" s="13" t="str">
        <f>'CAR MOT'!F1229</f>
        <v xml:space="preserve">295/40R22 </v>
      </c>
      <c r="I1228" s="13" t="s">
        <v>10004</v>
      </c>
      <c r="J1228" s="13" t="str">
        <f>'CAR MOT'!B1229</f>
        <v>295/40R22 Pirelli Scorpion Zero 112W XL (MO1)</v>
      </c>
    </row>
    <row r="1229" spans="1:10" ht="28.8" x14ac:dyDescent="0.3">
      <c r="A1229" s="22">
        <f t="shared" si="19"/>
        <v>45761</v>
      </c>
      <c r="B1229" s="20"/>
      <c r="C1229" s="21">
        <f>+Tabla1[[#This Row],[PRECIO PROV CON IVA]]/1.16</f>
        <v>2336.2068965517242</v>
      </c>
      <c r="D1229" s="21">
        <f>'CAR MOT'!D1230</f>
        <v>2710</v>
      </c>
      <c r="E1229" s="35" t="s">
        <v>10945</v>
      </c>
      <c r="F1229" s="13" t="str">
        <f>'CAR MOT'!A1230</f>
        <v>2156517PIRSCRVER</v>
      </c>
      <c r="G1229" s="15">
        <f>'CAR MOT'!C1230</f>
        <v>20</v>
      </c>
      <c r="H1229" s="13" t="str">
        <f>'CAR MOT'!F1230</f>
        <v xml:space="preserve">215/65R17 </v>
      </c>
      <c r="I1229" s="13" t="s">
        <v>9991</v>
      </c>
      <c r="J1229" s="13" t="str">
        <f>'CAR MOT'!B1230</f>
        <v>215/65R17 Pirelli Scorpion Verde 99V (MO)</v>
      </c>
    </row>
    <row r="1230" spans="1:10" ht="28.8" x14ac:dyDescent="0.3">
      <c r="A1230" s="22">
        <f t="shared" si="19"/>
        <v>45761</v>
      </c>
      <c r="B1230" s="20"/>
      <c r="C1230" s="21">
        <f>+Tabla1[[#This Row],[PRECIO PROV CON IVA]]/1.16</f>
        <v>1241.3793103448277</v>
      </c>
      <c r="D1230" s="21">
        <f>'CAR MOT'!D1231</f>
        <v>1440</v>
      </c>
      <c r="E1230" s="35" t="s">
        <v>10945</v>
      </c>
      <c r="F1230" s="13" t="str">
        <f>'CAR MOT'!A1231</f>
        <v>1757014CONPWCON</v>
      </c>
      <c r="G1230" s="15">
        <f>'CAR MOT'!C1231</f>
        <v>1</v>
      </c>
      <c r="H1230" s="13" t="str">
        <f>'CAR MOT'!F1231</f>
        <v xml:space="preserve">175/70R14 </v>
      </c>
      <c r="I1230" s="13" t="s">
        <v>9991</v>
      </c>
      <c r="J1230" s="13" t="str">
        <f>'CAR MOT'!B1231</f>
        <v>175/70R14 Continental PowerContact 84T</v>
      </c>
    </row>
    <row r="1231" spans="1:10" ht="28.8" x14ac:dyDescent="0.3">
      <c r="A1231" s="22">
        <f t="shared" si="19"/>
        <v>45761</v>
      </c>
      <c r="B1231" s="20"/>
      <c r="C1231" s="21">
        <f>+Tabla1[[#This Row],[PRECIO PROV CON IVA]]/1.16</f>
        <v>5594.8275862068967</v>
      </c>
      <c r="D1231" s="21">
        <f>'CAR MOT'!D1232</f>
        <v>6490</v>
      </c>
      <c r="E1231" s="35" t="s">
        <v>10945</v>
      </c>
      <c r="F1231" s="13" t="str">
        <f>'CAR MOT'!A1232</f>
        <v>3157017GDYWRADUR</v>
      </c>
      <c r="G1231" s="15">
        <f>'CAR MOT'!C1232</f>
        <v>4</v>
      </c>
      <c r="H1231" s="13" t="str">
        <f>'CAR MOT'!F1232</f>
        <v xml:space="preserve">315/70R17 </v>
      </c>
      <c r="I1231" s="13" t="s">
        <v>9993</v>
      </c>
      <c r="J1231" s="13" t="str">
        <f>'CAR MOT'!B1232</f>
        <v>315/70R17 Goodyear Wrangler Duratrac 121/118Q</v>
      </c>
    </row>
    <row r="1232" spans="1:10" ht="28.8" x14ac:dyDescent="0.3">
      <c r="A1232" s="22">
        <f t="shared" si="19"/>
        <v>45761</v>
      </c>
      <c r="B1232" s="20"/>
      <c r="C1232" s="21">
        <f>+Tabla1[[#This Row],[PRECIO PROV CON IVA]]/1.16</f>
        <v>4551.7241379310344</v>
      </c>
      <c r="D1232" s="21">
        <f>'CAR MOT'!D1233</f>
        <v>5280</v>
      </c>
      <c r="E1232" s="35" t="s">
        <v>10945</v>
      </c>
      <c r="F1232" s="13" t="str">
        <f>'CAR MOT'!A1233</f>
        <v>2556019PIRSCRVR3</v>
      </c>
      <c r="G1232" s="15">
        <f>'CAR MOT'!C1233</f>
        <v>8</v>
      </c>
      <c r="H1232" s="13" t="str">
        <f>'CAR MOT'!F1233</f>
        <v xml:space="preserve">255/60R19 </v>
      </c>
      <c r="I1232" s="13" t="s">
        <v>9991</v>
      </c>
      <c r="J1232" s="13" t="str">
        <f>'CAR MOT'!B1233</f>
        <v>255/60R19 Pirelli Scorpion AS +3 109H</v>
      </c>
    </row>
    <row r="1233" spans="1:10" ht="28.8" x14ac:dyDescent="0.3">
      <c r="A1233" s="22">
        <f t="shared" si="19"/>
        <v>45761</v>
      </c>
      <c r="B1233" s="20"/>
      <c r="C1233" s="21">
        <f>+Tabla1[[#This Row],[PRECIO PROV CON IVA]]/1.16</f>
        <v>4793.1034482758623</v>
      </c>
      <c r="D1233" s="21">
        <f>'CAR MOT'!D1234</f>
        <v>5560</v>
      </c>
      <c r="E1233" s="35" t="s">
        <v>10945</v>
      </c>
      <c r="F1233" s="13" t="str">
        <f>'CAR MOT'!A1234</f>
        <v>2254019BRITLS100RF</v>
      </c>
      <c r="G1233" s="15">
        <f>'CAR MOT'!C1234</f>
        <v>2</v>
      </c>
      <c r="H1233" s="13" t="str">
        <f>'CAR MOT'!F1234</f>
        <v xml:space="preserve">225/40R19 </v>
      </c>
      <c r="I1233" s="13" t="s">
        <v>9991</v>
      </c>
      <c r="J1233" s="13" t="str">
        <f>'CAR MOT'!B1234</f>
        <v>225/40R19 Bridgestone Turanza LS100A 93H RFT</v>
      </c>
    </row>
    <row r="1234" spans="1:10" ht="28.8" x14ac:dyDescent="0.3">
      <c r="A1234" s="22">
        <f t="shared" si="19"/>
        <v>45761</v>
      </c>
      <c r="B1234" s="20"/>
      <c r="C1234" s="21">
        <f>+Tabla1[[#This Row],[PRECIO PROV CON IVA]]/1.16</f>
        <v>1715.5172413793105</v>
      </c>
      <c r="D1234" s="21">
        <f>'CAR MOT'!D1235</f>
        <v>1990</v>
      </c>
      <c r="E1234" s="35" t="s">
        <v>10945</v>
      </c>
      <c r="F1234" s="13" t="str">
        <f>'CAR MOT'!A1235</f>
        <v>2056016BRIDEP422H</v>
      </c>
      <c r="G1234" s="15">
        <f>'CAR MOT'!C1235</f>
        <v>12</v>
      </c>
      <c r="H1234" s="13" t="str">
        <f>'CAR MOT'!F1235</f>
        <v xml:space="preserve">205/60R16 </v>
      </c>
      <c r="I1234" s="13" t="s">
        <v>9991</v>
      </c>
      <c r="J1234" s="13" t="str">
        <f>'CAR MOT'!B1235</f>
        <v>205/60R16 Bridgestone Ecopia EP422 Plus 92H</v>
      </c>
    </row>
    <row r="1235" spans="1:10" ht="28.8" x14ac:dyDescent="0.3">
      <c r="A1235" s="22">
        <f t="shared" si="19"/>
        <v>45761</v>
      </c>
      <c r="B1235" s="20"/>
      <c r="C1235" s="21">
        <f>+Tabla1[[#This Row],[PRECIO PROV CON IVA]]/1.16</f>
        <v>6784.4827586206902</v>
      </c>
      <c r="D1235" s="21">
        <f>'CAR MOT'!D1236</f>
        <v>7870</v>
      </c>
      <c r="E1235" s="35" t="s">
        <v>10945</v>
      </c>
      <c r="F1235" s="13" t="str">
        <f>'CAR MOT'!A1236</f>
        <v>2454519MICPILPS3</v>
      </c>
      <c r="G1235" s="15">
        <f>'CAR MOT'!C1236</f>
        <v>4</v>
      </c>
      <c r="H1235" s="13" t="str">
        <f>'CAR MOT'!F1236</f>
        <v xml:space="preserve">245/45R19 </v>
      </c>
      <c r="I1235" s="13" t="s">
        <v>10004</v>
      </c>
      <c r="J1235" s="13" t="str">
        <f>'CAR MOT'!B1236</f>
        <v>245/45R19 Michelin Pilot Sport 3 102Y MO XL</v>
      </c>
    </row>
    <row r="1236" spans="1:10" ht="28.8" x14ac:dyDescent="0.3">
      <c r="A1236" s="22">
        <f t="shared" si="19"/>
        <v>45761</v>
      </c>
      <c r="B1236" s="20"/>
      <c r="C1236" s="21">
        <f>+Tabla1[[#This Row],[PRECIO PROV CON IVA]]/1.16</f>
        <v>2189.6551724137935</v>
      </c>
      <c r="D1236" s="21">
        <f>'CAR MOT'!D1237</f>
        <v>2540</v>
      </c>
      <c r="E1236" s="35" t="s">
        <v>10945</v>
      </c>
      <c r="F1236" s="13" t="str">
        <f>'CAR MOT'!A1237</f>
        <v>2155518BRIT005A</v>
      </c>
      <c r="G1236" s="15">
        <f>'CAR MOT'!C1237</f>
        <v>20</v>
      </c>
      <c r="H1236" s="13" t="str">
        <f>'CAR MOT'!F1237</f>
        <v xml:space="preserve">215/55R18 </v>
      </c>
      <c r="I1236" s="13" t="s">
        <v>9567</v>
      </c>
      <c r="J1236" s="13" t="str">
        <f>'CAR MOT'!B1237</f>
        <v>215/55R18 Bridgestone Turanza T005A 95H</v>
      </c>
    </row>
    <row r="1237" spans="1:10" ht="28.8" x14ac:dyDescent="0.3">
      <c r="A1237" s="22">
        <f t="shared" si="19"/>
        <v>45761</v>
      </c>
      <c r="B1237" s="20"/>
      <c r="C1237" s="21">
        <f>+Tabla1[[#This Row],[PRECIO PROV CON IVA]]/1.16</f>
        <v>3086.2068965517242</v>
      </c>
      <c r="D1237" s="21">
        <f>'CAR MOT'!D1238</f>
        <v>3580</v>
      </c>
      <c r="E1237" s="35" t="s">
        <v>10945</v>
      </c>
      <c r="F1237" s="13" t="str">
        <f>'CAR MOT'!A1238</f>
        <v>2255517BRITLS100</v>
      </c>
      <c r="G1237" s="15">
        <f>'CAR MOT'!C1238</f>
        <v>11</v>
      </c>
      <c r="H1237" s="13" t="str">
        <f>'CAR MOT'!F1238</f>
        <v xml:space="preserve">225/55R17 </v>
      </c>
      <c r="I1237" s="13" t="s">
        <v>9991</v>
      </c>
      <c r="J1237" s="13" t="str">
        <f>'CAR MOT'!B1238</f>
        <v>225/55R17 Bridgestone Turanza LS100 97H</v>
      </c>
    </row>
    <row r="1238" spans="1:10" ht="28.8" x14ac:dyDescent="0.3">
      <c r="A1238" s="22">
        <f t="shared" si="19"/>
        <v>45761</v>
      </c>
      <c r="B1238" s="20"/>
      <c r="C1238" s="21">
        <f>+Tabla1[[#This Row],[PRECIO PROV CON IVA]]/1.16</f>
        <v>2706.8965517241381</v>
      </c>
      <c r="D1238" s="21">
        <f>'CAR MOT'!D1239</f>
        <v>3140</v>
      </c>
      <c r="E1238" s="35" t="s">
        <v>10945</v>
      </c>
      <c r="F1238" s="13" t="str">
        <f>'CAR MOT'!A1239</f>
        <v>2255018BRITLS100</v>
      </c>
      <c r="G1238" s="15">
        <f>'CAR MOT'!C1239</f>
        <v>20</v>
      </c>
      <c r="H1238" s="13" t="str">
        <f>'CAR MOT'!F1239</f>
        <v xml:space="preserve">225/50R18 </v>
      </c>
      <c r="I1238" s="13" t="s">
        <v>9996</v>
      </c>
      <c r="J1238" s="13" t="str">
        <f>'CAR MOT'!B1239</f>
        <v>225/50R18 Bridgestone Turanza LS100 95H</v>
      </c>
    </row>
    <row r="1239" spans="1:10" ht="28.8" x14ac:dyDescent="0.3">
      <c r="A1239" s="22">
        <f t="shared" si="19"/>
        <v>45761</v>
      </c>
      <c r="B1239" s="20"/>
      <c r="C1239" s="21">
        <f>+Tabla1[[#This Row],[PRECIO PROV CON IVA]]/1.16</f>
        <v>5120.6896551724139</v>
      </c>
      <c r="D1239" s="21">
        <f>'CAR MOT'!D1240</f>
        <v>5940</v>
      </c>
      <c r="E1239" s="35" t="s">
        <v>10945</v>
      </c>
      <c r="F1239" s="13" t="str">
        <f>'CAR MOT'!A1240</f>
        <v>2554018PIRP7CINT</v>
      </c>
      <c r="G1239" s="15">
        <f>'CAR MOT'!C1240</f>
        <v>3</v>
      </c>
      <c r="H1239" s="13" t="str">
        <f>'CAR MOT'!F1240</f>
        <v xml:space="preserve">255/40R18 </v>
      </c>
      <c r="I1239" s="13" t="s">
        <v>9996</v>
      </c>
      <c r="J1239" s="13" t="str">
        <f>'CAR MOT'!B1240</f>
        <v>255/40R18 Pirelli Cinturato P7 C2 99Y (*)</v>
      </c>
    </row>
    <row r="1240" spans="1:10" ht="28.8" x14ac:dyDescent="0.3">
      <c r="A1240" s="22">
        <f t="shared" si="19"/>
        <v>45761</v>
      </c>
      <c r="B1240" s="20"/>
      <c r="C1240" s="21">
        <f>+Tabla1[[#This Row],[PRECIO PROV CON IVA]]/1.16</f>
        <v>4534.4827586206902</v>
      </c>
      <c r="D1240" s="21">
        <f>'CAR MOT'!D1241</f>
        <v>5260</v>
      </c>
      <c r="E1240" s="35" t="s">
        <v>10945</v>
      </c>
      <c r="F1240" s="13" t="str">
        <f>'CAR MOT'!A1241</f>
        <v>2656018CONTERCON</v>
      </c>
      <c r="G1240" s="15">
        <f>'CAR MOT'!C1241</f>
        <v>8</v>
      </c>
      <c r="H1240" s="13" t="str">
        <f>'CAR MOT'!F1241</f>
        <v xml:space="preserve">265/60R18 </v>
      </c>
      <c r="I1240" s="13" t="s">
        <v>9993</v>
      </c>
      <c r="J1240" s="13" t="str">
        <f>'CAR MOT'!B1241</f>
        <v>265/60R18 Continental TerrainContact HT 110T</v>
      </c>
    </row>
    <row r="1241" spans="1:10" ht="28.8" x14ac:dyDescent="0.3">
      <c r="A1241" s="22">
        <f t="shared" si="19"/>
        <v>45761</v>
      </c>
      <c r="B1241" s="20"/>
      <c r="C1241" s="21">
        <f>+Tabla1[[#This Row],[PRECIO PROV CON IVA]]/1.16</f>
        <v>4931.0344827586214</v>
      </c>
      <c r="D1241" s="21">
        <f>'CAR MOT'!D1242</f>
        <v>5720</v>
      </c>
      <c r="E1241" s="35" t="s">
        <v>10945</v>
      </c>
      <c r="F1241" s="13" t="str">
        <f>'CAR MOT'!A1242</f>
        <v>2554520BRIALERF</v>
      </c>
      <c r="G1241" s="15">
        <f>'CAR MOT'!C1242</f>
        <v>4</v>
      </c>
      <c r="H1241" s="13" t="str">
        <f>'CAR MOT'!F1242</f>
        <v xml:space="preserve">255/45R20 </v>
      </c>
      <c r="I1241" s="13" t="s">
        <v>9991</v>
      </c>
      <c r="J1241" s="13" t="str">
        <f>'CAR MOT'!B1242</f>
        <v>255/45R20 Bridgestone Alenza 001 101W Rft</v>
      </c>
    </row>
    <row r="1242" spans="1:10" ht="28.8" x14ac:dyDescent="0.3">
      <c r="A1242" s="22">
        <f t="shared" si="19"/>
        <v>45761</v>
      </c>
      <c r="B1242" s="20"/>
      <c r="C1242" s="21">
        <f>+Tabla1[[#This Row],[PRECIO PROV CON IVA]]/1.16</f>
        <v>8060.3448275862074</v>
      </c>
      <c r="D1242" s="21">
        <f>'CAR MOT'!D1243</f>
        <v>9350</v>
      </c>
      <c r="E1242" s="35" t="s">
        <v>10945</v>
      </c>
      <c r="F1242" s="13" t="str">
        <f>'CAR MOT'!A1243</f>
        <v>33X12.5R17BFGMTKM3</v>
      </c>
      <c r="G1242" s="15">
        <f>'CAR MOT'!C1243</f>
        <v>5</v>
      </c>
      <c r="H1242" s="13" t="str">
        <f>'CAR MOT'!F1243</f>
        <v>33X 12.5R1</v>
      </c>
      <c r="I1242" s="13" t="s">
        <v>9993</v>
      </c>
      <c r="J1242" s="13" t="str">
        <f>'CAR MOT'!B1243</f>
        <v>33X 12.5R17 BF Goodrich Mud Terrain T/A KM3 120Q</v>
      </c>
    </row>
    <row r="1243" spans="1:10" ht="28.8" x14ac:dyDescent="0.3">
      <c r="A1243" s="22">
        <f t="shared" si="19"/>
        <v>45761</v>
      </c>
      <c r="B1243" s="20"/>
      <c r="C1243" s="21">
        <f>+Tabla1[[#This Row],[PRECIO PROV CON IVA]]/1.16</f>
        <v>7120.6896551724139</v>
      </c>
      <c r="D1243" s="21">
        <f>'CAR MOT'!D1244</f>
        <v>8260</v>
      </c>
      <c r="E1243" s="35" t="s">
        <v>10945</v>
      </c>
      <c r="F1243" s="13" t="str">
        <f>'CAR MOT'!A1244</f>
        <v>33X12.5R17BFATKO2</v>
      </c>
      <c r="G1243" s="15">
        <f>'CAR MOT'!C1244</f>
        <v>5</v>
      </c>
      <c r="H1243" s="13" t="str">
        <f>'CAR MOT'!F1244</f>
        <v>33X 12.5R1</v>
      </c>
      <c r="I1243" s="13" t="s">
        <v>9989</v>
      </c>
      <c r="J1243" s="13" t="str">
        <f>'CAR MOT'!B1244</f>
        <v>33X 12.5R17 BF Goodrich TA KO2 102S</v>
      </c>
    </row>
    <row r="1244" spans="1:10" ht="28.8" x14ac:dyDescent="0.3">
      <c r="A1244" s="22">
        <f t="shared" si="19"/>
        <v>45761</v>
      </c>
      <c r="B1244" s="20"/>
      <c r="C1244" s="21">
        <f>+Tabla1[[#This Row],[PRECIO PROV CON IVA]]/1.16</f>
        <v>4620.6896551724139</v>
      </c>
      <c r="D1244" s="21">
        <f>'CAR MOT'!D1245</f>
        <v>5360</v>
      </c>
      <c r="E1244" s="35" t="s">
        <v>10945</v>
      </c>
      <c r="F1244" s="13" t="str">
        <f>'CAR MOT'!A1245</f>
        <v>2256018MPMXM4ZP</v>
      </c>
      <c r="G1244" s="15">
        <f>'CAR MOT'!C1245</f>
        <v>4</v>
      </c>
      <c r="H1244" s="13" t="str">
        <f>'CAR MOT'!F1245</f>
        <v xml:space="preserve">225/60R18 </v>
      </c>
      <c r="I1244" s="13" t="s">
        <v>10004</v>
      </c>
      <c r="J1244" s="13" t="str">
        <f>'CAR MOT'!B1245</f>
        <v>225/60R18 Michelin Primacy MXM4 104H XL ZP</v>
      </c>
    </row>
    <row r="1245" spans="1:10" ht="28.8" x14ac:dyDescent="0.3">
      <c r="A1245" s="22">
        <f t="shared" si="19"/>
        <v>45761</v>
      </c>
      <c r="B1245" s="20"/>
      <c r="C1245" s="21">
        <f>+Tabla1[[#This Row],[PRECIO PROV CON IVA]]/1.16</f>
        <v>2956.8965517241381</v>
      </c>
      <c r="D1245" s="21">
        <f>'CAR MOT'!D1246</f>
        <v>3430</v>
      </c>
      <c r="E1245" s="35" t="s">
        <v>10945</v>
      </c>
      <c r="F1245" s="13" t="str">
        <f>'CAR MOT'!A1246</f>
        <v>1755520BRIEP500</v>
      </c>
      <c r="G1245" s="15">
        <f>'CAR MOT'!C1246</f>
        <v>6</v>
      </c>
      <c r="H1245" s="13" t="str">
        <f>'CAR MOT'!F1246</f>
        <v xml:space="preserve">175/55R20 </v>
      </c>
      <c r="I1245" s="13" t="s">
        <v>10004</v>
      </c>
      <c r="J1245" s="13" t="str">
        <f>'CAR MOT'!B1246</f>
        <v>175/55R20 Bridgestone Ecopia EP500 89T</v>
      </c>
    </row>
    <row r="1246" spans="1:10" ht="28.8" x14ac:dyDescent="0.3">
      <c r="A1246" s="22">
        <f t="shared" si="19"/>
        <v>45761</v>
      </c>
      <c r="B1246" s="20"/>
      <c r="C1246" s="21">
        <f>+Tabla1[[#This Row],[PRECIO PROV CON IVA]]/1.16</f>
        <v>9844.8275862068967</v>
      </c>
      <c r="D1246" s="21">
        <f>'CAR MOT'!D1247</f>
        <v>11420</v>
      </c>
      <c r="E1246" s="35" t="s">
        <v>10945</v>
      </c>
      <c r="F1246" s="13" t="str">
        <f>'CAR MOT'!A1247</f>
        <v>3052520MICHPSP4</v>
      </c>
      <c r="G1246" s="15">
        <f>'CAR MOT'!C1247</f>
        <v>2</v>
      </c>
      <c r="H1246" s="13" t="str">
        <f>'CAR MOT'!F1247</f>
        <v xml:space="preserve">305/25R20 </v>
      </c>
      <c r="I1246" s="13" t="s">
        <v>9567</v>
      </c>
      <c r="J1246" s="13" t="str">
        <f>'CAR MOT'!B1247</f>
        <v>305/25R20 Michelin Pilot Sport 4S (97Y) XL</v>
      </c>
    </row>
    <row r="1247" spans="1:10" ht="28.8" x14ac:dyDescent="0.3">
      <c r="A1247" s="22">
        <f t="shared" si="19"/>
        <v>45761</v>
      </c>
      <c r="B1247" s="20"/>
      <c r="C1247" s="21">
        <f>+Tabla1[[#This Row],[PRECIO PROV CON IVA]]/1.16</f>
        <v>3189.6551724137935</v>
      </c>
      <c r="D1247" s="21">
        <f>'CAR MOT'!D1248</f>
        <v>3700</v>
      </c>
      <c r="E1247" s="35" t="s">
        <v>10945</v>
      </c>
      <c r="F1247" s="13" t="str">
        <f>'CAR MOT'!A1248</f>
        <v>2255017HANK117</v>
      </c>
      <c r="G1247" s="15">
        <f>'CAR MOT'!C1248</f>
        <v>1</v>
      </c>
      <c r="H1247" s="13" t="str">
        <f>'CAR MOT'!F1248</f>
        <v xml:space="preserve">225/50R17 </v>
      </c>
      <c r="I1247" s="13" t="s">
        <v>9567</v>
      </c>
      <c r="J1247" s="13" t="str">
        <f>'CAR MOT'!B1248</f>
        <v>225/50R17 Hankook K117 Ventus S1 Evo 2 94W</v>
      </c>
    </row>
    <row r="1248" spans="1:10" ht="28.8" x14ac:dyDescent="0.3">
      <c r="A1248" s="22">
        <f t="shared" si="19"/>
        <v>45761</v>
      </c>
      <c r="B1248" s="20"/>
      <c r="C1248" s="21">
        <f>+Tabla1[[#This Row],[PRECIO PROV CON IVA]]/1.16</f>
        <v>5344.8275862068967</v>
      </c>
      <c r="D1248" s="21">
        <f>'CAR MOT'!D1249</f>
        <v>6200</v>
      </c>
      <c r="E1248" s="35" t="s">
        <v>10945</v>
      </c>
      <c r="F1248" s="13" t="str">
        <f>'CAR MOT'!A1249</f>
        <v>2754520PIRZERO</v>
      </c>
      <c r="G1248" s="15">
        <f>'CAR MOT'!C1249</f>
        <v>4</v>
      </c>
      <c r="H1248" s="13" t="str">
        <f>'CAR MOT'!F1249</f>
        <v xml:space="preserve">275/45R20 </v>
      </c>
      <c r="I1248" s="13" t="s">
        <v>9567</v>
      </c>
      <c r="J1248" s="13" t="str">
        <f>'CAR MOT'!B1249</f>
        <v>275/45R20 Pirelli P Zero (110Y) N0 XL</v>
      </c>
    </row>
    <row r="1249" spans="1:10" ht="28.8" x14ac:dyDescent="0.3">
      <c r="A1249" s="22">
        <f t="shared" si="19"/>
        <v>45761</v>
      </c>
      <c r="B1249" s="20"/>
      <c r="C1249" s="21">
        <f>+Tabla1[[#This Row],[PRECIO PROV CON IVA]]/1.16</f>
        <v>7163.7931034482763</v>
      </c>
      <c r="D1249" s="21">
        <f>'CAR MOT'!D1250</f>
        <v>8310</v>
      </c>
      <c r="E1249" s="35" t="s">
        <v>10945</v>
      </c>
      <c r="F1249" s="13" t="str">
        <f>'CAR MOT'!A1250</f>
        <v>2754521PIRSCRZER</v>
      </c>
      <c r="G1249" s="15">
        <f>'CAR MOT'!C1250</f>
        <v>2</v>
      </c>
      <c r="H1249" s="13" t="str">
        <f>'CAR MOT'!F1250</f>
        <v xml:space="preserve">275/45R21 </v>
      </c>
      <c r="I1249" s="13" t="s">
        <v>9996</v>
      </c>
      <c r="J1249" s="13" t="str">
        <f>'CAR MOT'!B1250</f>
        <v>275/45R21 Pirelli Scorpion Zero AS 110W NCES</v>
      </c>
    </row>
    <row r="1250" spans="1:10" ht="28.8" x14ac:dyDescent="0.3">
      <c r="A1250" s="22">
        <f t="shared" si="19"/>
        <v>45761</v>
      </c>
      <c r="B1250" s="20"/>
      <c r="C1250" s="21">
        <f>+Tabla1[[#This Row],[PRECIO PROV CON IVA]]/1.16</f>
        <v>5206.8965517241386</v>
      </c>
      <c r="D1250" s="21">
        <f>'CAR MOT'!D1251</f>
        <v>6040</v>
      </c>
      <c r="E1250" s="35" t="s">
        <v>10945</v>
      </c>
      <c r="F1250" s="13" t="str">
        <f>'CAR MOT'!A1251</f>
        <v>2654022CONCRCLXS</v>
      </c>
      <c r="G1250" s="15">
        <f>'CAR MOT'!C1251</f>
        <v>1</v>
      </c>
      <c r="H1250" s="13" t="str">
        <f>'CAR MOT'!F1251</f>
        <v xml:space="preserve">265/40R22 </v>
      </c>
      <c r="I1250" s="13" t="s">
        <v>9567</v>
      </c>
      <c r="J1250" s="13" t="str">
        <f>'CAR MOT'!B1251</f>
        <v>265/40R22 Continental CrossContact LX Sport 106Y J</v>
      </c>
    </row>
    <row r="1251" spans="1:10" ht="28.8" x14ac:dyDescent="0.3">
      <c r="A1251" s="22">
        <f t="shared" si="19"/>
        <v>45761</v>
      </c>
      <c r="B1251" s="20"/>
      <c r="C1251" s="21">
        <f>+Tabla1[[#This Row],[PRECIO PROV CON IVA]]/1.16</f>
        <v>4103.4482758620688</v>
      </c>
      <c r="D1251" s="21">
        <f>'CAR MOT'!D1252</f>
        <v>4760</v>
      </c>
      <c r="E1251" s="35" t="s">
        <v>10945</v>
      </c>
      <c r="F1251" s="13" t="str">
        <f>'CAR MOT'!A1252</f>
        <v>2354519CONTPROC</v>
      </c>
      <c r="G1251" s="15">
        <f>'CAR MOT'!C1252</f>
        <v>4</v>
      </c>
      <c r="H1251" s="13" t="str">
        <f>'CAR MOT'!F1252</f>
        <v xml:space="preserve">235/45R19 </v>
      </c>
      <c r="I1251" s="13" t="s">
        <v>9567</v>
      </c>
      <c r="J1251" s="13" t="str">
        <f>'CAR MOT'!B1252</f>
        <v>235/45R19 Continental ProContact 95H FR</v>
      </c>
    </row>
    <row r="1252" spans="1:10" ht="28.8" x14ac:dyDescent="0.3">
      <c r="A1252" s="22">
        <f t="shared" si="19"/>
        <v>45761</v>
      </c>
      <c r="B1252" s="20"/>
      <c r="C1252" s="21">
        <f>+Tabla1[[#This Row],[PRECIO PROV CON IVA]]/1.16</f>
        <v>5672.4137931034484</v>
      </c>
      <c r="D1252" s="21">
        <f>'CAR MOT'!D1253</f>
        <v>6580</v>
      </c>
      <c r="E1252" s="35" t="s">
        <v>10945</v>
      </c>
      <c r="F1252" s="13" t="str">
        <f>'CAR MOT'!A1253</f>
        <v>2654521CONPREC6</v>
      </c>
      <c r="G1252" s="15">
        <f>'CAR MOT'!C1253</f>
        <v>3</v>
      </c>
      <c r="H1252" s="13" t="str">
        <f>'CAR MOT'!F1253</f>
        <v xml:space="preserve">265/45R21 </v>
      </c>
      <c r="I1252" s="13" t="s">
        <v>9567</v>
      </c>
      <c r="J1252" s="13" t="str">
        <f>'CAR MOT'!B1253</f>
        <v>265/45R21 Continental PremiumContact 6 108H XL FR</v>
      </c>
    </row>
    <row r="1253" spans="1:10" ht="28.8" x14ac:dyDescent="0.3">
      <c r="A1253" s="22">
        <f t="shared" si="19"/>
        <v>45761</v>
      </c>
      <c r="B1253" s="20"/>
      <c r="C1253" s="21">
        <f>+Tabla1[[#This Row],[PRECIO PROV CON IVA]]/1.16</f>
        <v>4000.0000000000005</v>
      </c>
      <c r="D1253" s="21">
        <f>'CAR MOT'!D1254</f>
        <v>4640</v>
      </c>
      <c r="E1253" s="35" t="s">
        <v>10945</v>
      </c>
      <c r="F1253" s="13" t="str">
        <f>'CAR MOT'!A1254</f>
        <v>2157515BFATKO2</v>
      </c>
      <c r="G1253" s="15">
        <f>'CAR MOT'!C1254</f>
        <v>4</v>
      </c>
      <c r="H1253" s="13" t="str">
        <f>'CAR MOT'!F1254</f>
        <v xml:space="preserve">215/75R15 </v>
      </c>
      <c r="I1253" s="13" t="s">
        <v>9567</v>
      </c>
      <c r="J1253" s="13" t="str">
        <f>'CAR MOT'!B1254</f>
        <v>215/75R15 BF Goodrich TA KO2 100/97S</v>
      </c>
    </row>
    <row r="1254" spans="1:10" ht="28.8" x14ac:dyDescent="0.3">
      <c r="A1254" s="22">
        <f t="shared" si="19"/>
        <v>45761</v>
      </c>
      <c r="B1254" s="20"/>
      <c r="C1254" s="21">
        <f>+Tabla1[[#This Row],[PRECIO PROV CON IVA]]/1.16</f>
        <v>4689.6551724137935</v>
      </c>
      <c r="D1254" s="21">
        <f>'CAR MOT'!D1255</f>
        <v>5440</v>
      </c>
      <c r="E1254" s="35" t="s">
        <v>10945</v>
      </c>
      <c r="F1254" s="13" t="str">
        <f>'CAR MOT'!A1255</f>
        <v>2355519CONCRCLXSRF</v>
      </c>
      <c r="G1254" s="15">
        <f>'CAR MOT'!C1255</f>
        <v>15</v>
      </c>
      <c r="H1254" s="13" t="str">
        <f>'CAR MOT'!F1255</f>
        <v xml:space="preserve">235/55R19 </v>
      </c>
      <c r="I1254" s="13" t="s">
        <v>9567</v>
      </c>
      <c r="J1254" s="13" t="str">
        <f>'CAR MOT'!B1255</f>
        <v>235/55R19 Continental CrossContact LX Sport 101H RFMO</v>
      </c>
    </row>
    <row r="1255" spans="1:10" ht="28.8" x14ac:dyDescent="0.3">
      <c r="A1255" s="22">
        <f t="shared" si="19"/>
        <v>45761</v>
      </c>
      <c r="B1255" s="20"/>
      <c r="C1255" s="21">
        <f>+Tabla1[[#This Row],[PRECIO PROV CON IVA]]/1.16</f>
        <v>1689.6551724137933</v>
      </c>
      <c r="D1255" s="21">
        <f>'CAR MOT'!D1256</f>
        <v>1960</v>
      </c>
      <c r="E1255" s="35" t="s">
        <v>10945</v>
      </c>
      <c r="F1255" s="13" t="str">
        <f>'CAR MOT'!A1256</f>
        <v>1656514CONECON5T</v>
      </c>
      <c r="G1255" s="15">
        <f>'CAR MOT'!C1256</f>
        <v>10</v>
      </c>
      <c r="H1255" s="13" t="str">
        <f>'CAR MOT'!F1256</f>
        <v xml:space="preserve">165/65R14 </v>
      </c>
      <c r="I1255" s="13" t="s">
        <v>9567</v>
      </c>
      <c r="J1255" s="13" t="str">
        <f>'CAR MOT'!B1256</f>
        <v>165/65R14 Continental EcoContact 5 79T</v>
      </c>
    </row>
    <row r="1256" spans="1:10" ht="28.8" x14ac:dyDescent="0.3">
      <c r="A1256" s="22">
        <f t="shared" si="19"/>
        <v>45761</v>
      </c>
      <c r="B1256" s="20"/>
      <c r="C1256" s="21">
        <f>+Tabla1[[#This Row],[PRECIO PROV CON IVA]]/1.16</f>
        <v>2181.0344827586209</v>
      </c>
      <c r="D1256" s="21">
        <f>'CAR MOT'!D1257</f>
        <v>2530</v>
      </c>
      <c r="E1256" s="35" t="s">
        <v>10945</v>
      </c>
      <c r="F1256" s="13" t="str">
        <f>'CAR MOT'!A1257</f>
        <v>1756515CONPREC2</v>
      </c>
      <c r="G1256" s="15">
        <f>'CAR MOT'!C1257</f>
        <v>11</v>
      </c>
      <c r="H1256" s="13" t="str">
        <f>'CAR MOT'!F1257</f>
        <v xml:space="preserve">175/65R15 </v>
      </c>
      <c r="I1256" s="13" t="s">
        <v>9993</v>
      </c>
      <c r="J1256" s="13" t="str">
        <f>'CAR MOT'!B1257</f>
        <v>175/65R15 Continental PremiumContact 2 84H*</v>
      </c>
    </row>
    <row r="1257" spans="1:10" ht="28.8" x14ac:dyDescent="0.3">
      <c r="A1257" s="22">
        <f t="shared" si="19"/>
        <v>45761</v>
      </c>
      <c r="B1257" s="20"/>
      <c r="C1257" s="21">
        <f>+Tabla1[[#This Row],[PRECIO PROV CON IVA]]/1.16</f>
        <v>2896.5517241379312</v>
      </c>
      <c r="D1257" s="21">
        <f>'CAR MOT'!D1258</f>
        <v>3360</v>
      </c>
      <c r="E1257" s="35" t="s">
        <v>10945</v>
      </c>
      <c r="F1257" s="13" t="str">
        <f>'CAR MOT'!A1258</f>
        <v>2054516CONPREC6</v>
      </c>
      <c r="G1257" s="15">
        <f>'CAR MOT'!C1258</f>
        <v>4</v>
      </c>
      <c r="H1257" s="13" t="str">
        <f>'CAR MOT'!F1258</f>
        <v xml:space="preserve">205/45R16 </v>
      </c>
      <c r="I1257" s="13" t="s">
        <v>9998</v>
      </c>
      <c r="J1257" s="13" t="str">
        <f>'CAR MOT'!B1258</f>
        <v>205/45R16 Continental PremiumContact 6 83W FR</v>
      </c>
    </row>
    <row r="1258" spans="1:10" ht="28.8" x14ac:dyDescent="0.3">
      <c r="A1258" s="22">
        <f t="shared" si="19"/>
        <v>45761</v>
      </c>
      <c r="B1258" s="20"/>
      <c r="C1258" s="21">
        <f>+Tabla1[[#This Row],[PRECIO PROV CON IVA]]/1.16</f>
        <v>3982.7586206896553</v>
      </c>
      <c r="D1258" s="21">
        <f>'CAR MOT'!D1259</f>
        <v>4620</v>
      </c>
      <c r="E1258" s="35" t="s">
        <v>10945</v>
      </c>
      <c r="F1258" s="13" t="str">
        <f>'CAR MOT'!A1259</f>
        <v>2556017CON4X4C</v>
      </c>
      <c r="G1258" s="15">
        <f>'CAR MOT'!C1259</f>
        <v>8</v>
      </c>
      <c r="H1258" s="13" t="str">
        <f>'CAR MOT'!F1259</f>
        <v xml:space="preserve">255/60R17 </v>
      </c>
      <c r="I1258" s="13" t="s">
        <v>9567</v>
      </c>
      <c r="J1258" s="13" t="str">
        <f>'CAR MOT'!B1259</f>
        <v>255/60R17 Continental Contact 4X4 106H</v>
      </c>
    </row>
    <row r="1259" spans="1:10" ht="28.8" x14ac:dyDescent="0.3">
      <c r="A1259" s="22">
        <f t="shared" si="19"/>
        <v>45761</v>
      </c>
      <c r="B1259" s="20"/>
      <c r="C1259" s="21">
        <f>+Tabla1[[#This Row],[PRECIO PROV CON IVA]]/1.16</f>
        <v>3982.7586206896553</v>
      </c>
      <c r="D1259" s="21">
        <f>'CAR MOT'!D1260</f>
        <v>4620</v>
      </c>
      <c r="E1259" s="35" t="s">
        <v>10945</v>
      </c>
      <c r="F1259" s="13" t="str">
        <f>'CAR MOT'!A1260</f>
        <v>2754519CON4X4CY</v>
      </c>
      <c r="G1259" s="15">
        <f>'CAR MOT'!C1260</f>
        <v>7</v>
      </c>
      <c r="H1259" s="13" t="str">
        <f>'CAR MOT'!F1260</f>
        <v xml:space="preserve">275/45R19 </v>
      </c>
      <c r="I1259" s="13" t="s">
        <v>9991</v>
      </c>
      <c r="J1259" s="13" t="str">
        <f>'CAR MOT'!B1260</f>
        <v>275/45R19 Continental Contact 4X4 108Y XL N0</v>
      </c>
    </row>
    <row r="1260" spans="1:10" ht="28.8" x14ac:dyDescent="0.3">
      <c r="A1260" s="22">
        <f t="shared" si="19"/>
        <v>45761</v>
      </c>
      <c r="B1260" s="20"/>
      <c r="C1260" s="21">
        <f>+Tabla1[[#This Row],[PRECIO PROV CON IVA]]/1.16</f>
        <v>6827.5862068965525</v>
      </c>
      <c r="D1260" s="21">
        <f>'CAR MOT'!D1261</f>
        <v>7920</v>
      </c>
      <c r="E1260" s="35" t="s">
        <v>10945</v>
      </c>
      <c r="F1260" s="13" t="str">
        <f>'CAR MOT'!A1261</f>
        <v>2353020MICHPSP4</v>
      </c>
      <c r="G1260" s="15">
        <f>'CAR MOT'!C1261</f>
        <v>2</v>
      </c>
      <c r="H1260" s="13" t="str">
        <f>'CAR MOT'!F1261</f>
        <v xml:space="preserve">235/30R20 </v>
      </c>
      <c r="I1260" s="13" t="s">
        <v>10004</v>
      </c>
      <c r="J1260" s="13" t="str">
        <f>'CAR MOT'!B1261</f>
        <v>235/30R20 Michelin Pilot Sport 4S XL 88Y</v>
      </c>
    </row>
    <row r="1261" spans="1:10" ht="28.8" x14ac:dyDescent="0.3">
      <c r="A1261" s="22">
        <f t="shared" si="19"/>
        <v>45761</v>
      </c>
      <c r="B1261" s="20"/>
      <c r="C1261" s="21">
        <f>+Tabla1[[#This Row],[PRECIO PROV CON IVA]]/1.16</f>
        <v>1646.5517241379312</v>
      </c>
      <c r="D1261" s="21">
        <f>'CAR MOT'!D1262</f>
        <v>1910</v>
      </c>
      <c r="E1261" s="35" t="s">
        <v>10945</v>
      </c>
      <c r="F1261" s="13" t="str">
        <f>'CAR MOT'!A1262</f>
        <v>2656517MAXTRS6</v>
      </c>
      <c r="G1261" s="15">
        <f>'CAR MOT'!C1262</f>
        <v>1</v>
      </c>
      <c r="H1261" s="13" t="str">
        <f>'CAR MOT'!F1262</f>
        <v xml:space="preserve">265/65R17 </v>
      </c>
      <c r="I1261" s="13" t="s">
        <v>9989</v>
      </c>
      <c r="J1261" s="13" t="str">
        <f>'CAR MOT'!B1262</f>
        <v>265/65R17 Maxtrek Sierra S6 112S</v>
      </c>
    </row>
    <row r="1262" spans="1:10" ht="28.8" x14ac:dyDescent="0.3">
      <c r="A1262" s="22">
        <f t="shared" si="19"/>
        <v>45761</v>
      </c>
      <c r="B1262" s="20"/>
      <c r="C1262" s="21">
        <f>+Tabla1[[#This Row],[PRECIO PROV CON IVA]]/1.16</f>
        <v>5336.2068965517246</v>
      </c>
      <c r="D1262" s="21">
        <f>'CAR MOT'!D1263</f>
        <v>6190</v>
      </c>
      <c r="E1262" s="35" t="s">
        <v>10945</v>
      </c>
      <c r="F1262" s="13" t="str">
        <f>'CAR MOT'!A1263</f>
        <v>2754521CONSPC6</v>
      </c>
      <c r="G1262" s="15">
        <f>'CAR MOT'!C1263</f>
        <v>2</v>
      </c>
      <c r="H1262" s="13" t="str">
        <f>'CAR MOT'!F1263</f>
        <v xml:space="preserve">275/45R21 </v>
      </c>
      <c r="I1262" s="13" t="s">
        <v>10023</v>
      </c>
      <c r="J1262" s="13" t="str">
        <f>'CAR MOT'!B1263</f>
        <v>275/45R21 Continental SportContact 6 107Y FR MO</v>
      </c>
    </row>
    <row r="1263" spans="1:10" ht="28.8" x14ac:dyDescent="0.3">
      <c r="A1263" s="22">
        <f t="shared" si="19"/>
        <v>45761</v>
      </c>
      <c r="B1263" s="20"/>
      <c r="C1263" s="21">
        <f>+Tabla1[[#This Row],[PRECIO PROV CON IVA]]/1.16</f>
        <v>4724.1379310344828</v>
      </c>
      <c r="D1263" s="21">
        <f>'CAR MOT'!D1264</f>
        <v>5480</v>
      </c>
      <c r="E1263" s="35" t="s">
        <v>10945</v>
      </c>
      <c r="F1263" s="13" t="str">
        <f>'CAR MOT'!A1264</f>
        <v>2454019BRIT005</v>
      </c>
      <c r="G1263" s="15">
        <f>'CAR MOT'!C1264</f>
        <v>20</v>
      </c>
      <c r="H1263" s="13" t="str">
        <f>'CAR MOT'!F1264</f>
        <v xml:space="preserve">245/40R19 </v>
      </c>
      <c r="I1263" s="13" t="s">
        <v>9993</v>
      </c>
      <c r="J1263" s="13" t="str">
        <f>'CAR MOT'!B1264</f>
        <v>245/40R19 Bridgestone Turanza T005 94W</v>
      </c>
    </row>
    <row r="1264" spans="1:10" ht="28.8" x14ac:dyDescent="0.3">
      <c r="A1264" s="22">
        <f t="shared" si="19"/>
        <v>45761</v>
      </c>
      <c r="B1264" s="20"/>
      <c r="C1264" s="21">
        <f>+Tabla1[[#This Row],[PRECIO PROV CON IVA]]/1.16</f>
        <v>1879.3103448275863</v>
      </c>
      <c r="D1264" s="21">
        <f>'CAR MOT'!D1265</f>
        <v>2180</v>
      </c>
      <c r="E1264" s="35" t="s">
        <v>10945</v>
      </c>
      <c r="F1264" s="13" t="str">
        <f>'CAR MOT'!A1265</f>
        <v>2256517PIRSCR3</v>
      </c>
      <c r="G1264" s="15">
        <f>'CAR MOT'!C1265</f>
        <v>6</v>
      </c>
      <c r="H1264" s="13" t="str">
        <f>'CAR MOT'!F1265</f>
        <v xml:space="preserve">225/65R17 </v>
      </c>
      <c r="I1264" s="13" t="s">
        <v>9987</v>
      </c>
      <c r="J1264" s="13" t="str">
        <f>'CAR MOT'!B1265</f>
        <v>225/65R17 Pirelli Scorpion AS +3 102H</v>
      </c>
    </row>
    <row r="1265" spans="1:10" ht="28.8" x14ac:dyDescent="0.3">
      <c r="A1265" s="22">
        <f t="shared" si="19"/>
        <v>45761</v>
      </c>
      <c r="B1265" s="20"/>
      <c r="C1265" s="21">
        <f>+Tabla1[[#This Row],[PRECIO PROV CON IVA]]/1.16</f>
        <v>3982.7586206896553</v>
      </c>
      <c r="D1265" s="21">
        <f>'CAR MOT'!D1266</f>
        <v>4620</v>
      </c>
      <c r="E1265" s="35" t="s">
        <v>10945</v>
      </c>
      <c r="F1265" s="13" t="str">
        <f>'CAR MOT'!A1266</f>
        <v>2753520HANH452</v>
      </c>
      <c r="G1265" s="15">
        <f>'CAR MOT'!C1266</f>
        <v>2</v>
      </c>
      <c r="H1265" s="13" t="str">
        <f>'CAR MOT'!F1266</f>
        <v xml:space="preserve">275/35R20 </v>
      </c>
      <c r="I1265" s="13" t="s">
        <v>9987</v>
      </c>
      <c r="J1265" s="13" t="str">
        <f>'CAR MOT'!B1266</f>
        <v>275/35R20 Hankook H452 Ventus S1 Noble 2 102W</v>
      </c>
    </row>
    <row r="1266" spans="1:10" ht="28.8" x14ac:dyDescent="0.3">
      <c r="A1266" s="22">
        <f t="shared" si="19"/>
        <v>45761</v>
      </c>
      <c r="B1266" s="20"/>
      <c r="C1266" s="21">
        <f>+Tabla1[[#This Row],[PRECIO PROV CON IVA]]/1.16</f>
        <v>3603.4482758620693</v>
      </c>
      <c r="D1266" s="21">
        <f>'CAR MOT'!D1267</f>
        <v>4180</v>
      </c>
      <c r="E1266" s="35" t="s">
        <v>10945</v>
      </c>
      <c r="F1266" s="13" t="str">
        <f>'CAR MOT'!A1267</f>
        <v>35X12.5R20MCFMXT</v>
      </c>
      <c r="G1266" s="15">
        <f>'CAR MOT'!C1267</f>
        <v>2</v>
      </c>
      <c r="H1266" s="13" t="str">
        <f>'CAR MOT'!F1267</f>
        <v>35X 12.5R2</v>
      </c>
      <c r="I1266" s="13" t="s">
        <v>9987</v>
      </c>
      <c r="J1266" s="13" t="str">
        <f>'CAR MOT'!B1267</f>
        <v>35X 12.5R20 Mastercraft Courser MXT 121Q LT</v>
      </c>
    </row>
    <row r="1267" spans="1:10" ht="28.8" x14ac:dyDescent="0.3">
      <c r="A1267" s="22">
        <f t="shared" si="19"/>
        <v>45761</v>
      </c>
      <c r="B1267" s="20"/>
      <c r="C1267" s="21">
        <f>+Tabla1[[#This Row],[PRECIO PROV CON IVA]]/1.16</f>
        <v>12465.517241379312</v>
      </c>
      <c r="D1267" s="21">
        <f>'CAR MOT'!D1268</f>
        <v>14460</v>
      </c>
      <c r="E1267" s="35" t="s">
        <v>10945</v>
      </c>
      <c r="F1267" s="13" t="str">
        <f>'CAR MOT'!A1268</f>
        <v>3352522MICHPSP4</v>
      </c>
      <c r="G1267" s="15">
        <f>'CAR MOT'!C1268</f>
        <v>4</v>
      </c>
      <c r="H1267" s="13" t="str">
        <f>'CAR MOT'!F1268</f>
        <v xml:space="preserve">335/25R22 </v>
      </c>
      <c r="I1267" s="13" t="s">
        <v>10058</v>
      </c>
      <c r="J1267" s="13" t="str">
        <f>'CAR MOT'!B1268</f>
        <v>335/25R22 Michelin Pilot Sport 4S 105Y XL</v>
      </c>
    </row>
    <row r="1268" spans="1:10" ht="28.8" x14ac:dyDescent="0.3">
      <c r="A1268" s="22">
        <f t="shared" si="19"/>
        <v>45761</v>
      </c>
      <c r="B1268" s="20"/>
      <c r="C1268" s="21">
        <f>+Tabla1[[#This Row],[PRECIO PROV CON IVA]]/1.16</f>
        <v>3448.2758620689656</v>
      </c>
      <c r="D1268" s="21">
        <f>'CAR MOT'!D1269</f>
        <v>4000</v>
      </c>
      <c r="E1268" s="35" t="s">
        <v>10945</v>
      </c>
      <c r="F1268" s="13" t="str">
        <f>'CAR MOT'!A1269</f>
        <v>2457016YOKGEOAT</v>
      </c>
      <c r="G1268" s="15">
        <f>'CAR MOT'!C1269</f>
        <v>4</v>
      </c>
      <c r="H1268" s="13" t="str">
        <f>'CAR MOT'!F1269</f>
        <v xml:space="preserve">245/70R16 </v>
      </c>
      <c r="I1268" s="13" t="s">
        <v>9995</v>
      </c>
      <c r="J1268" s="13" t="str">
        <f>'CAR MOT'!B1269</f>
        <v>245/70R16 Yokohama Geolandar A/T G015 106T OWL TL</v>
      </c>
    </row>
    <row r="1269" spans="1:10" ht="28.8" x14ac:dyDescent="0.3">
      <c r="A1269" s="22">
        <f t="shared" si="19"/>
        <v>45761</v>
      </c>
      <c r="B1269" s="20"/>
      <c r="C1269" s="21">
        <f>+Tabla1[[#This Row],[PRECIO PROV CON IVA]]/1.16</f>
        <v>3870.6896551724139</v>
      </c>
      <c r="D1269" s="21">
        <f>'CAR MOT'!D1270</f>
        <v>4490</v>
      </c>
      <c r="E1269" s="35" t="s">
        <v>10945</v>
      </c>
      <c r="F1269" s="13" t="str">
        <f>'CAR MOT'!A1270</f>
        <v>2653518YOKADVAS+</v>
      </c>
      <c r="G1269" s="15">
        <f>'CAR MOT'!C1270</f>
        <v>3</v>
      </c>
      <c r="H1269" s="13" t="str">
        <f>'CAR MOT'!F1270</f>
        <v xml:space="preserve">265/35R18 </v>
      </c>
      <c r="I1269" s="13" t="s">
        <v>10013</v>
      </c>
      <c r="J1269" s="13" t="str">
        <f>'CAR MOT'!B1270</f>
        <v>265/35R18 Yokohama Advan Sport AS+ 97Y</v>
      </c>
    </row>
    <row r="1270" spans="1:10" ht="28.8" x14ac:dyDescent="0.3">
      <c r="A1270" s="22">
        <f t="shared" si="19"/>
        <v>45761</v>
      </c>
      <c r="B1270" s="20"/>
      <c r="C1270" s="21">
        <f>+Tabla1[[#This Row],[PRECIO PROV CON IVA]]/1.16</f>
        <v>4439.6551724137935</v>
      </c>
      <c r="D1270" s="21">
        <f>'CAR MOT'!D1271</f>
        <v>5150</v>
      </c>
      <c r="E1270" s="35" t="s">
        <v>10945</v>
      </c>
      <c r="F1270" s="13" t="str">
        <f>'CAR MOT'!A1271</f>
        <v>2857516YOKG003</v>
      </c>
      <c r="G1270" s="15">
        <f>'CAR MOT'!C1271</f>
        <v>4</v>
      </c>
      <c r="H1270" s="13" t="str">
        <f>'CAR MOT'!F1271</f>
        <v xml:space="preserve">285/75R16 </v>
      </c>
      <c r="I1270" s="13" t="s">
        <v>10013</v>
      </c>
      <c r="J1270" s="13" t="str">
        <f>'CAR MOT'!B1271</f>
        <v>285/75R16 Yokohama Geolandar MT G003 126/123Q</v>
      </c>
    </row>
    <row r="1271" spans="1:10" ht="28.8" x14ac:dyDescent="0.3">
      <c r="A1271" s="22">
        <f t="shared" si="19"/>
        <v>45761</v>
      </c>
      <c r="B1271" s="20"/>
      <c r="C1271" s="21">
        <f>+Tabla1[[#This Row],[PRECIO PROV CON IVA]]/1.16</f>
        <v>7853.4482758620697</v>
      </c>
      <c r="D1271" s="21">
        <f>'CAR MOT'!D1272</f>
        <v>9110</v>
      </c>
      <c r="E1271" s="35" t="s">
        <v>10945</v>
      </c>
      <c r="F1271" s="13" t="str">
        <f>'CAR MOT'!A1272</f>
        <v>2753520GDYEF1A3R</v>
      </c>
      <c r="G1271" s="15">
        <f>'CAR MOT'!C1272</f>
        <v>4</v>
      </c>
      <c r="H1271" s="13" t="str">
        <f>'CAR MOT'!F1272</f>
        <v xml:space="preserve">275/35R20 </v>
      </c>
      <c r="I1271" s="13" t="s">
        <v>10022</v>
      </c>
      <c r="J1271" s="13" t="str">
        <f>'CAR MOT'!B1272</f>
        <v>275/35R20 Goodyear Eagle F1 Asymmetric 3 98Y RF</v>
      </c>
    </row>
    <row r="1272" spans="1:10" ht="28.8" x14ac:dyDescent="0.3">
      <c r="A1272" s="22">
        <f t="shared" si="19"/>
        <v>45761</v>
      </c>
      <c r="B1272" s="20"/>
      <c r="C1272" s="21">
        <f>+Tabla1[[#This Row],[PRECIO PROV CON IVA]]/1.16</f>
        <v>8750</v>
      </c>
      <c r="D1272" s="21">
        <f>'CAR MOT'!D1273</f>
        <v>10150</v>
      </c>
      <c r="E1272" s="35" t="s">
        <v>10945</v>
      </c>
      <c r="F1272" s="13" t="str">
        <f>'CAR MOT'!A1273</f>
        <v>2754020DUSPMAXGTRF</v>
      </c>
      <c r="G1272" s="15">
        <f>'CAR MOT'!C1273</f>
        <v>3</v>
      </c>
      <c r="H1272" s="13" t="str">
        <f>'CAR MOT'!F1273</f>
        <v xml:space="preserve">275/40R20 </v>
      </c>
      <c r="I1272" s="13" t="s">
        <v>10058</v>
      </c>
      <c r="J1272" s="13" t="str">
        <f>'CAR MOT'!B1273</f>
        <v>275/40R20 Dunlop Sport MAXX GT Rft 106W *</v>
      </c>
    </row>
    <row r="1273" spans="1:10" ht="28.8" x14ac:dyDescent="0.3">
      <c r="A1273" s="22">
        <f t="shared" si="19"/>
        <v>45761</v>
      </c>
      <c r="B1273" s="20"/>
      <c r="C1273" s="21">
        <f>+Tabla1[[#This Row],[PRECIO PROV CON IVA]]/1.16</f>
        <v>4051.7241379310349</v>
      </c>
      <c r="D1273" s="21">
        <f>'CAR MOT'!D1274</f>
        <v>4700</v>
      </c>
      <c r="E1273" s="35" t="s">
        <v>10945</v>
      </c>
      <c r="F1273" s="13" t="str">
        <f>'CAR MOT'!A1274</f>
        <v>2656517FIRDESAT2</v>
      </c>
      <c r="G1273" s="15">
        <f>'CAR MOT'!C1274</f>
        <v>8</v>
      </c>
      <c r="H1273" s="13" t="str">
        <f>'CAR MOT'!F1274</f>
        <v xml:space="preserve">265/65R17 </v>
      </c>
      <c r="I1273" s="13" t="s">
        <v>10004</v>
      </c>
      <c r="J1273" s="13" t="str">
        <f>'CAR MOT'!B1274</f>
        <v>265/65R17 Firestone Destination AT2 110S</v>
      </c>
    </row>
    <row r="1274" spans="1:10" ht="28.8" x14ac:dyDescent="0.3">
      <c r="A1274" s="22">
        <f t="shared" si="19"/>
        <v>45761</v>
      </c>
      <c r="B1274" s="20"/>
      <c r="C1274" s="21">
        <f>+Tabla1[[#This Row],[PRECIO PROV CON IVA]]/1.16</f>
        <v>3836.2068965517242</v>
      </c>
      <c r="D1274" s="21">
        <f>'CAR MOT'!D1275</f>
        <v>4450</v>
      </c>
      <c r="E1274" s="35" t="s">
        <v>10945</v>
      </c>
      <c r="F1274" s="13" t="str">
        <f>'CAR MOT'!A1275</f>
        <v>2657017FIRDESAT2</v>
      </c>
      <c r="G1274" s="15">
        <f>'CAR MOT'!C1275</f>
        <v>8</v>
      </c>
      <c r="H1274" s="13" t="str">
        <f>'CAR MOT'!F1275</f>
        <v xml:space="preserve">265/70R17 </v>
      </c>
      <c r="I1274" s="13" t="s">
        <v>9993</v>
      </c>
      <c r="J1274" s="13" t="str">
        <f>'CAR MOT'!B1275</f>
        <v>265/70R17 Firestone Destination AT2 113S</v>
      </c>
    </row>
    <row r="1275" spans="1:10" ht="28.8" x14ac:dyDescent="0.3">
      <c r="A1275" s="22">
        <f t="shared" si="19"/>
        <v>45761</v>
      </c>
      <c r="B1275" s="20"/>
      <c r="C1275" s="21">
        <f>+Tabla1[[#This Row],[PRECIO PROV CON IVA]]/1.16</f>
        <v>724.13793103448279</v>
      </c>
      <c r="D1275" s="21">
        <f>'CAR MOT'!D1276</f>
        <v>840</v>
      </c>
      <c r="E1275" s="35" t="s">
        <v>10945</v>
      </c>
      <c r="F1275" s="13" t="str">
        <f>'CAR MOT'!A1276</f>
        <v>1856514ROACLA</v>
      </c>
      <c r="G1275" s="15">
        <f>'CAR MOT'!C1276</f>
        <v>20</v>
      </c>
      <c r="H1275" s="13" t="str">
        <f>'CAR MOT'!F1276</f>
        <v xml:space="preserve">185/65R14 </v>
      </c>
      <c r="I1275" s="13" t="s">
        <v>9987</v>
      </c>
      <c r="J1275" s="13" t="str">
        <f>'CAR MOT'!B1276</f>
        <v>185/65R14 Roadclaw RP520 86H</v>
      </c>
    </row>
    <row r="1276" spans="1:10" ht="28.8" x14ac:dyDescent="0.3">
      <c r="A1276" s="22">
        <f t="shared" si="19"/>
        <v>45761</v>
      </c>
      <c r="B1276" s="20"/>
      <c r="C1276" s="21">
        <f>+Tabla1[[#This Row],[PRECIO PROV CON IVA]]/1.16</f>
        <v>5836.2068965517246</v>
      </c>
      <c r="D1276" s="21">
        <f>'CAR MOT'!D1277</f>
        <v>6770</v>
      </c>
      <c r="E1276" s="35" t="s">
        <v>10945</v>
      </c>
      <c r="F1276" s="13" t="str">
        <f>'CAR MOT'!A1277</f>
        <v>2554520GDYEAGSP</v>
      </c>
      <c r="G1276" s="15">
        <f>'CAR MOT'!C1277</f>
        <v>20</v>
      </c>
      <c r="H1276" s="13" t="str">
        <f>'CAR MOT'!F1277</f>
        <v xml:space="preserve">255/45R20 </v>
      </c>
      <c r="I1276" s="13" t="s">
        <v>10004</v>
      </c>
      <c r="J1276" s="13" t="str">
        <f>'CAR MOT'!B1277</f>
        <v>255/45R20 Goodyear Eagle Sport AS 101W</v>
      </c>
    </row>
    <row r="1277" spans="1:10" ht="28.8" x14ac:dyDescent="0.3">
      <c r="A1277" s="22">
        <f t="shared" si="19"/>
        <v>45761</v>
      </c>
      <c r="B1277" s="20"/>
      <c r="C1277" s="21">
        <f>+Tabla1[[#This Row],[PRECIO PROV CON IVA]]/1.16</f>
        <v>2155.1724137931037</v>
      </c>
      <c r="D1277" s="21">
        <f>'CAR MOT'!D1278</f>
        <v>2500</v>
      </c>
      <c r="E1277" s="35" t="s">
        <v>10945</v>
      </c>
      <c r="F1277" s="13" t="str">
        <f>'CAR MOT'!A1278</f>
        <v>2254018PIRPZERASH</v>
      </c>
      <c r="G1277" s="15">
        <f>'CAR MOT'!C1278</f>
        <v>1</v>
      </c>
      <c r="H1277" s="13" t="str">
        <f>'CAR MOT'!F1278</f>
        <v xml:space="preserve">225/40R18 </v>
      </c>
      <c r="I1277" s="13" t="s">
        <v>9993</v>
      </c>
      <c r="J1277" s="13" t="str">
        <f>'CAR MOT'!B1278</f>
        <v>225/40R18 Pirelli P Zero AS 92H (AO) XL</v>
      </c>
    </row>
    <row r="1278" spans="1:10" ht="28.8" x14ac:dyDescent="0.3">
      <c r="A1278" s="22">
        <f t="shared" si="19"/>
        <v>45761</v>
      </c>
      <c r="B1278" s="20"/>
      <c r="C1278" s="21">
        <f>+Tabla1[[#This Row],[PRECIO PROV CON IVA]]/1.16</f>
        <v>5724.1379310344828</v>
      </c>
      <c r="D1278" s="21">
        <f>'CAR MOT'!D1279</f>
        <v>6640</v>
      </c>
      <c r="E1278" s="35" t="s">
        <v>10945</v>
      </c>
      <c r="F1278" s="13" t="str">
        <f>'CAR MOT'!A1279</f>
        <v>2454018MICHPSP4</v>
      </c>
      <c r="G1278" s="15">
        <f>'CAR MOT'!C1279</f>
        <v>2</v>
      </c>
      <c r="H1278" s="13" t="str">
        <f>'CAR MOT'!F1279</f>
        <v xml:space="preserve">245/40R18 </v>
      </c>
      <c r="I1278" s="13" t="s">
        <v>9989</v>
      </c>
      <c r="J1278" s="13" t="str">
        <f>'CAR MOT'!B1279</f>
        <v>245/40R18 Michelin Pilot Sport 4 93Y AO</v>
      </c>
    </row>
    <row r="1279" spans="1:10" ht="28.8" x14ac:dyDescent="0.3">
      <c r="A1279" s="22">
        <f t="shared" si="19"/>
        <v>45761</v>
      </c>
      <c r="B1279" s="20"/>
      <c r="C1279" s="21">
        <f>+Tabla1[[#This Row],[PRECIO PROV CON IVA]]/1.16</f>
        <v>2758.6206896551726</v>
      </c>
      <c r="D1279" s="21">
        <f>'CAR MOT'!D1280</f>
        <v>3200</v>
      </c>
      <c r="E1279" s="35" t="s">
        <v>10945</v>
      </c>
      <c r="F1279" s="13" t="str">
        <f>'CAR MOT'!A1280</f>
        <v>2355520YOKGEOG058</v>
      </c>
      <c r="G1279" s="15">
        <f>'CAR MOT'!C1280</f>
        <v>4</v>
      </c>
      <c r="H1279" s="13" t="str">
        <f>'CAR MOT'!F1280</f>
        <v xml:space="preserve">235/55R20 </v>
      </c>
      <c r="I1279" s="13" t="s">
        <v>10058</v>
      </c>
      <c r="J1279" s="13" t="str">
        <f>'CAR MOT'!B1280</f>
        <v>235/55R20 Yokohama Geolandar CV G058 102V</v>
      </c>
    </row>
    <row r="1280" spans="1:10" ht="28.8" x14ac:dyDescent="0.3">
      <c r="A1280" s="22">
        <f t="shared" si="19"/>
        <v>45761</v>
      </c>
      <c r="B1280" s="20"/>
      <c r="C1280" s="21">
        <f>+Tabla1[[#This Row],[PRECIO PROV CON IVA]]/1.16</f>
        <v>8698.2758620689656</v>
      </c>
      <c r="D1280" s="21">
        <f>'CAR MOT'!D1281</f>
        <v>10090</v>
      </c>
      <c r="E1280" s="35" t="s">
        <v>10945</v>
      </c>
      <c r="F1280" s="13" t="str">
        <f>'CAR MOT'!A1281</f>
        <v>3153022PIRPZEROZ</v>
      </c>
      <c r="G1280" s="15">
        <f>'CAR MOT'!C1281</f>
        <v>3</v>
      </c>
      <c r="H1280" s="13" t="str">
        <f>'CAR MOT'!F1281</f>
        <v xml:space="preserve">315/30R22 </v>
      </c>
      <c r="I1280" s="13" t="s">
        <v>10013</v>
      </c>
      <c r="J1280" s="13" t="str">
        <f>'CAR MOT'!B1281</f>
        <v>315/30R22 Pirelli P Zero PZ4 107Y XL *</v>
      </c>
    </row>
    <row r="1281" spans="1:10" ht="28.8" x14ac:dyDescent="0.3">
      <c r="A1281" s="22">
        <f t="shared" si="19"/>
        <v>45761</v>
      </c>
      <c r="B1281" s="20"/>
      <c r="C1281" s="21">
        <f>+Tabla1[[#This Row],[PRECIO PROV CON IVA]]/1.16</f>
        <v>8586.2068965517246</v>
      </c>
      <c r="D1281" s="21">
        <f>'CAR MOT'!D1282</f>
        <v>9960</v>
      </c>
      <c r="E1281" s="35" t="s">
        <v>10945</v>
      </c>
      <c r="F1281" s="13" t="str">
        <f>'CAR MOT'!A1282</f>
        <v>2453020MICHPSP4</v>
      </c>
      <c r="G1281" s="15">
        <f>'CAR MOT'!C1282</f>
        <v>2</v>
      </c>
      <c r="H1281" s="13" t="str">
        <f>'CAR MOT'!F1282</f>
        <v xml:space="preserve">245/30R20 </v>
      </c>
      <c r="I1281" s="13" t="s">
        <v>9567</v>
      </c>
      <c r="J1281" s="13" t="str">
        <f>'CAR MOT'!B1282</f>
        <v>245/30R20 Michelin Pilot Sport 4S (90Y) XL AO</v>
      </c>
    </row>
    <row r="1282" spans="1:10" ht="28.8" x14ac:dyDescent="0.3">
      <c r="A1282" s="22">
        <f t="shared" si="19"/>
        <v>45761</v>
      </c>
      <c r="B1282" s="20"/>
      <c r="C1282" s="21">
        <f>+Tabla1[[#This Row],[PRECIO PROV CON IVA]]/1.16</f>
        <v>2732.7586206896553</v>
      </c>
      <c r="D1282" s="21">
        <f>'CAR MOT'!D1283</f>
        <v>3170</v>
      </c>
      <c r="E1282" s="35" t="s">
        <v>10945</v>
      </c>
      <c r="F1282" s="13" t="str">
        <f>'CAR MOT'!A1283</f>
        <v>2456018HANRA33</v>
      </c>
      <c r="G1282" s="15">
        <f>'CAR MOT'!C1283</f>
        <v>4</v>
      </c>
      <c r="H1282" s="13" t="str">
        <f>'CAR MOT'!F1283</f>
        <v xml:space="preserve">245/60R18 </v>
      </c>
      <c r="I1282" s="13" t="s">
        <v>9567</v>
      </c>
      <c r="J1282" s="13" t="str">
        <f>'CAR MOT'!B1283</f>
        <v>245/60R18 Hankook RA33 Dynapro HP2 105H</v>
      </c>
    </row>
    <row r="1283" spans="1:10" ht="28.8" x14ac:dyDescent="0.3">
      <c r="A1283" s="22">
        <f t="shared" si="19"/>
        <v>45761</v>
      </c>
      <c r="B1283" s="20"/>
      <c r="C1283" s="21">
        <f>+Tabla1[[#This Row],[PRECIO PROV CON IVA]]/1.16</f>
        <v>2112.0689655172414</v>
      </c>
      <c r="D1283" s="21">
        <f>'CAR MOT'!D1284</f>
        <v>2450</v>
      </c>
      <c r="E1283" s="35" t="s">
        <v>10945</v>
      </c>
      <c r="F1283" s="13" t="str">
        <f>'CAR MOT'!A1284</f>
        <v>2155517GDYEFGSUV</v>
      </c>
      <c r="G1283" s="15">
        <f>'CAR MOT'!C1284</f>
        <v>6</v>
      </c>
      <c r="H1283" s="13" t="str">
        <f>'CAR MOT'!F1284</f>
        <v xml:space="preserve">215/55R17 </v>
      </c>
      <c r="I1283" s="13" t="s">
        <v>9993</v>
      </c>
      <c r="J1283" s="13" t="str">
        <f>'CAR MOT'!B1284</f>
        <v>215/55R17 Goodyear EfficientGrip TL 94V</v>
      </c>
    </row>
    <row r="1284" spans="1:10" ht="28.8" x14ac:dyDescent="0.3">
      <c r="A1284" s="22">
        <f t="shared" ref="A1284:A1347" si="20">A1283</f>
        <v>45761</v>
      </c>
      <c r="B1284" s="20"/>
      <c r="C1284" s="21">
        <f>+Tabla1[[#This Row],[PRECIO PROV CON IVA]]/1.16</f>
        <v>1456.8965517241381</v>
      </c>
      <c r="D1284" s="21">
        <f>'CAR MOT'!D1285</f>
        <v>1690</v>
      </c>
      <c r="E1284" s="35" t="s">
        <v>10945</v>
      </c>
      <c r="F1284" s="13" t="str">
        <f>'CAR MOT'!A1285</f>
        <v>1856014FIRHW900</v>
      </c>
      <c r="G1284" s="15">
        <f>'CAR MOT'!C1285</f>
        <v>5</v>
      </c>
      <c r="H1284" s="13" t="str">
        <f>'CAR MOT'!F1285</f>
        <v xml:space="preserve">185/60R14 </v>
      </c>
      <c r="I1284" s="13" t="s">
        <v>9993</v>
      </c>
      <c r="J1284" s="13" t="str">
        <f>'CAR MOT'!B1285</f>
        <v>185/60R14 Firestone Firehawk 900 82H</v>
      </c>
    </row>
    <row r="1285" spans="1:10" ht="28.8" x14ac:dyDescent="0.3">
      <c r="A1285" s="22">
        <f t="shared" si="20"/>
        <v>45761</v>
      </c>
      <c r="B1285" s="20"/>
      <c r="C1285" s="21">
        <f>+Tabla1[[#This Row],[PRECIO PROV CON IVA]]/1.16</f>
        <v>4672.4137931034484</v>
      </c>
      <c r="D1285" s="21">
        <f>'CAR MOT'!D1286</f>
        <v>5420</v>
      </c>
      <c r="E1285" s="35" t="s">
        <v>10945</v>
      </c>
      <c r="F1285" s="13" t="str">
        <f>'CAR MOT'!A1286</f>
        <v>2756020CONTERHT</v>
      </c>
      <c r="G1285" s="15">
        <f>'CAR MOT'!C1286</f>
        <v>4</v>
      </c>
      <c r="H1285" s="13" t="str">
        <f>'CAR MOT'!F1286</f>
        <v xml:space="preserve">275/60R20 </v>
      </c>
      <c r="I1285" s="13" t="s">
        <v>10018</v>
      </c>
      <c r="J1285" s="13" t="str">
        <f>'CAR MOT'!B1286</f>
        <v>275/60R20 Continental TerrainContact HT 115T FR</v>
      </c>
    </row>
    <row r="1286" spans="1:10" ht="28.8" x14ac:dyDescent="0.3">
      <c r="A1286" s="22">
        <f t="shared" si="20"/>
        <v>45761</v>
      </c>
      <c r="B1286" s="20"/>
      <c r="C1286" s="21">
        <f>+Tabla1[[#This Row],[PRECIO PROV CON IVA]]/1.16</f>
        <v>1543.1034482758621</v>
      </c>
      <c r="D1286" s="21">
        <f>'CAR MOT'!D1287</f>
        <v>1790</v>
      </c>
      <c r="E1286" s="35" t="s">
        <v>10945</v>
      </c>
      <c r="F1286" s="13" t="str">
        <f>'CAR MOT'!A1287</f>
        <v>1557014CONPREC2</v>
      </c>
      <c r="G1286" s="15">
        <f>'CAR MOT'!C1287</f>
        <v>4</v>
      </c>
      <c r="H1286" s="13" t="str">
        <f>'CAR MOT'!F1287</f>
        <v xml:space="preserve">155/70R14 </v>
      </c>
      <c r="I1286" s="13" t="s">
        <v>9989</v>
      </c>
      <c r="J1286" s="13" t="str">
        <f>'CAR MOT'!B1287</f>
        <v>155/70R14 Continental PremiumContact 2 77T</v>
      </c>
    </row>
    <row r="1287" spans="1:10" ht="28.8" x14ac:dyDescent="0.3">
      <c r="A1287" s="22">
        <f t="shared" si="20"/>
        <v>45761</v>
      </c>
      <c r="B1287" s="20"/>
      <c r="C1287" s="21">
        <f>+Tabla1[[#This Row],[PRECIO PROV CON IVA]]/1.16</f>
        <v>6431.0344827586214</v>
      </c>
      <c r="D1287" s="21">
        <f>'CAR MOT'!D1288</f>
        <v>7460</v>
      </c>
      <c r="E1287" s="35" t="s">
        <v>10945</v>
      </c>
      <c r="F1287" s="13" t="str">
        <f>'CAR MOT'!A1288</f>
        <v>2554019MICPILSP3</v>
      </c>
      <c r="G1287" s="15">
        <f>'CAR MOT'!C1288</f>
        <v>4</v>
      </c>
      <c r="H1287" s="13" t="str">
        <f>'CAR MOT'!F1288</f>
        <v xml:space="preserve">255/40R19 </v>
      </c>
      <c r="I1287" s="13" t="s">
        <v>10004</v>
      </c>
      <c r="J1287" s="13" t="str">
        <f>'CAR MOT'!B1288</f>
        <v>255/40R19 Michelin Pilot Sport 3 100Y XL MO</v>
      </c>
    </row>
    <row r="1288" spans="1:10" ht="28.8" x14ac:dyDescent="0.3">
      <c r="A1288" s="22">
        <f t="shared" si="20"/>
        <v>45761</v>
      </c>
      <c r="B1288" s="20"/>
      <c r="C1288" s="21">
        <f>+Tabla1[[#This Row],[PRECIO PROV CON IVA]]/1.16</f>
        <v>15491.379310344828</v>
      </c>
      <c r="D1288" s="21">
        <f>'CAR MOT'!D1289</f>
        <v>17970</v>
      </c>
      <c r="E1288" s="35" t="s">
        <v>10945</v>
      </c>
      <c r="F1288" s="13" t="str">
        <f>'CAR MOT'!A1289</f>
        <v>3153021MICPSPC2</v>
      </c>
      <c r="G1288" s="15">
        <f>'CAR MOT'!C1289</f>
        <v>2</v>
      </c>
      <c r="H1288" s="13" t="str">
        <f>'CAR MOT'!F1289</f>
        <v xml:space="preserve">315/30R21 </v>
      </c>
      <c r="I1288" s="13" t="s">
        <v>10002</v>
      </c>
      <c r="J1288" s="13" t="str">
        <f>'CAR MOT'!B1289</f>
        <v>315/30R21 Michelin Pilot Sport Cup 2 105Y MO1 XL</v>
      </c>
    </row>
    <row r="1289" spans="1:10" ht="28.8" x14ac:dyDescent="0.3">
      <c r="A1289" s="22">
        <f t="shared" si="20"/>
        <v>45761</v>
      </c>
      <c r="B1289" s="20"/>
      <c r="C1289" s="21">
        <f>+Tabla1[[#This Row],[PRECIO PROV CON IVA]]/1.16</f>
        <v>1594.8275862068967</v>
      </c>
      <c r="D1289" s="21">
        <f>'CAR MOT'!D1290</f>
        <v>1850</v>
      </c>
      <c r="E1289" s="35" t="s">
        <v>10945</v>
      </c>
      <c r="F1289" s="13" t="str">
        <f>'CAR MOT'!A1290</f>
        <v>2157515SUNAT782</v>
      </c>
      <c r="G1289" s="15">
        <f>'CAR MOT'!C1290</f>
        <v>1</v>
      </c>
      <c r="H1289" s="13" t="str">
        <f>'CAR MOT'!F1290</f>
        <v xml:space="preserve">215/75R15 </v>
      </c>
      <c r="I1289" s="13" t="s">
        <v>10058</v>
      </c>
      <c r="J1289" s="13" t="str">
        <f>'CAR MOT'!B1290</f>
        <v>215/75R15 Sunfull Montpro AT782 100S</v>
      </c>
    </row>
    <row r="1290" spans="1:10" ht="28.8" x14ac:dyDescent="0.3">
      <c r="A1290" s="22">
        <f t="shared" si="20"/>
        <v>45761</v>
      </c>
      <c r="B1290" s="20"/>
      <c r="C1290" s="21">
        <f>+Tabla1[[#This Row],[PRECIO PROV CON IVA]]/1.16</f>
        <v>2784.4827586206898</v>
      </c>
      <c r="D1290" s="21">
        <f>'CAR MOT'!D1291</f>
        <v>3230</v>
      </c>
      <c r="E1290" s="35" t="s">
        <v>10945</v>
      </c>
      <c r="F1290" s="13" t="str">
        <f>'CAR MOT'!A1291</f>
        <v>31X10.5R15HANRF11</v>
      </c>
      <c r="G1290" s="15">
        <f>'CAR MOT'!C1291</f>
        <v>4</v>
      </c>
      <c r="H1290" s="13" t="str">
        <f>'CAR MOT'!F1291</f>
        <v>31X/10.5R1</v>
      </c>
      <c r="I1290" s="13" t="s">
        <v>9993</v>
      </c>
      <c r="J1290" s="13" t="str">
        <f>'CAR MOT'!B1291</f>
        <v>31X/10.5R15 Hankook RF11 Dynapro AT2 6PR</v>
      </c>
    </row>
    <row r="1291" spans="1:10" ht="28.8" x14ac:dyDescent="0.3">
      <c r="A1291" s="22">
        <f t="shared" si="20"/>
        <v>45761</v>
      </c>
      <c r="B1291" s="20"/>
      <c r="C1291" s="21">
        <f>+Tabla1[[#This Row],[PRECIO PROV CON IVA]]/1.16</f>
        <v>4405.1724137931042</v>
      </c>
      <c r="D1291" s="21">
        <f>'CAR MOT'!D1292</f>
        <v>5110</v>
      </c>
      <c r="E1291" s="35" t="s">
        <v>10945</v>
      </c>
      <c r="F1291" s="13" t="str">
        <f>'CAR MOT'!A1292</f>
        <v>2854522PIRSCR3</v>
      </c>
      <c r="G1291" s="15">
        <f>'CAR MOT'!C1292</f>
        <v>20</v>
      </c>
      <c r="H1291" s="13" t="str">
        <f>'CAR MOT'!F1292</f>
        <v xml:space="preserve">285/45R22 </v>
      </c>
      <c r="I1291" s="13" t="s">
        <v>9993</v>
      </c>
      <c r="J1291" s="13" t="str">
        <f>'CAR MOT'!B1292</f>
        <v>285/45R22 Pirelli Scorpion AS +3 114H XL</v>
      </c>
    </row>
    <row r="1292" spans="1:10" ht="28.8" x14ac:dyDescent="0.3">
      <c r="A1292" s="22">
        <f t="shared" si="20"/>
        <v>45761</v>
      </c>
      <c r="B1292" s="20"/>
      <c r="C1292" s="21">
        <f>+Tabla1[[#This Row],[PRECIO PROV CON IVA]]/1.16</f>
        <v>1310.344827586207</v>
      </c>
      <c r="D1292" s="21">
        <f>'CAR MOT'!D1293</f>
        <v>1520</v>
      </c>
      <c r="E1292" s="35" t="s">
        <v>10945</v>
      </c>
      <c r="F1292" s="13" t="str">
        <f>'CAR MOT'!A1293</f>
        <v>2454017POWCIT</v>
      </c>
      <c r="G1292" s="15">
        <f>'CAR MOT'!C1293</f>
        <v>1</v>
      </c>
      <c r="H1292" s="13" t="str">
        <f>'CAR MOT'!F1293</f>
        <v xml:space="preserve">245/40R17 </v>
      </c>
      <c r="I1292" s="13" t="s">
        <v>9993</v>
      </c>
      <c r="J1292" s="13" t="str">
        <f>'CAR MOT'!B1293</f>
        <v>245/40R17 Powertrac City Racing XL 95W</v>
      </c>
    </row>
    <row r="1293" spans="1:10" ht="28.8" x14ac:dyDescent="0.3">
      <c r="A1293" s="22">
        <f t="shared" si="20"/>
        <v>45761</v>
      </c>
      <c r="B1293" s="20"/>
      <c r="C1293" s="21">
        <f>+Tabla1[[#This Row],[PRECIO PROV CON IVA]]/1.16</f>
        <v>4405.1724137931042</v>
      </c>
      <c r="D1293" s="21">
        <f>'CAR MOT'!D1294</f>
        <v>5110</v>
      </c>
      <c r="E1293" s="35" t="s">
        <v>10945</v>
      </c>
      <c r="F1293" s="13" t="str">
        <f>'CAR MOT'!A1294</f>
        <v>2555519GOOWRAHP</v>
      </c>
      <c r="G1293" s="15">
        <f>'CAR MOT'!C1294</f>
        <v>4</v>
      </c>
      <c r="H1293" s="13" t="str">
        <f>'CAR MOT'!F1294</f>
        <v xml:space="preserve">255/55R19 </v>
      </c>
      <c r="I1293" s="13" t="s">
        <v>9993</v>
      </c>
      <c r="J1293" s="13" t="str">
        <f>'CAR MOT'!B1294</f>
        <v>255/55R19 Goodyear Wrangler HP 111V</v>
      </c>
    </row>
    <row r="1294" spans="1:10" ht="28.8" x14ac:dyDescent="0.3">
      <c r="A1294" s="22">
        <f t="shared" si="20"/>
        <v>45761</v>
      </c>
      <c r="B1294" s="20"/>
      <c r="C1294" s="21">
        <f>+Tabla1[[#This Row],[PRECIO PROV CON IVA]]/1.16</f>
        <v>5129.310344827587</v>
      </c>
      <c r="D1294" s="21">
        <f>'CAR MOT'!D1295</f>
        <v>5950</v>
      </c>
      <c r="E1294" s="35" t="s">
        <v>10945</v>
      </c>
      <c r="F1294" s="13" t="str">
        <f>'CAR MOT'!A1295</f>
        <v>2454518MICPMXM4</v>
      </c>
      <c r="G1294" s="15">
        <f>'CAR MOT'!C1295</f>
        <v>2</v>
      </c>
      <c r="H1294" s="13" t="str">
        <f>'CAR MOT'!F1295</f>
        <v xml:space="preserve">245/45R18 </v>
      </c>
      <c r="I1294" s="13" t="s">
        <v>9993</v>
      </c>
      <c r="J1294" s="13" t="str">
        <f>'CAR MOT'!B1295</f>
        <v>245/45R18 Michelin Primacy MXM4 100H XL * MO</v>
      </c>
    </row>
    <row r="1295" spans="1:10" ht="28.8" x14ac:dyDescent="0.3">
      <c r="A1295" s="22">
        <f t="shared" si="20"/>
        <v>45761</v>
      </c>
      <c r="B1295" s="20"/>
      <c r="C1295" s="21">
        <f>+Tabla1[[#This Row],[PRECIO PROV CON IVA]]/1.16</f>
        <v>7327.5862068965525</v>
      </c>
      <c r="D1295" s="21">
        <f>'CAR MOT'!D1296</f>
        <v>8500</v>
      </c>
      <c r="E1295" s="35" t="s">
        <v>10945</v>
      </c>
      <c r="F1295" s="13" t="str">
        <f>'CAR MOT'!A1296</f>
        <v>2653518MICPILPS2Y</v>
      </c>
      <c r="G1295" s="15">
        <f>'CAR MOT'!C1296</f>
        <v>4</v>
      </c>
      <c r="H1295" s="13" t="str">
        <f>'CAR MOT'!F1296</f>
        <v xml:space="preserve">265/35R18 </v>
      </c>
      <c r="I1295" s="13" t="s">
        <v>9993</v>
      </c>
      <c r="J1295" s="13" t="str">
        <f>'CAR MOT'!B1296</f>
        <v>265/35R18 Michelin Pilot Sport PS2 97Y N3</v>
      </c>
    </row>
    <row r="1296" spans="1:10" ht="28.8" x14ac:dyDescent="0.3">
      <c r="A1296" s="22">
        <f t="shared" si="20"/>
        <v>45761</v>
      </c>
      <c r="B1296" s="20"/>
      <c r="C1296" s="21">
        <f>+Tabla1[[#This Row],[PRECIO PROV CON IVA]]/1.16</f>
        <v>5034.4827586206902</v>
      </c>
      <c r="D1296" s="21">
        <f>'CAR MOT'!D1297</f>
        <v>5840</v>
      </c>
      <c r="E1296" s="35" t="s">
        <v>10945</v>
      </c>
      <c r="F1296" s="13" t="str">
        <f>'CAR MOT'!A1297</f>
        <v>2254518MICPRIM3ZP</v>
      </c>
      <c r="G1296" s="15">
        <f>'CAR MOT'!C1297</f>
        <v>10</v>
      </c>
      <c r="H1296" s="13" t="str">
        <f>'CAR MOT'!F1297</f>
        <v xml:space="preserve">225/45R18 </v>
      </c>
      <c r="I1296" s="13" t="s">
        <v>9993</v>
      </c>
      <c r="J1296" s="13" t="str">
        <f>'CAR MOT'!B1297</f>
        <v>225/45R18 Michelin Primacy 3 ZP 91W *</v>
      </c>
    </row>
    <row r="1297" spans="1:10" ht="28.8" x14ac:dyDescent="0.3">
      <c r="A1297" s="22">
        <f t="shared" si="20"/>
        <v>45761</v>
      </c>
      <c r="B1297" s="20"/>
      <c r="C1297" s="21">
        <f>+Tabla1[[#This Row],[PRECIO PROV CON IVA]]/1.16</f>
        <v>9172.4137931034493</v>
      </c>
      <c r="D1297" s="21">
        <f>'CAR MOT'!D1298</f>
        <v>10640</v>
      </c>
      <c r="E1297" s="35" t="s">
        <v>10945</v>
      </c>
      <c r="F1297" s="13" t="str">
        <f>'CAR MOT'!A1298</f>
        <v>2653519MICHPSP4</v>
      </c>
      <c r="G1297" s="15">
        <f>'CAR MOT'!C1298</f>
        <v>4</v>
      </c>
      <c r="H1297" s="13" t="str">
        <f>'CAR MOT'!F1298</f>
        <v xml:space="preserve">265/35R19 </v>
      </c>
      <c r="I1297" s="13" t="s">
        <v>10004</v>
      </c>
      <c r="J1297" s="13" t="str">
        <f>'CAR MOT'!B1298</f>
        <v>265/35R19 Michelin Pilot Sport 4S (98Y) XL</v>
      </c>
    </row>
    <row r="1298" spans="1:10" ht="28.8" x14ac:dyDescent="0.3">
      <c r="A1298" s="22">
        <f t="shared" si="20"/>
        <v>45761</v>
      </c>
      <c r="B1298" s="20"/>
      <c r="C1298" s="21">
        <f>+Tabla1[[#This Row],[PRECIO PROV CON IVA]]/1.16</f>
        <v>6896.5517241379312</v>
      </c>
      <c r="D1298" s="21">
        <f>'CAR MOT'!D1299</f>
        <v>8000</v>
      </c>
      <c r="E1298" s="35" t="s">
        <v>10945</v>
      </c>
      <c r="F1298" s="13" t="str">
        <f>'CAR MOT'!A1299</f>
        <v>2453520MICPILSPK</v>
      </c>
      <c r="G1298" s="15">
        <f>'CAR MOT'!C1299</f>
        <v>1</v>
      </c>
      <c r="H1298" s="13" t="str">
        <f>'CAR MOT'!F1299</f>
        <v xml:space="preserve">245/35R20 </v>
      </c>
      <c r="I1298" s="13" t="s">
        <v>9993</v>
      </c>
      <c r="J1298" s="13" t="str">
        <f>'CAR MOT'!B1299</f>
        <v>245/35R20 Michelin Pilot Super Sport 95Y XL K2</v>
      </c>
    </row>
    <row r="1299" spans="1:10" ht="28.8" x14ac:dyDescent="0.3">
      <c r="A1299" s="22">
        <f t="shared" si="20"/>
        <v>45761</v>
      </c>
      <c r="B1299" s="20"/>
      <c r="C1299" s="21">
        <f>+Tabla1[[#This Row],[PRECIO PROV CON IVA]]/1.16</f>
        <v>9775.8620689655181</v>
      </c>
      <c r="D1299" s="21">
        <f>'CAR MOT'!D1300</f>
        <v>11340</v>
      </c>
      <c r="E1299" s="35" t="s">
        <v>10945</v>
      </c>
      <c r="F1299" s="13" t="str">
        <f>'CAR MOT'!A1300</f>
        <v>2753519MICHPSP4</v>
      </c>
      <c r="G1299" s="15">
        <f>'CAR MOT'!C1300</f>
        <v>3</v>
      </c>
      <c r="H1299" s="13" t="str">
        <f>'CAR MOT'!F1300</f>
        <v xml:space="preserve">275/35R19 </v>
      </c>
      <c r="I1299" s="13" t="s">
        <v>9993</v>
      </c>
      <c r="J1299" s="13" t="str">
        <f>'CAR MOT'!B1300</f>
        <v>275/35R19 Michelin Pilot Sport 4S (100Y) XL</v>
      </c>
    </row>
    <row r="1300" spans="1:10" ht="28.8" x14ac:dyDescent="0.3">
      <c r="A1300" s="22">
        <f t="shared" si="20"/>
        <v>45761</v>
      </c>
      <c r="B1300" s="20"/>
      <c r="C1300" s="21">
        <f>+Tabla1[[#This Row],[PRECIO PROV CON IVA]]/1.16</f>
        <v>9939.6551724137935</v>
      </c>
      <c r="D1300" s="21">
        <f>'CAR MOT'!D1301</f>
        <v>11530</v>
      </c>
      <c r="E1300" s="35" t="s">
        <v>10945</v>
      </c>
      <c r="F1300" s="13" t="str">
        <f>'CAR MOT'!A1301</f>
        <v>2952521MICHPSP4</v>
      </c>
      <c r="G1300" s="15">
        <f>'CAR MOT'!C1301</f>
        <v>2</v>
      </c>
      <c r="H1300" s="13" t="str">
        <f>'CAR MOT'!F1301</f>
        <v xml:space="preserve">295/25R21 </v>
      </c>
      <c r="I1300" s="13" t="s">
        <v>9995</v>
      </c>
      <c r="J1300" s="13" t="str">
        <f>'CAR MOT'!B1301</f>
        <v>295/25R21 Michelin Pilot Sport 4S 96Y XL</v>
      </c>
    </row>
    <row r="1301" spans="1:10" ht="28.8" x14ac:dyDescent="0.3">
      <c r="A1301" s="22">
        <f t="shared" si="20"/>
        <v>45761</v>
      </c>
      <c r="B1301" s="20"/>
      <c r="C1301" s="21">
        <f>+Tabla1[[#This Row],[PRECIO PROV CON IVA]]/1.16</f>
        <v>1681.0344827586207</v>
      </c>
      <c r="D1301" s="21">
        <f>'CAR MOT'!D1302</f>
        <v>1950</v>
      </c>
      <c r="E1301" s="35" t="s">
        <v>10945</v>
      </c>
      <c r="F1301" s="13" t="str">
        <f>'CAR MOT'!A1302</f>
        <v>1757014PIRSCATR</v>
      </c>
      <c r="G1301" s="15">
        <f>'CAR MOT'!C1302</f>
        <v>20</v>
      </c>
      <c r="H1301" s="13" t="str">
        <f>'CAR MOT'!F1302</f>
        <v xml:space="preserve">175/70R14 </v>
      </c>
      <c r="I1301" s="13" t="s">
        <v>10004</v>
      </c>
      <c r="J1301" s="13" t="str">
        <f>'CAR MOT'!B1302</f>
        <v>175/70R14 Pirelli Scorpion ATR 88H XL</v>
      </c>
    </row>
    <row r="1302" spans="1:10" ht="28.8" x14ac:dyDescent="0.3">
      <c r="A1302" s="22">
        <f t="shared" si="20"/>
        <v>45761</v>
      </c>
      <c r="B1302" s="20"/>
      <c r="C1302" s="21">
        <f>+Tabla1[[#This Row],[PRECIO PROV CON IVA]]/1.16</f>
        <v>9612.0689655172428</v>
      </c>
      <c r="D1302" s="21">
        <f>'CAR MOT'!D1303</f>
        <v>11150</v>
      </c>
      <c r="E1302" s="35" t="s">
        <v>10945</v>
      </c>
      <c r="F1302" s="13" t="str">
        <f>'CAR MOT'!A1303</f>
        <v>2753520MICHPSP4Y</v>
      </c>
      <c r="G1302" s="15">
        <f>'CAR MOT'!C1303</f>
        <v>4</v>
      </c>
      <c r="H1302" s="13" t="str">
        <f>'CAR MOT'!F1303</f>
        <v xml:space="preserve">275/35R20 </v>
      </c>
      <c r="I1302" s="13" t="s">
        <v>10004</v>
      </c>
      <c r="J1302" s="13" t="str">
        <f>'CAR MOT'!B1303</f>
        <v>275/35R20 Michelin Pilot Sport 4S 102Y XL</v>
      </c>
    </row>
    <row r="1303" spans="1:10" ht="28.8" x14ac:dyDescent="0.3">
      <c r="A1303" s="22">
        <f t="shared" si="20"/>
        <v>45761</v>
      </c>
      <c r="B1303" s="20"/>
      <c r="C1303" s="21">
        <f>+Tabla1[[#This Row],[PRECIO PROV CON IVA]]/1.16</f>
        <v>8663.7931034482772</v>
      </c>
      <c r="D1303" s="21">
        <f>'CAR MOT'!D1304</f>
        <v>10050</v>
      </c>
      <c r="E1303" s="35" t="s">
        <v>10945</v>
      </c>
      <c r="F1303" s="13" t="str">
        <f>'CAR MOT'!A1304</f>
        <v>2954019MICHPSP4</v>
      </c>
      <c r="G1303" s="15">
        <f>'CAR MOT'!C1304</f>
        <v>4</v>
      </c>
      <c r="H1303" s="13" t="str">
        <f>'CAR MOT'!F1304</f>
        <v xml:space="preserve">295/40R19 </v>
      </c>
      <c r="I1303" s="13" t="s">
        <v>10004</v>
      </c>
      <c r="J1303" s="13" t="str">
        <f>'CAR MOT'!B1304</f>
        <v>295/40R19 Michelin Pilot Sport 4 108Y (N0) XL</v>
      </c>
    </row>
    <row r="1304" spans="1:10" ht="28.8" x14ac:dyDescent="0.3">
      <c r="A1304" s="22">
        <f t="shared" si="20"/>
        <v>45761</v>
      </c>
      <c r="B1304" s="20"/>
      <c r="C1304" s="21">
        <f>+Tabla1[[#This Row],[PRECIO PROV CON IVA]]/1.16</f>
        <v>2103.4482758620693</v>
      </c>
      <c r="D1304" s="21">
        <f>'CAR MOT'!D1305</f>
        <v>2440</v>
      </c>
      <c r="E1304" s="35" t="s">
        <v>10945</v>
      </c>
      <c r="F1304" s="13" t="str">
        <f>'CAR MOT'!A1305</f>
        <v>2254517DUNSPMXRT2</v>
      </c>
      <c r="G1304" s="15">
        <f>'CAR MOT'!C1305</f>
        <v>6</v>
      </c>
      <c r="H1304" s="13" t="str">
        <f>'CAR MOT'!F1305</f>
        <v xml:space="preserve">225/45R17 </v>
      </c>
      <c r="I1304" s="13" t="s">
        <v>10004</v>
      </c>
      <c r="J1304" s="13" t="str">
        <f>'CAR MOT'!B1305</f>
        <v>225/45R17 Dunlop Sport MAXX RT2 94W XL *</v>
      </c>
    </row>
    <row r="1305" spans="1:10" ht="28.8" x14ac:dyDescent="0.3">
      <c r="A1305" s="22">
        <f t="shared" si="20"/>
        <v>45761</v>
      </c>
      <c r="B1305" s="20"/>
      <c r="C1305" s="21">
        <f>+Tabla1[[#This Row],[PRECIO PROV CON IVA]]/1.16</f>
        <v>3560.344827586207</v>
      </c>
      <c r="D1305" s="21">
        <f>'CAR MOT'!D1306</f>
        <v>4130</v>
      </c>
      <c r="E1305" s="35" t="s">
        <v>10945</v>
      </c>
      <c r="F1305" s="13" t="str">
        <f>'CAR MOT'!A1306</f>
        <v>2055017PIRP7CINRF</v>
      </c>
      <c r="G1305" s="15">
        <f>'CAR MOT'!C1306</f>
        <v>1</v>
      </c>
      <c r="H1305" s="13" t="str">
        <f>'CAR MOT'!F1306</f>
        <v xml:space="preserve">205/50R17 </v>
      </c>
      <c r="I1305" s="13" t="s">
        <v>10004</v>
      </c>
      <c r="J1305" s="13" t="str">
        <f>'CAR MOT'!B1306</f>
        <v>205/50R17 Pirelli P7 Cinturato Rft 89Y (*)</v>
      </c>
    </row>
    <row r="1306" spans="1:10" ht="28.8" x14ac:dyDescent="0.3">
      <c r="A1306" s="22">
        <f t="shared" si="20"/>
        <v>45761</v>
      </c>
      <c r="B1306" s="20"/>
      <c r="C1306" s="21">
        <f>+Tabla1[[#This Row],[PRECIO PROV CON IVA]]/1.16</f>
        <v>2836.2068965517242</v>
      </c>
      <c r="D1306" s="21">
        <f>'CAR MOT'!D1307</f>
        <v>3290</v>
      </c>
      <c r="E1306" s="35" t="s">
        <v>10945</v>
      </c>
      <c r="F1306" s="13" t="str">
        <f>'CAR MOT'!A1307</f>
        <v>2255519PIRSCR3</v>
      </c>
      <c r="G1306" s="15">
        <f>'CAR MOT'!C1307</f>
        <v>20</v>
      </c>
      <c r="H1306" s="13" t="str">
        <f>'CAR MOT'!F1307</f>
        <v xml:space="preserve">225/55R19 </v>
      </c>
      <c r="I1306" s="13" t="s">
        <v>10004</v>
      </c>
      <c r="J1306" s="13" t="str">
        <f>'CAR MOT'!B1307</f>
        <v>225/55R19 Pirelli Scorpion AS +3 99V</v>
      </c>
    </row>
    <row r="1307" spans="1:10" ht="28.8" x14ac:dyDescent="0.3">
      <c r="A1307" s="22">
        <f t="shared" si="20"/>
        <v>45761</v>
      </c>
      <c r="B1307" s="20"/>
      <c r="C1307" s="21">
        <f>+Tabla1[[#This Row],[PRECIO PROV CON IVA]]/1.16</f>
        <v>2844.8275862068967</v>
      </c>
      <c r="D1307" s="21">
        <f>'CAR MOT'!D1308</f>
        <v>3300</v>
      </c>
      <c r="E1307" s="35" t="s">
        <v>10945</v>
      </c>
      <c r="F1307" s="13" t="str">
        <f>'CAR MOT'!A1308</f>
        <v>2356018PIRSCRVERD</v>
      </c>
      <c r="G1307" s="15">
        <f>'CAR MOT'!C1308</f>
        <v>4</v>
      </c>
      <c r="H1307" s="13" t="str">
        <f>'CAR MOT'!F1308</f>
        <v xml:space="preserve">235/60R18 </v>
      </c>
      <c r="I1307" s="13" t="s">
        <v>10004</v>
      </c>
      <c r="J1307" s="13" t="str">
        <f>'CAR MOT'!B1308</f>
        <v>235/60R18 Pirelli Scorpion Verde 103V (MO)</v>
      </c>
    </row>
    <row r="1308" spans="1:10" ht="28.8" x14ac:dyDescent="0.3">
      <c r="A1308" s="22">
        <f t="shared" si="20"/>
        <v>45761</v>
      </c>
      <c r="B1308" s="20"/>
      <c r="C1308" s="21">
        <f>+Tabla1[[#This Row],[PRECIO PROV CON IVA]]/1.16</f>
        <v>2887.9310344827586</v>
      </c>
      <c r="D1308" s="21">
        <f>'CAR MOT'!D1309</f>
        <v>3350</v>
      </c>
      <c r="E1308" s="35" t="s">
        <v>10945</v>
      </c>
      <c r="F1308" s="13" t="str">
        <f>'CAR MOT'!A1309</f>
        <v>2154018PIRPZERO</v>
      </c>
      <c r="G1308" s="15">
        <f>'CAR MOT'!C1309</f>
        <v>20</v>
      </c>
      <c r="H1308" s="13" t="str">
        <f>'CAR MOT'!F1309</f>
        <v xml:space="preserve">215/40R18 </v>
      </c>
      <c r="I1308" s="13" t="s">
        <v>10058</v>
      </c>
      <c r="J1308" s="13" t="str">
        <f>'CAR MOT'!B1309</f>
        <v>215/40R18 Pirelli P Zero PZ4 89Y XL (HN)</v>
      </c>
    </row>
    <row r="1309" spans="1:10" ht="28.8" x14ac:dyDescent="0.3">
      <c r="A1309" s="22">
        <f t="shared" si="20"/>
        <v>45761</v>
      </c>
      <c r="B1309" s="20"/>
      <c r="C1309" s="21">
        <f>+Tabla1[[#This Row],[PRECIO PROV CON IVA]]/1.16</f>
        <v>6060.3448275862074</v>
      </c>
      <c r="D1309" s="21">
        <f>'CAR MOT'!D1310</f>
        <v>7030</v>
      </c>
      <c r="E1309" s="35" t="s">
        <v>10945</v>
      </c>
      <c r="F1309" s="13" t="str">
        <f>'CAR MOT'!A1310</f>
        <v>2553520PIRP7AS</v>
      </c>
      <c r="G1309" s="15">
        <f>'CAR MOT'!C1310</f>
        <v>4</v>
      </c>
      <c r="H1309" s="13" t="str">
        <f>'CAR MOT'!F1310</f>
        <v xml:space="preserve">255/35R20 </v>
      </c>
      <c r="I1309" s="13" t="s">
        <v>10017</v>
      </c>
      <c r="J1309" s="13" t="str">
        <f>'CAR MOT'!B1310</f>
        <v>255/35R20 Pirelli P7 Cinturato AS 97Y</v>
      </c>
    </row>
    <row r="1310" spans="1:10" ht="28.8" x14ac:dyDescent="0.3">
      <c r="A1310" s="22">
        <f t="shared" si="20"/>
        <v>45761</v>
      </c>
      <c r="B1310" s="20"/>
      <c r="C1310" s="21">
        <f>+Tabla1[[#This Row],[PRECIO PROV CON IVA]]/1.16</f>
        <v>4025.8620689655177</v>
      </c>
      <c r="D1310" s="21">
        <f>'CAR MOT'!D1311</f>
        <v>4670</v>
      </c>
      <c r="E1310" s="35" t="s">
        <v>10945</v>
      </c>
      <c r="F1310" s="13" t="str">
        <f>'CAR MOT'!A1311</f>
        <v>2554518PIRPZROSS</v>
      </c>
      <c r="G1310" s="15">
        <f>'CAR MOT'!C1311</f>
        <v>2</v>
      </c>
      <c r="H1310" s="13" t="str">
        <f>'CAR MOT'!F1311</f>
        <v xml:space="preserve">255/45R18 </v>
      </c>
      <c r="I1310" s="13" t="s">
        <v>10026</v>
      </c>
      <c r="J1310" s="13" t="str">
        <f>'CAR MOT'!B1311</f>
        <v>255/45R18 Pirelli P Zero Rosso Asimmetrico 99Y (MO)</v>
      </c>
    </row>
    <row r="1311" spans="1:10" ht="28.8" x14ac:dyDescent="0.3">
      <c r="A1311" s="22">
        <f t="shared" si="20"/>
        <v>45761</v>
      </c>
      <c r="B1311" s="20"/>
      <c r="C1311" s="21">
        <f>+Tabla1[[#This Row],[PRECIO PROV CON IVA]]/1.16</f>
        <v>3543.1034482758623</v>
      </c>
      <c r="D1311" s="21">
        <f>'CAR MOT'!D1312</f>
        <v>4110</v>
      </c>
      <c r="E1311" s="35" t="s">
        <v>10945</v>
      </c>
      <c r="F1311" s="13" t="str">
        <f>'CAR MOT'!A1312</f>
        <v>2555519PIRSCVEAS</v>
      </c>
      <c r="G1311" s="15">
        <f>'CAR MOT'!C1312</f>
        <v>9</v>
      </c>
      <c r="H1311" s="13" t="str">
        <f>'CAR MOT'!F1312</f>
        <v xml:space="preserve">255/55R19 </v>
      </c>
      <c r="I1311" s="13" t="s">
        <v>9989</v>
      </c>
      <c r="J1311" s="13" t="str">
        <f>'CAR MOT'!B1312</f>
        <v>255/55R19 Pirelli Scorpion Verde AS 111H</v>
      </c>
    </row>
    <row r="1312" spans="1:10" ht="28.8" x14ac:dyDescent="0.3">
      <c r="A1312" s="22">
        <f t="shared" si="20"/>
        <v>45761</v>
      </c>
      <c r="B1312" s="20"/>
      <c r="C1312" s="21">
        <f>+Tabla1[[#This Row],[PRECIO PROV CON IVA]]/1.16</f>
        <v>3137.9310344827591</v>
      </c>
      <c r="D1312" s="21">
        <f>'CAR MOT'!D1313</f>
        <v>3640</v>
      </c>
      <c r="E1312" s="35" t="s">
        <v>10945</v>
      </c>
      <c r="F1312" s="13" t="str">
        <f>'CAR MOT'!A1313</f>
        <v>2257516GDYCARMA2</v>
      </c>
      <c r="G1312" s="15">
        <f>'CAR MOT'!C1313</f>
        <v>5</v>
      </c>
      <c r="H1312" s="13" t="str">
        <f>'CAR MOT'!F1313</f>
        <v xml:space="preserve">225/75R16 </v>
      </c>
      <c r="I1312" s="13" t="s">
        <v>10017</v>
      </c>
      <c r="J1312" s="13" t="str">
        <f>'CAR MOT'!B1313</f>
        <v>225/75R16 Goodyear Cargo Marathon 2 118/116R</v>
      </c>
    </row>
    <row r="1313" spans="1:10" ht="28.8" x14ac:dyDescent="0.3">
      <c r="A1313" s="22">
        <f t="shared" si="20"/>
        <v>45761</v>
      </c>
      <c r="B1313" s="20"/>
      <c r="C1313" s="21">
        <f>+Tabla1[[#This Row],[PRECIO PROV CON IVA]]/1.16</f>
        <v>2534.4827586206898</v>
      </c>
      <c r="D1313" s="21">
        <f>'CAR MOT'!D1314</f>
        <v>2940</v>
      </c>
      <c r="E1313" s="35" t="s">
        <v>10945</v>
      </c>
      <c r="F1313" s="13" t="str">
        <f>'CAR MOT'!A1314</f>
        <v>2056013TOYPR888</v>
      </c>
      <c r="G1313" s="15">
        <f>'CAR MOT'!C1314</f>
        <v>5</v>
      </c>
      <c r="H1313" s="13" t="str">
        <f>'CAR MOT'!F1314</f>
        <v xml:space="preserve">205/60R13 </v>
      </c>
      <c r="I1313" s="13" t="s">
        <v>9994</v>
      </c>
      <c r="J1313" s="13" t="str">
        <f>'CAR MOT'!B1314</f>
        <v>205/60R13 Toyo Proxes R888R 86V</v>
      </c>
    </row>
    <row r="1314" spans="1:10" ht="28.8" x14ac:dyDescent="0.3">
      <c r="A1314" s="22">
        <f t="shared" si="20"/>
        <v>45761</v>
      </c>
      <c r="B1314" s="20"/>
      <c r="C1314" s="21">
        <f>+Tabla1[[#This Row],[PRECIO PROV CON IVA]]/1.16</f>
        <v>3663.7931034482763</v>
      </c>
      <c r="D1314" s="21">
        <f>'CAR MOT'!D1315</f>
        <v>4250</v>
      </c>
      <c r="E1314" s="35" t="s">
        <v>10945</v>
      </c>
      <c r="F1314" s="13" t="str">
        <f>'CAR MOT'!A1315</f>
        <v>2255517GTCON288R</v>
      </c>
      <c r="G1314" s="15">
        <f>'CAR MOT'!C1315</f>
        <v>7</v>
      </c>
      <c r="H1314" s="13" t="str">
        <f>'CAR MOT'!F1315</f>
        <v xml:space="preserve">225/55R17 </v>
      </c>
      <c r="I1314" s="13" t="s">
        <v>9994</v>
      </c>
      <c r="J1314" s="13" t="str">
        <f>'CAR MOT'!B1315</f>
        <v>225/55R17 Giti Control 288 97W RF</v>
      </c>
    </row>
    <row r="1315" spans="1:10" ht="28.8" x14ac:dyDescent="0.3">
      <c r="A1315" s="22">
        <f t="shared" si="20"/>
        <v>45761</v>
      </c>
      <c r="B1315" s="20"/>
      <c r="C1315" s="21">
        <f>+Tabla1[[#This Row],[PRECIO PROV CON IVA]]/1.16</f>
        <v>4767.2413793103451</v>
      </c>
      <c r="D1315" s="21">
        <f>'CAR MOT'!D1316</f>
        <v>5530</v>
      </c>
      <c r="E1315" s="35" t="s">
        <v>10945</v>
      </c>
      <c r="F1315" s="13" t="str">
        <f>'CAR MOT'!A1316</f>
        <v>2853020HANK120</v>
      </c>
      <c r="G1315" s="15">
        <f>'CAR MOT'!C1316</f>
        <v>2</v>
      </c>
      <c r="H1315" s="13" t="str">
        <f>'CAR MOT'!F1316</f>
        <v xml:space="preserve">285/30R20 </v>
      </c>
      <c r="I1315" s="13" t="s">
        <v>9989</v>
      </c>
      <c r="J1315" s="13" t="str">
        <f>'CAR MOT'!B1316</f>
        <v>285/30R20 Hankook K120 Ventus V12 Evo 2 99Y</v>
      </c>
    </row>
    <row r="1316" spans="1:10" ht="28.8" x14ac:dyDescent="0.3">
      <c r="A1316" s="22">
        <f t="shared" si="20"/>
        <v>45761</v>
      </c>
      <c r="B1316" s="20"/>
      <c r="C1316" s="21">
        <f>+Tabla1[[#This Row],[PRECIO PROV CON IVA]]/1.16</f>
        <v>1939.6551724137933</v>
      </c>
      <c r="D1316" s="21">
        <f>'CAR MOT'!D1317</f>
        <v>2250</v>
      </c>
      <c r="E1316" s="35" t="s">
        <v>10945</v>
      </c>
      <c r="F1316" s="13" t="str">
        <f>'CAR MOT'!A1317</f>
        <v>1856013TOYPR888</v>
      </c>
      <c r="G1316" s="15">
        <f>'CAR MOT'!C1317</f>
        <v>3</v>
      </c>
      <c r="H1316" s="13" t="str">
        <f>'CAR MOT'!F1317</f>
        <v xml:space="preserve">185/60R13 </v>
      </c>
      <c r="I1316" s="13" t="s">
        <v>9993</v>
      </c>
      <c r="J1316" s="13" t="str">
        <f>'CAR MOT'!B1317</f>
        <v>185/60R13 Toyo Proxes R888R 80V</v>
      </c>
    </row>
    <row r="1317" spans="1:10" ht="28.8" x14ac:dyDescent="0.3">
      <c r="A1317" s="22">
        <f t="shared" si="20"/>
        <v>45761</v>
      </c>
      <c r="B1317" s="20"/>
      <c r="C1317" s="21">
        <f>+Tabla1[[#This Row],[PRECIO PROV CON IVA]]/1.16</f>
        <v>2844.8275862068967</v>
      </c>
      <c r="D1317" s="21">
        <f>'CAR MOT'!D1318</f>
        <v>3300</v>
      </c>
      <c r="E1317" s="35" t="s">
        <v>10945</v>
      </c>
      <c r="F1317" s="13" t="str">
        <f>'CAR MOT'!A1318</f>
        <v>2054517KUMPS71</v>
      </c>
      <c r="G1317" s="15">
        <f>'CAR MOT'!C1318</f>
        <v>3</v>
      </c>
      <c r="H1317" s="13" t="str">
        <f>'CAR MOT'!F1318</f>
        <v xml:space="preserve">205/45R17 </v>
      </c>
      <c r="I1317" s="13" t="s">
        <v>10004</v>
      </c>
      <c r="J1317" s="13" t="str">
        <f>'CAR MOT'!B1318</f>
        <v>205/45R17 Kumho PS71 Ecsta XRP 84V XL RFT</v>
      </c>
    </row>
    <row r="1318" spans="1:10" ht="28.8" x14ac:dyDescent="0.3">
      <c r="A1318" s="22">
        <f t="shared" si="20"/>
        <v>45761</v>
      </c>
      <c r="B1318" s="20"/>
      <c r="C1318" s="21">
        <f>+Tabla1[[#This Row],[PRECIO PROV CON IVA]]/1.16</f>
        <v>3405.1724137931037</v>
      </c>
      <c r="D1318" s="21">
        <f>'CAR MOT'!D1319</f>
        <v>3950</v>
      </c>
      <c r="E1318" s="35" t="s">
        <v>10945</v>
      </c>
      <c r="F1318" s="13" t="str">
        <f>'CAR MOT'!A1319</f>
        <v>2254517KUMPS71</v>
      </c>
      <c r="G1318" s="15">
        <f>'CAR MOT'!C1319</f>
        <v>20</v>
      </c>
      <c r="H1318" s="13" t="str">
        <f>'CAR MOT'!F1319</f>
        <v xml:space="preserve">225/45R17 </v>
      </c>
      <c r="I1318" s="13" t="s">
        <v>10001</v>
      </c>
      <c r="J1318" s="13" t="str">
        <f>'CAR MOT'!B1319</f>
        <v>225/45R17 Kumho PS71 Ecsta XRP 91W XL Rft</v>
      </c>
    </row>
    <row r="1319" spans="1:10" ht="28.8" x14ac:dyDescent="0.3">
      <c r="A1319" s="22">
        <f t="shared" si="20"/>
        <v>45761</v>
      </c>
      <c r="B1319" s="20"/>
      <c r="C1319" s="21">
        <f>+Tabla1[[#This Row],[PRECIO PROV CON IVA]]/1.16</f>
        <v>4043.1034482758623</v>
      </c>
      <c r="D1319" s="21">
        <f>'CAR MOT'!D1320</f>
        <v>4690</v>
      </c>
      <c r="E1319" s="35" t="s">
        <v>10945</v>
      </c>
      <c r="F1319" s="13" t="str">
        <f>'CAR MOT'!A1320</f>
        <v>2254018HANK117RF</v>
      </c>
      <c r="G1319" s="15">
        <f>'CAR MOT'!C1320</f>
        <v>6</v>
      </c>
      <c r="H1319" s="13" t="str">
        <f>'CAR MOT'!F1320</f>
        <v xml:space="preserve">225/40R18 </v>
      </c>
      <c r="I1319" s="13" t="s">
        <v>9989</v>
      </c>
      <c r="J1319" s="13" t="str">
        <f>'CAR MOT'!B1320</f>
        <v>225/40R18 Hankook K117B Ventus S1 Evo 2 Rft 88Y</v>
      </c>
    </row>
    <row r="1320" spans="1:10" ht="28.8" x14ac:dyDescent="0.3">
      <c r="A1320" s="22">
        <f t="shared" si="20"/>
        <v>45761</v>
      </c>
      <c r="B1320" s="20"/>
      <c r="C1320" s="21">
        <f>+Tabla1[[#This Row],[PRECIO PROV CON IVA]]/1.16</f>
        <v>3896.5517241379312</v>
      </c>
      <c r="D1320" s="21">
        <f>'CAR MOT'!D1321</f>
        <v>4520</v>
      </c>
      <c r="E1320" s="35" t="s">
        <v>10945</v>
      </c>
      <c r="F1320" s="13" t="str">
        <f>'CAR MOT'!A1321</f>
        <v>2056516MICAGI3</v>
      </c>
      <c r="G1320" s="15">
        <f>'CAR MOT'!C1321</f>
        <v>20</v>
      </c>
      <c r="H1320" s="13" t="str">
        <f>'CAR MOT'!F1321</f>
        <v xml:space="preserve">205/65R16 </v>
      </c>
      <c r="I1320" s="13" t="s">
        <v>9989</v>
      </c>
      <c r="J1320" s="13" t="str">
        <f>'CAR MOT'!B1321</f>
        <v>205/65R16 Michelin Agilis 3 107/105T</v>
      </c>
    </row>
    <row r="1321" spans="1:10" ht="28.8" x14ac:dyDescent="0.3">
      <c r="A1321" s="22">
        <f t="shared" si="20"/>
        <v>45761</v>
      </c>
      <c r="B1321" s="20"/>
      <c r="C1321" s="21">
        <f>+Tabla1[[#This Row],[PRECIO PROV CON IVA]]/1.16</f>
        <v>3241.3793103448279</v>
      </c>
      <c r="D1321" s="21">
        <f>'CAR MOT'!D1322</f>
        <v>3760</v>
      </c>
      <c r="E1321" s="35" t="s">
        <v>10945</v>
      </c>
      <c r="F1321" s="13" t="str">
        <f>'CAR MOT'!A1322</f>
        <v>2354019PIRP7CIN</v>
      </c>
      <c r="G1321" s="15">
        <f>'CAR MOT'!C1322</f>
        <v>2</v>
      </c>
      <c r="H1321" s="13" t="str">
        <f>'CAR MOT'!F1322</f>
        <v xml:space="preserve">235/40R19 </v>
      </c>
      <c r="I1321" s="13" t="s">
        <v>9987</v>
      </c>
      <c r="J1321" s="13" t="str">
        <f>'CAR MOT'!B1322</f>
        <v>235/40R19 Pirelli P7 Cinturato 96W XL S-I</v>
      </c>
    </row>
    <row r="1322" spans="1:10" ht="28.8" x14ac:dyDescent="0.3">
      <c r="A1322" s="22">
        <f t="shared" si="20"/>
        <v>45761</v>
      </c>
      <c r="B1322" s="20"/>
      <c r="C1322" s="21">
        <f>+Tabla1[[#This Row],[PRECIO PROV CON IVA]]/1.16</f>
        <v>2353.4482758620693</v>
      </c>
      <c r="D1322" s="21">
        <f>'CAR MOT'!D1323</f>
        <v>2730</v>
      </c>
      <c r="E1322" s="35" t="s">
        <v>10945</v>
      </c>
      <c r="F1322" s="13" t="str">
        <f>'CAR MOT'!A1323</f>
        <v>2656517LAULD01</v>
      </c>
      <c r="G1322" s="15">
        <f>'CAR MOT'!C1323</f>
        <v>6</v>
      </c>
      <c r="H1322" s="13" t="str">
        <f>'CAR MOT'!F1323</f>
        <v xml:space="preserve">265/65R17 </v>
      </c>
      <c r="I1322" s="13" t="s">
        <v>9567</v>
      </c>
      <c r="J1322" s="13" t="str">
        <f>'CAR MOT'!B1323</f>
        <v>265/65R17 Laufenn LD01 X Fit HT 112T</v>
      </c>
    </row>
    <row r="1323" spans="1:10" ht="28.8" x14ac:dyDescent="0.3">
      <c r="A1323" s="22">
        <f t="shared" si="20"/>
        <v>45761</v>
      </c>
      <c r="B1323" s="20"/>
      <c r="C1323" s="21">
        <f>+Tabla1[[#This Row],[PRECIO PROV CON IVA]]/1.16</f>
        <v>3491.3793103448279</v>
      </c>
      <c r="D1323" s="21">
        <f>'CAR MOT'!D1324</f>
        <v>4050</v>
      </c>
      <c r="E1323" s="35" t="s">
        <v>10945</v>
      </c>
      <c r="F1323" s="13" t="str">
        <f>'CAR MOT'!A1324</f>
        <v>2856018HANRA33</v>
      </c>
      <c r="G1323" s="15">
        <f>'CAR MOT'!C1324</f>
        <v>3</v>
      </c>
      <c r="H1323" s="13" t="str">
        <f>'CAR MOT'!F1324</f>
        <v xml:space="preserve">285/60R18 </v>
      </c>
      <c r="I1323" s="13" t="s">
        <v>9991</v>
      </c>
      <c r="J1323" s="13" t="str">
        <f>'CAR MOT'!B1324</f>
        <v>285/60R18 Hankook RA33 Dynapro HP2 116V</v>
      </c>
    </row>
    <row r="1324" spans="1:10" ht="28.8" x14ac:dyDescent="0.3">
      <c r="A1324" s="22">
        <f t="shared" si="20"/>
        <v>45761</v>
      </c>
      <c r="B1324" s="20"/>
      <c r="C1324" s="21">
        <f>+Tabla1[[#This Row],[PRECIO PROV CON IVA]]/1.16</f>
        <v>4155.1724137931042</v>
      </c>
      <c r="D1324" s="21">
        <f>'CAR MOT'!D1325</f>
        <v>4820</v>
      </c>
      <c r="E1324" s="35" t="s">
        <v>10945</v>
      </c>
      <c r="F1324" s="13" t="str">
        <f>'CAR MOT'!A1325</f>
        <v>2855020HANRA33</v>
      </c>
      <c r="G1324" s="15">
        <f>'CAR MOT'!C1325</f>
        <v>4</v>
      </c>
      <c r="H1324" s="13" t="str">
        <f>'CAR MOT'!F1325</f>
        <v xml:space="preserve">285/50R20 </v>
      </c>
      <c r="I1324" s="13" t="s">
        <v>10004</v>
      </c>
      <c r="J1324" s="13" t="str">
        <f>'CAR MOT'!B1325</f>
        <v>285/50R20 Hankook RA33 Dynapro HP2 112V</v>
      </c>
    </row>
    <row r="1325" spans="1:10" ht="28.8" x14ac:dyDescent="0.3">
      <c r="A1325" s="22">
        <f t="shared" si="20"/>
        <v>45761</v>
      </c>
      <c r="B1325" s="20"/>
      <c r="C1325" s="21">
        <f>+Tabla1[[#This Row],[PRECIO PROV CON IVA]]/1.16</f>
        <v>8750</v>
      </c>
      <c r="D1325" s="21">
        <f>'CAR MOT'!D1326</f>
        <v>10150</v>
      </c>
      <c r="E1325" s="35" t="s">
        <v>10945</v>
      </c>
      <c r="F1325" s="13" t="str">
        <f>'CAR MOT'!A1326</f>
        <v>3153022YOKADVAN</v>
      </c>
      <c r="G1325" s="15">
        <f>'CAR MOT'!C1326</f>
        <v>5</v>
      </c>
      <c r="H1325" s="13" t="str">
        <f>'CAR MOT'!F1326</f>
        <v xml:space="preserve">315/30R22 </v>
      </c>
      <c r="I1325" s="13" t="s">
        <v>10004</v>
      </c>
      <c r="J1325" s="13" t="str">
        <f>'CAR MOT'!B1326</f>
        <v>315/30R22 Yokohama Advan V105 107Y N0</v>
      </c>
    </row>
    <row r="1326" spans="1:10" ht="28.8" x14ac:dyDescent="0.3">
      <c r="A1326" s="22">
        <f t="shared" si="20"/>
        <v>45761</v>
      </c>
      <c r="B1326" s="20"/>
      <c r="C1326" s="21">
        <f>+Tabla1[[#This Row],[PRECIO PROV CON IVA]]/1.16</f>
        <v>6250</v>
      </c>
      <c r="D1326" s="21">
        <f>'CAR MOT'!D1327</f>
        <v>7250</v>
      </c>
      <c r="E1326" s="35" t="s">
        <v>10945</v>
      </c>
      <c r="F1326" s="13" t="str">
        <f>'CAR MOT'!A1327</f>
        <v>2854520CONSPC5</v>
      </c>
      <c r="G1326" s="15">
        <f>'CAR MOT'!C1327</f>
        <v>10</v>
      </c>
      <c r="H1326" s="13" t="str">
        <f>'CAR MOT'!F1327</f>
        <v xml:space="preserve">285/45R20 </v>
      </c>
      <c r="I1326" s="13" t="s">
        <v>9991</v>
      </c>
      <c r="J1326" s="13" t="str">
        <f>'CAR MOT'!B1327</f>
        <v>285/45R20 Continental SportContact 5 SUV 112Y AO</v>
      </c>
    </row>
    <row r="1327" spans="1:10" ht="28.8" x14ac:dyDescent="0.3">
      <c r="A1327" s="22">
        <f t="shared" si="20"/>
        <v>45761</v>
      </c>
      <c r="B1327" s="20"/>
      <c r="C1327" s="21">
        <f>+Tabla1[[#This Row],[PRECIO PROV CON IVA]]/1.16</f>
        <v>1267.2413793103449</v>
      </c>
      <c r="D1327" s="21">
        <f>'CAR MOT'!D1328</f>
        <v>1470</v>
      </c>
      <c r="E1327" s="35" t="s">
        <v>10945</v>
      </c>
      <c r="F1327" s="13" t="str">
        <f>'CAR MOT'!A1328</f>
        <v>185R14BRIDUR630</v>
      </c>
      <c r="G1327" s="15">
        <f>'CAR MOT'!C1328</f>
        <v>1</v>
      </c>
      <c r="H1327" s="13" t="str">
        <f>'CAR MOT'!F1328</f>
        <v>185/R14 Br</v>
      </c>
      <c r="I1327" s="13" t="s">
        <v>9991</v>
      </c>
      <c r="J1327" s="13" t="str">
        <f>'CAR MOT'!B1328</f>
        <v>185/R14 Bridgestone Duravis R630 102/100R</v>
      </c>
    </row>
    <row r="1328" spans="1:10" ht="28.8" x14ac:dyDescent="0.3">
      <c r="A1328" s="22">
        <f t="shared" si="20"/>
        <v>45761</v>
      </c>
      <c r="B1328" s="20"/>
      <c r="C1328" s="21">
        <f>+Tabla1[[#This Row],[PRECIO PROV CON IVA]]/1.16</f>
        <v>4482.7586206896558</v>
      </c>
      <c r="D1328" s="21">
        <f>'CAR MOT'!D1329</f>
        <v>5200</v>
      </c>
      <c r="E1328" s="35" t="s">
        <v>10945</v>
      </c>
      <c r="F1328" s="13" t="str">
        <f>'CAR MOT'!A1329</f>
        <v>2254518PIRPZNEGT</v>
      </c>
      <c r="G1328" s="15">
        <f>'CAR MOT'!C1329</f>
        <v>1</v>
      </c>
      <c r="H1328" s="13" t="str">
        <f>'CAR MOT'!F1329</f>
        <v xml:space="preserve">225/45R18 </v>
      </c>
      <c r="I1328" s="13" t="s">
        <v>9991</v>
      </c>
      <c r="J1328" s="13" t="str">
        <f>'CAR MOT'!B1329</f>
        <v>225/45R18 Pirelli P Zero Nero GT 95Y XL</v>
      </c>
    </row>
    <row r="1329" spans="1:10" ht="28.8" x14ac:dyDescent="0.3">
      <c r="A1329" s="22">
        <f t="shared" si="20"/>
        <v>45761</v>
      </c>
      <c r="B1329" s="20"/>
      <c r="C1329" s="21">
        <f>+Tabla1[[#This Row],[PRECIO PROV CON IVA]]/1.16</f>
        <v>4905.1724137931042</v>
      </c>
      <c r="D1329" s="21">
        <f>'CAR MOT'!D1330</f>
        <v>5690</v>
      </c>
      <c r="E1329" s="35" t="s">
        <v>10945</v>
      </c>
      <c r="F1329" s="13" t="str">
        <f>'CAR MOT'!A1330</f>
        <v>2254519PIRP7CASR</v>
      </c>
      <c r="G1329" s="15">
        <f>'CAR MOT'!C1330</f>
        <v>17</v>
      </c>
      <c r="H1329" s="13" t="str">
        <f>'CAR MOT'!F1330</f>
        <v xml:space="preserve">225/45R19 </v>
      </c>
      <c r="I1329" s="13" t="s">
        <v>9994</v>
      </c>
      <c r="J1329" s="13" t="str">
        <f>'CAR MOT'!B1330</f>
        <v>225/45R19 Pirelli P7 Cinturato AS Rft 96H XL (*)</v>
      </c>
    </row>
    <row r="1330" spans="1:10" ht="28.8" x14ac:dyDescent="0.3">
      <c r="A1330" s="22">
        <f t="shared" si="20"/>
        <v>45761</v>
      </c>
      <c r="B1330" s="20"/>
      <c r="C1330" s="21">
        <f>+Tabla1[[#This Row],[PRECIO PROV CON IVA]]/1.16</f>
        <v>1887.9310344827588</v>
      </c>
      <c r="D1330" s="21">
        <f>'CAR MOT'!D1331</f>
        <v>2190</v>
      </c>
      <c r="E1330" s="35" t="s">
        <v>10945</v>
      </c>
      <c r="F1330" s="13" t="str">
        <f>'CAR MOT'!A1331</f>
        <v>2056016BRIT005</v>
      </c>
      <c r="G1330" s="15">
        <f>'CAR MOT'!C1331</f>
        <v>4</v>
      </c>
      <c r="H1330" s="13" t="str">
        <f>'CAR MOT'!F1331</f>
        <v xml:space="preserve">205/60R16 </v>
      </c>
      <c r="I1330" s="13" t="s">
        <v>9567</v>
      </c>
      <c r="J1330" s="13" t="str">
        <f>'CAR MOT'!B1331</f>
        <v>205/60R16 Bridgestone Turanza T005A 92H</v>
      </c>
    </row>
    <row r="1331" spans="1:10" ht="28.8" x14ac:dyDescent="0.3">
      <c r="A1331" s="22">
        <f t="shared" si="20"/>
        <v>45761</v>
      </c>
      <c r="B1331" s="20"/>
      <c r="C1331" s="21">
        <f>+Tabla1[[#This Row],[PRECIO PROV CON IVA]]/1.16</f>
        <v>2482.7586206896553</v>
      </c>
      <c r="D1331" s="21">
        <f>'CAR MOT'!D1332</f>
        <v>2880</v>
      </c>
      <c r="E1331" s="35" t="s">
        <v>10945</v>
      </c>
      <c r="F1331" s="13" t="str">
        <f>'CAR MOT'!A1332</f>
        <v>2155517BRITLS100</v>
      </c>
      <c r="G1331" s="15">
        <f>'CAR MOT'!C1332</f>
        <v>20</v>
      </c>
      <c r="H1331" s="13" t="str">
        <f>'CAR MOT'!F1332</f>
        <v xml:space="preserve">215/55R17 </v>
      </c>
      <c r="I1331" s="13" t="s">
        <v>9991</v>
      </c>
      <c r="J1331" s="13" t="str">
        <f>'CAR MOT'!B1332</f>
        <v>215/55R17 Bridgestone Turanza LS100 94H</v>
      </c>
    </row>
    <row r="1332" spans="1:10" ht="28.8" x14ac:dyDescent="0.3">
      <c r="A1332" s="22">
        <f t="shared" si="20"/>
        <v>45761</v>
      </c>
      <c r="B1332" s="20"/>
      <c r="C1332" s="21">
        <f>+Tabla1[[#This Row],[PRECIO PROV CON IVA]]/1.16</f>
        <v>4534.4827586206902</v>
      </c>
      <c r="D1332" s="21">
        <f>'CAR MOT'!D1333</f>
        <v>5260</v>
      </c>
      <c r="E1332" s="35" t="s">
        <v>10945</v>
      </c>
      <c r="F1332" s="13" t="str">
        <f>'CAR MOT'!A1333</f>
        <v>2254518BRITLS100RF</v>
      </c>
      <c r="G1332" s="15">
        <f>'CAR MOT'!C1333</f>
        <v>8</v>
      </c>
      <c r="H1332" s="13" t="str">
        <f>'CAR MOT'!F1333</f>
        <v xml:space="preserve">225/45R18 </v>
      </c>
      <c r="I1332" s="13" t="s">
        <v>10004</v>
      </c>
      <c r="J1332" s="13" t="str">
        <f>'CAR MOT'!B1333</f>
        <v>225/45R18 Bridgestone Turanza LS100 95H Rft *</v>
      </c>
    </row>
    <row r="1333" spans="1:10" ht="28.8" x14ac:dyDescent="0.3">
      <c r="A1333" s="22">
        <f t="shared" si="20"/>
        <v>45761</v>
      </c>
      <c r="B1333" s="20"/>
      <c r="C1333" s="21">
        <f>+Tabla1[[#This Row],[PRECIO PROV CON IVA]]/1.16</f>
        <v>2250</v>
      </c>
      <c r="D1333" s="21">
        <f>'CAR MOT'!D1334</f>
        <v>2610</v>
      </c>
      <c r="E1333" s="35" t="s">
        <v>10945</v>
      </c>
      <c r="F1333" s="13" t="str">
        <f>'CAR MOT'!A1334</f>
        <v>2456018KUMHP71</v>
      </c>
      <c r="G1333" s="15">
        <f>'CAR MOT'!C1334</f>
        <v>20</v>
      </c>
      <c r="H1333" s="13" t="str">
        <f>'CAR MOT'!F1334</f>
        <v xml:space="preserve">245/60R18 </v>
      </c>
      <c r="I1333" s="13" t="s">
        <v>10004</v>
      </c>
      <c r="J1333" s="13" t="str">
        <f>'CAR MOT'!B1334</f>
        <v>245/60R18 Kumho Crugen HP71 105V</v>
      </c>
    </row>
    <row r="1334" spans="1:10" ht="28.8" x14ac:dyDescent="0.3">
      <c r="A1334" s="22">
        <f t="shared" si="20"/>
        <v>45761</v>
      </c>
      <c r="B1334" s="20"/>
      <c r="C1334" s="21">
        <f>+Tabla1[[#This Row],[PRECIO PROV CON IVA]]/1.16</f>
        <v>6879.310344827587</v>
      </c>
      <c r="D1334" s="21">
        <f>'CAR MOT'!D1335</f>
        <v>7980</v>
      </c>
      <c r="E1334" s="35" t="s">
        <v>10945</v>
      </c>
      <c r="F1334" s="13" t="str">
        <f>'CAR MOT'!A1335</f>
        <v>2854022CONSPC6</v>
      </c>
      <c r="G1334" s="15">
        <f>'CAR MOT'!C1335</f>
        <v>4</v>
      </c>
      <c r="H1334" s="13" t="str">
        <f>'CAR MOT'!F1335</f>
        <v xml:space="preserve">285/40R22 </v>
      </c>
      <c r="I1334" s="13" t="s">
        <v>10004</v>
      </c>
      <c r="J1334" s="13" t="str">
        <f>'CAR MOT'!B1335</f>
        <v>285/40R22 Continental ContiSportContact 6 110Y XL AO CS</v>
      </c>
    </row>
    <row r="1335" spans="1:10" ht="28.8" x14ac:dyDescent="0.3">
      <c r="A1335" s="22">
        <f t="shared" si="20"/>
        <v>45761</v>
      </c>
      <c r="B1335" s="20"/>
      <c r="C1335" s="21">
        <f>+Tabla1[[#This Row],[PRECIO PROV CON IVA]]/1.16</f>
        <v>2724.1379310344828</v>
      </c>
      <c r="D1335" s="21">
        <f>'CAR MOT'!D1336</f>
        <v>3160</v>
      </c>
      <c r="E1335" s="35" t="s">
        <v>10945</v>
      </c>
      <c r="F1335" s="13" t="str">
        <f>'CAR MOT'!A1336</f>
        <v>2254518BRITLS100</v>
      </c>
      <c r="G1335" s="15">
        <f>'CAR MOT'!C1336</f>
        <v>20</v>
      </c>
      <c r="H1335" s="13" t="str">
        <f>'CAR MOT'!F1336</f>
        <v xml:space="preserve">225/45R18 </v>
      </c>
      <c r="I1335" s="13" t="s">
        <v>9993</v>
      </c>
      <c r="J1335" s="13" t="str">
        <f>'CAR MOT'!B1336</f>
        <v>225/45R18 Bridgestone Turanza LS100A 91H</v>
      </c>
    </row>
    <row r="1336" spans="1:10" ht="28.8" x14ac:dyDescent="0.3">
      <c r="A1336" s="22">
        <f t="shared" si="20"/>
        <v>45761</v>
      </c>
      <c r="B1336" s="20"/>
      <c r="C1336" s="21">
        <f>+Tabla1[[#This Row],[PRECIO PROV CON IVA]]/1.16</f>
        <v>4775.8620689655172</v>
      </c>
      <c r="D1336" s="21">
        <f>'CAR MOT'!D1337</f>
        <v>5540</v>
      </c>
      <c r="E1336" s="35" t="s">
        <v>10945</v>
      </c>
      <c r="F1336" s="13" t="str">
        <f>'CAR MOT'!A1337</f>
        <v>2555019PIRSCRVAS</v>
      </c>
      <c r="G1336" s="15">
        <f>'CAR MOT'!C1337</f>
        <v>1</v>
      </c>
      <c r="H1336" s="13" t="str">
        <f>'CAR MOT'!F1337</f>
        <v xml:space="preserve">255/50R19 </v>
      </c>
      <c r="I1336" s="13" t="s">
        <v>10004</v>
      </c>
      <c r="J1336" s="13" t="str">
        <f>'CAR MOT'!B1337</f>
        <v>255/50R19 Pirelli Scorpion Verde AS 107H XL (MO)</v>
      </c>
    </row>
    <row r="1337" spans="1:10" ht="28.8" x14ac:dyDescent="0.3">
      <c r="A1337" s="22">
        <f t="shared" si="20"/>
        <v>45761</v>
      </c>
      <c r="B1337" s="20"/>
      <c r="C1337" s="21">
        <f>+Tabla1[[#This Row],[PRECIO PROV CON IVA]]/1.16</f>
        <v>5232.7586206896558</v>
      </c>
      <c r="D1337" s="21">
        <f>'CAR MOT'!D1338</f>
        <v>6070</v>
      </c>
      <c r="E1337" s="35" t="s">
        <v>10945</v>
      </c>
      <c r="F1337" s="13" t="str">
        <f>'CAR MOT'!A1338</f>
        <v>2754019PIRPZEROY</v>
      </c>
      <c r="G1337" s="15">
        <f>'CAR MOT'!C1338</f>
        <v>3</v>
      </c>
      <c r="H1337" s="13" t="str">
        <f>'CAR MOT'!F1338</f>
        <v xml:space="preserve">275/40R19 </v>
      </c>
      <c r="I1337" s="13" t="s">
        <v>10004</v>
      </c>
      <c r="J1337" s="13" t="str">
        <f>'CAR MOT'!B1338</f>
        <v>275/40R19 Pirelli P Zero 101Y (MO)</v>
      </c>
    </row>
    <row r="1338" spans="1:10" ht="28.8" x14ac:dyDescent="0.3">
      <c r="A1338" s="22">
        <f t="shared" si="20"/>
        <v>45761</v>
      </c>
      <c r="B1338" s="20"/>
      <c r="C1338" s="21">
        <f>+Tabla1[[#This Row],[PRECIO PROV CON IVA]]/1.16</f>
        <v>6853.4482758620697</v>
      </c>
      <c r="D1338" s="21">
        <f>'CAR MOT'!D1339</f>
        <v>7950</v>
      </c>
      <c r="E1338" s="35" t="s">
        <v>10945</v>
      </c>
      <c r="F1338" s="13" t="str">
        <f>'CAR MOT'!A1339</f>
        <v>2854019PIRPZERO</v>
      </c>
      <c r="G1338" s="15">
        <f>'CAR MOT'!C1339</f>
        <v>2</v>
      </c>
      <c r="H1338" s="13" t="str">
        <f>'CAR MOT'!F1339</f>
        <v xml:space="preserve">285/40R19 </v>
      </c>
      <c r="I1338" s="13" t="s">
        <v>10004</v>
      </c>
      <c r="J1338" s="13" t="str">
        <f>'CAR MOT'!B1339</f>
        <v>285/40R19 Pirelli P Zero 103Y XL</v>
      </c>
    </row>
    <row r="1339" spans="1:10" ht="28.8" x14ac:dyDescent="0.3">
      <c r="A1339" s="22">
        <f t="shared" si="20"/>
        <v>45761</v>
      </c>
      <c r="B1339" s="20"/>
      <c r="C1339" s="21">
        <f>+Tabla1[[#This Row],[PRECIO PROV CON IVA]]/1.16</f>
        <v>6250</v>
      </c>
      <c r="D1339" s="21">
        <f>'CAR MOT'!D1340</f>
        <v>7250</v>
      </c>
      <c r="E1339" s="35" t="s">
        <v>10945</v>
      </c>
      <c r="F1339" s="13" t="str">
        <f>'CAR MOT'!A1340</f>
        <v>2354019MICHPSP4</v>
      </c>
      <c r="G1339" s="15">
        <f>'CAR MOT'!C1340</f>
        <v>5</v>
      </c>
      <c r="H1339" s="13" t="str">
        <f>'CAR MOT'!F1340</f>
        <v xml:space="preserve">235/40R19 </v>
      </c>
      <c r="I1339" s="13" t="s">
        <v>10004</v>
      </c>
      <c r="J1339" s="13" t="str">
        <f>'CAR MOT'!B1340</f>
        <v>235/40R19 Michelin Pilot Sport 4S (96Y) XL NA0</v>
      </c>
    </row>
    <row r="1340" spans="1:10" ht="28.8" x14ac:dyDescent="0.3">
      <c r="A1340" s="22">
        <f t="shared" si="20"/>
        <v>45761</v>
      </c>
      <c r="B1340" s="20"/>
      <c r="C1340" s="21">
        <f>+Tabla1[[#This Row],[PRECIO PROV CON IVA]]/1.16</f>
        <v>5525.8620689655172</v>
      </c>
      <c r="D1340" s="21">
        <f>'CAR MOT'!D1341</f>
        <v>6410</v>
      </c>
      <c r="E1340" s="35" t="s">
        <v>10945</v>
      </c>
      <c r="F1340" s="13" t="str">
        <f>'CAR MOT'!A1341</f>
        <v>2754020PIRPZERO</v>
      </c>
      <c r="G1340" s="15">
        <f>'CAR MOT'!C1341</f>
        <v>13</v>
      </c>
      <c r="H1340" s="13" t="str">
        <f>'CAR MOT'!F1341</f>
        <v xml:space="preserve">275/40R20 </v>
      </c>
      <c r="I1340" s="13" t="s">
        <v>10004</v>
      </c>
      <c r="J1340" s="13" t="str">
        <f>'CAR MOT'!B1341</f>
        <v>275/40R20 Pirelli P Zero (106Y) XL</v>
      </c>
    </row>
    <row r="1341" spans="1:10" ht="28.8" x14ac:dyDescent="0.3">
      <c r="A1341" s="22">
        <f t="shared" si="20"/>
        <v>45761</v>
      </c>
      <c r="B1341" s="20"/>
      <c r="C1341" s="21">
        <f>+Tabla1[[#This Row],[PRECIO PROV CON IVA]]/1.16</f>
        <v>5836.2068965517246</v>
      </c>
      <c r="D1341" s="21">
        <f>'CAR MOT'!D1342</f>
        <v>6770</v>
      </c>
      <c r="E1341" s="35" t="s">
        <v>10945</v>
      </c>
      <c r="F1341" s="13" t="str">
        <f>'CAR MOT'!A1342</f>
        <v>2855020PIRSCVEAS</v>
      </c>
      <c r="G1341" s="15">
        <f>'CAR MOT'!C1342</f>
        <v>1</v>
      </c>
      <c r="H1341" s="13" t="str">
        <f>'CAR MOT'!F1342</f>
        <v xml:space="preserve">285/50R20 </v>
      </c>
      <c r="I1341" s="13" t="s">
        <v>10004</v>
      </c>
      <c r="J1341" s="13" t="str">
        <f>'CAR MOT'!B1342</f>
        <v>285/50R20 Pirelli Scorpion Verde AS+ 116V XL</v>
      </c>
    </row>
    <row r="1342" spans="1:10" ht="28.8" x14ac:dyDescent="0.3">
      <c r="A1342" s="22">
        <f t="shared" si="20"/>
        <v>45761</v>
      </c>
      <c r="B1342" s="20"/>
      <c r="C1342" s="21">
        <f>+Tabla1[[#This Row],[PRECIO PROV CON IVA]]/1.16</f>
        <v>2612.0689655172414</v>
      </c>
      <c r="D1342" s="21">
        <f>'CAR MOT'!D1343</f>
        <v>3030</v>
      </c>
      <c r="E1342" s="35" t="s">
        <v>10945</v>
      </c>
      <c r="F1342" s="13" t="str">
        <f>'CAR MOT'!A1343</f>
        <v>2256018PIRSCR3</v>
      </c>
      <c r="G1342" s="15">
        <f>'CAR MOT'!C1343</f>
        <v>7</v>
      </c>
      <c r="H1342" s="13" t="str">
        <f>'CAR MOT'!F1343</f>
        <v xml:space="preserve">225/60R18 </v>
      </c>
      <c r="I1342" s="13" t="s">
        <v>10004</v>
      </c>
      <c r="J1342" s="13" t="str">
        <f>'CAR MOT'!B1343</f>
        <v>225/60R18 Pirelli Scorpion AS+ 3 100H</v>
      </c>
    </row>
    <row r="1343" spans="1:10" ht="28.8" x14ac:dyDescent="0.3">
      <c r="A1343" s="22">
        <f t="shared" si="20"/>
        <v>45761</v>
      </c>
      <c r="B1343" s="20"/>
      <c r="C1343" s="21">
        <f>+Tabla1[[#This Row],[PRECIO PROV CON IVA]]/1.16</f>
        <v>5732.7586206896558</v>
      </c>
      <c r="D1343" s="21">
        <f>'CAR MOT'!D1344</f>
        <v>6650</v>
      </c>
      <c r="E1343" s="35" t="s">
        <v>10945</v>
      </c>
      <c r="F1343" s="13" t="str">
        <f>'CAR MOT'!A1344</f>
        <v>2754519PIRPZEROS</v>
      </c>
      <c r="G1343" s="15">
        <f>'CAR MOT'!C1344</f>
        <v>10</v>
      </c>
      <c r="H1343" s="13" t="str">
        <f>'CAR MOT'!F1344</f>
        <v xml:space="preserve">275/45R19 </v>
      </c>
      <c r="I1343" s="13" t="s">
        <v>10004</v>
      </c>
      <c r="J1343" s="13" t="str">
        <f>'CAR MOT'!B1344</f>
        <v>275/45R19 Pirelli P Zero Rosso 108Y XL (N1)</v>
      </c>
    </row>
    <row r="1344" spans="1:10" ht="28.8" x14ac:dyDescent="0.3">
      <c r="A1344" s="22">
        <f t="shared" si="20"/>
        <v>45761</v>
      </c>
      <c r="B1344" s="20"/>
      <c r="C1344" s="21">
        <f>+Tabla1[[#This Row],[PRECIO PROV CON IVA]]/1.16</f>
        <v>5672.4137931034484</v>
      </c>
      <c r="D1344" s="21">
        <f>'CAR MOT'!D1345</f>
        <v>6580</v>
      </c>
      <c r="E1344" s="35" t="s">
        <v>10945</v>
      </c>
      <c r="F1344" s="13" t="str">
        <f>'CAR MOT'!A1345</f>
        <v>2453519PIRPZERPAO</v>
      </c>
      <c r="G1344" s="15">
        <f>'CAR MOT'!C1345</f>
        <v>4</v>
      </c>
      <c r="H1344" s="13" t="str">
        <f>'CAR MOT'!F1345</f>
        <v xml:space="preserve">245/35R19 </v>
      </c>
      <c r="I1344" s="13" t="s">
        <v>10004</v>
      </c>
      <c r="J1344" s="13" t="str">
        <f>'CAR MOT'!B1345</f>
        <v>245/35R19 Pirelli P Zero PZ4 93Y AO XL</v>
      </c>
    </row>
    <row r="1345" spans="1:10" ht="28.8" x14ac:dyDescent="0.3">
      <c r="A1345" s="22">
        <f t="shared" si="20"/>
        <v>45761</v>
      </c>
      <c r="B1345" s="20"/>
      <c r="C1345" s="21">
        <f>+Tabla1[[#This Row],[PRECIO PROV CON IVA]]/1.16</f>
        <v>6939.6551724137935</v>
      </c>
      <c r="D1345" s="21">
        <f>'CAR MOT'!D1346</f>
        <v>8050</v>
      </c>
      <c r="E1345" s="35" t="s">
        <v>10945</v>
      </c>
      <c r="F1345" s="13" t="str">
        <f>'CAR MOT'!A1346</f>
        <v>2754020PIRPZEPZ4</v>
      </c>
      <c r="G1345" s="15">
        <f>'CAR MOT'!C1346</f>
        <v>4</v>
      </c>
      <c r="H1345" s="13" t="str">
        <f>'CAR MOT'!F1346</f>
        <v xml:space="preserve">275/40R20 </v>
      </c>
      <c r="I1345" s="13" t="s">
        <v>10004</v>
      </c>
      <c r="J1345" s="13" t="str">
        <f>'CAR MOT'!B1346</f>
        <v>275/40R20 Pirelli P Zero PZ4 106W XL (*)</v>
      </c>
    </row>
    <row r="1346" spans="1:10" ht="28.8" x14ac:dyDescent="0.3">
      <c r="A1346" s="22">
        <f t="shared" si="20"/>
        <v>45761</v>
      </c>
      <c r="B1346" s="20"/>
      <c r="C1346" s="21">
        <f>+Tabla1[[#This Row],[PRECIO PROV CON IVA]]/1.16</f>
        <v>7448.2758620689656</v>
      </c>
      <c r="D1346" s="21">
        <f>'CAR MOT'!D1347</f>
        <v>8640</v>
      </c>
      <c r="E1346" s="35" t="s">
        <v>10945</v>
      </c>
      <c r="F1346" s="13" t="str">
        <f>'CAR MOT'!A1347</f>
        <v>2754521PIRPZERO</v>
      </c>
      <c r="G1346" s="15">
        <f>'CAR MOT'!C1347</f>
        <v>1</v>
      </c>
      <c r="H1346" s="13" t="str">
        <f>'CAR MOT'!F1347</f>
        <v xml:space="preserve">275/45R21 </v>
      </c>
      <c r="I1346" s="13" t="s">
        <v>10004</v>
      </c>
      <c r="J1346" s="13" t="str">
        <f>'CAR MOT'!B1347</f>
        <v>275/45R21 Pirelli P Zero PZ4 107Y (MO-S) NCS</v>
      </c>
    </row>
    <row r="1347" spans="1:10" ht="28.8" x14ac:dyDescent="0.3">
      <c r="A1347" s="22">
        <f t="shared" si="20"/>
        <v>45761</v>
      </c>
      <c r="B1347" s="20"/>
      <c r="C1347" s="21">
        <f>+Tabla1[[#This Row],[PRECIO PROV CON IVA]]/1.16</f>
        <v>5689.6551724137935</v>
      </c>
      <c r="D1347" s="21">
        <f>'CAR MOT'!D1348</f>
        <v>6600</v>
      </c>
      <c r="E1347" s="35" t="s">
        <v>10945</v>
      </c>
      <c r="F1347" s="13" t="str">
        <f>'CAR MOT'!A1348</f>
        <v>2755020PIRSCRZER</v>
      </c>
      <c r="G1347" s="15">
        <f>'CAR MOT'!C1348</f>
        <v>1</v>
      </c>
      <c r="H1347" s="13" t="str">
        <f>'CAR MOT'!F1348</f>
        <v xml:space="preserve">275/50R20 </v>
      </c>
      <c r="I1347" s="13" t="s">
        <v>10004</v>
      </c>
      <c r="J1347" s="13" t="str">
        <f>'CAR MOT'!B1348</f>
        <v>275/50R20 Pirelli Scorpion Zero 113W XL (MO1)</v>
      </c>
    </row>
    <row r="1348" spans="1:10" ht="28.8" x14ac:dyDescent="0.3">
      <c r="A1348" s="22">
        <f t="shared" ref="A1348:A1411" si="21">A1347</f>
        <v>45761</v>
      </c>
      <c r="B1348" s="20"/>
      <c r="C1348" s="21">
        <f>+Tabla1[[#This Row],[PRECIO PROV CON IVA]]/1.16</f>
        <v>5172.4137931034484</v>
      </c>
      <c r="D1348" s="21">
        <f>'CAR MOT'!D1349</f>
        <v>6000</v>
      </c>
      <c r="E1348" s="35" t="s">
        <v>10945</v>
      </c>
      <c r="F1348" s="13" t="str">
        <f>'CAR MOT'!A1349</f>
        <v>2755020PIRSCVEAS</v>
      </c>
      <c r="G1348" s="15">
        <f>'CAR MOT'!C1349</f>
        <v>3</v>
      </c>
      <c r="H1348" s="13" t="str">
        <f>'CAR MOT'!F1349</f>
        <v xml:space="preserve">275/50R20 </v>
      </c>
      <c r="I1348" s="13" t="s">
        <v>10004</v>
      </c>
      <c r="J1348" s="13" t="str">
        <f>'CAR MOT'!B1349</f>
        <v>275/50R20 Pirelli Scorpion Verde AS 109H (MO)</v>
      </c>
    </row>
    <row r="1349" spans="1:10" ht="28.8" x14ac:dyDescent="0.3">
      <c r="A1349" s="22">
        <f t="shared" si="21"/>
        <v>45761</v>
      </c>
      <c r="B1349" s="20"/>
      <c r="C1349" s="21">
        <f>+Tabla1[[#This Row],[PRECIO PROV CON IVA]]/1.16</f>
        <v>8163.7931034482763</v>
      </c>
      <c r="D1349" s="21">
        <f>'CAR MOT'!D1350</f>
        <v>9470</v>
      </c>
      <c r="E1349" s="35" t="s">
        <v>10945</v>
      </c>
      <c r="F1349" s="13" t="str">
        <f>'CAR MOT'!A1350</f>
        <v>2853519PIRTROF</v>
      </c>
      <c r="G1349" s="15">
        <f>'CAR MOT'!C1350</f>
        <v>2</v>
      </c>
      <c r="H1349" s="13" t="str">
        <f>'CAR MOT'!F1350</f>
        <v xml:space="preserve">285/35R19 </v>
      </c>
      <c r="I1349" s="13" t="s">
        <v>10004</v>
      </c>
      <c r="J1349" s="13" t="str">
        <f>'CAR MOT'!B1350</f>
        <v>285/35R19 Pirelli Trofeo Race (103Y) XL</v>
      </c>
    </row>
    <row r="1350" spans="1:10" ht="28.8" x14ac:dyDescent="0.3">
      <c r="A1350" s="22">
        <f t="shared" si="21"/>
        <v>45761</v>
      </c>
      <c r="B1350" s="20"/>
      <c r="C1350" s="21">
        <f>+Tabla1[[#This Row],[PRECIO PROV CON IVA]]/1.16</f>
        <v>9551.7241379310344</v>
      </c>
      <c r="D1350" s="21">
        <f>'CAR MOT'!D1351</f>
        <v>11080</v>
      </c>
      <c r="E1350" s="35" t="s">
        <v>10945</v>
      </c>
      <c r="F1350" s="13" t="str">
        <f>'CAR MOT'!A1351</f>
        <v>3053019PIRTROF</v>
      </c>
      <c r="G1350" s="15">
        <f>'CAR MOT'!C1351</f>
        <v>10</v>
      </c>
      <c r="H1350" s="13" t="str">
        <f>'CAR MOT'!F1351</f>
        <v xml:space="preserve">305/30R19 </v>
      </c>
      <c r="I1350" s="13" t="s">
        <v>10000</v>
      </c>
      <c r="J1350" s="13" t="str">
        <f>'CAR MOT'!B1351</f>
        <v>305/30R19 Pirelli Trofeo Race (N0) 102Y XL</v>
      </c>
    </row>
    <row r="1351" spans="1:10" ht="28.8" x14ac:dyDescent="0.3">
      <c r="A1351" s="22">
        <f t="shared" si="21"/>
        <v>45761</v>
      </c>
      <c r="B1351" s="20"/>
      <c r="C1351" s="21">
        <f>+Tabla1[[#This Row],[PRECIO PROV CON IVA]]/1.16</f>
        <v>5568.9655172413795</v>
      </c>
      <c r="D1351" s="21">
        <f>'CAR MOT'!D1352</f>
        <v>6460</v>
      </c>
      <c r="E1351" s="35" t="s">
        <v>10945</v>
      </c>
      <c r="F1351" s="13" t="str">
        <f>'CAR MOT'!A1352</f>
        <v>2754520PIRSCRVAS</v>
      </c>
      <c r="G1351" s="15">
        <f>'CAR MOT'!C1352</f>
        <v>4</v>
      </c>
      <c r="H1351" s="13" t="str">
        <f>'CAR MOT'!F1352</f>
        <v xml:space="preserve">275/45R20 </v>
      </c>
      <c r="I1351" s="13" t="s">
        <v>10004</v>
      </c>
      <c r="J1351" s="13" t="str">
        <f>'CAR MOT'!B1352</f>
        <v>275/45R20 Pirelli Scorpion Verde AS 110V XL (N0)</v>
      </c>
    </row>
    <row r="1352" spans="1:10" ht="28.8" x14ac:dyDescent="0.3">
      <c r="A1352" s="22">
        <f t="shared" si="21"/>
        <v>45761</v>
      </c>
      <c r="B1352" s="20"/>
      <c r="C1352" s="21">
        <f>+Tabla1[[#This Row],[PRECIO PROV CON IVA]]/1.16</f>
        <v>3982.7586206896553</v>
      </c>
      <c r="D1352" s="21">
        <f>'CAR MOT'!D1353</f>
        <v>4620</v>
      </c>
      <c r="E1352" s="35" t="s">
        <v>10945</v>
      </c>
      <c r="F1352" s="13" t="str">
        <f>'CAR MOT'!A1353</f>
        <v>2454518PIRPZEROY</v>
      </c>
      <c r="G1352" s="15">
        <f>'CAR MOT'!C1353</f>
        <v>10</v>
      </c>
      <c r="H1352" s="13" t="str">
        <f>'CAR MOT'!F1353</f>
        <v xml:space="preserve">245/45R18 </v>
      </c>
      <c r="I1352" s="13" t="s">
        <v>10004</v>
      </c>
      <c r="J1352" s="13" t="str">
        <f>'CAR MOT'!B1353</f>
        <v>245/45R18 Pirelli P Zero 100Y XL (AO)</v>
      </c>
    </row>
    <row r="1353" spans="1:10" ht="28.8" x14ac:dyDescent="0.3">
      <c r="A1353" s="22">
        <f t="shared" si="21"/>
        <v>45761</v>
      </c>
      <c r="B1353" s="20"/>
      <c r="C1353" s="21">
        <f>+Tabla1[[#This Row],[PRECIO PROV CON IVA]]/1.16</f>
        <v>4620.6896551724139</v>
      </c>
      <c r="D1353" s="21">
        <f>'CAR MOT'!D1354</f>
        <v>5360</v>
      </c>
      <c r="E1353" s="35" t="s">
        <v>10945</v>
      </c>
      <c r="F1353" s="13" t="str">
        <f>'CAR MOT'!A1354</f>
        <v>2454519PIRPZEROY</v>
      </c>
      <c r="G1353" s="15">
        <f>'CAR MOT'!C1354</f>
        <v>4</v>
      </c>
      <c r="H1353" s="13" t="str">
        <f>'CAR MOT'!F1354</f>
        <v xml:space="preserve">245/45R19 </v>
      </c>
      <c r="I1353" s="13" t="s">
        <v>10004</v>
      </c>
      <c r="J1353" s="13" t="str">
        <f>'CAR MOT'!B1354</f>
        <v>245/45R19 Pirelli P Zero (98Y) (MGT)</v>
      </c>
    </row>
    <row r="1354" spans="1:10" ht="28.8" x14ac:dyDescent="0.3">
      <c r="A1354" s="22">
        <f t="shared" si="21"/>
        <v>45761</v>
      </c>
      <c r="B1354" s="20"/>
      <c r="C1354" s="21">
        <f>+Tabla1[[#This Row],[PRECIO PROV CON IVA]]/1.16</f>
        <v>629.31034482758628</v>
      </c>
      <c r="D1354" s="21">
        <f>'CAR MOT'!D1355</f>
        <v>730</v>
      </c>
      <c r="E1354" s="35" t="s">
        <v>10945</v>
      </c>
      <c r="F1354" s="13" t="str">
        <f>'CAR MOT'!A1355</f>
        <v>1656514ATLGRE</v>
      </c>
      <c r="G1354" s="15">
        <f>'CAR MOT'!C1355</f>
        <v>20</v>
      </c>
      <c r="H1354" s="13" t="str">
        <f>'CAR MOT'!F1355</f>
        <v xml:space="preserve">165/65R14 </v>
      </c>
      <c r="I1354" s="13" t="s">
        <v>9994</v>
      </c>
      <c r="J1354" s="13" t="str">
        <f>'CAR MOT'!B1355</f>
        <v>165/65R14 Atlas Green 79T</v>
      </c>
    </row>
    <row r="1355" spans="1:10" ht="28.8" x14ac:dyDescent="0.3">
      <c r="A1355" s="22">
        <f t="shared" si="21"/>
        <v>45761</v>
      </c>
      <c r="B1355" s="20"/>
      <c r="C1355" s="21">
        <f>+Tabla1[[#This Row],[PRECIO PROV CON IVA]]/1.16</f>
        <v>8068.9655172413795</v>
      </c>
      <c r="D1355" s="21">
        <f>'CAR MOT'!D1356</f>
        <v>9360</v>
      </c>
      <c r="E1355" s="35" t="s">
        <v>10945</v>
      </c>
      <c r="F1355" s="13" t="str">
        <f>'CAR MOT'!A1356</f>
        <v>2754022PIRPZER</v>
      </c>
      <c r="G1355" s="15">
        <f>'CAR MOT'!C1356</f>
        <v>7</v>
      </c>
      <c r="H1355" s="13" t="str">
        <f>'CAR MOT'!F1356</f>
        <v xml:space="preserve">275/40R22 </v>
      </c>
      <c r="I1355" s="13" t="s">
        <v>9993</v>
      </c>
      <c r="J1355" s="13" t="str">
        <f>'CAR MOT'!B1356</f>
        <v>275/40R22 Pirelli P Zero PZ4 107Y XL (*)</v>
      </c>
    </row>
    <row r="1356" spans="1:10" ht="28.8" x14ac:dyDescent="0.3">
      <c r="A1356" s="22">
        <f t="shared" si="21"/>
        <v>45761</v>
      </c>
      <c r="B1356" s="20"/>
      <c r="C1356" s="21">
        <f>+Tabla1[[#This Row],[PRECIO PROV CON IVA]]/1.16</f>
        <v>6025.8620689655172</v>
      </c>
      <c r="D1356" s="21">
        <f>'CAR MOT'!D1357</f>
        <v>6990</v>
      </c>
      <c r="E1356" s="35" t="s">
        <v>10945</v>
      </c>
      <c r="F1356" s="13" t="str">
        <f>'CAR MOT'!A1357</f>
        <v>2855520PIRSCRAT</v>
      </c>
      <c r="G1356" s="15">
        <f>'CAR MOT'!C1357</f>
        <v>2</v>
      </c>
      <c r="H1356" s="13" t="str">
        <f>'CAR MOT'!F1357</f>
        <v xml:space="preserve">285/55R20 </v>
      </c>
      <c r="I1356" s="13" t="s">
        <v>10002</v>
      </c>
      <c r="J1356" s="13" t="str">
        <f>'CAR MOT'!B1357</f>
        <v>285/55R20 Pirelli Scorpion AT+ WL 122T</v>
      </c>
    </row>
    <row r="1357" spans="1:10" ht="28.8" x14ac:dyDescent="0.3">
      <c r="A1357" s="22">
        <f t="shared" si="21"/>
        <v>45761</v>
      </c>
      <c r="B1357" s="20"/>
      <c r="C1357" s="21">
        <f>+Tabla1[[#This Row],[PRECIO PROV CON IVA]]/1.16</f>
        <v>7448.2758620689656</v>
      </c>
      <c r="D1357" s="21">
        <f>'CAR MOT'!D1358</f>
        <v>8640</v>
      </c>
      <c r="E1357" s="35" t="s">
        <v>10945</v>
      </c>
      <c r="F1357" s="13" t="str">
        <f>'CAR MOT'!A1358</f>
        <v>2954021PIRPZERO</v>
      </c>
      <c r="G1357" s="15">
        <f>'CAR MOT'!C1358</f>
        <v>2</v>
      </c>
      <c r="H1357" s="13" t="str">
        <f>'CAR MOT'!F1358</f>
        <v xml:space="preserve">295/40R21 </v>
      </c>
      <c r="I1357" s="13" t="s">
        <v>10002</v>
      </c>
      <c r="J1357" s="13" t="str">
        <f>'CAR MOT'!B1358</f>
        <v>295/40R21 Pirelli P Zero SUV 111Y XL</v>
      </c>
    </row>
    <row r="1358" spans="1:10" ht="28.8" x14ac:dyDescent="0.3">
      <c r="A1358" s="22">
        <f t="shared" si="21"/>
        <v>45761</v>
      </c>
      <c r="B1358" s="20"/>
      <c r="C1358" s="21">
        <f>+Tabla1[[#This Row],[PRECIO PROV CON IVA]]/1.16</f>
        <v>3301.7241379310349</v>
      </c>
      <c r="D1358" s="21">
        <f>'CAR MOT'!D1359</f>
        <v>3830</v>
      </c>
      <c r="E1358" s="35" t="s">
        <v>10945</v>
      </c>
      <c r="F1358" s="13" t="str">
        <f>'CAR MOT'!A1359</f>
        <v>2254518KUMPS71RFT</v>
      </c>
      <c r="G1358" s="15">
        <f>'CAR MOT'!C1359</f>
        <v>20</v>
      </c>
      <c r="H1358" s="13" t="str">
        <f>'CAR MOT'!F1359</f>
        <v xml:space="preserve">225/45R18 </v>
      </c>
      <c r="I1358" s="13" t="s">
        <v>10004</v>
      </c>
      <c r="J1358" s="13" t="str">
        <f>'CAR MOT'!B1359</f>
        <v>225/45R18 Kumho Ecsta XRP PS71 91Y XL Rft</v>
      </c>
    </row>
    <row r="1359" spans="1:10" ht="28.8" x14ac:dyDescent="0.3">
      <c r="A1359" s="22">
        <f t="shared" si="21"/>
        <v>45761</v>
      </c>
      <c r="B1359" s="20"/>
      <c r="C1359" s="21">
        <f>+Tabla1[[#This Row],[PRECIO PROV CON IVA]]/1.16</f>
        <v>2801.7241379310349</v>
      </c>
      <c r="D1359" s="21">
        <f>'CAR MOT'!D1360</f>
        <v>3250</v>
      </c>
      <c r="E1359" s="35" t="s">
        <v>10945</v>
      </c>
      <c r="F1359" s="13" t="str">
        <f>'CAR MOT'!A1360</f>
        <v>2057015MICPRISUV</v>
      </c>
      <c r="G1359" s="15">
        <f>'CAR MOT'!C1360</f>
        <v>2</v>
      </c>
      <c r="H1359" s="13" t="str">
        <f>'CAR MOT'!F1360</f>
        <v xml:space="preserve">205/70R15 </v>
      </c>
      <c r="I1359" s="13" t="s">
        <v>10004</v>
      </c>
      <c r="J1359" s="13" t="str">
        <f>'CAR MOT'!B1360</f>
        <v>205/70R15 Michelin Primacy SUV 96H</v>
      </c>
    </row>
    <row r="1360" spans="1:10" ht="28.8" x14ac:dyDescent="0.3">
      <c r="A1360" s="22">
        <f t="shared" si="21"/>
        <v>45761</v>
      </c>
      <c r="B1360" s="20"/>
      <c r="C1360" s="21">
        <f>+Tabla1[[#This Row],[PRECIO PROV CON IVA]]/1.16</f>
        <v>1051.7241379310346</v>
      </c>
      <c r="D1360" s="21">
        <f>'CAR MOT'!D1361</f>
        <v>1220</v>
      </c>
      <c r="E1360" s="35" t="s">
        <v>10945</v>
      </c>
      <c r="F1360" s="13" t="str">
        <f>'CAR MOT'!A1361</f>
        <v>2057015POWADAHP</v>
      </c>
      <c r="G1360" s="15">
        <f>'CAR MOT'!C1361</f>
        <v>2</v>
      </c>
      <c r="H1360" s="13" t="str">
        <f>'CAR MOT'!F1361</f>
        <v xml:space="preserve">205/70R15 </v>
      </c>
      <c r="I1360" s="13" t="s">
        <v>10004</v>
      </c>
      <c r="J1360" s="13" t="str">
        <f>'CAR MOT'!B1361</f>
        <v>205/70R15 Powertrac Adamas HP 96H</v>
      </c>
    </row>
    <row r="1361" spans="1:10" ht="28.8" x14ac:dyDescent="0.3">
      <c r="A1361" s="22">
        <f t="shared" si="21"/>
        <v>45761</v>
      </c>
      <c r="B1361" s="20"/>
      <c r="C1361" s="21">
        <f>+Tabla1[[#This Row],[PRECIO PROV CON IVA]]/1.16</f>
        <v>1310.344827586207</v>
      </c>
      <c r="D1361" s="21">
        <f>'CAR MOT'!D1362</f>
        <v>1520</v>
      </c>
      <c r="E1361" s="35" t="s">
        <v>10945</v>
      </c>
      <c r="F1361" s="13" t="str">
        <f>'CAR MOT'!A1362</f>
        <v>205R14POWVANT</v>
      </c>
      <c r="G1361" s="15">
        <f>'CAR MOT'!C1362</f>
        <v>2</v>
      </c>
      <c r="H1361" s="13" t="str">
        <f>'CAR MOT'!F1362</f>
        <v>205/R14 Po</v>
      </c>
      <c r="I1361" s="13" t="s">
        <v>10004</v>
      </c>
      <c r="J1361" s="13" t="str">
        <f>'CAR MOT'!B1362</f>
        <v>205/R14 Powertrac Van Tour 109/107R</v>
      </c>
    </row>
    <row r="1362" spans="1:10" ht="28.8" x14ac:dyDescent="0.3">
      <c r="A1362" s="22">
        <f t="shared" si="21"/>
        <v>45761</v>
      </c>
      <c r="B1362" s="20"/>
      <c r="C1362" s="21">
        <f>+Tabla1[[#This Row],[PRECIO PROV CON IVA]]/1.16</f>
        <v>9353.4482758620688</v>
      </c>
      <c r="D1362" s="21">
        <f>'CAR MOT'!D1363</f>
        <v>10850</v>
      </c>
      <c r="E1362" s="35" t="s">
        <v>10945</v>
      </c>
      <c r="F1362" s="13" t="str">
        <f>'CAR MOT'!A1363</f>
        <v>2853018PIRTROF</v>
      </c>
      <c r="G1362" s="15">
        <f>'CAR MOT'!C1363</f>
        <v>8</v>
      </c>
      <c r="H1362" s="13" t="str">
        <f>'CAR MOT'!F1363</f>
        <v xml:space="preserve">285/30R18 </v>
      </c>
      <c r="I1362" s="13" t="s">
        <v>10004</v>
      </c>
      <c r="J1362" s="13" t="str">
        <f>'CAR MOT'!B1363</f>
        <v>285/30R18 Pirelli Trofeo Race (97Y)</v>
      </c>
    </row>
    <row r="1363" spans="1:10" ht="28.8" x14ac:dyDescent="0.3">
      <c r="A1363" s="22">
        <f t="shared" si="21"/>
        <v>45761</v>
      </c>
      <c r="B1363" s="20"/>
      <c r="C1363" s="21">
        <f>+Tabla1[[#This Row],[PRECIO PROV CON IVA]]/1.16</f>
        <v>5456.8965517241386</v>
      </c>
      <c r="D1363" s="21">
        <f>'CAR MOT'!D1364</f>
        <v>6330</v>
      </c>
      <c r="E1363" s="35" t="s">
        <v>10945</v>
      </c>
      <c r="F1363" s="13" t="str">
        <f>'CAR MOT'!A1364</f>
        <v>2553520PIRPZEPZ4</v>
      </c>
      <c r="G1363" s="15">
        <f>'CAR MOT'!C1364</f>
        <v>9</v>
      </c>
      <c r="H1363" s="13" t="str">
        <f>'CAR MOT'!F1364</f>
        <v xml:space="preserve">255/35R20 </v>
      </c>
      <c r="I1363" s="13" t="s">
        <v>9993</v>
      </c>
      <c r="J1363" s="13" t="str">
        <f>'CAR MOT'!B1364</f>
        <v>255/35R20 Pirelli P Zero PZ4 97W XL (VOL) NCS</v>
      </c>
    </row>
    <row r="1364" spans="1:10" ht="28.8" x14ac:dyDescent="0.3">
      <c r="A1364" s="22">
        <f t="shared" si="21"/>
        <v>45761</v>
      </c>
      <c r="B1364" s="20"/>
      <c r="C1364" s="21">
        <f>+Tabla1[[#This Row],[PRECIO PROV CON IVA]]/1.16</f>
        <v>5810.3448275862074</v>
      </c>
      <c r="D1364" s="21">
        <f>'CAR MOT'!D1365</f>
        <v>6740</v>
      </c>
      <c r="E1364" s="35" t="s">
        <v>10945</v>
      </c>
      <c r="F1364" s="13" t="str">
        <f>'CAR MOT'!A1365</f>
        <v>2554019PIRPZER</v>
      </c>
      <c r="G1364" s="15">
        <f>'CAR MOT'!C1365</f>
        <v>3</v>
      </c>
      <c r="H1364" s="13" t="str">
        <f>'CAR MOT'!F1365</f>
        <v xml:space="preserve">255/40R19 </v>
      </c>
      <c r="I1364" s="13" t="s">
        <v>9993</v>
      </c>
      <c r="J1364" s="13" t="str">
        <f>'CAR MOT'!B1365</f>
        <v>255/40R19 Pirelli P Zero 100Y XL (MO)</v>
      </c>
    </row>
    <row r="1365" spans="1:10" ht="28.8" x14ac:dyDescent="0.3">
      <c r="A1365" s="22">
        <f t="shared" si="21"/>
        <v>45761</v>
      </c>
      <c r="B1365" s="20"/>
      <c r="C1365" s="21">
        <f>+Tabla1[[#This Row],[PRECIO PROV CON IVA]]/1.16</f>
        <v>5258.620689655173</v>
      </c>
      <c r="D1365" s="21">
        <f>'CAR MOT'!D1366</f>
        <v>6100</v>
      </c>
      <c r="E1365" s="35" t="s">
        <v>10945</v>
      </c>
      <c r="F1365" s="13" t="str">
        <f>'CAR MOT'!A1366</f>
        <v>2353519PIRPZEPZ4</v>
      </c>
      <c r="G1365" s="15">
        <f>'CAR MOT'!C1366</f>
        <v>10</v>
      </c>
      <c r="H1365" s="13" t="str">
        <f>'CAR MOT'!F1366</f>
        <v xml:space="preserve">235/35R19 </v>
      </c>
      <c r="I1365" s="13" t="s">
        <v>9993</v>
      </c>
      <c r="J1365" s="13" t="str">
        <f>'CAR MOT'!B1366</f>
        <v>235/35R19 Pirelli P Zero PZ4 91Y XL (HN)</v>
      </c>
    </row>
    <row r="1366" spans="1:10" ht="28.8" x14ac:dyDescent="0.3">
      <c r="A1366" s="22">
        <f t="shared" si="21"/>
        <v>45761</v>
      </c>
      <c r="B1366" s="20"/>
      <c r="C1366" s="21">
        <f>+Tabla1[[#This Row],[PRECIO PROV CON IVA]]/1.16</f>
        <v>4879.310344827587</v>
      </c>
      <c r="D1366" s="21">
        <f>'CAR MOT'!D1367</f>
        <v>5660</v>
      </c>
      <c r="E1366" s="35" t="s">
        <v>10945</v>
      </c>
      <c r="F1366" s="13" t="str">
        <f>'CAR MOT'!A1367</f>
        <v>2353519PIRPZEROPZ4</v>
      </c>
      <c r="G1366" s="15">
        <f>'CAR MOT'!C1367</f>
        <v>5</v>
      </c>
      <c r="H1366" s="13" t="str">
        <f>'CAR MOT'!F1367</f>
        <v xml:space="preserve">235/35R19 </v>
      </c>
      <c r="I1366" s="13" t="s">
        <v>10004</v>
      </c>
      <c r="J1366" s="13" t="str">
        <f>'CAR MOT'!B1367</f>
        <v>235/35R19 Pirelli P Zero PZ4 91Y XL (*)</v>
      </c>
    </row>
    <row r="1367" spans="1:10" ht="28.8" x14ac:dyDescent="0.3">
      <c r="A1367" s="22">
        <f t="shared" si="21"/>
        <v>45761</v>
      </c>
      <c r="B1367" s="20"/>
      <c r="C1367" s="21">
        <f>+Tabla1[[#This Row],[PRECIO PROV CON IVA]]/1.16</f>
        <v>5594.8275862068967</v>
      </c>
      <c r="D1367" s="21">
        <f>'CAR MOT'!D1368</f>
        <v>6490</v>
      </c>
      <c r="E1367" s="35" t="s">
        <v>10945</v>
      </c>
      <c r="F1367" s="13" t="str">
        <f>'CAR MOT'!A1368</f>
        <v>2853021MICPILPS2</v>
      </c>
      <c r="G1367" s="15">
        <f>'CAR MOT'!C1368</f>
        <v>1</v>
      </c>
      <c r="H1367" s="13" t="str">
        <f>'CAR MOT'!F1368</f>
        <v xml:space="preserve">285/30R21 </v>
      </c>
      <c r="I1367" s="13" t="s">
        <v>10004</v>
      </c>
      <c r="J1367" s="13" t="str">
        <f>'CAR MOT'!B1368</f>
        <v>285/30R21 Michelin Pilot Sport PS2 100Y XL DOT</v>
      </c>
    </row>
    <row r="1368" spans="1:10" ht="28.8" x14ac:dyDescent="0.3">
      <c r="A1368" s="22">
        <f t="shared" si="21"/>
        <v>45761</v>
      </c>
      <c r="B1368" s="20"/>
      <c r="C1368" s="21">
        <f>+Tabla1[[#This Row],[PRECIO PROV CON IVA]]/1.16</f>
        <v>4094.8275862068967</v>
      </c>
      <c r="D1368" s="21">
        <f>'CAR MOT'!D1369</f>
        <v>4750</v>
      </c>
      <c r="E1368" s="35" t="s">
        <v>10945</v>
      </c>
      <c r="F1368" s="13" t="str">
        <f>'CAR MOT'!A1369</f>
        <v>2253519MICPILPS2</v>
      </c>
      <c r="G1368" s="15">
        <f>'CAR MOT'!C1369</f>
        <v>1</v>
      </c>
      <c r="H1368" s="13" t="str">
        <f>'CAR MOT'!F1369</f>
        <v xml:space="preserve">225/35R19 </v>
      </c>
      <c r="I1368" s="13" t="s">
        <v>10004</v>
      </c>
      <c r="J1368" s="13" t="str">
        <f>'CAR MOT'!B1369</f>
        <v>225/35R19 Michelin Pilot Sport PS2 88Y XL K1</v>
      </c>
    </row>
    <row r="1369" spans="1:10" ht="28.8" x14ac:dyDescent="0.3">
      <c r="A1369" s="22">
        <f t="shared" si="21"/>
        <v>45761</v>
      </c>
      <c r="B1369" s="20"/>
      <c r="C1369" s="21">
        <f>+Tabla1[[#This Row],[PRECIO PROV CON IVA]]/1.16</f>
        <v>4439.6551724137935</v>
      </c>
      <c r="D1369" s="21">
        <f>'CAR MOT'!D1370</f>
        <v>5150</v>
      </c>
      <c r="E1369" s="35" t="s">
        <v>10945</v>
      </c>
      <c r="F1369" s="13" t="str">
        <f>'CAR MOT'!A1370</f>
        <v>2553520MICPILSPD</v>
      </c>
      <c r="G1369" s="15">
        <f>'CAR MOT'!C1370</f>
        <v>1</v>
      </c>
      <c r="H1369" s="13" t="str">
        <f>'CAR MOT'!F1370</f>
        <v xml:space="preserve">255/35R20 </v>
      </c>
      <c r="I1369" s="13" t="s">
        <v>10004</v>
      </c>
      <c r="J1369" s="13" t="str">
        <f>'CAR MOT'!B1370</f>
        <v>255/35R20 Michelin Pilot Sport PS2 97Y XL Defectus</v>
      </c>
    </row>
    <row r="1370" spans="1:10" ht="28.8" x14ac:dyDescent="0.3">
      <c r="A1370" s="22">
        <f t="shared" si="21"/>
        <v>45761</v>
      </c>
      <c r="B1370" s="20"/>
      <c r="C1370" s="21">
        <f>+Tabla1[[#This Row],[PRECIO PROV CON IVA]]/1.16</f>
        <v>3284.4827586206898</v>
      </c>
      <c r="D1370" s="21">
        <f>'CAR MOT'!D1371</f>
        <v>3810</v>
      </c>
      <c r="E1370" s="35" t="s">
        <v>10945</v>
      </c>
      <c r="F1370" s="13" t="str">
        <f>'CAR MOT'!A1371</f>
        <v>2656018PIRSCVER</v>
      </c>
      <c r="G1370" s="15">
        <f>'CAR MOT'!C1371</f>
        <v>6</v>
      </c>
      <c r="H1370" s="13" t="str">
        <f>'CAR MOT'!F1371</f>
        <v xml:space="preserve">265/60R18 </v>
      </c>
      <c r="I1370" s="13" t="s">
        <v>9993</v>
      </c>
      <c r="J1370" s="13" t="str">
        <f>'CAR MOT'!B1371</f>
        <v>265/60R18 Pirelli Scorpion Verde 110H</v>
      </c>
    </row>
    <row r="1371" spans="1:10" ht="28.8" x14ac:dyDescent="0.3">
      <c r="A1371" s="22">
        <f t="shared" si="21"/>
        <v>45761</v>
      </c>
      <c r="B1371" s="20"/>
      <c r="C1371" s="21">
        <f>+Tabla1[[#This Row],[PRECIO PROV CON IVA]]/1.16</f>
        <v>6482.7586206896558</v>
      </c>
      <c r="D1371" s="21">
        <f>'CAR MOT'!D1372</f>
        <v>7520</v>
      </c>
      <c r="E1371" s="35" t="s">
        <v>10945</v>
      </c>
      <c r="F1371" s="13" t="str">
        <f>'CAR MOT'!A1372</f>
        <v>2654020PIRPZERO</v>
      </c>
      <c r="G1371" s="15">
        <f>'CAR MOT'!C1372</f>
        <v>3</v>
      </c>
      <c r="H1371" s="13" t="str">
        <f>'CAR MOT'!F1372</f>
        <v xml:space="preserve">265/40R20 </v>
      </c>
      <c r="I1371" s="13" t="s">
        <v>10004</v>
      </c>
      <c r="J1371" s="13" t="str">
        <f>'CAR MOT'!B1372</f>
        <v>265/40R20 Pirelli P Zero 104Y XL (AO)</v>
      </c>
    </row>
    <row r="1372" spans="1:10" ht="28.8" x14ac:dyDescent="0.3">
      <c r="A1372" s="22">
        <f t="shared" si="21"/>
        <v>45761</v>
      </c>
      <c r="B1372" s="20"/>
      <c r="C1372" s="21">
        <f>+Tabla1[[#This Row],[PRECIO PROV CON IVA]]/1.16</f>
        <v>7051.7241379310353</v>
      </c>
      <c r="D1372" s="21">
        <f>'CAR MOT'!D1373</f>
        <v>8180</v>
      </c>
      <c r="E1372" s="35" t="s">
        <v>10945</v>
      </c>
      <c r="F1372" s="13" t="str">
        <f>'CAR MOT'!A1373</f>
        <v>2853522PIRSCORZAS</v>
      </c>
      <c r="G1372" s="15">
        <f>'CAR MOT'!C1373</f>
        <v>20</v>
      </c>
      <c r="H1372" s="13" t="str">
        <f>'CAR MOT'!F1373</f>
        <v xml:space="preserve">285/35R22 </v>
      </c>
      <c r="I1372" s="13" t="s">
        <v>10004</v>
      </c>
      <c r="J1372" s="13" t="str">
        <f>'CAR MOT'!B1373</f>
        <v>285/35R22 Pirelli Scorpion Zero AS+ 106Y</v>
      </c>
    </row>
    <row r="1373" spans="1:10" ht="28.8" x14ac:dyDescent="0.3">
      <c r="A1373" s="22">
        <f t="shared" si="21"/>
        <v>45761</v>
      </c>
      <c r="B1373" s="20"/>
      <c r="C1373" s="21">
        <f>+Tabla1[[#This Row],[PRECIO PROV CON IVA]]/1.16</f>
        <v>6706.8965517241386</v>
      </c>
      <c r="D1373" s="21">
        <f>'CAR MOT'!D1374</f>
        <v>7780</v>
      </c>
      <c r="E1373" s="35" t="s">
        <v>10945</v>
      </c>
      <c r="F1373" s="13" t="str">
        <f>'CAR MOT'!A1374</f>
        <v>2854019PIRPZEROY</v>
      </c>
      <c r="G1373" s="15">
        <f>'CAR MOT'!C1374</f>
        <v>2</v>
      </c>
      <c r="H1373" s="13" t="str">
        <f>'CAR MOT'!F1374</f>
        <v xml:space="preserve">285/40R19 </v>
      </c>
      <c r="I1373" s="13" t="s">
        <v>10004</v>
      </c>
      <c r="J1373" s="13" t="str">
        <f>'CAR MOT'!B1374</f>
        <v>285/40R19 Pirelli P Zero (103Y) (N1)</v>
      </c>
    </row>
    <row r="1374" spans="1:10" ht="28.8" x14ac:dyDescent="0.3">
      <c r="A1374" s="22">
        <f t="shared" si="21"/>
        <v>45761</v>
      </c>
      <c r="B1374" s="20"/>
      <c r="C1374" s="21">
        <f>+Tabla1[[#This Row],[PRECIO PROV CON IVA]]/1.16</f>
        <v>9810.3448275862083</v>
      </c>
      <c r="D1374" s="21">
        <f>'CAR MOT'!D1375</f>
        <v>11380</v>
      </c>
      <c r="E1374" s="35" t="s">
        <v>10945</v>
      </c>
      <c r="F1374" s="13" t="str">
        <f>'CAR MOT'!A1375</f>
        <v>3153020MICHPSP4</v>
      </c>
      <c r="G1374" s="15">
        <f>'CAR MOT'!C1375</f>
        <v>4</v>
      </c>
      <c r="H1374" s="13" t="str">
        <f>'CAR MOT'!F1375</f>
        <v xml:space="preserve">315/30R20 </v>
      </c>
      <c r="I1374" s="13" t="s">
        <v>10004</v>
      </c>
      <c r="J1374" s="13" t="str">
        <f>'CAR MOT'!B1375</f>
        <v>315/30R20 Michelin Pilot Sport 4S (104Y) XL FP</v>
      </c>
    </row>
    <row r="1375" spans="1:10" ht="28.8" x14ac:dyDescent="0.3">
      <c r="A1375" s="22">
        <f t="shared" si="21"/>
        <v>45761</v>
      </c>
      <c r="B1375" s="20"/>
      <c r="C1375" s="21">
        <f>+Tabla1[[#This Row],[PRECIO PROV CON IVA]]/1.16</f>
        <v>5758.620689655173</v>
      </c>
      <c r="D1375" s="21">
        <f>'CAR MOT'!D1376</f>
        <v>6680</v>
      </c>
      <c r="E1375" s="35" t="s">
        <v>10945</v>
      </c>
      <c r="F1375" s="13" t="str">
        <f>'CAR MOT'!A1376</f>
        <v>2454519PIRPZEROJ</v>
      </c>
      <c r="G1375" s="15">
        <f>'CAR MOT'!C1376</f>
        <v>5</v>
      </c>
      <c r="H1375" s="13" t="str">
        <f>'CAR MOT'!F1376</f>
        <v xml:space="preserve">245/45R19 </v>
      </c>
      <c r="I1375" s="13" t="s">
        <v>10004</v>
      </c>
      <c r="J1375" s="13" t="str">
        <f>'CAR MOT'!B1376</f>
        <v>245/45R19 Pirelli P Zero 102Y XL (J)</v>
      </c>
    </row>
    <row r="1376" spans="1:10" ht="28.8" x14ac:dyDescent="0.3">
      <c r="A1376" s="22">
        <f t="shared" si="21"/>
        <v>45761</v>
      </c>
      <c r="B1376" s="20"/>
      <c r="C1376" s="21">
        <f>+Tabla1[[#This Row],[PRECIO PROV CON IVA]]/1.16</f>
        <v>5120.6896551724139</v>
      </c>
      <c r="D1376" s="21">
        <f>'CAR MOT'!D1377</f>
        <v>5940</v>
      </c>
      <c r="E1376" s="35" t="s">
        <v>10945</v>
      </c>
      <c r="F1376" s="13" t="str">
        <f>'CAR MOT'!A1377</f>
        <v>2455018PIRP7CASRF</v>
      </c>
      <c r="G1376" s="15">
        <f>'CAR MOT'!C1377</f>
        <v>20</v>
      </c>
      <c r="H1376" s="13" t="str">
        <f>'CAR MOT'!F1377</f>
        <v xml:space="preserve">245/50R18 </v>
      </c>
      <c r="I1376" s="13" t="s">
        <v>10004</v>
      </c>
      <c r="J1376" s="13" t="str">
        <f>'CAR MOT'!B1377</f>
        <v>245/50R18 Pirelli P7 Cinturato AS 100V (*) RFT</v>
      </c>
    </row>
    <row r="1377" spans="1:10" ht="28.8" x14ac:dyDescent="0.3">
      <c r="A1377" s="22">
        <f t="shared" si="21"/>
        <v>45761</v>
      </c>
      <c r="B1377" s="20"/>
      <c r="C1377" s="21">
        <f>+Tabla1[[#This Row],[PRECIO PROV CON IVA]]/1.16</f>
        <v>3405.1724137931037</v>
      </c>
      <c r="D1377" s="21">
        <f>'CAR MOT'!D1378</f>
        <v>3950</v>
      </c>
      <c r="E1377" s="35" t="s">
        <v>10945</v>
      </c>
      <c r="F1377" s="13" t="str">
        <f>'CAR MOT'!A1378</f>
        <v>2456517PIRSCRAT</v>
      </c>
      <c r="G1377" s="15">
        <f>'CAR MOT'!C1378</f>
        <v>6</v>
      </c>
      <c r="H1377" s="13" t="str">
        <f>'CAR MOT'!F1378</f>
        <v xml:space="preserve">245/65R17 </v>
      </c>
      <c r="I1377" s="13" t="s">
        <v>10004</v>
      </c>
      <c r="J1377" s="13" t="str">
        <f>'CAR MOT'!B1378</f>
        <v>245/65R17 Pirelli Scorpion AT+ 111T</v>
      </c>
    </row>
    <row r="1378" spans="1:10" ht="28.8" x14ac:dyDescent="0.3">
      <c r="A1378" s="22">
        <f t="shared" si="21"/>
        <v>45761</v>
      </c>
      <c r="B1378" s="20"/>
      <c r="C1378" s="21">
        <f>+Tabla1[[#This Row],[PRECIO PROV CON IVA]]/1.16</f>
        <v>5517.2413793103451</v>
      </c>
      <c r="D1378" s="21">
        <f>'CAR MOT'!D1379</f>
        <v>6400</v>
      </c>
      <c r="E1378" s="35" t="s">
        <v>10945</v>
      </c>
      <c r="F1378" s="13" t="str">
        <f>'CAR MOT'!A1379</f>
        <v>2554519PIRPZER</v>
      </c>
      <c r="G1378" s="15">
        <f>'CAR MOT'!C1379</f>
        <v>1</v>
      </c>
      <c r="H1378" s="13" t="str">
        <f>'CAR MOT'!F1379</f>
        <v xml:space="preserve">255/45R19 </v>
      </c>
      <c r="I1378" s="13" t="s">
        <v>10004</v>
      </c>
      <c r="J1378" s="13" t="str">
        <f>'CAR MOT'!B1379</f>
        <v>255/45R19 Pirelli P Zero 100W (MO)</v>
      </c>
    </row>
    <row r="1379" spans="1:10" ht="28.8" x14ac:dyDescent="0.3">
      <c r="A1379" s="22">
        <f t="shared" si="21"/>
        <v>45761</v>
      </c>
      <c r="B1379" s="20"/>
      <c r="C1379" s="21">
        <f>+Tabla1[[#This Row],[PRECIO PROV CON IVA]]/1.16</f>
        <v>5543.1034482758623</v>
      </c>
      <c r="D1379" s="21">
        <f>'CAR MOT'!D1380</f>
        <v>6430</v>
      </c>
      <c r="E1379" s="35" t="s">
        <v>10945</v>
      </c>
      <c r="F1379" s="13" t="str">
        <f>'CAR MOT'!A1380</f>
        <v>2555019PIRPZERPZ4</v>
      </c>
      <c r="G1379" s="15">
        <f>'CAR MOT'!C1380</f>
        <v>8</v>
      </c>
      <c r="H1379" s="13" t="str">
        <f>'CAR MOT'!F1380</f>
        <v xml:space="preserve">255/50R19 </v>
      </c>
      <c r="I1379" s="13" t="s">
        <v>9567</v>
      </c>
      <c r="J1379" s="13" t="str">
        <f>'CAR MOT'!B1380</f>
        <v>255/50R19 Pirelli P Zero PZ4 107W XL (MO-S) NCS</v>
      </c>
    </row>
    <row r="1380" spans="1:10" ht="28.8" x14ac:dyDescent="0.3">
      <c r="A1380" s="22">
        <f t="shared" si="21"/>
        <v>45761</v>
      </c>
      <c r="B1380" s="20"/>
      <c r="C1380" s="21">
        <f>+Tabla1[[#This Row],[PRECIO PROV CON IVA]]/1.16</f>
        <v>4672.4137931034484</v>
      </c>
      <c r="D1380" s="21">
        <f>'CAR MOT'!D1381</f>
        <v>5420</v>
      </c>
      <c r="E1380" s="35" t="s">
        <v>10945</v>
      </c>
      <c r="F1380" s="13" t="str">
        <f>'CAR MOT'!A1381</f>
        <v>2555019PIRSCVEAS</v>
      </c>
      <c r="G1380" s="15">
        <f>'CAR MOT'!C1381</f>
        <v>12</v>
      </c>
      <c r="H1380" s="13" t="str">
        <f>'CAR MOT'!F1381</f>
        <v xml:space="preserve">255/50R19 </v>
      </c>
      <c r="I1380" s="13" t="s">
        <v>9567</v>
      </c>
      <c r="J1380" s="13" t="str">
        <f>'CAR MOT'!B1381</f>
        <v>255/50R19 Pirelli Scorpion Verde AS 103V (N0)</v>
      </c>
    </row>
    <row r="1381" spans="1:10" ht="28.8" x14ac:dyDescent="0.3">
      <c r="A1381" s="22">
        <f t="shared" si="21"/>
        <v>45761</v>
      </c>
      <c r="B1381" s="20"/>
      <c r="C1381" s="21">
        <f>+Tabla1[[#This Row],[PRECIO PROV CON IVA]]/1.16</f>
        <v>7129.310344827587</v>
      </c>
      <c r="D1381" s="21">
        <f>'CAR MOT'!D1382</f>
        <v>8270</v>
      </c>
      <c r="E1381" s="35" t="s">
        <v>10945</v>
      </c>
      <c r="F1381" s="13" t="str">
        <f>'CAR MOT'!A1382</f>
        <v>2754020PIRPZEROS</v>
      </c>
      <c r="G1381" s="15">
        <f>'CAR MOT'!C1382</f>
        <v>4</v>
      </c>
      <c r="H1381" s="13" t="str">
        <f>'CAR MOT'!F1382</f>
        <v xml:space="preserve">275/40R20 </v>
      </c>
      <c r="I1381" s="13" t="s">
        <v>10012</v>
      </c>
      <c r="J1381" s="13" t="str">
        <f>'CAR MOT'!B1382</f>
        <v>275/40R20 Pirelli P Zero Rosso (SUV) 106Y XL (N1)</v>
      </c>
    </row>
    <row r="1382" spans="1:10" ht="28.8" x14ac:dyDescent="0.3">
      <c r="A1382" s="22">
        <f t="shared" si="21"/>
        <v>45761</v>
      </c>
      <c r="B1382" s="20"/>
      <c r="C1382" s="21">
        <f>+Tabla1[[#This Row],[PRECIO PROV CON IVA]]/1.16</f>
        <v>3931.0344827586209</v>
      </c>
      <c r="D1382" s="21">
        <f>'CAR MOT'!D1383</f>
        <v>4560</v>
      </c>
      <c r="E1382" s="35" t="s">
        <v>10945</v>
      </c>
      <c r="F1382" s="13" t="str">
        <f>'CAR MOT'!A1383</f>
        <v>2656018PIRSCRAT</v>
      </c>
      <c r="G1382" s="15">
        <f>'CAR MOT'!C1383</f>
        <v>2</v>
      </c>
      <c r="H1382" s="13" t="str">
        <f>'CAR MOT'!F1383</f>
        <v xml:space="preserve">265/60R18 </v>
      </c>
      <c r="I1382" s="13" t="s">
        <v>9567</v>
      </c>
      <c r="J1382" s="13" t="str">
        <f>'CAR MOT'!B1383</f>
        <v>265/60R18 Pirelli Scorpion AT+ 110H</v>
      </c>
    </row>
    <row r="1383" spans="1:10" ht="28.8" x14ac:dyDescent="0.3">
      <c r="A1383" s="22">
        <f t="shared" si="21"/>
        <v>45761</v>
      </c>
      <c r="B1383" s="20"/>
      <c r="C1383" s="21">
        <f>+Tabla1[[#This Row],[PRECIO PROV CON IVA]]/1.16</f>
        <v>7163.7931034482763</v>
      </c>
      <c r="D1383" s="21">
        <f>'CAR MOT'!D1384</f>
        <v>8310</v>
      </c>
      <c r="E1383" s="35" t="s">
        <v>10945</v>
      </c>
      <c r="F1383" s="13" t="str">
        <f>'CAR MOT'!A1384</f>
        <v>2753020CONSPC6CS</v>
      </c>
      <c r="G1383" s="15">
        <f>'CAR MOT'!C1384</f>
        <v>1</v>
      </c>
      <c r="H1383" s="13" t="str">
        <f>'CAR MOT'!F1384</f>
        <v xml:space="preserve">275/30R20 </v>
      </c>
      <c r="I1383" s="13" t="s">
        <v>9567</v>
      </c>
      <c r="J1383" s="13" t="str">
        <f>'CAR MOT'!B1384</f>
        <v>275/30R20 Continental SportContact 6 (97Y) AO CSIL</v>
      </c>
    </row>
    <row r="1384" spans="1:10" ht="28.8" x14ac:dyDescent="0.3">
      <c r="A1384" s="22">
        <f t="shared" si="21"/>
        <v>45761</v>
      </c>
      <c r="B1384" s="20"/>
      <c r="C1384" s="21">
        <f>+Tabla1[[#This Row],[PRECIO PROV CON IVA]]/1.16</f>
        <v>4284.4827586206902</v>
      </c>
      <c r="D1384" s="21">
        <f>'CAR MOT'!D1385</f>
        <v>4970</v>
      </c>
      <c r="E1384" s="35" t="s">
        <v>10945</v>
      </c>
      <c r="F1384" s="13" t="str">
        <f>'CAR MOT'!A1385</f>
        <v>2354019CONTPROC</v>
      </c>
      <c r="G1384" s="15">
        <f>'CAR MOT'!C1385</f>
        <v>3</v>
      </c>
      <c r="H1384" s="13" t="str">
        <f>'CAR MOT'!F1385</f>
        <v xml:space="preserve">235/40R19 </v>
      </c>
      <c r="I1384" s="13" t="s">
        <v>9567</v>
      </c>
      <c r="J1384" s="13" t="str">
        <f>'CAR MOT'!B1385</f>
        <v>235/40R19 Continental ProContact 96V XL</v>
      </c>
    </row>
    <row r="1385" spans="1:10" ht="28.8" x14ac:dyDescent="0.3">
      <c r="A1385" s="22">
        <f t="shared" si="21"/>
        <v>45761</v>
      </c>
      <c r="B1385" s="20"/>
      <c r="C1385" s="21">
        <f>+Tabla1[[#This Row],[PRECIO PROV CON IVA]]/1.16</f>
        <v>3068.9655172413795</v>
      </c>
      <c r="D1385" s="21">
        <f>'CAR MOT'!D1386</f>
        <v>3560</v>
      </c>
      <c r="E1385" s="35" t="s">
        <v>10945</v>
      </c>
      <c r="F1385" s="13" t="str">
        <f>'CAR MOT'!A1386</f>
        <v>2356518GRABHTS60</v>
      </c>
      <c r="G1385" s="15">
        <f>'CAR MOT'!C1386</f>
        <v>12</v>
      </c>
      <c r="H1385" s="13" t="str">
        <f>'CAR MOT'!F1386</f>
        <v xml:space="preserve">235/65R18 </v>
      </c>
      <c r="I1385" s="13" t="s">
        <v>9567</v>
      </c>
      <c r="J1385" s="13" t="str">
        <f>'CAR MOT'!B1386</f>
        <v>235/65R18 General Grabber HTS60 106T</v>
      </c>
    </row>
    <row r="1386" spans="1:10" ht="28.8" x14ac:dyDescent="0.3">
      <c r="A1386" s="22">
        <f t="shared" si="21"/>
        <v>45761</v>
      </c>
      <c r="B1386" s="20"/>
      <c r="C1386" s="21">
        <f>+Tabla1[[#This Row],[PRECIO PROV CON IVA]]/1.16</f>
        <v>5301.7241379310344</v>
      </c>
      <c r="D1386" s="21">
        <f>'CAR MOT'!D1387</f>
        <v>6150</v>
      </c>
      <c r="E1386" s="35" t="s">
        <v>10945</v>
      </c>
      <c r="F1386" s="13" t="str">
        <f>'CAR MOT'!A1387</f>
        <v>2754521CONCRCLXSPW</v>
      </c>
      <c r="G1386" s="15">
        <f>'CAR MOT'!C1387</f>
        <v>8</v>
      </c>
      <c r="H1386" s="13" t="str">
        <f>'CAR MOT'!F1387</f>
        <v xml:space="preserve">275/45R21 </v>
      </c>
      <c r="I1386" s="13" t="s">
        <v>10012</v>
      </c>
      <c r="J1386" s="13" t="str">
        <f>'CAR MOT'!B1387</f>
        <v>275/45R21 Continental CrossContact LX Sport 110W XL FR</v>
      </c>
    </row>
    <row r="1387" spans="1:10" ht="28.8" x14ac:dyDescent="0.3">
      <c r="A1387" s="22">
        <f t="shared" si="21"/>
        <v>45761</v>
      </c>
      <c r="B1387" s="20"/>
      <c r="C1387" s="21">
        <f>+Tabla1[[#This Row],[PRECIO PROV CON IVA]]/1.16</f>
        <v>4543.1034482758623</v>
      </c>
      <c r="D1387" s="21">
        <f>'CAR MOT'!D1388</f>
        <v>5270</v>
      </c>
      <c r="E1387" s="35" t="s">
        <v>10945</v>
      </c>
      <c r="F1387" s="13" t="str">
        <f>'CAR MOT'!A1388</f>
        <v>2354520CONPREC6</v>
      </c>
      <c r="G1387" s="15">
        <f>'CAR MOT'!C1388</f>
        <v>3</v>
      </c>
      <c r="H1387" s="13" t="str">
        <f>'CAR MOT'!F1388</f>
        <v xml:space="preserve">235/45R20 </v>
      </c>
      <c r="I1387" s="13" t="s">
        <v>9567</v>
      </c>
      <c r="J1387" s="13" t="str">
        <f>'CAR MOT'!B1388</f>
        <v>235/45R20 Continental PremiumContact 6 100W XL FR</v>
      </c>
    </row>
    <row r="1388" spans="1:10" ht="28.8" x14ac:dyDescent="0.3">
      <c r="A1388" s="22">
        <f t="shared" si="21"/>
        <v>45761</v>
      </c>
      <c r="B1388" s="20"/>
      <c r="C1388" s="21">
        <f>+Tabla1[[#This Row],[PRECIO PROV CON IVA]]/1.16</f>
        <v>3793.1034482758623</v>
      </c>
      <c r="D1388" s="21">
        <f>'CAR MOT'!D1389</f>
        <v>4400</v>
      </c>
      <c r="E1388" s="35" t="s">
        <v>10945</v>
      </c>
      <c r="F1388" s="13" t="str">
        <f>'CAR MOT'!A1389</f>
        <v>2555519CONCCUHP</v>
      </c>
      <c r="G1388" s="15">
        <f>'CAR MOT'!C1389</f>
        <v>4</v>
      </c>
      <c r="H1388" s="13" t="str">
        <f>'CAR MOT'!F1389</f>
        <v xml:space="preserve">255/55R19 </v>
      </c>
      <c r="I1388" s="13" t="s">
        <v>9993</v>
      </c>
      <c r="J1388" s="13" t="str">
        <f>'CAR MOT'!B1389</f>
        <v>255/55R19 Continental CrossContact UHP 111H XL</v>
      </c>
    </row>
    <row r="1389" spans="1:10" ht="28.8" x14ac:dyDescent="0.3">
      <c r="A1389" s="22">
        <f t="shared" si="21"/>
        <v>45761</v>
      </c>
      <c r="B1389" s="20"/>
      <c r="C1389" s="21">
        <f>+Tabla1[[#This Row],[PRECIO PROV CON IVA]]/1.16</f>
        <v>6250</v>
      </c>
      <c r="D1389" s="21">
        <f>'CAR MOT'!D1390</f>
        <v>7250</v>
      </c>
      <c r="E1389" s="35" t="s">
        <v>10945</v>
      </c>
      <c r="F1389" s="13" t="str">
        <f>'CAR MOT'!A1390</f>
        <v>2555520CONPREC6R</v>
      </c>
      <c r="G1389" s="15">
        <f>'CAR MOT'!C1390</f>
        <v>20</v>
      </c>
      <c r="H1389" s="13" t="str">
        <f>'CAR MOT'!F1390</f>
        <v xml:space="preserve">255/55R20 </v>
      </c>
      <c r="I1389" s="13" t="s">
        <v>10004</v>
      </c>
      <c r="J1389" s="13" t="str">
        <f>'CAR MOT'!B1390</f>
        <v>255/55R20 Continental PremiumContact 6 110W XL RF</v>
      </c>
    </row>
    <row r="1390" spans="1:10" ht="28.8" x14ac:dyDescent="0.3">
      <c r="A1390" s="22">
        <f t="shared" si="21"/>
        <v>45761</v>
      </c>
      <c r="B1390" s="20"/>
      <c r="C1390" s="21">
        <f>+Tabla1[[#This Row],[PRECIO PROV CON IVA]]/1.16</f>
        <v>2137.9310344827586</v>
      </c>
      <c r="D1390" s="21">
        <f>'CAR MOT'!D1391</f>
        <v>2480</v>
      </c>
      <c r="E1390" s="35" t="s">
        <v>10945</v>
      </c>
      <c r="F1390" s="13" t="str">
        <f>'CAR MOT'!A1391</f>
        <v>2754020GENGRABB</v>
      </c>
      <c r="G1390" s="15">
        <f>'CAR MOT'!C1391</f>
        <v>16</v>
      </c>
      <c r="H1390" s="13" t="str">
        <f>'CAR MOT'!F1391</f>
        <v xml:space="preserve">275/40R20 </v>
      </c>
      <c r="I1390" s="13" t="s">
        <v>9987</v>
      </c>
      <c r="J1390" s="13" t="str">
        <f>'CAR MOT'!B1391</f>
        <v>275/40R20 General Tire Grabber GT 106Y XL FR</v>
      </c>
    </row>
    <row r="1391" spans="1:10" ht="28.8" x14ac:dyDescent="0.3">
      <c r="A1391" s="22">
        <f t="shared" si="21"/>
        <v>45761</v>
      </c>
      <c r="B1391" s="20"/>
      <c r="C1391" s="21">
        <f>+Tabla1[[#This Row],[PRECIO PROV CON IVA]]/1.16</f>
        <v>4818.9655172413795</v>
      </c>
      <c r="D1391" s="21">
        <f>'CAR MOT'!D1392</f>
        <v>5590</v>
      </c>
      <c r="E1391" s="35" t="s">
        <v>10945</v>
      </c>
      <c r="F1391" s="13" t="str">
        <f>'CAR MOT'!A1392</f>
        <v>2755517CONPREC6</v>
      </c>
      <c r="G1391" s="15">
        <f>'CAR MOT'!C1392</f>
        <v>4</v>
      </c>
      <c r="H1391" s="13" t="str">
        <f>'CAR MOT'!F1392</f>
        <v xml:space="preserve">275/55R17 </v>
      </c>
      <c r="I1391" s="13" t="s">
        <v>9987</v>
      </c>
      <c r="J1391" s="13" t="str">
        <f>'CAR MOT'!B1392</f>
        <v>275/55R17 Continental PremiumContact 6 109V FR</v>
      </c>
    </row>
    <row r="1392" spans="1:10" ht="28.8" x14ac:dyDescent="0.3">
      <c r="A1392" s="22">
        <f t="shared" si="21"/>
        <v>45761</v>
      </c>
      <c r="B1392" s="20"/>
      <c r="C1392" s="21">
        <f>+Tabla1[[#This Row],[PRECIO PROV CON IVA]]/1.16</f>
        <v>7172.4137931034484</v>
      </c>
      <c r="D1392" s="21">
        <f>'CAR MOT'!D1393</f>
        <v>8320</v>
      </c>
      <c r="E1392" s="35" t="s">
        <v>10945</v>
      </c>
      <c r="F1392" s="13" t="str">
        <f>'CAR MOT'!A1393</f>
        <v>2853518MICHPSP4</v>
      </c>
      <c r="G1392" s="15">
        <f>'CAR MOT'!C1393</f>
        <v>4</v>
      </c>
      <c r="H1392" s="13" t="str">
        <f>'CAR MOT'!F1393</f>
        <v xml:space="preserve">285/35R18 </v>
      </c>
      <c r="I1392" s="13" t="s">
        <v>10058</v>
      </c>
      <c r="J1392" s="13" t="str">
        <f>'CAR MOT'!B1393</f>
        <v>285/35R18 Michelin Pilot Sport 4S (101Y) XL</v>
      </c>
    </row>
    <row r="1393" spans="1:10" ht="28.8" x14ac:dyDescent="0.3">
      <c r="A1393" s="22">
        <f t="shared" si="21"/>
        <v>45761</v>
      </c>
      <c r="B1393" s="20"/>
      <c r="C1393" s="21">
        <f>+Tabla1[[#This Row],[PRECIO PROV CON IVA]]/1.16</f>
        <v>8517.241379310346</v>
      </c>
      <c r="D1393" s="21">
        <f>'CAR MOT'!D1394</f>
        <v>9880</v>
      </c>
      <c r="E1393" s="35" t="s">
        <v>10945</v>
      </c>
      <c r="F1393" s="13" t="str">
        <f>'CAR MOT'!A1394</f>
        <v>2853521PIRPZERO</v>
      </c>
      <c r="G1393" s="15">
        <f>'CAR MOT'!C1394</f>
        <v>4</v>
      </c>
      <c r="H1393" s="13" t="str">
        <f>'CAR MOT'!F1394</f>
        <v xml:space="preserve">285/35R21 </v>
      </c>
      <c r="I1393" s="13" t="s">
        <v>10004</v>
      </c>
      <c r="J1393" s="13" t="str">
        <f>'CAR MOT'!B1394</f>
        <v>285/35R21 Pirelli P Zero PZ4 105Y XL (*) S-I</v>
      </c>
    </row>
    <row r="1394" spans="1:10" ht="28.8" x14ac:dyDescent="0.3">
      <c r="A1394" s="22">
        <f t="shared" si="21"/>
        <v>45761</v>
      </c>
      <c r="B1394" s="20"/>
      <c r="C1394" s="21">
        <f>+Tabla1[[#This Row],[PRECIO PROV CON IVA]]/1.16</f>
        <v>4629.310344827587</v>
      </c>
      <c r="D1394" s="21">
        <f>'CAR MOT'!D1395</f>
        <v>5370</v>
      </c>
      <c r="E1394" s="35" t="s">
        <v>10945</v>
      </c>
      <c r="F1394" s="13" t="str">
        <f>'CAR MOT'!A1395</f>
        <v>2254519YOKADCAP</v>
      </c>
      <c r="G1394" s="15">
        <f>'CAR MOT'!C1395</f>
        <v>16</v>
      </c>
      <c r="H1394" s="13" t="str">
        <f>'CAR MOT'!F1395</f>
        <v xml:space="preserve">225/45R19 </v>
      </c>
      <c r="I1394" s="13" t="s">
        <v>9993</v>
      </c>
      <c r="J1394" s="13" t="str">
        <f>'CAR MOT'!B1395</f>
        <v>225/45R19 Yokohama Advan Apex V601 96Y</v>
      </c>
    </row>
    <row r="1395" spans="1:10" ht="28.8" x14ac:dyDescent="0.3">
      <c r="A1395" s="22">
        <f t="shared" si="21"/>
        <v>45761</v>
      </c>
      <c r="B1395" s="20"/>
      <c r="C1395" s="21">
        <f>+Tabla1[[#This Row],[PRECIO PROV CON IVA]]/1.16</f>
        <v>2456.8965517241381</v>
      </c>
      <c r="D1395" s="21">
        <f>'CAR MOT'!D1396</f>
        <v>2850</v>
      </c>
      <c r="E1395" s="35" t="s">
        <v>10945</v>
      </c>
      <c r="F1395" s="13" t="str">
        <f>'CAR MOT'!A1396</f>
        <v>2156017YOKGEOG058</v>
      </c>
      <c r="G1395" s="15">
        <f>'CAR MOT'!C1396</f>
        <v>4</v>
      </c>
      <c r="H1395" s="13" t="str">
        <f>'CAR MOT'!F1396</f>
        <v xml:space="preserve">215/60R17 </v>
      </c>
      <c r="I1395" s="13" t="s">
        <v>9993</v>
      </c>
      <c r="J1395" s="13" t="str">
        <f>'CAR MOT'!B1396</f>
        <v>215/60R17 Yokohama Geolandar CV G058 96H</v>
      </c>
    </row>
    <row r="1396" spans="1:10" ht="28.8" x14ac:dyDescent="0.3">
      <c r="A1396" s="22">
        <f t="shared" si="21"/>
        <v>45761</v>
      </c>
      <c r="B1396" s="20"/>
      <c r="C1396" s="21">
        <f>+Tabla1[[#This Row],[PRECIO PROV CON IVA]]/1.16</f>
        <v>2870.6896551724139</v>
      </c>
      <c r="D1396" s="21">
        <f>'CAR MOT'!D1397</f>
        <v>3330</v>
      </c>
      <c r="E1396" s="35" t="s">
        <v>10945</v>
      </c>
      <c r="F1396" s="13" t="str">
        <f>'CAR MOT'!A1397</f>
        <v>2156515GDYEFFCAR</v>
      </c>
      <c r="G1396" s="15">
        <f>'CAR MOT'!C1397</f>
        <v>12</v>
      </c>
      <c r="H1396" s="13" t="str">
        <f>'CAR MOT'!F1397</f>
        <v xml:space="preserve">215/65R15 </v>
      </c>
      <c r="I1396" s="13" t="s">
        <v>9993</v>
      </c>
      <c r="J1396" s="13" t="str">
        <f>'CAR MOT'!B1397</f>
        <v>215/65R15 Goodyear EfficientGrip Cargo 104/102T</v>
      </c>
    </row>
    <row r="1397" spans="1:10" ht="28.8" x14ac:dyDescent="0.3">
      <c r="A1397" s="22">
        <f t="shared" si="21"/>
        <v>45761</v>
      </c>
      <c r="B1397" s="20"/>
      <c r="C1397" s="21">
        <f>+Tabla1[[#This Row],[PRECIO PROV CON IVA]]/1.16</f>
        <v>2698.2758620689656</v>
      </c>
      <c r="D1397" s="21">
        <f>'CAR MOT'!D1398</f>
        <v>3130</v>
      </c>
      <c r="E1397" s="35" t="s">
        <v>10945</v>
      </c>
      <c r="F1397" s="13" t="str">
        <f>'CAR MOT'!A1398</f>
        <v>2254518PIRP7CINTY</v>
      </c>
      <c r="G1397" s="15">
        <f>'CAR MOT'!C1398</f>
        <v>4</v>
      </c>
      <c r="H1397" s="13" t="str">
        <f>'CAR MOT'!F1398</f>
        <v xml:space="preserve">225/45R18 </v>
      </c>
      <c r="I1397" s="13" t="s">
        <v>10004</v>
      </c>
      <c r="J1397" s="13" t="str">
        <f>'CAR MOT'!B1398</f>
        <v>225/45R18 Pirelli Cinturato P7 95Y XL (*)</v>
      </c>
    </row>
    <row r="1398" spans="1:10" ht="28.8" x14ac:dyDescent="0.3">
      <c r="A1398" s="22">
        <f t="shared" si="21"/>
        <v>45761</v>
      </c>
      <c r="B1398" s="20"/>
      <c r="C1398" s="21">
        <f>+Tabla1[[#This Row],[PRECIO PROV CON IVA]]/1.16</f>
        <v>8784.4827586206902</v>
      </c>
      <c r="D1398" s="21">
        <f>'CAR MOT'!D1399</f>
        <v>10190</v>
      </c>
      <c r="E1398" s="35" t="s">
        <v>10945</v>
      </c>
      <c r="F1398" s="13" t="str">
        <f>'CAR MOT'!A1399</f>
        <v>2453520MICPILSPA</v>
      </c>
      <c r="G1398" s="15">
        <f>'CAR MOT'!C1399</f>
        <v>14</v>
      </c>
      <c r="H1398" s="13" t="str">
        <f>'CAR MOT'!F1399</f>
        <v xml:space="preserve">245/35R20 </v>
      </c>
      <c r="I1398" s="13" t="s">
        <v>10004</v>
      </c>
      <c r="J1398" s="13" t="str">
        <f>'CAR MOT'!B1399</f>
        <v>245/35R20 Michelin Pilot Super Sport (95Y) XL ACOU</v>
      </c>
    </row>
    <row r="1399" spans="1:10" ht="28.8" x14ac:dyDescent="0.3">
      <c r="A1399" s="22">
        <f t="shared" si="21"/>
        <v>45761</v>
      </c>
      <c r="B1399" s="20"/>
      <c r="C1399" s="21">
        <f>+Tabla1[[#This Row],[PRECIO PROV CON IVA]]/1.16</f>
        <v>10310.344827586208</v>
      </c>
      <c r="D1399" s="21">
        <f>'CAR MOT'!D1400</f>
        <v>11960</v>
      </c>
      <c r="E1399" s="35" t="s">
        <v>10945</v>
      </c>
      <c r="F1399" s="13" t="str">
        <f>'CAR MOT'!A1400</f>
        <v>2453020MICPSPC2A</v>
      </c>
      <c r="G1399" s="15">
        <f>'CAR MOT'!C1400</f>
        <v>4</v>
      </c>
      <c r="H1399" s="13" t="str">
        <f>'CAR MOT'!F1400</f>
        <v xml:space="preserve">245/30R20 </v>
      </c>
      <c r="I1399" s="13" t="s">
        <v>9993</v>
      </c>
      <c r="J1399" s="13" t="str">
        <f>'CAR MOT'!B1400</f>
        <v>245/30R20 Michelin Pilot Sport Cup 2 (90Y) XL AO</v>
      </c>
    </row>
    <row r="1400" spans="1:10" ht="28.8" x14ac:dyDescent="0.3">
      <c r="A1400" s="22">
        <f t="shared" si="21"/>
        <v>45761</v>
      </c>
      <c r="B1400" s="20"/>
      <c r="C1400" s="21">
        <f>+Tabla1[[#This Row],[PRECIO PROV CON IVA]]/1.16</f>
        <v>5086.2068965517246</v>
      </c>
      <c r="D1400" s="21">
        <f>'CAR MOT'!D1401</f>
        <v>5900</v>
      </c>
      <c r="E1400" s="35" t="s">
        <v>10945</v>
      </c>
      <c r="F1400" s="13" t="str">
        <f>'CAR MOT'!A1401</f>
        <v>2356018MICLATHPV</v>
      </c>
      <c r="G1400" s="15">
        <f>'CAR MOT'!C1401</f>
        <v>2</v>
      </c>
      <c r="H1400" s="13" t="str">
        <f>'CAR MOT'!F1401</f>
        <v xml:space="preserve">235/60R18 </v>
      </c>
      <c r="I1400" s="13" t="s">
        <v>9993</v>
      </c>
      <c r="J1400" s="13" t="str">
        <f>'CAR MOT'!B1401</f>
        <v>235/60R18 Michelin Latitude Tour HP 102V</v>
      </c>
    </row>
    <row r="1401" spans="1:10" ht="28.8" x14ac:dyDescent="0.3">
      <c r="A1401" s="22">
        <f t="shared" si="21"/>
        <v>45761</v>
      </c>
      <c r="B1401" s="20"/>
      <c r="C1401" s="21">
        <f>+Tabla1[[#This Row],[PRECIO PROV CON IVA]]/1.16</f>
        <v>2034.4827586206898</v>
      </c>
      <c r="D1401" s="21">
        <f>'CAR MOT'!D1402</f>
        <v>2360</v>
      </c>
      <c r="E1401" s="35" t="s">
        <v>10945</v>
      </c>
      <c r="F1401" s="13" t="str">
        <f>'CAR MOT'!A1402</f>
        <v>2155517PIRP7CINTV</v>
      </c>
      <c r="G1401" s="15">
        <f>'CAR MOT'!C1402</f>
        <v>20</v>
      </c>
      <c r="H1401" s="13" t="str">
        <f>'CAR MOT'!F1402</f>
        <v xml:space="preserve">215/55R17 </v>
      </c>
      <c r="I1401" s="13" t="s">
        <v>9993</v>
      </c>
      <c r="J1401" s="13" t="str">
        <f>'CAR MOT'!B1402</f>
        <v>215/55R17 Pirelli P7 Cinturato 94V S-I</v>
      </c>
    </row>
    <row r="1402" spans="1:10" ht="28.8" x14ac:dyDescent="0.3">
      <c r="A1402" s="22">
        <f t="shared" si="21"/>
        <v>45761</v>
      </c>
      <c r="B1402" s="20"/>
      <c r="C1402" s="21">
        <f>+Tabla1[[#This Row],[PRECIO PROV CON IVA]]/1.16</f>
        <v>1439.6551724137933</v>
      </c>
      <c r="D1402" s="21">
        <f>'CAR MOT'!D1403</f>
        <v>1670</v>
      </c>
      <c r="E1402" s="35" t="s">
        <v>10945</v>
      </c>
      <c r="F1402" s="13" t="str">
        <f>'CAR MOT'!A1403</f>
        <v>1956515PIRP1CINT</v>
      </c>
      <c r="G1402" s="15">
        <f>'CAR MOT'!C1403</f>
        <v>20</v>
      </c>
      <c r="H1402" s="13" t="str">
        <f>'CAR MOT'!F1403</f>
        <v xml:space="preserve">195/65R15 </v>
      </c>
      <c r="I1402" s="13" t="s">
        <v>10013</v>
      </c>
      <c r="J1402" s="13" t="str">
        <f>'CAR MOT'!B1403</f>
        <v>195/65R15 Pirelli P1 Cinturato 91H (KA)</v>
      </c>
    </row>
    <row r="1403" spans="1:10" ht="28.8" x14ac:dyDescent="0.3">
      <c r="A1403" s="22">
        <f t="shared" si="21"/>
        <v>45761</v>
      </c>
      <c r="B1403" s="20"/>
      <c r="C1403" s="21">
        <f>+Tabla1[[#This Row],[PRECIO PROV CON IVA]]/1.16</f>
        <v>10586.206896551725</v>
      </c>
      <c r="D1403" s="21">
        <f>'CAR MOT'!D1404</f>
        <v>12280</v>
      </c>
      <c r="E1403" s="35" t="s">
        <v>10945</v>
      </c>
      <c r="F1403" s="13" t="str">
        <f>'CAR MOT'!A1404</f>
        <v>2453519MICPSPC2</v>
      </c>
      <c r="G1403" s="15">
        <f>'CAR MOT'!C1404</f>
        <v>2</v>
      </c>
      <c r="H1403" s="13" t="str">
        <f>'CAR MOT'!F1404</f>
        <v xml:space="preserve">245/35R19 </v>
      </c>
      <c r="I1403" s="13" t="s">
        <v>9993</v>
      </c>
      <c r="J1403" s="13" t="str">
        <f>'CAR MOT'!B1404</f>
        <v>245/35R19 Michelin Pilot Sport Cup 2 (93Y) XL Connect * DT1</v>
      </c>
    </row>
    <row r="1404" spans="1:10" ht="28.8" x14ac:dyDescent="0.3">
      <c r="A1404" s="22">
        <f t="shared" si="21"/>
        <v>45761</v>
      </c>
      <c r="B1404" s="20"/>
      <c r="C1404" s="21">
        <f>+Tabla1[[#This Row],[PRECIO PROV CON IVA]]/1.16</f>
        <v>16836.206896551725</v>
      </c>
      <c r="D1404" s="21">
        <f>'CAR MOT'!D1405</f>
        <v>19530</v>
      </c>
      <c r="E1404" s="35" t="s">
        <v>10945</v>
      </c>
      <c r="F1404" s="13" t="str">
        <f>'CAR MOT'!A1405</f>
        <v>2453520MICPSPC2R</v>
      </c>
      <c r="G1404" s="15">
        <f>'CAR MOT'!C1405</f>
        <v>14</v>
      </c>
      <c r="H1404" s="13" t="str">
        <f>'CAR MOT'!F1405</f>
        <v xml:space="preserve">245/35R20 </v>
      </c>
      <c r="I1404" s="13" t="s">
        <v>9993</v>
      </c>
      <c r="J1404" s="13" t="str">
        <f>'CAR MOT'!B1405</f>
        <v>245/35R20 Michelin Pilot Sport Cup 2R 95Y XL</v>
      </c>
    </row>
    <row r="1405" spans="1:10" ht="28.8" x14ac:dyDescent="0.3">
      <c r="A1405" s="22">
        <f t="shared" si="21"/>
        <v>45761</v>
      </c>
      <c r="B1405" s="20"/>
      <c r="C1405" s="21">
        <f>+Tabla1[[#This Row],[PRECIO PROV CON IVA]]/1.16</f>
        <v>10077.586206896553</v>
      </c>
      <c r="D1405" s="21">
        <f>'CAR MOT'!D1406</f>
        <v>11690</v>
      </c>
      <c r="E1405" s="35" t="s">
        <v>10945</v>
      </c>
      <c r="F1405" s="13" t="str">
        <f>'CAR MOT'!A1406</f>
        <v>2953520MICHEPSP4A</v>
      </c>
      <c r="G1405" s="15">
        <f>'CAR MOT'!C1406</f>
        <v>4</v>
      </c>
      <c r="H1405" s="13" t="str">
        <f>'CAR MOT'!F1406</f>
        <v xml:space="preserve">295/35R20 </v>
      </c>
      <c r="I1405" s="13" t="s">
        <v>10004</v>
      </c>
      <c r="J1405" s="13" t="str">
        <f>'CAR MOT'!B1406</f>
        <v>295/35R20 Michelin Pilot Sport 4S (105Y) XL ACOUST</v>
      </c>
    </row>
    <row r="1406" spans="1:10" ht="28.8" x14ac:dyDescent="0.3">
      <c r="A1406" s="22">
        <f t="shared" si="21"/>
        <v>45761</v>
      </c>
      <c r="B1406" s="20"/>
      <c r="C1406" s="21">
        <f>+Tabla1[[#This Row],[PRECIO PROV CON IVA]]/1.16</f>
        <v>3172.4137931034484</v>
      </c>
      <c r="D1406" s="21">
        <f>'CAR MOT'!D1407</f>
        <v>3680</v>
      </c>
      <c r="E1406" s="35" t="s">
        <v>10945</v>
      </c>
      <c r="F1406" s="13" t="str">
        <f>'CAR MOT'!A1407</f>
        <v>2657516FIRATX</v>
      </c>
      <c r="G1406" s="15">
        <f>'CAR MOT'!C1407</f>
        <v>6</v>
      </c>
      <c r="H1406" s="13" t="str">
        <f>'CAR MOT'!F1407</f>
        <v xml:space="preserve">265/75R16 </v>
      </c>
      <c r="I1406" s="13" t="s">
        <v>9993</v>
      </c>
      <c r="J1406" s="13" t="str">
        <f>'CAR MOT'!B1407</f>
        <v>265/75R16 Firestone Firehawk ATX 6C 112/109R</v>
      </c>
    </row>
    <row r="1407" spans="1:10" ht="28.8" x14ac:dyDescent="0.3">
      <c r="A1407" s="22">
        <f t="shared" si="21"/>
        <v>45761</v>
      </c>
      <c r="B1407" s="20"/>
      <c r="C1407" s="21">
        <f>+Tabla1[[#This Row],[PRECIO PROV CON IVA]]/1.16</f>
        <v>10715.517241379312</v>
      </c>
      <c r="D1407" s="21">
        <f>'CAR MOT'!D1408</f>
        <v>12430</v>
      </c>
      <c r="E1407" s="35" t="s">
        <v>10945</v>
      </c>
      <c r="F1407" s="13" t="str">
        <f>'CAR MOT'!A1408</f>
        <v>3153520MICHPSP4Y</v>
      </c>
      <c r="G1407" s="15">
        <f>'CAR MOT'!C1408</f>
        <v>3</v>
      </c>
      <c r="H1407" s="13" t="str">
        <f>'CAR MOT'!F1408</f>
        <v xml:space="preserve">315/35R20 </v>
      </c>
      <c r="I1407" s="13" t="s">
        <v>9993</v>
      </c>
      <c r="J1407" s="13" t="str">
        <f>'CAR MOT'!B1408</f>
        <v>315/35R20 Michelin Pilot Sport 4S (110Y) XL ND0</v>
      </c>
    </row>
    <row r="1408" spans="1:10" ht="28.8" x14ac:dyDescent="0.3">
      <c r="A1408" s="22">
        <f t="shared" si="21"/>
        <v>45761</v>
      </c>
      <c r="B1408" s="20"/>
      <c r="C1408" s="21">
        <f>+Tabla1[[#This Row],[PRECIO PROV CON IVA]]/1.16</f>
        <v>7422.4137931034484</v>
      </c>
      <c r="D1408" s="21">
        <f>'CAR MOT'!D1409</f>
        <v>8610</v>
      </c>
      <c r="E1408" s="35" t="s">
        <v>10945</v>
      </c>
      <c r="F1408" s="13" t="str">
        <f>'CAR MOT'!A1409</f>
        <v>2553019MICHPSP4R</v>
      </c>
      <c r="G1408" s="15">
        <f>'CAR MOT'!C1409</f>
        <v>4</v>
      </c>
      <c r="H1408" s="13" t="str">
        <f>'CAR MOT'!F1409</f>
        <v xml:space="preserve">255/30R19 </v>
      </c>
      <c r="I1408" s="13" t="s">
        <v>9567</v>
      </c>
      <c r="J1408" s="13" t="str">
        <f>'CAR MOT'!B1409</f>
        <v>255/30R19 Michelin Pilot Sport 4S 91Y XL ZP</v>
      </c>
    </row>
    <row r="1409" spans="1:10" ht="28.8" x14ac:dyDescent="0.3">
      <c r="A1409" s="22">
        <f t="shared" si="21"/>
        <v>45761</v>
      </c>
      <c r="B1409" s="20"/>
      <c r="C1409" s="21">
        <f>+Tabla1[[#This Row],[PRECIO PROV CON IVA]]/1.16</f>
        <v>8525.8620689655181</v>
      </c>
      <c r="D1409" s="21">
        <f>'CAR MOT'!D1410</f>
        <v>9890</v>
      </c>
      <c r="E1409" s="35" t="s">
        <v>10945</v>
      </c>
      <c r="F1409" s="13" t="str">
        <f>'CAR MOT'!A1410</f>
        <v>2553022PIRPZERO</v>
      </c>
      <c r="G1409" s="15">
        <f>'CAR MOT'!C1410</f>
        <v>6</v>
      </c>
      <c r="H1409" s="13" t="str">
        <f>'CAR MOT'!F1410</f>
        <v xml:space="preserve">255/30R22 </v>
      </c>
      <c r="I1409" s="13" t="s">
        <v>9993</v>
      </c>
      <c r="J1409" s="13" t="str">
        <f>'CAR MOT'!B1410</f>
        <v>255/30R22 Pirelli P Zero PZ4 (95Y) XL</v>
      </c>
    </row>
    <row r="1410" spans="1:10" ht="28.8" x14ac:dyDescent="0.3">
      <c r="A1410" s="22">
        <f t="shared" si="21"/>
        <v>45761</v>
      </c>
      <c r="B1410" s="20"/>
      <c r="C1410" s="21">
        <f>+Tabla1[[#This Row],[PRECIO PROV CON IVA]]/1.16</f>
        <v>9284.4827586206902</v>
      </c>
      <c r="D1410" s="21">
        <f>'CAR MOT'!D1411</f>
        <v>10770</v>
      </c>
      <c r="E1410" s="35" t="s">
        <v>10945</v>
      </c>
      <c r="F1410" s="13" t="str">
        <f>'CAR MOT'!A1411</f>
        <v>2653519MICPILSP|</v>
      </c>
      <c r="G1410" s="15">
        <f>'CAR MOT'!C1411</f>
        <v>4</v>
      </c>
      <c r="H1410" s="13" t="str">
        <f>'CAR MOT'!F1411</f>
        <v xml:space="preserve">265/35R19 </v>
      </c>
      <c r="I1410" s="13" t="s">
        <v>10004</v>
      </c>
      <c r="J1410" s="13" t="str">
        <f>'CAR MOT'!B1411</f>
        <v>265/35R19 Michelin Pilot Super Sport 98Y XL MO1</v>
      </c>
    </row>
    <row r="1411" spans="1:10" ht="28.8" x14ac:dyDescent="0.3">
      <c r="A1411" s="22">
        <f t="shared" si="21"/>
        <v>45761</v>
      </c>
      <c r="B1411" s="20"/>
      <c r="C1411" s="21">
        <f>+Tabla1[[#This Row],[PRECIO PROV CON IVA]]/1.16</f>
        <v>10956.896551724139</v>
      </c>
      <c r="D1411" s="21">
        <f>'CAR MOT'!D1412</f>
        <v>12710</v>
      </c>
      <c r="E1411" s="35" t="s">
        <v>10945</v>
      </c>
      <c r="F1411" s="13" t="str">
        <f>'CAR MOT'!A1412</f>
        <v>2953020MICPSPC2</v>
      </c>
      <c r="G1411" s="15">
        <f>'CAR MOT'!C1412</f>
        <v>2</v>
      </c>
      <c r="H1411" s="13" t="str">
        <f>'CAR MOT'!F1412</f>
        <v xml:space="preserve">295/30R20 </v>
      </c>
      <c r="I1411" s="13" t="s">
        <v>10004</v>
      </c>
      <c r="J1411" s="13" t="str">
        <f>'CAR MOT'!B1412</f>
        <v>295/30R20 Michelin Pilot Sport Cup 2 (101Y) N1 XL</v>
      </c>
    </row>
    <row r="1412" spans="1:10" ht="28.8" x14ac:dyDescent="0.3">
      <c r="A1412" s="22">
        <f t="shared" ref="A1412:A1475" si="22">A1411</f>
        <v>45761</v>
      </c>
      <c r="B1412" s="20"/>
      <c r="C1412" s="21">
        <f>+Tabla1[[#This Row],[PRECIO PROV CON IVA]]/1.16</f>
        <v>6594.8275862068967</v>
      </c>
      <c r="D1412" s="21">
        <f>'CAR MOT'!D1413</f>
        <v>7650</v>
      </c>
      <c r="E1412" s="35" t="s">
        <v>10945</v>
      </c>
      <c r="F1412" s="13" t="str">
        <f>'CAR MOT'!A1413</f>
        <v>2753522CONPREC6</v>
      </c>
      <c r="G1412" s="15">
        <f>'CAR MOT'!C1413</f>
        <v>15</v>
      </c>
      <c r="H1412" s="13" t="str">
        <f>'CAR MOT'!F1413</f>
        <v xml:space="preserve">275/35R22 </v>
      </c>
      <c r="I1412" s="13" t="s">
        <v>10058</v>
      </c>
      <c r="J1412" s="13" t="str">
        <f>'CAR MOT'!B1413</f>
        <v>275/35R22 Continental PremiumContact 6 104Y XL *</v>
      </c>
    </row>
    <row r="1413" spans="1:10" ht="28.8" x14ac:dyDescent="0.3">
      <c r="A1413" s="22">
        <f t="shared" si="22"/>
        <v>45761</v>
      </c>
      <c r="B1413" s="20"/>
      <c r="C1413" s="21">
        <f>+Tabla1[[#This Row],[PRECIO PROV CON IVA]]/1.16</f>
        <v>9017.241379310346</v>
      </c>
      <c r="D1413" s="21">
        <f>'CAR MOT'!D1414</f>
        <v>10460</v>
      </c>
      <c r="E1413" s="35" t="s">
        <v>10945</v>
      </c>
      <c r="F1413" s="13" t="str">
        <f>'CAR MOT'!A1414</f>
        <v>2953520MICHEPSP4</v>
      </c>
      <c r="G1413" s="15">
        <f>'CAR MOT'!C1414</f>
        <v>6</v>
      </c>
      <c r="H1413" s="13" t="str">
        <f>'CAR MOT'!F1414</f>
        <v xml:space="preserve">295/35R20 </v>
      </c>
      <c r="I1413" s="13" t="s">
        <v>9993</v>
      </c>
      <c r="J1413" s="13" t="str">
        <f>'CAR MOT'!B1414</f>
        <v>295/35R20 Michelin Pilot Sport 4S (105Y) XL</v>
      </c>
    </row>
    <row r="1414" spans="1:10" ht="28.8" x14ac:dyDescent="0.3">
      <c r="A1414" s="22">
        <f t="shared" si="22"/>
        <v>45761</v>
      </c>
      <c r="B1414" s="20"/>
      <c r="C1414" s="21">
        <f>+Tabla1[[#This Row],[PRECIO PROV CON IVA]]/1.16</f>
        <v>2965.5172413793107</v>
      </c>
      <c r="D1414" s="21">
        <f>'CAR MOT'!D1415</f>
        <v>3440</v>
      </c>
      <c r="E1414" s="35" t="s">
        <v>10945</v>
      </c>
      <c r="F1414" s="13" t="str">
        <f>'CAR MOT'!A1415</f>
        <v>2456517PIRSCR3</v>
      </c>
      <c r="G1414" s="15">
        <f>'CAR MOT'!C1415</f>
        <v>7</v>
      </c>
      <c r="H1414" s="13" t="str">
        <f>'CAR MOT'!F1415</f>
        <v xml:space="preserve">245/65R17 </v>
      </c>
      <c r="I1414" s="13" t="s">
        <v>9567</v>
      </c>
      <c r="J1414" s="13" t="str">
        <f>'CAR MOT'!B1415</f>
        <v>245/65R17 Pirelli Scorpion AS+ 3 107H</v>
      </c>
    </row>
    <row r="1415" spans="1:10" ht="28.8" x14ac:dyDescent="0.3">
      <c r="A1415" s="22">
        <f t="shared" si="22"/>
        <v>45761</v>
      </c>
      <c r="B1415" s="20"/>
      <c r="C1415" s="21">
        <f>+Tabla1[[#This Row],[PRECIO PROV CON IVA]]/1.16</f>
        <v>3284.4827586206898</v>
      </c>
      <c r="D1415" s="21">
        <f>'CAR MOT'!D1416</f>
        <v>3810</v>
      </c>
      <c r="E1415" s="35" t="s">
        <v>10945</v>
      </c>
      <c r="F1415" s="13" t="str">
        <f>'CAR MOT'!A1416</f>
        <v>2456020PIRSCR3</v>
      </c>
      <c r="G1415" s="15">
        <f>'CAR MOT'!C1416</f>
        <v>8</v>
      </c>
      <c r="H1415" s="13" t="str">
        <f>'CAR MOT'!F1416</f>
        <v xml:space="preserve">245/60R20 </v>
      </c>
      <c r="I1415" s="13" t="s">
        <v>10013</v>
      </c>
      <c r="J1415" s="13" t="str">
        <f>'CAR MOT'!B1416</f>
        <v>245/60R20 Pirelli Scorpion AS+ 3 107H</v>
      </c>
    </row>
    <row r="1416" spans="1:10" ht="28.8" x14ac:dyDescent="0.3">
      <c r="A1416" s="22">
        <f t="shared" si="22"/>
        <v>45761</v>
      </c>
      <c r="B1416" s="20"/>
      <c r="C1416" s="21">
        <f>+Tabla1[[#This Row],[PRECIO PROV CON IVA]]/1.16</f>
        <v>3663.7931034482763</v>
      </c>
      <c r="D1416" s="21">
        <f>'CAR MOT'!D1417</f>
        <v>4250</v>
      </c>
      <c r="E1416" s="35" t="s">
        <v>10945</v>
      </c>
      <c r="F1416" s="13" t="str">
        <f>'CAR MOT'!A1417</f>
        <v>2254518GDYEFGPER</v>
      </c>
      <c r="G1416" s="15">
        <f>'CAR MOT'!C1417</f>
        <v>8</v>
      </c>
      <c r="H1416" s="13" t="str">
        <f>'CAR MOT'!F1417</f>
        <v xml:space="preserve">225/45R18 </v>
      </c>
      <c r="I1416" s="13" t="s">
        <v>10004</v>
      </c>
      <c r="J1416" s="13" t="str">
        <f>'CAR MOT'!B1417</f>
        <v>225/45R18 Goodyear EfficientGrip Performance 95W</v>
      </c>
    </row>
    <row r="1417" spans="1:10" ht="28.8" x14ac:dyDescent="0.3">
      <c r="A1417" s="22">
        <f t="shared" si="22"/>
        <v>45761</v>
      </c>
      <c r="B1417" s="20"/>
      <c r="C1417" s="21">
        <f>+Tabla1[[#This Row],[PRECIO PROV CON IVA]]/1.16</f>
        <v>9310.3448275862083</v>
      </c>
      <c r="D1417" s="21">
        <f>'CAR MOT'!D1418</f>
        <v>10800</v>
      </c>
      <c r="E1417" s="35" t="s">
        <v>10945</v>
      </c>
      <c r="F1417" s="13" t="str">
        <f>'CAR MOT'!A1418</f>
        <v>2653020MICPILSP</v>
      </c>
      <c r="G1417" s="15">
        <f>'CAR MOT'!C1418</f>
        <v>4</v>
      </c>
      <c r="H1417" s="13" t="str">
        <f>'CAR MOT'!F1418</f>
        <v xml:space="preserve">265/30R20 </v>
      </c>
      <c r="I1417" s="13" t="s">
        <v>10004</v>
      </c>
      <c r="J1417" s="13" t="str">
        <f>'CAR MOT'!B1418</f>
        <v>265/30R20 Michelin Pilot Super Sport (94Y) * XL</v>
      </c>
    </row>
    <row r="1418" spans="1:10" ht="28.8" x14ac:dyDescent="0.3">
      <c r="A1418" s="22">
        <f t="shared" si="22"/>
        <v>45761</v>
      </c>
      <c r="B1418" s="20"/>
      <c r="C1418" s="21">
        <f>+Tabla1[[#This Row],[PRECIO PROV CON IVA]]/1.16</f>
        <v>2551.7241379310349</v>
      </c>
      <c r="D1418" s="21">
        <f>'CAR MOT'!D1419</f>
        <v>2960</v>
      </c>
      <c r="E1418" s="35" t="s">
        <v>10945</v>
      </c>
      <c r="F1418" s="13" t="str">
        <f>'CAR MOT'!A1419</f>
        <v>2057016CONPREC2</v>
      </c>
      <c r="G1418" s="15">
        <f>'CAR MOT'!C1419</f>
        <v>20</v>
      </c>
      <c r="H1418" s="13" t="str">
        <f>'CAR MOT'!F1419</f>
        <v xml:space="preserve">205/70R16 </v>
      </c>
      <c r="I1418" s="13" t="s">
        <v>10004</v>
      </c>
      <c r="J1418" s="13" t="str">
        <f>'CAR MOT'!B1419</f>
        <v>205/70R16 Continental PremiumContact 2 97H</v>
      </c>
    </row>
    <row r="1419" spans="1:10" ht="28.8" x14ac:dyDescent="0.3">
      <c r="A1419" s="22">
        <f t="shared" si="22"/>
        <v>45761</v>
      </c>
      <c r="B1419" s="20"/>
      <c r="C1419" s="21">
        <f>+Tabla1[[#This Row],[PRECIO PROV CON IVA]]/1.16</f>
        <v>3896.5517241379312</v>
      </c>
      <c r="D1419" s="21">
        <f>'CAR MOT'!D1420</f>
        <v>4520</v>
      </c>
      <c r="E1419" s="35" t="s">
        <v>10945</v>
      </c>
      <c r="F1419" s="13" t="str">
        <f>'CAR MOT'!A1420</f>
        <v>2358017FIRTRANAT2</v>
      </c>
      <c r="G1419" s="15">
        <f>'CAR MOT'!C1420</f>
        <v>1</v>
      </c>
      <c r="H1419" s="13" t="str">
        <f>'CAR MOT'!F1420</f>
        <v xml:space="preserve">235/80R17 </v>
      </c>
      <c r="I1419" s="13" t="s">
        <v>10004</v>
      </c>
      <c r="J1419" s="13" t="str">
        <f>'CAR MOT'!B1420</f>
        <v>235/80R17 Firestone Transforce AT 2 120/117R</v>
      </c>
    </row>
    <row r="1420" spans="1:10" ht="28.8" x14ac:dyDescent="0.3">
      <c r="A1420" s="22">
        <f t="shared" si="22"/>
        <v>45761</v>
      </c>
      <c r="B1420" s="20"/>
      <c r="C1420" s="21">
        <f>+Tabla1[[#This Row],[PRECIO PROV CON IVA]]/1.16</f>
        <v>3318.9655172413795</v>
      </c>
      <c r="D1420" s="21">
        <f>'CAR MOT'!D1421</f>
        <v>3850</v>
      </c>
      <c r="E1420" s="35" t="s">
        <v>10945</v>
      </c>
      <c r="F1420" s="13" t="str">
        <f>'CAR MOT'!A1421</f>
        <v>2457016PIRSCRAT</v>
      </c>
      <c r="G1420" s="15">
        <f>'CAR MOT'!C1421</f>
        <v>2</v>
      </c>
      <c r="H1420" s="13" t="str">
        <f>'CAR MOT'!F1421</f>
        <v xml:space="preserve">245/70R16 </v>
      </c>
      <c r="I1420" s="13" t="s">
        <v>10004</v>
      </c>
      <c r="J1420" s="13" t="str">
        <f>'CAR MOT'!B1421</f>
        <v>245/70R16 Pirelli Scorpion AT+ 113T</v>
      </c>
    </row>
    <row r="1421" spans="1:10" ht="28.8" x14ac:dyDescent="0.3">
      <c r="A1421" s="22">
        <f t="shared" si="22"/>
        <v>45761</v>
      </c>
      <c r="B1421" s="20"/>
      <c r="C1421" s="21">
        <f>+Tabla1[[#This Row],[PRECIO PROV CON IVA]]/1.16</f>
        <v>3301.7241379310349</v>
      </c>
      <c r="D1421" s="21">
        <f>'CAR MOT'!D1422</f>
        <v>3830</v>
      </c>
      <c r="E1421" s="35" t="s">
        <v>10945</v>
      </c>
      <c r="F1421" s="13" t="str">
        <f>'CAR MOT'!A1422</f>
        <v>2254519PIRSCRZAS</v>
      </c>
      <c r="G1421" s="15">
        <f>'CAR MOT'!C1422</f>
        <v>7</v>
      </c>
      <c r="H1421" s="13" t="str">
        <f>'CAR MOT'!F1422</f>
        <v xml:space="preserve">225/45R19 </v>
      </c>
      <c r="I1421" s="13" t="s">
        <v>9995</v>
      </c>
      <c r="J1421" s="13" t="str">
        <f>'CAR MOT'!B1422</f>
        <v>225/45R19 Pirelli Scorpion Zero AS 92H</v>
      </c>
    </row>
    <row r="1422" spans="1:10" ht="28.8" x14ac:dyDescent="0.3">
      <c r="A1422" s="22">
        <f t="shared" si="22"/>
        <v>45761</v>
      </c>
      <c r="B1422" s="20"/>
      <c r="C1422" s="21">
        <f>+Tabla1[[#This Row],[PRECIO PROV CON IVA]]/1.16</f>
        <v>2818.9655172413795</v>
      </c>
      <c r="D1422" s="21">
        <f>'CAR MOT'!D1423</f>
        <v>3270</v>
      </c>
      <c r="E1422" s="35" t="s">
        <v>10945</v>
      </c>
      <c r="F1422" s="13" t="str">
        <f>'CAR MOT'!A1423</f>
        <v>2356517PIRSCR3</v>
      </c>
      <c r="G1422" s="15">
        <f>'CAR MOT'!C1423</f>
        <v>4</v>
      </c>
      <c r="H1422" s="13" t="str">
        <f>'CAR MOT'!F1423</f>
        <v xml:space="preserve">235/65R17 </v>
      </c>
      <c r="I1422" s="13" t="s">
        <v>10004</v>
      </c>
      <c r="J1422" s="13" t="str">
        <f>'CAR MOT'!B1423</f>
        <v>235/65R17 Pirelli Scorpion AS+ 3 104H</v>
      </c>
    </row>
    <row r="1423" spans="1:10" ht="28.8" x14ac:dyDescent="0.3">
      <c r="A1423" s="22">
        <f t="shared" si="22"/>
        <v>45761</v>
      </c>
      <c r="B1423" s="20"/>
      <c r="C1423" s="21">
        <f>+Tabla1[[#This Row],[PRECIO PROV CON IVA]]/1.16</f>
        <v>7344.8275862068967</v>
      </c>
      <c r="D1423" s="21">
        <f>'CAR MOT'!D1424</f>
        <v>8520</v>
      </c>
      <c r="E1423" s="35" t="s">
        <v>10945</v>
      </c>
      <c r="F1423" s="13" t="str">
        <f>'CAR MOT'!A1424</f>
        <v>2753521PIRP7CINTNO</v>
      </c>
      <c r="G1423" s="15">
        <f>'CAR MOT'!C1424</f>
        <v>20</v>
      </c>
      <c r="H1423" s="13" t="str">
        <f>'CAR MOT'!F1424</f>
        <v xml:space="preserve">275/35R21 </v>
      </c>
      <c r="I1423" s="13" t="s">
        <v>10017</v>
      </c>
      <c r="J1423" s="13" t="str">
        <f>'CAR MOT'!B1424</f>
        <v>275/35R21 Pirelli Cinturato P7 AS (NO) 103V</v>
      </c>
    </row>
    <row r="1424" spans="1:10" ht="28.8" x14ac:dyDescent="0.3">
      <c r="A1424" s="22">
        <f t="shared" si="22"/>
        <v>45761</v>
      </c>
      <c r="B1424" s="20"/>
      <c r="C1424" s="21">
        <f>+Tabla1[[#This Row],[PRECIO PROV CON IVA]]/1.16</f>
        <v>7724.1379310344837</v>
      </c>
      <c r="D1424" s="21">
        <f>'CAR MOT'!D1425</f>
        <v>8960</v>
      </c>
      <c r="E1424" s="35" t="s">
        <v>10945</v>
      </c>
      <c r="F1424" s="13" t="str">
        <f>'CAR MOT'!A1425</f>
        <v>2753521PIRP7CINTN1</v>
      </c>
      <c r="G1424" s="15">
        <f>'CAR MOT'!C1425</f>
        <v>16</v>
      </c>
      <c r="H1424" s="13" t="str">
        <f>'CAR MOT'!F1425</f>
        <v xml:space="preserve">275/35R21 </v>
      </c>
      <c r="I1424" s="13" t="s">
        <v>10013</v>
      </c>
      <c r="J1424" s="13" t="str">
        <f>'CAR MOT'!B1425</f>
        <v>275/35R21 Pirelli Cinturato P7 AS (N1) NCS 103V XL</v>
      </c>
    </row>
    <row r="1425" spans="1:10" ht="28.8" x14ac:dyDescent="0.3">
      <c r="A1425" s="22">
        <f t="shared" si="22"/>
        <v>45761</v>
      </c>
      <c r="B1425" s="20"/>
      <c r="C1425" s="21">
        <f>+Tabla1[[#This Row],[PRECIO PROV CON IVA]]/1.16</f>
        <v>2413.7931034482758</v>
      </c>
      <c r="D1425" s="21">
        <f>'CAR MOT'!D1426</f>
        <v>2800</v>
      </c>
      <c r="E1425" s="35" t="s">
        <v>10945</v>
      </c>
      <c r="F1425" s="13" t="str">
        <f>'CAR MOT'!A1426</f>
        <v>2454517DUNDZ102</v>
      </c>
      <c r="G1425" s="15">
        <f>'CAR MOT'!C1426</f>
        <v>12</v>
      </c>
      <c r="H1425" s="13" t="str">
        <f>'CAR MOT'!F1426</f>
        <v xml:space="preserve">245/45R17 </v>
      </c>
      <c r="I1425" s="13" t="s">
        <v>9987</v>
      </c>
      <c r="J1425" s="13" t="str">
        <f>'CAR MOT'!B1426</f>
        <v>245/45R17 Dunlop Direzza DZ102+ 95W SL MFS</v>
      </c>
    </row>
    <row r="1426" spans="1:10" ht="28.8" x14ac:dyDescent="0.3">
      <c r="A1426" s="22">
        <f t="shared" si="22"/>
        <v>45761</v>
      </c>
      <c r="B1426" s="20"/>
      <c r="C1426" s="21">
        <f>+Tabla1[[#This Row],[PRECIO PROV CON IVA]]/1.16</f>
        <v>7879.310344827587</v>
      </c>
      <c r="D1426" s="21">
        <f>'CAR MOT'!D1427</f>
        <v>9140</v>
      </c>
      <c r="E1426" s="35" t="s">
        <v>10945</v>
      </c>
      <c r="F1426" s="13" t="str">
        <f>'CAR MOT'!A1427</f>
        <v>2753521PIRPZERTO</v>
      </c>
      <c r="G1426" s="15">
        <f>'CAR MOT'!C1427</f>
        <v>8</v>
      </c>
      <c r="H1426" s="13" t="str">
        <f>'CAR MOT'!F1427</f>
        <v xml:space="preserve">275/35R21 </v>
      </c>
      <c r="I1426" s="13" t="s">
        <v>10058</v>
      </c>
      <c r="J1426" s="13" t="str">
        <f>'CAR MOT'!B1427</f>
        <v>275/35R21 Pirelli P Zero PZ4 ncs XL (T0) 103W</v>
      </c>
    </row>
    <row r="1427" spans="1:10" ht="28.8" x14ac:dyDescent="0.3">
      <c r="A1427" s="22">
        <f t="shared" si="22"/>
        <v>45761</v>
      </c>
      <c r="B1427" s="20"/>
      <c r="C1427" s="21">
        <f>+Tabla1[[#This Row],[PRECIO PROV CON IVA]]/1.16</f>
        <v>2818.9655172413795</v>
      </c>
      <c r="D1427" s="21">
        <f>'CAR MOT'!D1428</f>
        <v>3270</v>
      </c>
      <c r="E1427" s="35" t="s">
        <v>10945</v>
      </c>
      <c r="F1427" s="13" t="str">
        <f>'CAR MOT'!A1428</f>
        <v>2354518TOYTM1</v>
      </c>
      <c r="G1427" s="15">
        <f>'CAR MOT'!C1428</f>
        <v>4</v>
      </c>
      <c r="H1427" s="13" t="str">
        <f>'CAR MOT'!F1428</f>
        <v xml:space="preserve">235/45R18 </v>
      </c>
      <c r="I1427" s="13" t="s">
        <v>9993</v>
      </c>
      <c r="J1427" s="13" t="str">
        <f>'CAR MOT'!B1428</f>
        <v>235/45R18 Toyo Proxes TM1 98W</v>
      </c>
    </row>
    <row r="1428" spans="1:10" ht="28.8" x14ac:dyDescent="0.3">
      <c r="A1428" s="22">
        <f t="shared" si="22"/>
        <v>45761</v>
      </c>
      <c r="B1428" s="20"/>
      <c r="C1428" s="21">
        <f>+Tabla1[[#This Row],[PRECIO PROV CON IVA]]/1.16</f>
        <v>3241.3793103448279</v>
      </c>
      <c r="D1428" s="21">
        <f>'CAR MOT'!D1429</f>
        <v>3760</v>
      </c>
      <c r="E1428" s="35" t="s">
        <v>10945</v>
      </c>
      <c r="F1428" s="13" t="str">
        <f>'CAR MOT'!A1429</f>
        <v>2655020FIRDESLE3</v>
      </c>
      <c r="G1428" s="15">
        <f>'CAR MOT'!C1429</f>
        <v>4</v>
      </c>
      <c r="H1428" s="13" t="str">
        <f>'CAR MOT'!F1429</f>
        <v xml:space="preserve">265/50R20 </v>
      </c>
      <c r="I1428" s="13" t="s">
        <v>10004</v>
      </c>
      <c r="J1428" s="13" t="str">
        <f>'CAR MOT'!B1429</f>
        <v>265/50R20 Firestone Destination LE3 107H</v>
      </c>
    </row>
    <row r="1429" spans="1:10" ht="28.8" x14ac:dyDescent="0.3">
      <c r="A1429" s="22">
        <f t="shared" si="22"/>
        <v>45761</v>
      </c>
      <c r="B1429" s="20"/>
      <c r="C1429" s="21">
        <f>+Tabla1[[#This Row],[PRECIO PROV CON IVA]]/1.16</f>
        <v>3465.5172413793107</v>
      </c>
      <c r="D1429" s="21">
        <f>'CAR MOT'!D1430</f>
        <v>4020</v>
      </c>
      <c r="E1429" s="35" t="s">
        <v>10945</v>
      </c>
      <c r="F1429" s="13" t="str">
        <f>'CAR MOT'!A1430</f>
        <v>2656518YOKGEOHT</v>
      </c>
      <c r="G1429" s="15">
        <f>'CAR MOT'!C1430</f>
        <v>1</v>
      </c>
      <c r="H1429" s="13" t="str">
        <f>'CAR MOT'!F1430</f>
        <v xml:space="preserve">265/65R18 </v>
      </c>
      <c r="I1429" s="13" t="s">
        <v>9993</v>
      </c>
      <c r="J1429" s="13" t="str">
        <f>'CAR MOT'!B1430</f>
        <v>265/65R18 Yokohama Geolandar H/T G056 112T</v>
      </c>
    </row>
    <row r="1430" spans="1:10" ht="28.8" x14ac:dyDescent="0.3">
      <c r="A1430" s="22">
        <f t="shared" si="22"/>
        <v>45761</v>
      </c>
      <c r="B1430" s="20"/>
      <c r="C1430" s="21">
        <f>+Tabla1[[#This Row],[PRECIO PROV CON IVA]]/1.16</f>
        <v>2146.5517241379312</v>
      </c>
      <c r="D1430" s="21">
        <f>'CAR MOT'!D1431</f>
        <v>2490</v>
      </c>
      <c r="E1430" s="35" t="s">
        <v>10945</v>
      </c>
      <c r="F1430" s="13" t="str">
        <f>'CAR MOT'!A1431</f>
        <v>2155517GDYASUFIN</v>
      </c>
      <c r="G1430" s="15">
        <f>'CAR MOT'!C1431</f>
        <v>8</v>
      </c>
      <c r="H1430" s="13" t="str">
        <f>'CAR MOT'!F1431</f>
        <v xml:space="preserve">215/55R17 </v>
      </c>
      <c r="I1430" s="13" t="s">
        <v>10004</v>
      </c>
      <c r="J1430" s="13" t="str">
        <f>'CAR MOT'!B1431</f>
        <v>215/55R17 Goodyear Assurance Finesse 94H</v>
      </c>
    </row>
    <row r="1431" spans="1:10" ht="28.8" x14ac:dyDescent="0.3">
      <c r="A1431" s="22">
        <f t="shared" si="22"/>
        <v>45761</v>
      </c>
      <c r="B1431" s="20"/>
      <c r="C1431" s="21">
        <f>+Tabla1[[#This Row],[PRECIO PROV CON IVA]]/1.16</f>
        <v>7318.9655172413795</v>
      </c>
      <c r="D1431" s="21">
        <f>'CAR MOT'!D1432</f>
        <v>8490</v>
      </c>
      <c r="E1431" s="35" t="s">
        <v>10945</v>
      </c>
      <c r="F1431" s="13" t="str">
        <f>'CAR MOT'!A1432</f>
        <v>2454519MICHPSP4Y</v>
      </c>
      <c r="G1431" s="15">
        <f>'CAR MOT'!C1432</f>
        <v>7</v>
      </c>
      <c r="H1431" s="13" t="str">
        <f>'CAR MOT'!F1432</f>
        <v xml:space="preserve">245/45R19 </v>
      </c>
      <c r="I1431" s="13" t="s">
        <v>9996</v>
      </c>
      <c r="J1431" s="13" t="str">
        <f>'CAR MOT'!B1432</f>
        <v>245/45R19 Michelin Pilot Sport 4 102Y XL AO</v>
      </c>
    </row>
    <row r="1432" spans="1:10" ht="28.8" x14ac:dyDescent="0.3">
      <c r="A1432" s="22">
        <f t="shared" si="22"/>
        <v>45761</v>
      </c>
      <c r="B1432" s="20"/>
      <c r="C1432" s="21">
        <f>+Tabla1[[#This Row],[PRECIO PROV CON IVA]]/1.16</f>
        <v>7560.3448275862074</v>
      </c>
      <c r="D1432" s="21">
        <f>'CAR MOT'!D1433</f>
        <v>8770</v>
      </c>
      <c r="E1432" s="35" t="s">
        <v>10945</v>
      </c>
      <c r="F1432" s="13" t="str">
        <f>'CAR MOT'!A1433</f>
        <v>2854021PIRSCRZAS</v>
      </c>
      <c r="G1432" s="15">
        <f>'CAR MOT'!C1433</f>
        <v>18</v>
      </c>
      <c r="H1432" s="13" t="str">
        <f>'CAR MOT'!F1433</f>
        <v xml:space="preserve">285/40R21 </v>
      </c>
      <c r="I1432" s="13" t="s">
        <v>10041</v>
      </c>
      <c r="J1432" s="13" t="str">
        <f>'CAR MOT'!B1433</f>
        <v>285/40R21 Pirelli Scorpion Zero AS 109H XL (AO1)</v>
      </c>
    </row>
    <row r="1433" spans="1:10" ht="28.8" x14ac:dyDescent="0.3">
      <c r="A1433" s="22">
        <f t="shared" si="22"/>
        <v>45761</v>
      </c>
      <c r="B1433" s="20"/>
      <c r="C1433" s="21">
        <f>+Tabla1[[#This Row],[PRECIO PROV CON IVA]]/1.16</f>
        <v>9370.6896551724149</v>
      </c>
      <c r="D1433" s="21">
        <f>'CAR MOT'!D1434</f>
        <v>10870</v>
      </c>
      <c r="E1433" s="35" t="s">
        <v>10945</v>
      </c>
      <c r="F1433" s="13" t="str">
        <f>'CAR MOT'!A1434</f>
        <v>2953521MICLATSP3N</v>
      </c>
      <c r="G1433" s="15">
        <f>'CAR MOT'!C1434</f>
        <v>2</v>
      </c>
      <c r="H1433" s="13" t="str">
        <f>'CAR MOT'!F1434</f>
        <v xml:space="preserve">295/35R21 </v>
      </c>
      <c r="I1433" s="13" t="s">
        <v>10058</v>
      </c>
      <c r="J1433" s="13" t="str">
        <f>'CAR MOT'!B1434</f>
        <v>295/35R21 Michelin Latitude Sport 3 103Y N2</v>
      </c>
    </row>
    <row r="1434" spans="1:10" ht="28.8" x14ac:dyDescent="0.3">
      <c r="A1434" s="22">
        <f t="shared" si="22"/>
        <v>45761</v>
      </c>
      <c r="B1434" s="20"/>
      <c r="C1434" s="21">
        <f>+Tabla1[[#This Row],[PRECIO PROV CON IVA]]/1.16</f>
        <v>5103.4482758620697</v>
      </c>
      <c r="D1434" s="21">
        <f>'CAR MOT'!D1435</f>
        <v>5920</v>
      </c>
      <c r="E1434" s="35" t="s">
        <v>10945</v>
      </c>
      <c r="F1434" s="13" t="str">
        <f>'CAR MOT'!A1435</f>
        <v>2353520PIRPZERPZ4</v>
      </c>
      <c r="G1434" s="15">
        <f>'CAR MOT'!C1435</f>
        <v>20</v>
      </c>
      <c r="H1434" s="13" t="str">
        <f>'CAR MOT'!F1435</f>
        <v xml:space="preserve">235/35R20 </v>
      </c>
      <c r="I1434" s="13" t="s">
        <v>9993</v>
      </c>
      <c r="J1434" s="13" t="str">
        <f>'CAR MOT'!B1435</f>
        <v>235/35R20 Pirelli P Zero PZ4 92Y XL (T0) NCS ELT</v>
      </c>
    </row>
    <row r="1435" spans="1:10" ht="28.8" x14ac:dyDescent="0.3">
      <c r="A1435" s="22">
        <f t="shared" si="22"/>
        <v>45761</v>
      </c>
      <c r="B1435" s="20"/>
      <c r="C1435" s="21">
        <f>+Tabla1[[#This Row],[PRECIO PROV CON IVA]]/1.16</f>
        <v>10353.448275862069</v>
      </c>
      <c r="D1435" s="21">
        <f>'CAR MOT'!D1436</f>
        <v>12010</v>
      </c>
      <c r="E1435" s="35" t="s">
        <v>10945</v>
      </c>
      <c r="F1435" s="13" t="str">
        <f>'CAR MOT'!A1436</f>
        <v>35X12.5R18BFMKM3</v>
      </c>
      <c r="G1435" s="15">
        <f>'CAR MOT'!C1436</f>
        <v>8</v>
      </c>
      <c r="H1435" s="13" t="str">
        <f>'CAR MOT'!F1436</f>
        <v>35X 12.5R1</v>
      </c>
      <c r="I1435" s="13" t="s">
        <v>9994</v>
      </c>
      <c r="J1435" s="13" t="str">
        <f>'CAR MOT'!B1436</f>
        <v>35X 12.5R18 BF Goodrich Mud Terrain T/A KM3 123Q</v>
      </c>
    </row>
    <row r="1436" spans="1:10" ht="28.8" x14ac:dyDescent="0.3">
      <c r="A1436" s="22">
        <f t="shared" si="22"/>
        <v>45761</v>
      </c>
      <c r="B1436" s="20"/>
      <c r="C1436" s="21">
        <f>+Tabla1[[#This Row],[PRECIO PROV CON IVA]]/1.16</f>
        <v>2620.6896551724139</v>
      </c>
      <c r="D1436" s="21">
        <f>'CAR MOT'!D1437</f>
        <v>3040</v>
      </c>
      <c r="E1436" s="35" t="s">
        <v>10945</v>
      </c>
      <c r="F1436" s="13" t="str">
        <f>'CAR MOT'!A1437</f>
        <v>2255517WANSA302R</v>
      </c>
      <c r="G1436" s="15">
        <f>'CAR MOT'!C1437</f>
        <v>2</v>
      </c>
      <c r="H1436" s="13" t="str">
        <f>'CAR MOT'!F1437</f>
        <v xml:space="preserve">225/55R17 </v>
      </c>
      <c r="I1436" s="13" t="s">
        <v>10008</v>
      </c>
      <c r="J1436" s="13" t="str">
        <f>'CAR MOT'!B1437</f>
        <v>225/55R17 Wanli SA302 97W RF</v>
      </c>
    </row>
    <row r="1437" spans="1:10" ht="28.8" x14ac:dyDescent="0.3">
      <c r="A1437" s="22">
        <f t="shared" si="22"/>
        <v>45761</v>
      </c>
      <c r="B1437" s="20"/>
      <c r="C1437" s="21">
        <f>+Tabla1[[#This Row],[PRECIO PROV CON IVA]]/1.16</f>
        <v>7163.7931034482763</v>
      </c>
      <c r="D1437" s="21">
        <f>'CAR MOT'!D1438</f>
        <v>8310</v>
      </c>
      <c r="E1437" s="35" t="s">
        <v>10945</v>
      </c>
      <c r="F1437" s="13" t="str">
        <f>'CAR MOT'!A1438</f>
        <v>2454020GDEYF1AS2</v>
      </c>
      <c r="G1437" s="15">
        <f>'CAR MOT'!C1438</f>
        <v>5</v>
      </c>
      <c r="H1437" s="13" t="str">
        <f>'CAR MOT'!F1438</f>
        <v xml:space="preserve">245/40R20 </v>
      </c>
      <c r="I1437" s="13" t="s">
        <v>10058</v>
      </c>
      <c r="J1437" s="13" t="str">
        <f>'CAR MOT'!B1438</f>
        <v>245/40R20 Goodyear Eagle F1 Asymmetric 2 Rft MOE 99Y XL</v>
      </c>
    </row>
    <row r="1438" spans="1:10" ht="28.8" x14ac:dyDescent="0.3">
      <c r="A1438" s="22">
        <f t="shared" si="22"/>
        <v>45761</v>
      </c>
      <c r="B1438" s="20"/>
      <c r="C1438" s="21">
        <f>+Tabla1[[#This Row],[PRECIO PROV CON IVA]]/1.16</f>
        <v>7681.0344827586214</v>
      </c>
      <c r="D1438" s="21">
        <f>'CAR MOT'!D1439</f>
        <v>8910</v>
      </c>
      <c r="E1438" s="35" t="s">
        <v>10945</v>
      </c>
      <c r="F1438" s="13" t="str">
        <f>'CAR MOT'!A1439</f>
        <v>2754019MICPRIM3R</v>
      </c>
      <c r="G1438" s="15">
        <f>'CAR MOT'!C1439</f>
        <v>2</v>
      </c>
      <c r="H1438" s="13" t="str">
        <f>'CAR MOT'!F1439</f>
        <v xml:space="preserve">275/40R19 </v>
      </c>
      <c r="I1438" s="13" t="s">
        <v>9987</v>
      </c>
      <c r="J1438" s="13" t="str">
        <f>'CAR MOT'!B1439</f>
        <v>275/40R19 Michelin Primacy 3 ZP 101Y * SI</v>
      </c>
    </row>
    <row r="1439" spans="1:10" ht="28.8" x14ac:dyDescent="0.3">
      <c r="A1439" s="22">
        <f t="shared" si="22"/>
        <v>45761</v>
      </c>
      <c r="B1439" s="20"/>
      <c r="C1439" s="21">
        <f>+Tabla1[[#This Row],[PRECIO PROV CON IVA]]/1.16</f>
        <v>1474.1379310344828</v>
      </c>
      <c r="D1439" s="21">
        <f>'CAR MOT'!D1440</f>
        <v>1710</v>
      </c>
      <c r="E1439" s="35" t="s">
        <v>10945</v>
      </c>
      <c r="F1439" s="13" t="str">
        <f>'CAR MOT'!A1440</f>
        <v>2054517KUMPS71Y</v>
      </c>
      <c r="G1439" s="15">
        <f>'CAR MOT'!C1440</f>
        <v>1</v>
      </c>
      <c r="H1439" s="13" t="str">
        <f>'CAR MOT'!F1440</f>
        <v xml:space="preserve">205/45R17 </v>
      </c>
      <c r="I1439" s="13" t="s">
        <v>9991</v>
      </c>
      <c r="J1439" s="13" t="str">
        <f>'CAR MOT'!B1440</f>
        <v>205/45R17 Kumho Ecsta PS71 88Y</v>
      </c>
    </row>
    <row r="1440" spans="1:10" ht="28.8" x14ac:dyDescent="0.3">
      <c r="A1440" s="22">
        <f t="shared" si="22"/>
        <v>45761</v>
      </c>
      <c r="B1440" s="20"/>
      <c r="C1440" s="21">
        <f>+Tabla1[[#This Row],[PRECIO PROV CON IVA]]/1.16</f>
        <v>2284.4827586206898</v>
      </c>
      <c r="D1440" s="21">
        <f>'CAR MOT'!D1441</f>
        <v>2650</v>
      </c>
      <c r="E1440" s="35" t="s">
        <v>10945</v>
      </c>
      <c r="F1440" s="13" t="str">
        <f>'CAR MOT'!A1441</f>
        <v>2955015COCOBRA</v>
      </c>
      <c r="G1440" s="15">
        <f>'CAR MOT'!C1441</f>
        <v>1</v>
      </c>
      <c r="H1440" s="13" t="str">
        <f>'CAR MOT'!F1441</f>
        <v xml:space="preserve">295/50R15 </v>
      </c>
      <c r="I1440" s="13" t="s">
        <v>10031</v>
      </c>
      <c r="J1440" s="13" t="str">
        <f>'CAR MOT'!B1441</f>
        <v>295/50R15 Cooper Radial GT 105S</v>
      </c>
    </row>
    <row r="1441" spans="1:10" ht="28.8" x14ac:dyDescent="0.3">
      <c r="A1441" s="22">
        <f t="shared" si="22"/>
        <v>45761</v>
      </c>
      <c r="B1441" s="20"/>
      <c r="C1441" s="21">
        <f>+Tabla1[[#This Row],[PRECIO PROV CON IVA]]/1.16</f>
        <v>1155.1724137931035</v>
      </c>
      <c r="D1441" s="21">
        <f>'CAR MOT'!D1442</f>
        <v>1340</v>
      </c>
      <c r="E1441" s="35" t="s">
        <v>10945</v>
      </c>
      <c r="F1441" s="13" t="str">
        <f>'CAR MOT'!A1442</f>
        <v>1857013GDYASSMA</v>
      </c>
      <c r="G1441" s="15">
        <f>'CAR MOT'!C1442</f>
        <v>8</v>
      </c>
      <c r="H1441" s="13" t="str">
        <f>'CAR MOT'!F1442</f>
        <v xml:space="preserve">185/70R13 </v>
      </c>
      <c r="I1441" s="13" t="s">
        <v>9987</v>
      </c>
      <c r="J1441" s="13" t="str">
        <f>'CAR MOT'!B1442</f>
        <v>185/70R13 Goodyear Assurance Maxlife 86T</v>
      </c>
    </row>
    <row r="1442" spans="1:10" ht="28.8" x14ac:dyDescent="0.3">
      <c r="A1442" s="22">
        <f t="shared" si="22"/>
        <v>45761</v>
      </c>
      <c r="B1442" s="20"/>
      <c r="C1442" s="21">
        <f>+Tabla1[[#This Row],[PRECIO PROV CON IVA]]/1.16</f>
        <v>3853.4482758620693</v>
      </c>
      <c r="D1442" s="21">
        <f>'CAR MOT'!D1443</f>
        <v>4470</v>
      </c>
      <c r="E1442" s="35" t="s">
        <v>10945</v>
      </c>
      <c r="F1442" s="13" t="str">
        <f>'CAR MOT'!A1443</f>
        <v>2657018YOKGEOAT</v>
      </c>
      <c r="G1442" s="15">
        <f>'CAR MOT'!C1443</f>
        <v>4</v>
      </c>
      <c r="H1442" s="13" t="str">
        <f>'CAR MOT'!F1443</f>
        <v xml:space="preserve">265/70R18 </v>
      </c>
      <c r="I1442" s="13" t="s">
        <v>9993</v>
      </c>
      <c r="J1442" s="13" t="str">
        <f>'CAR MOT'!B1443</f>
        <v>265/70R18 Yokohama Geolandar A/T G015 116H</v>
      </c>
    </row>
    <row r="1443" spans="1:10" ht="28.8" x14ac:dyDescent="0.3">
      <c r="A1443" s="22">
        <f t="shared" si="22"/>
        <v>45761</v>
      </c>
      <c r="B1443" s="20"/>
      <c r="C1443" s="21">
        <f>+Tabla1[[#This Row],[PRECIO PROV CON IVA]]/1.16</f>
        <v>5336.2068965517246</v>
      </c>
      <c r="D1443" s="21">
        <f>'CAR MOT'!D1444</f>
        <v>6190</v>
      </c>
      <c r="E1443" s="35" t="s">
        <v>10945</v>
      </c>
      <c r="F1443" s="13" t="str">
        <f>'CAR MOT'!A1444</f>
        <v>2656517BRIDATR3</v>
      </c>
      <c r="G1443" s="15">
        <f>'CAR MOT'!C1444</f>
        <v>1</v>
      </c>
      <c r="H1443" s="13" t="str">
        <f>'CAR MOT'!F1444</f>
        <v xml:space="preserve">265/65R17 </v>
      </c>
      <c r="I1443" s="13" t="s">
        <v>10047</v>
      </c>
      <c r="J1443" s="13" t="str">
        <f>'CAR MOT'!B1444</f>
        <v>265/65R17 Bridgestone Dueler AT Revo 3 110T</v>
      </c>
    </row>
    <row r="1444" spans="1:10" ht="28.8" x14ac:dyDescent="0.3">
      <c r="A1444" s="22">
        <f t="shared" si="22"/>
        <v>45761</v>
      </c>
      <c r="B1444" s="20"/>
      <c r="C1444" s="21">
        <f>+Tabla1[[#This Row],[PRECIO PROV CON IVA]]/1.16</f>
        <v>1844.8275862068967</v>
      </c>
      <c r="D1444" s="21">
        <f>'CAR MOT'!D1445</f>
        <v>2140</v>
      </c>
      <c r="E1444" s="35" t="s">
        <v>10945</v>
      </c>
      <c r="F1444" s="13" t="str">
        <f>'CAR MOT'!A1445</f>
        <v>2157515AUSP302</v>
      </c>
      <c r="G1444" s="15">
        <f>'CAR MOT'!C1445</f>
        <v>4</v>
      </c>
      <c r="H1444" s="13" t="str">
        <f>'CAR MOT'!F1445</f>
        <v xml:space="preserve">215/75R15 </v>
      </c>
      <c r="I1444" s="13" t="s">
        <v>9991</v>
      </c>
      <c r="J1444" s="13" t="str">
        <f>'CAR MOT'!B1445</f>
        <v>215/75R15 Austone SP302 100T</v>
      </c>
    </row>
    <row r="1445" spans="1:10" ht="28.8" x14ac:dyDescent="0.3">
      <c r="A1445" s="22">
        <f t="shared" si="22"/>
        <v>45761</v>
      </c>
      <c r="B1445" s="20"/>
      <c r="C1445" s="21">
        <f>+Tabla1[[#This Row],[PRECIO PROV CON IVA]]/1.16</f>
        <v>3818.9655172413795</v>
      </c>
      <c r="D1445" s="21">
        <f>'CAR MOT'!D1446</f>
        <v>4430</v>
      </c>
      <c r="E1445" s="35" t="s">
        <v>10945</v>
      </c>
      <c r="F1445" s="13" t="str">
        <f>'CAR MOT'!A1446</f>
        <v>2755020YOKADSTV802</v>
      </c>
      <c r="G1445" s="15">
        <f>'CAR MOT'!C1446</f>
        <v>4</v>
      </c>
      <c r="H1445" s="13" t="str">
        <f>'CAR MOT'!F1446</f>
        <v xml:space="preserve">275/50R20 </v>
      </c>
      <c r="I1445" s="13" t="s">
        <v>10058</v>
      </c>
      <c r="J1445" s="13" t="str">
        <f>'CAR MOT'!B1446</f>
        <v>275/50R20 Yokohama Advan ST V802 113W MO</v>
      </c>
    </row>
    <row r="1446" spans="1:10" ht="28.8" x14ac:dyDescent="0.3">
      <c r="A1446" s="22">
        <f t="shared" si="22"/>
        <v>45761</v>
      </c>
      <c r="B1446" s="20"/>
      <c r="C1446" s="21">
        <f>+Tabla1[[#This Row],[PRECIO PROV CON IVA]]/1.16</f>
        <v>6431.0344827586214</v>
      </c>
      <c r="D1446" s="21">
        <f>'CAR MOT'!D1447</f>
        <v>7460</v>
      </c>
      <c r="E1446" s="35" t="s">
        <v>10945</v>
      </c>
      <c r="F1446" s="13" t="str">
        <f>'CAR MOT'!A1447</f>
        <v>2553518MICHPSP4</v>
      </c>
      <c r="G1446" s="15">
        <f>'CAR MOT'!C1447</f>
        <v>4</v>
      </c>
      <c r="H1446" s="13" t="str">
        <f>'CAR MOT'!F1447</f>
        <v xml:space="preserve">255/35R18 </v>
      </c>
      <c r="I1446" s="13" t="s">
        <v>9993</v>
      </c>
      <c r="J1446" s="13" t="str">
        <f>'CAR MOT'!B1447</f>
        <v>255/35R18 Michelin Pilot Sport 4S (94Y) XL</v>
      </c>
    </row>
    <row r="1447" spans="1:10" ht="28.8" x14ac:dyDescent="0.3">
      <c r="A1447" s="22">
        <f t="shared" si="22"/>
        <v>45761</v>
      </c>
      <c r="B1447" s="20"/>
      <c r="C1447" s="21">
        <f>+Tabla1[[#This Row],[PRECIO PROV CON IVA]]/1.16</f>
        <v>2568.9655172413795</v>
      </c>
      <c r="D1447" s="21">
        <f>'CAR MOT'!D1448</f>
        <v>2980</v>
      </c>
      <c r="E1447" s="35" t="s">
        <v>10945</v>
      </c>
      <c r="F1447" s="13" t="str">
        <f>'CAR MOT'!A1448</f>
        <v>31X10.5R15ONYAT187</v>
      </c>
      <c r="G1447" s="15">
        <f>'CAR MOT'!C1448</f>
        <v>1</v>
      </c>
      <c r="H1447" s="13" t="str">
        <f>'CAR MOT'!F1448</f>
        <v>31X/10.5R1</v>
      </c>
      <c r="I1447" s="13" t="s">
        <v>9999</v>
      </c>
      <c r="J1447" s="13" t="str">
        <f>'CAR MOT'!B1448</f>
        <v>31X/10.5R15 Onyx AT187 109R</v>
      </c>
    </row>
    <row r="1448" spans="1:10" ht="28.8" x14ac:dyDescent="0.3">
      <c r="A1448" s="22">
        <f t="shared" si="22"/>
        <v>45761</v>
      </c>
      <c r="B1448" s="20"/>
      <c r="C1448" s="21">
        <f>+Tabla1[[#This Row],[PRECIO PROV CON IVA]]/1.16</f>
        <v>2775.8620689655172</v>
      </c>
      <c r="D1448" s="21">
        <f>'CAR MOT'!D1449</f>
        <v>3220</v>
      </c>
      <c r="E1448" s="35" t="s">
        <v>10945</v>
      </c>
      <c r="F1448" s="13" t="str">
        <f>'CAR MOT'!A1449</f>
        <v>2256017BRIDEP422</v>
      </c>
      <c r="G1448" s="15">
        <f>'CAR MOT'!C1449</f>
        <v>7</v>
      </c>
      <c r="H1448" s="13" t="str">
        <f>'CAR MOT'!F1449</f>
        <v xml:space="preserve">225/60R17 </v>
      </c>
      <c r="I1448" s="13" t="s">
        <v>10241</v>
      </c>
      <c r="J1448" s="13" t="str">
        <f>'CAR MOT'!B1449</f>
        <v>225/60R17 Bridgestone Ecopia HL422 Plus 99H</v>
      </c>
    </row>
    <row r="1449" spans="1:10" ht="28.8" x14ac:dyDescent="0.3">
      <c r="A1449" s="22">
        <f t="shared" si="22"/>
        <v>45761</v>
      </c>
      <c r="B1449" s="20"/>
      <c r="C1449" s="21">
        <f>+Tabla1[[#This Row],[PRECIO PROV CON IVA]]/1.16</f>
        <v>2500</v>
      </c>
      <c r="D1449" s="21">
        <f>'CAR MOT'!D1450</f>
        <v>2900</v>
      </c>
      <c r="E1449" s="35" t="s">
        <v>10945</v>
      </c>
      <c r="F1449" s="13" t="str">
        <f>'CAR MOT'!A1450</f>
        <v>2256017GDYASSUWEA</v>
      </c>
      <c r="G1449" s="15">
        <f>'CAR MOT'!C1450</f>
        <v>2</v>
      </c>
      <c r="H1449" s="13" t="str">
        <f>'CAR MOT'!F1450</f>
        <v xml:space="preserve">225/60R17 </v>
      </c>
      <c r="I1449" s="13" t="s">
        <v>9987</v>
      </c>
      <c r="J1449" s="13" t="str">
        <f>'CAR MOT'!B1450</f>
        <v>225/60R17 Goodyear Assurance Weatherready 99H SL</v>
      </c>
    </row>
    <row r="1450" spans="1:10" ht="28.8" x14ac:dyDescent="0.3">
      <c r="A1450" s="22">
        <f t="shared" si="22"/>
        <v>45761</v>
      </c>
      <c r="B1450" s="20"/>
      <c r="C1450" s="21">
        <f>+Tabla1[[#This Row],[PRECIO PROV CON IVA]]/1.16</f>
        <v>8887.9310344827591</v>
      </c>
      <c r="D1450" s="21">
        <f>'CAR MOT'!D1451</f>
        <v>10310</v>
      </c>
      <c r="E1450" s="35" t="s">
        <v>10945</v>
      </c>
      <c r="F1450" s="13" t="str">
        <f>'CAR MOT'!A1451</f>
        <v>2653520MICHPSP4</v>
      </c>
      <c r="G1450" s="15">
        <f>'CAR MOT'!C1451</f>
        <v>4</v>
      </c>
      <c r="H1450" s="13" t="str">
        <f>'CAR MOT'!F1451</f>
        <v xml:space="preserve">265/35R20 </v>
      </c>
      <c r="I1450" s="13" t="s">
        <v>10010</v>
      </c>
      <c r="J1450" s="13" t="str">
        <f>'CAR MOT'!B1451</f>
        <v>265/35R20 Michelin Pilot Sport 4S (99Y) MO1</v>
      </c>
    </row>
    <row r="1451" spans="1:10" ht="28.8" x14ac:dyDescent="0.3">
      <c r="A1451" s="22">
        <f t="shared" si="22"/>
        <v>45761</v>
      </c>
      <c r="B1451" s="20"/>
      <c r="C1451" s="21">
        <f>+Tabla1[[#This Row],[PRECIO PROV CON IVA]]/1.16</f>
        <v>4267.2413793103451</v>
      </c>
      <c r="D1451" s="21">
        <f>'CAR MOT'!D1452</f>
        <v>4950</v>
      </c>
      <c r="E1451" s="35" t="s">
        <v>10945</v>
      </c>
      <c r="F1451" s="13" t="str">
        <f>'CAR MOT'!A1452</f>
        <v>37X13.5R24ANTDD</v>
      </c>
      <c r="G1451" s="15">
        <f>'CAR MOT'!C1452</f>
        <v>4</v>
      </c>
      <c r="H1451" s="13" t="str">
        <f>'CAR MOT'!F1452</f>
        <v>37X 13.5R2</v>
      </c>
      <c r="I1451" s="13" t="s">
        <v>9993</v>
      </c>
      <c r="J1451" s="13" t="str">
        <f>'CAR MOT'!B1452</f>
        <v>37X 13.5R24 Antares Deep Digger 120Q</v>
      </c>
    </row>
    <row r="1452" spans="1:10" ht="28.8" x14ac:dyDescent="0.3">
      <c r="A1452" s="22">
        <f t="shared" si="22"/>
        <v>45761</v>
      </c>
      <c r="B1452" s="20"/>
      <c r="C1452" s="21">
        <f>+Tabla1[[#This Row],[PRECIO PROV CON IVA]]/1.16</f>
        <v>1318.9655172413793</v>
      </c>
      <c r="D1452" s="21">
        <f>'CAR MOT'!D1453</f>
        <v>1530</v>
      </c>
      <c r="E1452" s="35" t="s">
        <v>10945</v>
      </c>
      <c r="F1452" s="13" t="str">
        <f>'CAR MOT'!A1453</f>
        <v>1857516WINR350</v>
      </c>
      <c r="G1452" s="15">
        <f>'CAR MOT'!C1453</f>
        <v>19</v>
      </c>
      <c r="H1452" s="13" t="str">
        <f>'CAR MOT'!F1453</f>
        <v xml:space="preserve">185/75R16 </v>
      </c>
      <c r="I1452" s="13" t="s">
        <v>9993</v>
      </c>
      <c r="J1452" s="13" t="str">
        <f>'CAR MOT'!B1453</f>
        <v>185/75R16 Winrun R350 104/102R</v>
      </c>
    </row>
    <row r="1453" spans="1:10" ht="28.8" x14ac:dyDescent="0.3">
      <c r="A1453" s="22">
        <f t="shared" si="22"/>
        <v>45761</v>
      </c>
      <c r="B1453" s="20"/>
      <c r="C1453" s="21">
        <f>+Tabla1[[#This Row],[PRECIO PROV CON IVA]]/1.16</f>
        <v>1991.3793103448277</v>
      </c>
      <c r="D1453" s="21">
        <f>'CAR MOT'!D1454</f>
        <v>2310</v>
      </c>
      <c r="E1453" s="35" t="s">
        <v>10945</v>
      </c>
      <c r="F1453" s="13" t="str">
        <f>'CAR MOT'!A1454</f>
        <v>2256017YOKG91F</v>
      </c>
      <c r="G1453" s="15">
        <f>'CAR MOT'!C1454</f>
        <v>20</v>
      </c>
      <c r="H1453" s="13" t="str">
        <f>'CAR MOT'!F1454</f>
        <v xml:space="preserve">225/60R17 </v>
      </c>
      <c r="I1453" s="13" t="s">
        <v>10058</v>
      </c>
      <c r="J1453" s="13" t="str">
        <f>'CAR MOT'!B1454</f>
        <v>225/60R17 Yokohama Geolandar G91F 98H BW TL</v>
      </c>
    </row>
    <row r="1454" spans="1:10" ht="28.8" x14ac:dyDescent="0.3">
      <c r="A1454" s="22">
        <f t="shared" si="22"/>
        <v>45761</v>
      </c>
      <c r="B1454" s="20"/>
      <c r="C1454" s="21">
        <f>+Tabla1[[#This Row],[PRECIO PROV CON IVA]]/1.16</f>
        <v>1120.6896551724139</v>
      </c>
      <c r="D1454" s="21">
        <f>'CAR MOT'!D1455</f>
        <v>1300</v>
      </c>
      <c r="E1454" s="35" t="s">
        <v>10945</v>
      </c>
      <c r="F1454" s="13" t="str">
        <f>'CAR MOT'!A1455</f>
        <v>2257515MAZECO</v>
      </c>
      <c r="G1454" s="15">
        <f>'CAR MOT'!C1455</f>
        <v>1</v>
      </c>
      <c r="H1454" s="13" t="str">
        <f>'CAR MOT'!F1455</f>
        <v xml:space="preserve">225/75R15 </v>
      </c>
      <c r="I1454" s="13" t="s">
        <v>10018</v>
      </c>
      <c r="J1454" s="13" t="str">
        <f>'CAR MOT'!B1455</f>
        <v>225/75R15 Mazzini EcoSaver 100H</v>
      </c>
    </row>
    <row r="1455" spans="1:10" ht="28.8" x14ac:dyDescent="0.3">
      <c r="A1455" s="22">
        <f t="shared" si="22"/>
        <v>45761</v>
      </c>
      <c r="B1455" s="20"/>
      <c r="C1455" s="21">
        <f>+Tabla1[[#This Row],[PRECIO PROV CON IVA]]/1.16</f>
        <v>8379.310344827587</v>
      </c>
      <c r="D1455" s="21">
        <f>'CAR MOT'!D1456</f>
        <v>9720</v>
      </c>
      <c r="E1455" s="35" t="s">
        <v>10945</v>
      </c>
      <c r="F1455" s="13" t="str">
        <f>'CAR MOT'!A1456</f>
        <v>2554020MICPILSP3</v>
      </c>
      <c r="G1455" s="15">
        <f>'CAR MOT'!C1456</f>
        <v>4</v>
      </c>
      <c r="H1455" s="13" t="str">
        <f>'CAR MOT'!F1456</f>
        <v xml:space="preserve">255/40R20 </v>
      </c>
      <c r="I1455" s="13" t="s">
        <v>9995</v>
      </c>
      <c r="J1455" s="13" t="str">
        <f>'CAR MOT'!B1456</f>
        <v>255/40R20 Michelin Pilot Sport 3 (101Y) XL (MO) AC</v>
      </c>
    </row>
    <row r="1456" spans="1:10" ht="28.8" x14ac:dyDescent="0.3">
      <c r="A1456" s="22">
        <f t="shared" si="22"/>
        <v>45761</v>
      </c>
      <c r="B1456" s="20"/>
      <c r="C1456" s="21">
        <f>+Tabla1[[#This Row],[PRECIO PROV CON IVA]]/1.16</f>
        <v>11758.620689655174</v>
      </c>
      <c r="D1456" s="21">
        <f>'CAR MOT'!D1457</f>
        <v>13640</v>
      </c>
      <c r="E1456" s="35" t="s">
        <v>10945</v>
      </c>
      <c r="F1456" s="13" t="str">
        <f>'CAR MOT'!A1457</f>
        <v>3453020MICHPSP4</v>
      </c>
      <c r="G1456" s="15">
        <f>'CAR MOT'!C1457</f>
        <v>4</v>
      </c>
      <c r="H1456" s="13" t="str">
        <f>'CAR MOT'!F1457</f>
        <v xml:space="preserve">345/30R20 </v>
      </c>
      <c r="I1456" s="13" t="s">
        <v>9995</v>
      </c>
      <c r="J1456" s="13" t="str">
        <f>'CAR MOT'!B1457</f>
        <v>345/30R20 Michelin Pilot Sport 4S (106Y)</v>
      </c>
    </row>
    <row r="1457" spans="1:10" ht="28.8" x14ac:dyDescent="0.3">
      <c r="A1457" s="22">
        <f t="shared" si="22"/>
        <v>45761</v>
      </c>
      <c r="B1457" s="20"/>
      <c r="C1457" s="21">
        <f>+Tabla1[[#This Row],[PRECIO PROV CON IVA]]/1.16</f>
        <v>8258.6206896551721</v>
      </c>
      <c r="D1457" s="21">
        <f>'CAR MOT'!D1458</f>
        <v>9580</v>
      </c>
      <c r="E1457" s="35" t="s">
        <v>10945</v>
      </c>
      <c r="F1457" s="13" t="str">
        <f>'CAR MOT'!A1458</f>
        <v>2653521GDYEF1A3</v>
      </c>
      <c r="G1457" s="15">
        <f>'CAR MOT'!C1458</f>
        <v>8</v>
      </c>
      <c r="H1457" s="13" t="str">
        <f>'CAR MOT'!F1458</f>
        <v xml:space="preserve">265/35R21 </v>
      </c>
      <c r="I1457" s="13" t="s">
        <v>9993</v>
      </c>
      <c r="J1457" s="13" t="str">
        <f>'CAR MOT'!B1458</f>
        <v>265/35R21 Goodyear Eagle F1 Asymmetric 3 101Y XL NF0 FP</v>
      </c>
    </row>
    <row r="1458" spans="1:10" ht="28.8" x14ac:dyDescent="0.3">
      <c r="A1458" s="22">
        <f t="shared" si="22"/>
        <v>45761</v>
      </c>
      <c r="B1458" s="20"/>
      <c r="C1458" s="21">
        <f>+Tabla1[[#This Row],[PRECIO PROV CON IVA]]/1.16</f>
        <v>1232.7586206896553</v>
      </c>
      <c r="D1458" s="21">
        <f>'CAR MOT'!D1459</f>
        <v>1430</v>
      </c>
      <c r="E1458" s="35" t="s">
        <v>10945</v>
      </c>
      <c r="F1458" s="13" t="str">
        <f>'CAR MOT'!A1459</f>
        <v>185R14SUNF05</v>
      </c>
      <c r="G1458" s="15">
        <f>'CAR MOT'!C1459</f>
        <v>1</v>
      </c>
      <c r="H1458" s="13" t="str">
        <f>'CAR MOT'!F1459</f>
        <v>185/R14 Su</v>
      </c>
      <c r="I1458" s="13" t="s">
        <v>10018</v>
      </c>
      <c r="J1458" s="13" t="str">
        <f>'CAR MOT'!B1459</f>
        <v>185/R14 Sunfull SF05 102/100R 8PR</v>
      </c>
    </row>
    <row r="1459" spans="1:10" ht="28.8" x14ac:dyDescent="0.3">
      <c r="A1459" s="22">
        <f t="shared" si="22"/>
        <v>45761</v>
      </c>
      <c r="B1459" s="20"/>
      <c r="C1459" s="21">
        <f>+Tabla1[[#This Row],[PRECIO PROV CON IVA]]/1.16</f>
        <v>3922.4137931034484</v>
      </c>
      <c r="D1459" s="21">
        <f>'CAR MOT'!D1460</f>
        <v>4550</v>
      </c>
      <c r="E1459" s="35" t="s">
        <v>10945</v>
      </c>
      <c r="F1459" s="13" t="str">
        <f>'CAR MOT'!A1460</f>
        <v>2454019DSPM050RF</v>
      </c>
      <c r="G1459" s="15">
        <f>'CAR MOT'!C1460</f>
        <v>12</v>
      </c>
      <c r="H1459" s="13" t="str">
        <f>'CAR MOT'!F1460</f>
        <v xml:space="preserve">245/40R19 </v>
      </c>
      <c r="I1459" s="13" t="s">
        <v>9993</v>
      </c>
      <c r="J1459" s="13" t="str">
        <f>'CAR MOT'!B1460</f>
        <v>245/40R19 Dunlop SP Sport MAXX 050 Rft 94W</v>
      </c>
    </row>
    <row r="1460" spans="1:10" ht="28.8" x14ac:dyDescent="0.3">
      <c r="A1460" s="22">
        <f t="shared" si="22"/>
        <v>45761</v>
      </c>
      <c r="B1460" s="20"/>
      <c r="C1460" s="21">
        <f>+Tabla1[[#This Row],[PRECIO PROV CON IVA]]/1.16</f>
        <v>2448.2758620689656</v>
      </c>
      <c r="D1460" s="21">
        <f>'CAR MOT'!D1461</f>
        <v>2840</v>
      </c>
      <c r="E1460" s="35" t="s">
        <v>10945</v>
      </c>
      <c r="F1460" s="13" t="str">
        <f>'CAR MOT'!A1461</f>
        <v>2256018DUNSP01</v>
      </c>
      <c r="G1460" s="15">
        <f>'CAR MOT'!C1461</f>
        <v>5</v>
      </c>
      <c r="H1460" s="13" t="str">
        <f>'CAR MOT'!F1461</f>
        <v xml:space="preserve">225/60R18 </v>
      </c>
      <c r="I1460" s="13" t="s">
        <v>10010</v>
      </c>
      <c r="J1460" s="13" t="str">
        <f>'CAR MOT'!B1461</f>
        <v>225/60R18 Dunlop SP Sport 01 100H</v>
      </c>
    </row>
    <row r="1461" spans="1:10" ht="28.8" x14ac:dyDescent="0.3">
      <c r="A1461" s="22">
        <f t="shared" si="22"/>
        <v>45761</v>
      </c>
      <c r="B1461" s="20"/>
      <c r="C1461" s="21">
        <f>+Tabla1[[#This Row],[PRECIO PROV CON IVA]]/1.16</f>
        <v>7387.9310344827591</v>
      </c>
      <c r="D1461" s="21">
        <f>'CAR MOT'!D1462</f>
        <v>8570</v>
      </c>
      <c r="E1461" s="35" t="s">
        <v>10945</v>
      </c>
      <c r="F1461" s="13" t="str">
        <f>'CAR MOT'!A1462</f>
        <v>2454019MICPRIM3R</v>
      </c>
      <c r="G1461" s="15">
        <f>'CAR MOT'!C1462</f>
        <v>2</v>
      </c>
      <c r="H1461" s="13" t="str">
        <f>'CAR MOT'!F1462</f>
        <v xml:space="preserve">245/40R19 </v>
      </c>
      <c r="I1461" s="13" t="s">
        <v>9989</v>
      </c>
      <c r="J1461" s="13" t="str">
        <f>'CAR MOT'!B1462</f>
        <v>245/40R19 Michelin Primacy 3 ZP *MOE 98Y XL</v>
      </c>
    </row>
    <row r="1462" spans="1:10" ht="28.8" x14ac:dyDescent="0.3">
      <c r="A1462" s="22">
        <f t="shared" si="22"/>
        <v>45761</v>
      </c>
      <c r="B1462" s="20"/>
      <c r="C1462" s="21">
        <f>+Tabla1[[#This Row],[PRECIO PROV CON IVA]]/1.16</f>
        <v>1318.9655172413793</v>
      </c>
      <c r="D1462" s="21">
        <f>'CAR MOT'!D1463</f>
        <v>1530</v>
      </c>
      <c r="E1462" s="35" t="s">
        <v>10945</v>
      </c>
      <c r="F1462" s="13" t="str">
        <f>'CAR MOT'!A1463</f>
        <v>2057015SUNF688</v>
      </c>
      <c r="G1462" s="15">
        <f>'CAR MOT'!C1463</f>
        <v>2</v>
      </c>
      <c r="H1462" s="13" t="str">
        <f>'CAR MOT'!F1463</f>
        <v xml:space="preserve">205/70R15 </v>
      </c>
      <c r="I1462" s="13" t="s">
        <v>10013</v>
      </c>
      <c r="J1462" s="13" t="str">
        <f>'CAR MOT'!B1463</f>
        <v>205/70R15 Sunfull SF688 96H</v>
      </c>
    </row>
    <row r="1463" spans="1:10" ht="28.8" x14ac:dyDescent="0.3">
      <c r="A1463" s="22">
        <f t="shared" si="22"/>
        <v>45761</v>
      </c>
      <c r="B1463" s="20"/>
      <c r="C1463" s="21">
        <f>+Tabla1[[#This Row],[PRECIO PROV CON IVA]]/1.16</f>
        <v>8525.8620689655181</v>
      </c>
      <c r="D1463" s="21">
        <f>'CAR MOT'!D1464</f>
        <v>9890</v>
      </c>
      <c r="E1463" s="35" t="s">
        <v>10945</v>
      </c>
      <c r="F1463" s="13" t="str">
        <f>'CAR MOT'!A1464</f>
        <v>2653519MICPILSP</v>
      </c>
      <c r="G1463" s="15">
        <f>'CAR MOT'!C1464</f>
        <v>2</v>
      </c>
      <c r="H1463" s="13" t="str">
        <f>'CAR MOT'!F1464</f>
        <v xml:space="preserve">265/35R19 </v>
      </c>
      <c r="I1463" s="13" t="s">
        <v>9987</v>
      </c>
      <c r="J1463" s="13" t="str">
        <f>'CAR MOT'!B1464</f>
        <v>265/35R19 Michelin Pilot Super Sport (98Y) N0 XL</v>
      </c>
    </row>
    <row r="1464" spans="1:10" ht="28.8" x14ac:dyDescent="0.3">
      <c r="A1464" s="22">
        <f t="shared" si="22"/>
        <v>45761</v>
      </c>
      <c r="B1464" s="20"/>
      <c r="C1464" s="21">
        <f>+Tabla1[[#This Row],[PRECIO PROV CON IVA]]/1.16</f>
        <v>2068.9655172413795</v>
      </c>
      <c r="D1464" s="21">
        <f>'CAR MOT'!D1465</f>
        <v>2400</v>
      </c>
      <c r="E1464" s="35" t="s">
        <v>10945</v>
      </c>
      <c r="F1464" s="13" t="str">
        <f>'CAR MOT'!A1465</f>
        <v>2255517MAZSPCHARF</v>
      </c>
      <c r="G1464" s="15">
        <f>'CAR MOT'!C1465</f>
        <v>20</v>
      </c>
      <c r="H1464" s="13" t="str">
        <f>'CAR MOT'!F1465</f>
        <v xml:space="preserve">225/55R17 </v>
      </c>
      <c r="I1464" s="13" t="s">
        <v>9993</v>
      </c>
      <c r="J1464" s="13" t="str">
        <f>'CAR MOT'!B1465</f>
        <v>225/55R17 Mazzini Super SportChaser RF 97W</v>
      </c>
    </row>
    <row r="1465" spans="1:10" ht="28.8" x14ac:dyDescent="0.3">
      <c r="A1465" s="22">
        <f t="shared" si="22"/>
        <v>45761</v>
      </c>
      <c r="B1465" s="20"/>
      <c r="C1465" s="21">
        <f>+Tabla1[[#This Row],[PRECIO PROV CON IVA]]/1.16</f>
        <v>1405.1724137931035</v>
      </c>
      <c r="D1465" s="21">
        <f>'CAR MOT'!D1466</f>
        <v>1630</v>
      </c>
      <c r="E1465" s="35" t="s">
        <v>10945</v>
      </c>
      <c r="F1465" s="13" t="str">
        <f>'CAR MOT'!A1466</f>
        <v>2056515HANH735</v>
      </c>
      <c r="G1465" s="15">
        <f>'CAR MOT'!C1466</f>
        <v>18</v>
      </c>
      <c r="H1465" s="13" t="str">
        <f>'CAR MOT'!F1466</f>
        <v xml:space="preserve">205/65R15 </v>
      </c>
      <c r="I1465" s="13" t="s">
        <v>9993</v>
      </c>
      <c r="J1465" s="13" t="str">
        <f>'CAR MOT'!B1466</f>
        <v>205/65R15 Hankook H735 Kinergy ST 94T</v>
      </c>
    </row>
    <row r="1466" spans="1:10" ht="28.8" x14ac:dyDescent="0.3">
      <c r="A1466" s="22">
        <f t="shared" si="22"/>
        <v>45761</v>
      </c>
      <c r="B1466" s="20"/>
      <c r="C1466" s="21">
        <f>+Tabla1[[#This Row],[PRECIO PROV CON IVA]]/1.16</f>
        <v>3258.6206896551726</v>
      </c>
      <c r="D1466" s="21">
        <f>'CAR MOT'!D1467</f>
        <v>3780</v>
      </c>
      <c r="E1466" s="35" t="s">
        <v>10945</v>
      </c>
      <c r="F1466" s="13" t="str">
        <f>'CAR MOT'!A1467</f>
        <v>21550177FIRFT140</v>
      </c>
      <c r="G1466" s="15">
        <f>'CAR MOT'!C1467</f>
        <v>7</v>
      </c>
      <c r="H1466" s="13" t="str">
        <f>'CAR MOT'!F1467</f>
        <v xml:space="preserve">215/50R17 </v>
      </c>
      <c r="I1466" s="13" t="s">
        <v>9991</v>
      </c>
      <c r="J1466" s="13" t="str">
        <f>'CAR MOT'!B1467</f>
        <v>215/50R17 Firestone FT140 91H</v>
      </c>
    </row>
    <row r="1467" spans="1:10" ht="28.8" x14ac:dyDescent="0.3">
      <c r="A1467" s="22">
        <f t="shared" si="22"/>
        <v>45761</v>
      </c>
      <c r="B1467" s="20"/>
      <c r="C1467" s="21">
        <f>+Tabla1[[#This Row],[PRECIO PROV CON IVA]]/1.16</f>
        <v>4637.9310344827591</v>
      </c>
      <c r="D1467" s="21">
        <f>'CAR MOT'!D1468</f>
        <v>5380</v>
      </c>
      <c r="E1467" s="35" t="s">
        <v>10945</v>
      </c>
      <c r="F1467" s="13" t="str">
        <f>'CAR MOT'!A1468</f>
        <v>2856517YOKGEOAT</v>
      </c>
      <c r="G1467" s="15">
        <f>'CAR MOT'!C1468</f>
        <v>4</v>
      </c>
      <c r="H1467" s="13" t="str">
        <f>'CAR MOT'!F1468</f>
        <v xml:space="preserve">285/65R17 </v>
      </c>
      <c r="I1467" s="13" t="s">
        <v>9996</v>
      </c>
      <c r="J1467" s="13" t="str">
        <f>'CAR MOT'!B1468</f>
        <v>285/65R17 Yokohama Geolandar A/T G015 116H</v>
      </c>
    </row>
    <row r="1468" spans="1:10" ht="28.8" x14ac:dyDescent="0.3">
      <c r="A1468" s="22">
        <f t="shared" si="22"/>
        <v>45761</v>
      </c>
      <c r="B1468" s="20"/>
      <c r="C1468" s="21">
        <f>+Tabla1[[#This Row],[PRECIO PROV CON IVA]]/1.16</f>
        <v>10594.827586206897</v>
      </c>
      <c r="D1468" s="21">
        <f>'CAR MOT'!D1469</f>
        <v>12290</v>
      </c>
      <c r="E1468" s="35" t="s">
        <v>10945</v>
      </c>
      <c r="F1468" s="13" t="str">
        <f>'CAR MOT'!A1469</f>
        <v>3153018MICPILPS2</v>
      </c>
      <c r="G1468" s="15">
        <f>'CAR MOT'!C1469</f>
        <v>4</v>
      </c>
      <c r="H1468" s="13" t="str">
        <f>'CAR MOT'!F1469</f>
        <v xml:space="preserve">315/30R18 </v>
      </c>
      <c r="I1468" s="13" t="s">
        <v>9567</v>
      </c>
      <c r="J1468" s="13" t="str">
        <f>'CAR MOT'!B1469</f>
        <v>315/30R18 Michelin Pilot Sport PS2 98Y N4</v>
      </c>
    </row>
    <row r="1469" spans="1:10" ht="28.8" x14ac:dyDescent="0.3">
      <c r="A1469" s="22">
        <f t="shared" si="22"/>
        <v>45761</v>
      </c>
      <c r="B1469" s="20"/>
      <c r="C1469" s="21">
        <f>+Tabla1[[#This Row],[PRECIO PROV CON IVA]]/1.16</f>
        <v>7310.3448275862074</v>
      </c>
      <c r="D1469" s="21">
        <f>'CAR MOT'!D1470</f>
        <v>8480</v>
      </c>
      <c r="E1469" s="35" t="s">
        <v>10945</v>
      </c>
      <c r="F1469" s="13" t="str">
        <f>'CAR MOT'!A1470</f>
        <v>2555519MICLATHP</v>
      </c>
      <c r="G1469" s="15">
        <f>'CAR MOT'!C1470</f>
        <v>4</v>
      </c>
      <c r="H1469" s="13" t="str">
        <f>'CAR MOT'!F1470</f>
        <v xml:space="preserve">255/55R19 </v>
      </c>
      <c r="I1469" s="13" t="s">
        <v>10058</v>
      </c>
      <c r="J1469" s="13" t="str">
        <f>'CAR MOT'!B1470</f>
        <v>255/55R19 Michelin Latitude Tour HP 111W JLR XL</v>
      </c>
    </row>
    <row r="1470" spans="1:10" ht="28.8" x14ac:dyDescent="0.3">
      <c r="A1470" s="22">
        <f t="shared" si="22"/>
        <v>45761</v>
      </c>
      <c r="B1470" s="20"/>
      <c r="C1470" s="21">
        <f>+Tabla1[[#This Row],[PRECIO PROV CON IVA]]/1.16</f>
        <v>5836.2068965517246</v>
      </c>
      <c r="D1470" s="21">
        <f>'CAR MOT'!D1471</f>
        <v>6770</v>
      </c>
      <c r="E1470" s="35" t="s">
        <v>10945</v>
      </c>
      <c r="F1470" s="13" t="str">
        <f>'CAR MOT'!A1471</f>
        <v>2755022BRIALEAS02</v>
      </c>
      <c r="G1470" s="15">
        <f>'CAR MOT'!C1471</f>
        <v>20</v>
      </c>
      <c r="H1470" s="13" t="str">
        <f>'CAR MOT'!F1471</f>
        <v xml:space="preserve">275/50R22 </v>
      </c>
      <c r="I1470" s="13" t="s">
        <v>9993</v>
      </c>
      <c r="J1470" s="13" t="str">
        <f>'CAR MOT'!B1471</f>
        <v>275/50R22 Bridgestone Alenza A/S 02 111H</v>
      </c>
    </row>
    <row r="1471" spans="1:10" ht="28.8" x14ac:dyDescent="0.3">
      <c r="A1471" s="22">
        <f t="shared" si="22"/>
        <v>45761</v>
      </c>
      <c r="B1471" s="20"/>
      <c r="C1471" s="21">
        <f>+Tabla1[[#This Row],[PRECIO PROV CON IVA]]/1.16</f>
        <v>8801.7241379310344</v>
      </c>
      <c r="D1471" s="21">
        <f>'CAR MOT'!D1472</f>
        <v>10210</v>
      </c>
      <c r="E1471" s="35" t="s">
        <v>10945</v>
      </c>
      <c r="F1471" s="13" t="str">
        <f>'CAR MOT'!A1472</f>
        <v>2856520BFGATKO2</v>
      </c>
      <c r="G1471" s="15">
        <f>'CAR MOT'!C1472</f>
        <v>8</v>
      </c>
      <c r="H1471" s="13" t="str">
        <f>'CAR MOT'!F1472</f>
        <v xml:space="preserve">285/65R20 </v>
      </c>
      <c r="I1471" s="13" t="s">
        <v>9993</v>
      </c>
      <c r="J1471" s="13" t="str">
        <f>'CAR MOT'!B1472</f>
        <v>285/65R20 BF Goodrich AT KO2 127/124S</v>
      </c>
    </row>
    <row r="1472" spans="1:10" ht="28.8" x14ac:dyDescent="0.3">
      <c r="A1472" s="22">
        <f t="shared" si="22"/>
        <v>45761</v>
      </c>
      <c r="B1472" s="20"/>
      <c r="C1472" s="21">
        <f>+Tabla1[[#This Row],[PRECIO PROV CON IVA]]/1.16</f>
        <v>7034.4827586206902</v>
      </c>
      <c r="D1472" s="21">
        <f>'CAR MOT'!D1473</f>
        <v>8160</v>
      </c>
      <c r="E1472" s="35" t="s">
        <v>10945</v>
      </c>
      <c r="F1472" s="13" t="str">
        <f>'CAR MOT'!A1473</f>
        <v>2854022CONSPC5CS</v>
      </c>
      <c r="G1472" s="15">
        <f>'CAR MOT'!C1473</f>
        <v>5</v>
      </c>
      <c r="H1472" s="13" t="str">
        <f>'CAR MOT'!F1473</f>
        <v xml:space="preserve">285/40R22 </v>
      </c>
      <c r="I1472" s="13" t="s">
        <v>9993</v>
      </c>
      <c r="J1472" s="13" t="str">
        <f>'CAR MOT'!B1473</f>
        <v>285/40R22 Continental SportContact 5 110Y * XL CS</v>
      </c>
    </row>
    <row r="1473" spans="1:10" ht="28.8" x14ac:dyDescent="0.3">
      <c r="A1473" s="22">
        <f t="shared" si="22"/>
        <v>45761</v>
      </c>
      <c r="B1473" s="20"/>
      <c r="C1473" s="21">
        <f>+Tabla1[[#This Row],[PRECIO PROV CON IVA]]/1.16</f>
        <v>7732.7586206896558</v>
      </c>
      <c r="D1473" s="21">
        <f>'CAR MOT'!D1474</f>
        <v>8970</v>
      </c>
      <c r="E1473" s="35" t="s">
        <v>10945</v>
      </c>
      <c r="F1473" s="13" t="str">
        <f>'CAR MOT'!A1474</f>
        <v>3053021GDYEF1A3N</v>
      </c>
      <c r="G1473" s="15">
        <f>'CAR MOT'!C1474</f>
        <v>4</v>
      </c>
      <c r="H1473" s="13" t="str">
        <f>'CAR MOT'!F1474</f>
        <v xml:space="preserve">305/30R21 </v>
      </c>
      <c r="I1473" s="13" t="s">
        <v>9993</v>
      </c>
      <c r="J1473" s="13" t="str">
        <f>'CAR MOT'!B1474</f>
        <v>305/30R21 Goodyear Eagle F1 Asymmetric 3 104Y XL NF0 FP</v>
      </c>
    </row>
    <row r="1474" spans="1:10" ht="28.8" x14ac:dyDescent="0.3">
      <c r="A1474" s="22">
        <f t="shared" si="22"/>
        <v>45761</v>
      </c>
      <c r="B1474" s="20"/>
      <c r="C1474" s="21">
        <f>+Tabla1[[#This Row],[PRECIO PROV CON IVA]]/1.16</f>
        <v>2060.344827586207</v>
      </c>
      <c r="D1474" s="21">
        <f>'CAR MOT'!D1475</f>
        <v>2390</v>
      </c>
      <c r="E1474" s="35" t="s">
        <v>10945</v>
      </c>
      <c r="F1474" s="13" t="str">
        <f>'CAR MOT'!A1475</f>
        <v>1856515MICENRXM2</v>
      </c>
      <c r="G1474" s="15">
        <f>'CAR MOT'!C1475</f>
        <v>3</v>
      </c>
      <c r="H1474" s="13" t="str">
        <f>'CAR MOT'!F1475</f>
        <v xml:space="preserve">185/65R15 </v>
      </c>
      <c r="I1474" s="13" t="s">
        <v>9993</v>
      </c>
      <c r="J1474" s="13" t="str">
        <f>'CAR MOT'!B1475</f>
        <v>185/65R15 Michelin Energy XM2+ 88H</v>
      </c>
    </row>
    <row r="1475" spans="1:10" ht="28.8" x14ac:dyDescent="0.3">
      <c r="A1475" s="22">
        <f t="shared" si="22"/>
        <v>45761</v>
      </c>
      <c r="B1475" s="20"/>
      <c r="C1475" s="21">
        <f>+Tabla1[[#This Row],[PRECIO PROV CON IVA]]/1.16</f>
        <v>5629.310344827587</v>
      </c>
      <c r="D1475" s="21">
        <f>'CAR MOT'!D1476</f>
        <v>6530</v>
      </c>
      <c r="E1475" s="35" t="s">
        <v>10945</v>
      </c>
      <c r="F1475" s="13" t="str">
        <f>'CAR MOT'!A1476</f>
        <v>2454518MICPMXM4V</v>
      </c>
      <c r="G1475" s="15">
        <f>'CAR MOT'!C1476</f>
        <v>4</v>
      </c>
      <c r="H1475" s="13" t="str">
        <f>'CAR MOT'!F1476</f>
        <v xml:space="preserve">245/45R18 </v>
      </c>
      <c r="I1475" s="13" t="s">
        <v>9993</v>
      </c>
      <c r="J1475" s="13" t="str">
        <f>'CAR MOT'!B1476</f>
        <v>245/45R18 Michelin Primacy MXM4 96V</v>
      </c>
    </row>
    <row r="1476" spans="1:10" ht="28.8" x14ac:dyDescent="0.3">
      <c r="A1476" s="22">
        <f t="shared" ref="A1476:A1539" si="23">A1475</f>
        <v>45761</v>
      </c>
      <c r="B1476" s="20"/>
      <c r="C1476" s="21">
        <f>+Tabla1[[#This Row],[PRECIO PROV CON IVA]]/1.16</f>
        <v>8646.5517241379312</v>
      </c>
      <c r="D1476" s="21">
        <f>'CAR MOT'!D1477</f>
        <v>10030</v>
      </c>
      <c r="E1476" s="35" t="s">
        <v>10945</v>
      </c>
      <c r="F1476" s="13" t="str">
        <f>'CAR MOT'!A1477</f>
        <v>2455019MICLSP3RF</v>
      </c>
      <c r="G1476" s="15">
        <f>'CAR MOT'!C1477</f>
        <v>9</v>
      </c>
      <c r="H1476" s="13" t="str">
        <f>'CAR MOT'!F1477</f>
        <v xml:space="preserve">245/50R19 </v>
      </c>
      <c r="I1476" s="13" t="s">
        <v>9993</v>
      </c>
      <c r="J1476" s="13" t="str">
        <f>'CAR MOT'!B1477</f>
        <v>245/50R19 Michelin Latitude Sport 3 105W XL ZP (*)</v>
      </c>
    </row>
    <row r="1477" spans="1:10" ht="28.8" x14ac:dyDescent="0.3">
      <c r="A1477" s="22">
        <f t="shared" si="23"/>
        <v>45761</v>
      </c>
      <c r="B1477" s="20"/>
      <c r="C1477" s="21">
        <f>+Tabla1[[#This Row],[PRECIO PROV CON IVA]]/1.16</f>
        <v>7370.6896551724139</v>
      </c>
      <c r="D1477" s="21">
        <f>'CAR MOT'!D1478</f>
        <v>8550</v>
      </c>
      <c r="E1477" s="35" t="s">
        <v>10945</v>
      </c>
      <c r="F1477" s="13" t="str">
        <f>'CAR MOT'!A1478</f>
        <v>2555519MPILSPAS3</v>
      </c>
      <c r="G1477" s="15">
        <f>'CAR MOT'!C1478</f>
        <v>4</v>
      </c>
      <c r="H1477" s="13" t="str">
        <f>'CAR MOT'!F1478</f>
        <v xml:space="preserve">255/55R19 </v>
      </c>
      <c r="I1477" s="13" t="s">
        <v>9993</v>
      </c>
      <c r="J1477" s="13" t="str">
        <f>'CAR MOT'!B1478</f>
        <v>255/55R19 Michelin Pilot Sport A/S 3 111V N0 XL</v>
      </c>
    </row>
    <row r="1478" spans="1:10" ht="28.8" x14ac:dyDescent="0.3">
      <c r="A1478" s="22">
        <f t="shared" si="23"/>
        <v>45761</v>
      </c>
      <c r="B1478" s="20"/>
      <c r="C1478" s="21">
        <f>+Tabla1[[#This Row],[PRECIO PROV CON IVA]]/1.16</f>
        <v>8448.2758620689656</v>
      </c>
      <c r="D1478" s="21">
        <f>'CAR MOT'!D1479</f>
        <v>9800</v>
      </c>
      <c r="E1478" s="35" t="s">
        <v>10945</v>
      </c>
      <c r="F1478" s="13" t="str">
        <f>'CAR MOT'!A1479</f>
        <v>2754520MICLATSP3V</v>
      </c>
      <c r="G1478" s="15">
        <f>'CAR MOT'!C1479</f>
        <v>4</v>
      </c>
      <c r="H1478" s="13" t="str">
        <f>'CAR MOT'!F1479</f>
        <v xml:space="preserve">275/45R20 </v>
      </c>
      <c r="I1478" s="13" t="s">
        <v>10004</v>
      </c>
      <c r="J1478" s="13" t="str">
        <f>'CAR MOT'!B1479</f>
        <v>275/45R20 Michelin Latitude Sport 3 110V XL VOL ACC</v>
      </c>
    </row>
    <row r="1479" spans="1:10" ht="28.8" x14ac:dyDescent="0.3">
      <c r="A1479" s="22">
        <f t="shared" si="23"/>
        <v>45761</v>
      </c>
      <c r="B1479" s="20"/>
      <c r="C1479" s="21">
        <f>+Tabla1[[#This Row],[PRECIO PROV CON IVA]]/1.16</f>
        <v>12577.586206896553</v>
      </c>
      <c r="D1479" s="21">
        <f>'CAR MOT'!D1480</f>
        <v>14590</v>
      </c>
      <c r="E1479" s="35" t="s">
        <v>10945</v>
      </c>
      <c r="F1479" s="13" t="str">
        <f>'CAR MOT'!A1480</f>
        <v>2854521MICHPSP4S</v>
      </c>
      <c r="G1479" s="15">
        <f>'CAR MOT'!C1480</f>
        <v>12</v>
      </c>
      <c r="H1479" s="13" t="str">
        <f>'CAR MOT'!F1480</f>
        <v xml:space="preserve">285/45R21 </v>
      </c>
      <c r="I1479" s="13" t="s">
        <v>10004</v>
      </c>
      <c r="J1479" s="13" t="str">
        <f>'CAR MOT'!B1480</f>
        <v>285/45R21 Michelin Pilot Sport 4 SUV 113Y XL</v>
      </c>
    </row>
    <row r="1480" spans="1:10" ht="28.8" x14ac:dyDescent="0.3">
      <c r="A1480" s="22">
        <f t="shared" si="23"/>
        <v>45761</v>
      </c>
      <c r="B1480" s="20"/>
      <c r="C1480" s="21">
        <f>+Tabla1[[#This Row],[PRECIO PROV CON IVA]]/1.16</f>
        <v>6137.9310344827591</v>
      </c>
      <c r="D1480" s="21">
        <f>'CAR MOT'!D1481</f>
        <v>7120</v>
      </c>
      <c r="E1480" s="35" t="s">
        <v>10945</v>
      </c>
      <c r="F1480" s="13" t="str">
        <f>'CAR MOT'!A1481</f>
        <v>2855020MICLATHP</v>
      </c>
      <c r="G1480" s="15">
        <f>'CAR MOT'!C1481</f>
        <v>4</v>
      </c>
      <c r="H1480" s="13" t="str">
        <f>'CAR MOT'!F1481</f>
        <v xml:space="preserve">285/50R20 </v>
      </c>
      <c r="I1480" s="13" t="s">
        <v>9987</v>
      </c>
      <c r="J1480" s="13" t="str">
        <f>'CAR MOT'!B1481</f>
        <v>285/50R20 Michelin Latitude Tour HP 112V</v>
      </c>
    </row>
    <row r="1481" spans="1:10" ht="28.8" x14ac:dyDescent="0.3">
      <c r="A1481" s="22">
        <f t="shared" si="23"/>
        <v>45761</v>
      </c>
      <c r="B1481" s="20"/>
      <c r="C1481" s="21">
        <f>+Tabla1[[#This Row],[PRECIO PROV CON IVA]]/1.16</f>
        <v>10965.517241379312</v>
      </c>
      <c r="D1481" s="21">
        <f>'CAR MOT'!D1482</f>
        <v>12720</v>
      </c>
      <c r="E1481" s="35" t="s">
        <v>10945</v>
      </c>
      <c r="F1481" s="13" t="str">
        <f>'CAR MOT'!A1482</f>
        <v>3153520MICLSP3RF</v>
      </c>
      <c r="G1481" s="15">
        <f>'CAR MOT'!C1482</f>
        <v>4</v>
      </c>
      <c r="H1481" s="13" t="str">
        <f>'CAR MOT'!F1482</f>
        <v xml:space="preserve">315/35R20 </v>
      </c>
      <c r="I1481" s="13" t="s">
        <v>9567</v>
      </c>
      <c r="J1481" s="13" t="str">
        <f>'CAR MOT'!B1482</f>
        <v>315/35R20 Michelin Latitude Sport 3 110Y XL ZP (*)</v>
      </c>
    </row>
    <row r="1482" spans="1:10" ht="28.8" x14ac:dyDescent="0.3">
      <c r="A1482" s="22">
        <f t="shared" si="23"/>
        <v>45761</v>
      </c>
      <c r="B1482" s="20"/>
      <c r="C1482" s="21">
        <f>+Tabla1[[#This Row],[PRECIO PROV CON IVA]]/1.16</f>
        <v>5689.6551724137935</v>
      </c>
      <c r="D1482" s="21">
        <f>'CAR MOT'!D1483</f>
        <v>6600</v>
      </c>
      <c r="E1482" s="35" t="s">
        <v>10945</v>
      </c>
      <c r="F1482" s="13" t="str">
        <f>'CAR MOT'!A1483</f>
        <v>2453519PIRPZERY</v>
      </c>
      <c r="G1482" s="15">
        <f>'CAR MOT'!C1483</f>
        <v>3</v>
      </c>
      <c r="H1482" s="13" t="str">
        <f>'CAR MOT'!F1483</f>
        <v xml:space="preserve">245/35R19 </v>
      </c>
      <c r="I1482" s="13" t="s">
        <v>9993</v>
      </c>
      <c r="J1482" s="13" t="str">
        <f>'CAR MOT'!B1483</f>
        <v>245/35R19 Pirelli P Zero PZ4 93Y XL (A0)</v>
      </c>
    </row>
    <row r="1483" spans="1:10" ht="28.8" x14ac:dyDescent="0.3">
      <c r="A1483" s="22">
        <f t="shared" si="23"/>
        <v>45761</v>
      </c>
      <c r="B1483" s="20"/>
      <c r="C1483" s="21">
        <f>+Tabla1[[#This Row],[PRECIO PROV CON IVA]]/1.16</f>
        <v>6224.1379310344828</v>
      </c>
      <c r="D1483" s="21">
        <f>'CAR MOT'!D1484</f>
        <v>7220</v>
      </c>
      <c r="E1483" s="35" t="s">
        <v>10945</v>
      </c>
      <c r="F1483" s="13" t="str">
        <f>'CAR MOT'!A1484</f>
        <v>2754019PIRPZROSS</v>
      </c>
      <c r="G1483" s="15">
        <f>'CAR MOT'!C1484</f>
        <v>3</v>
      </c>
      <c r="H1483" s="13" t="str">
        <f>'CAR MOT'!F1484</f>
        <v xml:space="preserve">275/40R19 </v>
      </c>
      <c r="I1483" s="13" t="s">
        <v>9993</v>
      </c>
      <c r="J1483" s="13" t="str">
        <f>'CAR MOT'!B1484</f>
        <v>275/40R19 Pirelli P Zero Rosso Asimmetrico 105Y</v>
      </c>
    </row>
    <row r="1484" spans="1:10" ht="28.8" x14ac:dyDescent="0.3">
      <c r="A1484" s="22">
        <f t="shared" si="23"/>
        <v>45761</v>
      </c>
      <c r="B1484" s="20"/>
      <c r="C1484" s="21">
        <f>+Tabla1[[#This Row],[PRECIO PROV CON IVA]]/1.16</f>
        <v>3456.8965517241381</v>
      </c>
      <c r="D1484" s="21">
        <f>'CAR MOT'!D1485</f>
        <v>4010</v>
      </c>
      <c r="E1484" s="35" t="s">
        <v>10945</v>
      </c>
      <c r="F1484" s="13" t="str">
        <f>'CAR MOT'!A1485</f>
        <v>2457017YOKGEOHT</v>
      </c>
      <c r="G1484" s="15">
        <f>'CAR MOT'!C1485</f>
        <v>4</v>
      </c>
      <c r="H1484" s="13" t="str">
        <f>'CAR MOT'!F1485</f>
        <v xml:space="preserve">245/70R17 </v>
      </c>
      <c r="I1484" s="13" t="s">
        <v>10004</v>
      </c>
      <c r="J1484" s="13" t="str">
        <f>'CAR MOT'!B1485</f>
        <v>245/70R17 Yokohama Geolandar H/T G056 108H</v>
      </c>
    </row>
    <row r="1485" spans="1:10" ht="28.8" x14ac:dyDescent="0.3">
      <c r="A1485" s="22">
        <f t="shared" si="23"/>
        <v>45761</v>
      </c>
      <c r="B1485" s="20"/>
      <c r="C1485" s="21">
        <f>+Tabla1[[#This Row],[PRECIO PROV CON IVA]]/1.16</f>
        <v>3887.9310344827591</v>
      </c>
      <c r="D1485" s="21">
        <f>'CAR MOT'!D1486</f>
        <v>4510</v>
      </c>
      <c r="E1485" s="35" t="s">
        <v>10945</v>
      </c>
      <c r="F1485" s="13" t="str">
        <f>'CAR MOT'!A1486</f>
        <v>2553518CONSPC5Y</v>
      </c>
      <c r="G1485" s="15">
        <f>'CAR MOT'!C1486</f>
        <v>3</v>
      </c>
      <c r="H1485" s="13" t="str">
        <f>'CAR MOT'!F1486</f>
        <v xml:space="preserve">255/35R18 </v>
      </c>
      <c r="I1485" s="13" t="s">
        <v>10013</v>
      </c>
      <c r="J1485" s="13" t="str">
        <f>'CAR MOT'!B1486</f>
        <v>255/35R18 Continental SportContact 5 94Y XL FR MO</v>
      </c>
    </row>
    <row r="1486" spans="1:10" ht="28.8" x14ac:dyDescent="0.3">
      <c r="A1486" s="22">
        <f t="shared" si="23"/>
        <v>45761</v>
      </c>
      <c r="B1486" s="20"/>
      <c r="C1486" s="21">
        <f>+Tabla1[[#This Row],[PRECIO PROV CON IVA]]/1.16</f>
        <v>7232.7586206896558</v>
      </c>
      <c r="D1486" s="21">
        <f>'CAR MOT'!D1487</f>
        <v>8390</v>
      </c>
      <c r="E1486" s="35" t="s">
        <v>10945</v>
      </c>
      <c r="F1486" s="13" t="str">
        <f>'CAR MOT'!A1487</f>
        <v>2554017MICPSPC2</v>
      </c>
      <c r="G1486" s="15">
        <f>'CAR MOT'!C1487</f>
        <v>4</v>
      </c>
      <c r="H1486" s="13" t="str">
        <f>'CAR MOT'!F1487</f>
        <v xml:space="preserve">255/40R17 </v>
      </c>
      <c r="I1486" s="13" t="s">
        <v>10004</v>
      </c>
      <c r="J1486" s="13" t="str">
        <f>'CAR MOT'!B1487</f>
        <v>255/40R17 Michelin Pilot Sport Cup 2 (98Y) XL CONN</v>
      </c>
    </row>
    <row r="1487" spans="1:10" ht="28.8" x14ac:dyDescent="0.3">
      <c r="A1487" s="22">
        <f t="shared" si="23"/>
        <v>45761</v>
      </c>
      <c r="B1487" s="20"/>
      <c r="C1487" s="21">
        <f>+Tabla1[[#This Row],[PRECIO PROV CON IVA]]/1.16</f>
        <v>5543.1034482758623</v>
      </c>
      <c r="D1487" s="21">
        <f>'CAR MOT'!D1488</f>
        <v>6430</v>
      </c>
      <c r="E1487" s="35" t="s">
        <v>10945</v>
      </c>
      <c r="F1487" s="13" t="str">
        <f>'CAR MOT'!A1488</f>
        <v>2756020MICLTXAT2</v>
      </c>
      <c r="G1487" s="15">
        <f>'CAR MOT'!C1488</f>
        <v>4</v>
      </c>
      <c r="H1487" s="13" t="str">
        <f>'CAR MOT'!F1488</f>
        <v xml:space="preserve">275/60R20 </v>
      </c>
      <c r="I1487" s="13" t="s">
        <v>10021</v>
      </c>
      <c r="J1487" s="13" t="str">
        <f>'CAR MOT'!B1488</f>
        <v>275/60R20 Michelin LTX AT2 114S</v>
      </c>
    </row>
    <row r="1488" spans="1:10" ht="28.8" x14ac:dyDescent="0.3">
      <c r="A1488" s="22">
        <f t="shared" si="23"/>
        <v>45761</v>
      </c>
      <c r="B1488" s="20"/>
      <c r="C1488" s="21">
        <f>+Tabla1[[#This Row],[PRECIO PROV CON IVA]]/1.16</f>
        <v>5344.8275862068967</v>
      </c>
      <c r="D1488" s="21">
        <f>'CAR MOT'!D1489</f>
        <v>6200</v>
      </c>
      <c r="E1488" s="35" t="s">
        <v>10945</v>
      </c>
      <c r="F1488" s="13" t="str">
        <f>'CAR MOT'!A1489</f>
        <v>2555520PIRSCRZAS</v>
      </c>
      <c r="G1488" s="15">
        <f>'CAR MOT'!C1489</f>
        <v>1</v>
      </c>
      <c r="H1488" s="13" t="str">
        <f>'CAR MOT'!F1489</f>
        <v xml:space="preserve">255/55R20 </v>
      </c>
      <c r="I1488" s="13" t="s">
        <v>10008</v>
      </c>
      <c r="J1488" s="13" t="str">
        <f>'CAR MOT'!B1489</f>
        <v>255/55R20 Pirelli Scorpion Zero AS XL 110Y (LR)</v>
      </c>
    </row>
    <row r="1489" spans="1:10" ht="28.8" x14ac:dyDescent="0.3">
      <c r="A1489" s="22">
        <f t="shared" si="23"/>
        <v>45761</v>
      </c>
      <c r="B1489" s="20"/>
      <c r="C1489" s="21">
        <f>+Tabla1[[#This Row],[PRECIO PROV CON IVA]]/1.16</f>
        <v>2491.3793103448279</v>
      </c>
      <c r="D1489" s="21">
        <f>'CAR MOT'!D1490</f>
        <v>2890</v>
      </c>
      <c r="E1489" s="35" t="s">
        <v>10945</v>
      </c>
      <c r="F1489" s="13" t="str">
        <f>'CAR MOT'!A1490</f>
        <v>2057016FIRDESLE3</v>
      </c>
      <c r="G1489" s="15">
        <f>'CAR MOT'!C1490</f>
        <v>4</v>
      </c>
      <c r="H1489" s="13" t="str">
        <f>'CAR MOT'!F1490</f>
        <v xml:space="preserve">205/70R16 </v>
      </c>
      <c r="I1489" s="13" t="s">
        <v>10021</v>
      </c>
      <c r="J1489" s="13" t="str">
        <f>'CAR MOT'!B1490</f>
        <v>205/70R16 Firestone Destination LE3 97H</v>
      </c>
    </row>
    <row r="1490" spans="1:10" ht="28.8" x14ac:dyDescent="0.3">
      <c r="A1490" s="22">
        <f t="shared" si="23"/>
        <v>45761</v>
      </c>
      <c r="B1490" s="20"/>
      <c r="C1490" s="21">
        <f>+Tabla1[[#This Row],[PRECIO PROV CON IVA]]/1.16</f>
        <v>10913.793103448277</v>
      </c>
      <c r="D1490" s="21">
        <f>'CAR MOT'!D1491</f>
        <v>12660</v>
      </c>
      <c r="E1490" s="35" t="s">
        <v>10945</v>
      </c>
      <c r="F1490" s="13" t="str">
        <f>'CAR MOT'!A1491</f>
        <v>2453020PIRCORSAL</v>
      </c>
      <c r="G1490" s="15">
        <f>'CAR MOT'!C1491</f>
        <v>1</v>
      </c>
      <c r="H1490" s="13" t="str">
        <f>'CAR MOT'!F1491</f>
        <v xml:space="preserve">245/30R20 </v>
      </c>
      <c r="I1490" s="13" t="s">
        <v>10008</v>
      </c>
      <c r="J1490" s="13" t="str">
        <f>'CAR MOT'!B1491</f>
        <v>245/30R20 Pirelli Corsa (PZC4) (90Y) XL (L)</v>
      </c>
    </row>
    <row r="1491" spans="1:10" ht="28.8" x14ac:dyDescent="0.3">
      <c r="A1491" s="22">
        <f t="shared" si="23"/>
        <v>45761</v>
      </c>
      <c r="B1491" s="20"/>
      <c r="C1491" s="21">
        <f>+Tabla1[[#This Row],[PRECIO PROV CON IVA]]/1.16</f>
        <v>948.27586206896558</v>
      </c>
      <c r="D1491" s="21">
        <f>'CAR MOT'!D1492</f>
        <v>1100</v>
      </c>
      <c r="E1491" s="35" t="s">
        <v>10945</v>
      </c>
      <c r="F1491" s="13" t="str">
        <f>'CAR MOT'!A1492</f>
        <v>2055516STARSC</v>
      </c>
      <c r="G1491" s="15">
        <f>'CAR MOT'!C1492</f>
        <v>20</v>
      </c>
      <c r="H1491" s="13" t="str">
        <f>'CAR MOT'!F1492</f>
        <v xml:space="preserve">205/55R16 </v>
      </c>
      <c r="I1491" s="13" t="s">
        <v>10008</v>
      </c>
      <c r="J1491" s="13" t="str">
        <f>'CAR MOT'!B1492</f>
        <v>205/55R16 Starfire RS-C 2.0 91V</v>
      </c>
    </row>
    <row r="1492" spans="1:10" ht="28.8" x14ac:dyDescent="0.3">
      <c r="A1492" s="22">
        <f t="shared" si="23"/>
        <v>45761</v>
      </c>
      <c r="B1492" s="20"/>
      <c r="C1492" s="21">
        <f>+Tabla1[[#This Row],[PRECIO PROV CON IVA]]/1.16</f>
        <v>2836.2068965517242</v>
      </c>
      <c r="D1492" s="21">
        <f>'CAR MOT'!D1493</f>
        <v>3290</v>
      </c>
      <c r="E1492" s="35" t="s">
        <v>10945</v>
      </c>
      <c r="F1492" s="13" t="str">
        <f>'CAR MOT'!A1493</f>
        <v>2555520CODUTS</v>
      </c>
      <c r="G1492" s="15">
        <f>'CAR MOT'!C1493</f>
        <v>20</v>
      </c>
      <c r="H1492" s="13" t="str">
        <f>'CAR MOT'!F1493</f>
        <v xml:space="preserve">255/55R20 </v>
      </c>
      <c r="I1492" s="13" t="s">
        <v>10008</v>
      </c>
      <c r="J1492" s="13" t="str">
        <f>'CAR MOT'!B1493</f>
        <v>255/55R20 Cooper Discoverer UTS 110W</v>
      </c>
    </row>
    <row r="1493" spans="1:10" ht="28.8" x14ac:dyDescent="0.3">
      <c r="A1493" s="22">
        <f t="shared" si="23"/>
        <v>45761</v>
      </c>
      <c r="B1493" s="20"/>
      <c r="C1493" s="21">
        <f>+Tabla1[[#This Row],[PRECIO PROV CON IVA]]/1.16</f>
        <v>1974.1379310344828</v>
      </c>
      <c r="D1493" s="21">
        <f>'CAR MOT'!D1494</f>
        <v>2290</v>
      </c>
      <c r="E1493" s="35" t="s">
        <v>10945</v>
      </c>
      <c r="F1493" s="13" t="str">
        <f>'CAR MOT'!A1494</f>
        <v>195R15STASF510</v>
      </c>
      <c r="G1493" s="15">
        <f>'CAR MOT'!C1494</f>
        <v>2</v>
      </c>
      <c r="H1493" s="13" t="str">
        <f>'CAR MOT'!F1494</f>
        <v>195/R15 St</v>
      </c>
      <c r="I1493" s="13" t="s">
        <v>9993</v>
      </c>
      <c r="J1493" s="13" t="str">
        <f>'CAR MOT'!B1494</f>
        <v>195/R15 Starfire SF510 106/104R LT</v>
      </c>
    </row>
    <row r="1494" spans="1:10" ht="28.8" x14ac:dyDescent="0.3">
      <c r="A1494" s="22">
        <f t="shared" si="23"/>
        <v>45761</v>
      </c>
      <c r="B1494" s="20"/>
      <c r="C1494" s="21">
        <f>+Tabla1[[#This Row],[PRECIO PROV CON IVA]]/1.16</f>
        <v>1198.2758620689656</v>
      </c>
      <c r="D1494" s="21">
        <f>'CAR MOT'!D1495</f>
        <v>1390</v>
      </c>
      <c r="E1494" s="35" t="s">
        <v>10945</v>
      </c>
      <c r="F1494" s="13" t="str">
        <f>'CAR MOT'!A1495</f>
        <v>1856014COCOBR</v>
      </c>
      <c r="G1494" s="15">
        <f>'CAR MOT'!C1495</f>
        <v>3</v>
      </c>
      <c r="H1494" s="13" t="str">
        <f>'CAR MOT'!F1495</f>
        <v xml:space="preserve">185/60R14 </v>
      </c>
      <c r="I1494" s="13" t="s">
        <v>9993</v>
      </c>
      <c r="J1494" s="13" t="str">
        <f>'CAR MOT'!B1495</f>
        <v>185/60R14 Cooper Cobra Radial G/T 82T</v>
      </c>
    </row>
    <row r="1495" spans="1:10" ht="28.8" x14ac:dyDescent="0.3">
      <c r="A1495" s="22">
        <f t="shared" si="23"/>
        <v>45761</v>
      </c>
      <c r="B1495" s="20"/>
      <c r="C1495" s="21">
        <f>+Tabla1[[#This Row],[PRECIO PROV CON IVA]]/1.16</f>
        <v>1818.9655172413795</v>
      </c>
      <c r="D1495" s="21">
        <f>'CAR MOT'!D1496</f>
        <v>2110</v>
      </c>
      <c r="E1495" s="35" t="s">
        <v>10945</v>
      </c>
      <c r="F1495" s="13" t="str">
        <f>'CAR MOT'!A1496</f>
        <v>2456015COCOBR</v>
      </c>
      <c r="G1495" s="15">
        <f>'CAR MOT'!C1496</f>
        <v>5</v>
      </c>
      <c r="H1495" s="13" t="str">
        <f>'CAR MOT'!F1496</f>
        <v xml:space="preserve">245/60R15 </v>
      </c>
      <c r="I1495" s="13" t="s">
        <v>9993</v>
      </c>
      <c r="J1495" s="13" t="str">
        <f>'CAR MOT'!B1496</f>
        <v>245/60R15 Cooper Cobra Radial G/T 100T</v>
      </c>
    </row>
    <row r="1496" spans="1:10" ht="28.8" x14ac:dyDescent="0.3">
      <c r="A1496" s="22">
        <f t="shared" si="23"/>
        <v>45761</v>
      </c>
      <c r="B1496" s="20"/>
      <c r="C1496" s="21">
        <f>+Tabla1[[#This Row],[PRECIO PROV CON IVA]]/1.16</f>
        <v>1586.2068965517242</v>
      </c>
      <c r="D1496" s="21">
        <f>'CAR MOT'!D1497</f>
        <v>1840</v>
      </c>
      <c r="E1496" s="35" t="s">
        <v>10945</v>
      </c>
      <c r="F1496" s="13" t="str">
        <f>'CAR MOT'!A1497</f>
        <v>2157015COCOBRA</v>
      </c>
      <c r="G1496" s="15">
        <f>'CAR MOT'!C1497</f>
        <v>9</v>
      </c>
      <c r="H1496" s="13" t="str">
        <f>'CAR MOT'!F1497</f>
        <v xml:space="preserve">215/70R15 </v>
      </c>
      <c r="I1496" s="13" t="s">
        <v>9993</v>
      </c>
      <c r="J1496" s="13" t="str">
        <f>'CAR MOT'!B1497</f>
        <v>215/70R15 Cooper Cobra Radial G/T 97T</v>
      </c>
    </row>
    <row r="1497" spans="1:10" ht="28.8" x14ac:dyDescent="0.3">
      <c r="A1497" s="22">
        <f t="shared" si="23"/>
        <v>45761</v>
      </c>
      <c r="B1497" s="20"/>
      <c r="C1497" s="21">
        <f>+Tabla1[[#This Row],[PRECIO PROV CON IVA]]/1.16</f>
        <v>4543.1034482758623</v>
      </c>
      <c r="D1497" s="21">
        <f>'CAR MOT'!D1498</f>
        <v>5270</v>
      </c>
      <c r="E1497" s="35" t="s">
        <v>10945</v>
      </c>
      <c r="F1497" s="13" t="str">
        <f>'CAR MOT'!A1498</f>
        <v>2255519MICHPSP4S</v>
      </c>
      <c r="G1497" s="15">
        <f>'CAR MOT'!C1498</f>
        <v>4</v>
      </c>
      <c r="H1497" s="13" t="str">
        <f>'CAR MOT'!F1498</f>
        <v xml:space="preserve">225/55R19 </v>
      </c>
      <c r="I1497" s="13" t="s">
        <v>9993</v>
      </c>
      <c r="J1497" s="13" t="str">
        <f>'CAR MOT'!B1498</f>
        <v>225/55R19 Michelin Pilot Sport 4 SUV 99V</v>
      </c>
    </row>
    <row r="1498" spans="1:10" ht="28.8" x14ac:dyDescent="0.3">
      <c r="A1498" s="22">
        <f t="shared" si="23"/>
        <v>45761</v>
      </c>
      <c r="B1498" s="20"/>
      <c r="C1498" s="21">
        <f>+Tabla1[[#This Row],[PRECIO PROV CON IVA]]/1.16</f>
        <v>8094.8275862068967</v>
      </c>
      <c r="D1498" s="21">
        <f>'CAR MOT'!D1499</f>
        <v>9390</v>
      </c>
      <c r="E1498" s="35" t="s">
        <v>10945</v>
      </c>
      <c r="F1498" s="13" t="str">
        <f>'CAR MOT'!A1499</f>
        <v>2554520MICLATSP3Y</v>
      </c>
      <c r="G1498" s="15">
        <f>'CAR MOT'!C1499</f>
        <v>3</v>
      </c>
      <c r="H1498" s="13" t="str">
        <f>'CAR MOT'!F1499</f>
        <v xml:space="preserve">255/45R20 </v>
      </c>
      <c r="I1498" s="13" t="s">
        <v>9993</v>
      </c>
      <c r="J1498" s="13" t="str">
        <f>'CAR MOT'!B1499</f>
        <v>255/45R20 Michelin Latitude Sport 3 105Y XL MO</v>
      </c>
    </row>
    <row r="1499" spans="1:10" ht="28.8" x14ac:dyDescent="0.3">
      <c r="A1499" s="22">
        <f t="shared" si="23"/>
        <v>45761</v>
      </c>
      <c r="B1499" s="20"/>
      <c r="C1499" s="21">
        <f>+Tabla1[[#This Row],[PRECIO PROV CON IVA]]/1.16</f>
        <v>7413.7931034482763</v>
      </c>
      <c r="D1499" s="21">
        <f>'CAR MOT'!D1500</f>
        <v>8600</v>
      </c>
      <c r="E1499" s="35" t="s">
        <v>10945</v>
      </c>
      <c r="F1499" s="13" t="str">
        <f>'CAR MOT'!A1500</f>
        <v>2555019MICLATSP3W</v>
      </c>
      <c r="G1499" s="15">
        <f>'CAR MOT'!C1500</f>
        <v>4</v>
      </c>
      <c r="H1499" s="13" t="str">
        <f>'CAR MOT'!F1500</f>
        <v xml:space="preserve">255/50R19 </v>
      </c>
      <c r="I1499" s="13" t="s">
        <v>9993</v>
      </c>
      <c r="J1499" s="13" t="str">
        <f>'CAR MOT'!B1500</f>
        <v>255/50R19 Michelin Latitude Sport 3 XL 107W MO XL</v>
      </c>
    </row>
    <row r="1500" spans="1:10" ht="28.8" x14ac:dyDescent="0.3">
      <c r="A1500" s="22">
        <f t="shared" si="23"/>
        <v>45761</v>
      </c>
      <c r="B1500" s="20"/>
      <c r="C1500" s="21">
        <f>+Tabla1[[#This Row],[PRECIO PROV CON IVA]]/1.16</f>
        <v>6043.1034482758623</v>
      </c>
      <c r="D1500" s="21">
        <f>'CAR MOT'!D1501</f>
        <v>7010</v>
      </c>
      <c r="E1500" s="35" t="s">
        <v>10945</v>
      </c>
      <c r="F1500" s="13" t="str">
        <f>'CAR MOT'!A1501</f>
        <v>2555518MICLSP3RF</v>
      </c>
      <c r="G1500" s="15">
        <f>'CAR MOT'!C1501</f>
        <v>4</v>
      </c>
      <c r="H1500" s="13" t="str">
        <f>'CAR MOT'!F1501</f>
        <v xml:space="preserve">255/55R18 </v>
      </c>
      <c r="I1500" s="13" t="s">
        <v>10009</v>
      </c>
      <c r="J1500" s="13" t="str">
        <f>'CAR MOT'!B1501</f>
        <v>255/55R18 Michelin Latitude Sport 3 109V XL RF (*)</v>
      </c>
    </row>
    <row r="1501" spans="1:10" ht="28.8" x14ac:dyDescent="0.3">
      <c r="A1501" s="22">
        <f t="shared" si="23"/>
        <v>45761</v>
      </c>
      <c r="B1501" s="20"/>
      <c r="C1501" s="21">
        <f>+Tabla1[[#This Row],[PRECIO PROV CON IVA]]/1.16</f>
        <v>9189.6551724137935</v>
      </c>
      <c r="D1501" s="21">
        <f>'CAR MOT'!D1502</f>
        <v>10660</v>
      </c>
      <c r="E1501" s="35" t="s">
        <v>10945</v>
      </c>
      <c r="F1501" s="13" t="str">
        <f>'CAR MOT'!A1502</f>
        <v>2653519MICPLSPY</v>
      </c>
      <c r="G1501" s="15">
        <f>'CAR MOT'!C1502</f>
        <v>4</v>
      </c>
      <c r="H1501" s="13" t="str">
        <f>'CAR MOT'!F1502</f>
        <v xml:space="preserve">265/35R19 </v>
      </c>
      <c r="I1501" s="13" t="s">
        <v>9993</v>
      </c>
      <c r="J1501" s="13" t="str">
        <f>'CAR MOT'!B1502</f>
        <v>265/35R19 Michelin Pilot Super Sport 98Y XL *</v>
      </c>
    </row>
    <row r="1502" spans="1:10" ht="28.8" x14ac:dyDescent="0.3">
      <c r="A1502" s="22">
        <f t="shared" si="23"/>
        <v>45761</v>
      </c>
      <c r="B1502" s="20"/>
      <c r="C1502" s="21">
        <f>+Tabla1[[#This Row],[PRECIO PROV CON IVA]]/1.16</f>
        <v>6974.1379310344828</v>
      </c>
      <c r="D1502" s="21">
        <f>'CAR MOT'!D1503</f>
        <v>8090</v>
      </c>
      <c r="E1502" s="35" t="s">
        <v>10945</v>
      </c>
      <c r="F1502" s="13" t="str">
        <f>'CAR MOT'!A1503</f>
        <v>2754520MICLATSP3VO</v>
      </c>
      <c r="G1502" s="15">
        <f>'CAR MOT'!C1503</f>
        <v>3</v>
      </c>
      <c r="H1502" s="13" t="str">
        <f>'CAR MOT'!F1503</f>
        <v xml:space="preserve">275/45R20 </v>
      </c>
      <c r="I1502" s="13" t="s">
        <v>9993</v>
      </c>
      <c r="J1502" s="13" t="str">
        <f>'CAR MOT'!B1503</f>
        <v>275/45R20 Michelin Latitude Sport 3 110V XL VOL</v>
      </c>
    </row>
    <row r="1503" spans="1:10" ht="28.8" x14ac:dyDescent="0.3">
      <c r="A1503" s="22">
        <f t="shared" si="23"/>
        <v>45761</v>
      </c>
      <c r="B1503" s="20"/>
      <c r="C1503" s="21">
        <f>+Tabla1[[#This Row],[PRECIO PROV CON IVA]]/1.16</f>
        <v>5198.2758620689656</v>
      </c>
      <c r="D1503" s="21">
        <f>'CAR MOT'!D1504</f>
        <v>6030</v>
      </c>
      <c r="E1503" s="35" t="s">
        <v>10945</v>
      </c>
      <c r="F1503" s="13" t="str">
        <f>'CAR MOT'!A1504</f>
        <v>2756018MICDEFLTX</v>
      </c>
      <c r="G1503" s="15">
        <f>'CAR MOT'!C1504</f>
        <v>4</v>
      </c>
      <c r="H1503" s="13" t="str">
        <f>'CAR MOT'!F1504</f>
        <v xml:space="preserve">275/60R18 </v>
      </c>
      <c r="I1503" s="13" t="s">
        <v>10008</v>
      </c>
      <c r="J1503" s="13" t="str">
        <f>'CAR MOT'!B1504</f>
        <v>275/60R18 Michelin Defender LTX MS 113H</v>
      </c>
    </row>
    <row r="1504" spans="1:10" ht="28.8" x14ac:dyDescent="0.3">
      <c r="A1504" s="22">
        <f t="shared" si="23"/>
        <v>45761</v>
      </c>
      <c r="B1504" s="20"/>
      <c r="C1504" s="21">
        <f>+Tabla1[[#This Row],[PRECIO PROV CON IVA]]/1.16</f>
        <v>3568.9655172413795</v>
      </c>
      <c r="D1504" s="21">
        <f>'CAR MOT'!D1505</f>
        <v>4140</v>
      </c>
      <c r="E1504" s="35" t="s">
        <v>10945</v>
      </c>
      <c r="F1504" s="13" t="str">
        <f>'CAR MOT'!A1505</f>
        <v>35X12.5R22HD878</v>
      </c>
      <c r="G1504" s="15">
        <f>'CAR MOT'!C1505</f>
        <v>1</v>
      </c>
      <c r="H1504" s="13" t="str">
        <f>'CAR MOT'!F1505</f>
        <v>35X 12.5R2</v>
      </c>
      <c r="I1504" s="13" t="s">
        <v>9993</v>
      </c>
      <c r="J1504" s="13" t="str">
        <f>'CAR MOT'!B1505</f>
        <v>35X 12.5R22 Haida HD878 RT 117Q</v>
      </c>
    </row>
    <row r="1505" spans="1:10" ht="28.8" x14ac:dyDescent="0.3">
      <c r="A1505" s="22">
        <f t="shared" si="23"/>
        <v>45761</v>
      </c>
      <c r="B1505" s="20"/>
      <c r="C1505" s="21">
        <f>+Tabla1[[#This Row],[PRECIO PROV CON IVA]]/1.16</f>
        <v>7327.5862068965525</v>
      </c>
      <c r="D1505" s="21">
        <f>'CAR MOT'!D1506</f>
        <v>8500</v>
      </c>
      <c r="E1505" s="35" t="s">
        <v>10945</v>
      </c>
      <c r="F1505" s="13" t="str">
        <f>'CAR MOT'!A1506</f>
        <v>2354520MICHPSP4</v>
      </c>
      <c r="G1505" s="15">
        <f>'CAR MOT'!C1506</f>
        <v>4</v>
      </c>
      <c r="H1505" s="13" t="str">
        <f>'CAR MOT'!F1506</f>
        <v xml:space="preserve">235/45R20 </v>
      </c>
      <c r="I1505" s="13" t="s">
        <v>10005</v>
      </c>
      <c r="J1505" s="13" t="str">
        <f>'CAR MOT'!B1506</f>
        <v>235/45R20 Michelin Pilot Sport 4S (100Y) XL</v>
      </c>
    </row>
    <row r="1506" spans="1:10" ht="28.8" x14ac:dyDescent="0.3">
      <c r="A1506" s="22">
        <f t="shared" si="23"/>
        <v>45761</v>
      </c>
      <c r="B1506" s="20"/>
      <c r="C1506" s="21">
        <f>+Tabla1[[#This Row],[PRECIO PROV CON IVA]]/1.16</f>
        <v>5215.5172413793107</v>
      </c>
      <c r="D1506" s="21">
        <f>'CAR MOT'!D1507</f>
        <v>6050</v>
      </c>
      <c r="E1506" s="35" t="s">
        <v>10945</v>
      </c>
      <c r="F1506" s="13" t="str">
        <f>'CAR MOT'!A1507</f>
        <v>2356018MICLATSP3VO</v>
      </c>
      <c r="G1506" s="15">
        <f>'CAR MOT'!C1507</f>
        <v>4</v>
      </c>
      <c r="H1506" s="13" t="str">
        <f>'CAR MOT'!F1507</f>
        <v xml:space="preserve">235/60R18 </v>
      </c>
      <c r="I1506" s="13" t="s">
        <v>10023</v>
      </c>
      <c r="J1506" s="13" t="str">
        <f>'CAR MOT'!B1507</f>
        <v>235/60R18 Michelin Latitude Sport 3 103V VOL</v>
      </c>
    </row>
    <row r="1507" spans="1:10" ht="28.8" x14ac:dyDescent="0.3">
      <c r="A1507" s="22">
        <f t="shared" si="23"/>
        <v>45761</v>
      </c>
      <c r="B1507" s="20"/>
      <c r="C1507" s="21">
        <f>+Tabla1[[#This Row],[PRECIO PROV CON IVA]]/1.16</f>
        <v>1543.1034482758621</v>
      </c>
      <c r="D1507" s="21">
        <f>'CAR MOT'!D1508</f>
        <v>1790</v>
      </c>
      <c r="E1507" s="35" t="s">
        <v>10945</v>
      </c>
      <c r="F1507" s="13" t="str">
        <f>'CAR MOT'!A1508</f>
        <v>2057515COPDATR</v>
      </c>
      <c r="G1507" s="15">
        <f>'CAR MOT'!C1508</f>
        <v>8</v>
      </c>
      <c r="H1507" s="13" t="str">
        <f>'CAR MOT'!F1508</f>
        <v xml:space="preserve">205/75R15 </v>
      </c>
      <c r="I1507" s="13" t="s">
        <v>10008</v>
      </c>
      <c r="J1507" s="13" t="str">
        <f>'CAR MOT'!B1508</f>
        <v>205/75R15 Cooper Discoverer ATR SUV 97S</v>
      </c>
    </row>
    <row r="1508" spans="1:10" ht="28.8" x14ac:dyDescent="0.3">
      <c r="A1508" s="22">
        <f t="shared" si="23"/>
        <v>45761</v>
      </c>
      <c r="B1508" s="20"/>
      <c r="C1508" s="21">
        <f>+Tabla1[[#This Row],[PRECIO PROV CON IVA]]/1.16</f>
        <v>5741.3793103448279</v>
      </c>
      <c r="D1508" s="21">
        <f>'CAR MOT'!D1509</f>
        <v>6660</v>
      </c>
      <c r="E1508" s="35" t="s">
        <v>10945</v>
      </c>
      <c r="F1508" s="13" t="str">
        <f>'CAR MOT'!A1509</f>
        <v>2454519MICPRIM</v>
      </c>
      <c r="G1508" s="15">
        <f>'CAR MOT'!C1509</f>
        <v>8</v>
      </c>
      <c r="H1508" s="13" t="str">
        <f>'CAR MOT'!F1509</f>
        <v xml:space="preserve">245/45R19 </v>
      </c>
      <c r="I1508" s="13" t="s">
        <v>10023</v>
      </c>
      <c r="J1508" s="13" t="str">
        <f>'CAR MOT'!B1509</f>
        <v>245/45R19 Michelin Primacy 3 102Y XL ACCO</v>
      </c>
    </row>
    <row r="1509" spans="1:10" ht="28.8" x14ac:dyDescent="0.3">
      <c r="A1509" s="22">
        <f t="shared" si="23"/>
        <v>45761</v>
      </c>
      <c r="B1509" s="20"/>
      <c r="C1509" s="21">
        <f>+Tabla1[[#This Row],[PRECIO PROV CON IVA]]/1.16</f>
        <v>1732.7586206896553</v>
      </c>
      <c r="D1509" s="21">
        <f>'CAR MOT'!D1510</f>
        <v>2010</v>
      </c>
      <c r="E1509" s="35" t="s">
        <v>10945</v>
      </c>
      <c r="F1509" s="13" t="str">
        <f>'CAR MOT'!A1510</f>
        <v>2455018JOYSPRX6SP</v>
      </c>
      <c r="G1509" s="15">
        <f>'CAR MOT'!C1510</f>
        <v>2</v>
      </c>
      <c r="H1509" s="13" t="str">
        <f>'CAR MOT'!F1510</f>
        <v xml:space="preserve">245/50R18 </v>
      </c>
      <c r="I1509" s="13" t="s">
        <v>10023</v>
      </c>
      <c r="J1509" s="13" t="str">
        <f>'CAR MOT'!B1510</f>
        <v>245/50R18 Joyroad Sport RX6 SPEED 100W</v>
      </c>
    </row>
    <row r="1510" spans="1:10" ht="28.8" x14ac:dyDescent="0.3">
      <c r="A1510" s="22">
        <f t="shared" si="23"/>
        <v>45761</v>
      </c>
      <c r="B1510" s="20"/>
      <c r="C1510" s="21">
        <f>+Tabla1[[#This Row],[PRECIO PROV CON IVA]]/1.16</f>
        <v>2887.9310344827586</v>
      </c>
      <c r="D1510" s="21">
        <f>'CAR MOT'!D1511</f>
        <v>3350</v>
      </c>
      <c r="E1510" s="35" t="s">
        <v>10945</v>
      </c>
      <c r="F1510" s="13" t="str">
        <f>'CAR MOT'!A1511</f>
        <v>2358516MCFMXT</v>
      </c>
      <c r="G1510" s="15">
        <f>'CAR MOT'!C1511</f>
        <v>18</v>
      </c>
      <c r="H1510" s="13" t="str">
        <f>'CAR MOT'!F1511</f>
        <v xml:space="preserve">235/85R16 </v>
      </c>
      <c r="I1510" s="13" t="s">
        <v>10008</v>
      </c>
      <c r="J1510" s="13" t="str">
        <f>'CAR MOT'!B1511</f>
        <v>235/85R16 Mastercraft Courser MXT 120/116Q E</v>
      </c>
    </row>
    <row r="1511" spans="1:10" ht="28.8" x14ac:dyDescent="0.3">
      <c r="A1511" s="22">
        <f t="shared" si="23"/>
        <v>45761</v>
      </c>
      <c r="B1511" s="20"/>
      <c r="C1511" s="21">
        <f>+Tabla1[[#This Row],[PRECIO PROV CON IVA]]/1.16</f>
        <v>2396.5517241379312</v>
      </c>
      <c r="D1511" s="21">
        <f>'CAR MOT'!D1512</f>
        <v>2780</v>
      </c>
      <c r="E1511" s="35" t="s">
        <v>10945</v>
      </c>
      <c r="F1511" s="13" t="str">
        <f>'CAR MOT'!A1512</f>
        <v>2157515COEVOATLT</v>
      </c>
      <c r="G1511" s="15">
        <f>'CAR MOT'!C1512</f>
        <v>4</v>
      </c>
      <c r="H1511" s="13" t="str">
        <f>'CAR MOT'!F1512</f>
        <v xml:space="preserve">215/75R15 </v>
      </c>
      <c r="I1511" s="13" t="s">
        <v>10021</v>
      </c>
      <c r="J1511" s="13" t="str">
        <f>'CAR MOT'!B1512</f>
        <v>215/75R15 Cooper Evolution ATT 100/97R LT</v>
      </c>
    </row>
    <row r="1512" spans="1:10" ht="28.8" x14ac:dyDescent="0.3">
      <c r="A1512" s="22">
        <f t="shared" si="23"/>
        <v>45761</v>
      </c>
      <c r="B1512" s="20"/>
      <c r="C1512" s="21">
        <f>+Tabla1[[#This Row],[PRECIO PROV CON IVA]]/1.16</f>
        <v>1637.9310344827588</v>
      </c>
      <c r="D1512" s="21">
        <f>'CAR MOT'!D1513</f>
        <v>1900</v>
      </c>
      <c r="E1512" s="35" t="s">
        <v>10945</v>
      </c>
      <c r="F1512" s="13" t="str">
        <f>'CAR MOT'!A1513</f>
        <v>2356014MCAVEG</v>
      </c>
      <c r="G1512" s="15">
        <f>'CAR MOT'!C1513</f>
        <v>4</v>
      </c>
      <c r="H1512" s="13" t="str">
        <f>'CAR MOT'!F1513</f>
        <v xml:space="preserve">235/60R14 </v>
      </c>
      <c r="I1512" s="13" t="s">
        <v>10008</v>
      </c>
      <c r="J1512" s="13" t="str">
        <f>'CAR MOT'!B1513</f>
        <v>235/60R14 Mastercraft Avenger GT 96T</v>
      </c>
    </row>
    <row r="1513" spans="1:10" ht="28.8" x14ac:dyDescent="0.3">
      <c r="A1513" s="22">
        <f t="shared" si="23"/>
        <v>45761</v>
      </c>
      <c r="B1513" s="20"/>
      <c r="C1513" s="21">
        <f>+Tabla1[[#This Row],[PRECIO PROV CON IVA]]/1.16</f>
        <v>3844.8275862068967</v>
      </c>
      <c r="D1513" s="21">
        <f>'CAR MOT'!D1514</f>
        <v>4460</v>
      </c>
      <c r="E1513" s="35" t="s">
        <v>10945</v>
      </c>
      <c r="F1513" s="13" t="str">
        <f>'CAR MOT'!A1514</f>
        <v>2857516MASCOUCXT</v>
      </c>
      <c r="G1513" s="15">
        <f>'CAR MOT'!C1514</f>
        <v>3</v>
      </c>
      <c r="H1513" s="13" t="str">
        <f>'CAR MOT'!F1514</f>
        <v xml:space="preserve">285/75R16 </v>
      </c>
      <c r="I1513" s="13" t="s">
        <v>10046</v>
      </c>
      <c r="J1513" s="13" t="str">
        <f>'CAR MOT'!B1514</f>
        <v>285/75R16 Mastercraft Courser CXT 126/123Q</v>
      </c>
    </row>
    <row r="1514" spans="1:10" ht="28.8" x14ac:dyDescent="0.3">
      <c r="A1514" s="22">
        <f t="shared" si="23"/>
        <v>45761</v>
      </c>
      <c r="B1514" s="20"/>
      <c r="C1514" s="21">
        <f>+Tabla1[[#This Row],[PRECIO PROV CON IVA]]/1.16</f>
        <v>4560.3448275862074</v>
      </c>
      <c r="D1514" s="21">
        <f>'CAR MOT'!D1515</f>
        <v>5290</v>
      </c>
      <c r="E1514" s="35" t="s">
        <v>10945</v>
      </c>
      <c r="F1514" s="13" t="str">
        <f>'CAR MOT'!A1515</f>
        <v>32X11.5R15CDSTTPRO</v>
      </c>
      <c r="G1514" s="15">
        <f>'CAR MOT'!C1515</f>
        <v>4</v>
      </c>
      <c r="H1514" s="13" t="str">
        <f>'CAR MOT'!F1515</f>
        <v>32X/11.5R1</v>
      </c>
      <c r="I1514" s="13" t="s">
        <v>10017</v>
      </c>
      <c r="J1514" s="13" t="str">
        <f>'CAR MOT'!B1515</f>
        <v>32X/11.5R15 Cooper Discoverer STT Pro 113Q</v>
      </c>
    </row>
    <row r="1515" spans="1:10" ht="28.8" x14ac:dyDescent="0.3">
      <c r="A1515" s="22">
        <f t="shared" si="23"/>
        <v>45761</v>
      </c>
      <c r="B1515" s="20"/>
      <c r="C1515" s="21">
        <f>+Tabla1[[#This Row],[PRECIO PROV CON IVA]]/1.16</f>
        <v>1508.6206896551726</v>
      </c>
      <c r="D1515" s="21">
        <f>'CAR MOT'!D1516</f>
        <v>1750</v>
      </c>
      <c r="E1515" s="35" t="s">
        <v>10945</v>
      </c>
      <c r="F1515" s="13" t="str">
        <f>'CAR MOT'!A1516</f>
        <v>2356014STARGT</v>
      </c>
      <c r="G1515" s="15">
        <f>'CAR MOT'!C1516</f>
        <v>2</v>
      </c>
      <c r="H1515" s="13" t="str">
        <f>'CAR MOT'!F1516</f>
        <v xml:space="preserve">235/60R14 </v>
      </c>
      <c r="I1515" s="13" t="s">
        <v>9991</v>
      </c>
      <c r="J1515" s="13" t="str">
        <f>'CAR MOT'!B1516</f>
        <v>235/60R14 Starfire GT 96T</v>
      </c>
    </row>
    <row r="1516" spans="1:10" ht="28.8" x14ac:dyDescent="0.3">
      <c r="A1516" s="22">
        <f t="shared" si="23"/>
        <v>45761</v>
      </c>
      <c r="B1516" s="20"/>
      <c r="C1516" s="21">
        <f>+Tabla1[[#This Row],[PRECIO PROV CON IVA]]/1.16</f>
        <v>1732.7586206896553</v>
      </c>
      <c r="D1516" s="21">
        <f>'CAR MOT'!D1517</f>
        <v>2010</v>
      </c>
      <c r="E1516" s="35" t="s">
        <v>10945</v>
      </c>
      <c r="F1516" s="13" t="str">
        <f>'CAR MOT'!A1517</f>
        <v>2356016COOEVOSP</v>
      </c>
      <c r="G1516" s="15">
        <f>'CAR MOT'!C1517</f>
        <v>8</v>
      </c>
      <c r="H1516" s="13" t="str">
        <f>'CAR MOT'!F1517</f>
        <v xml:space="preserve">235/60R16 </v>
      </c>
      <c r="I1516" s="13" t="s">
        <v>10013</v>
      </c>
      <c r="J1516" s="13" t="str">
        <f>'CAR MOT'!B1517</f>
        <v>235/60R16 Cooper Evolution Sport 100H</v>
      </c>
    </row>
    <row r="1517" spans="1:10" ht="28.8" x14ac:dyDescent="0.3">
      <c r="A1517" s="22">
        <f t="shared" si="23"/>
        <v>45761</v>
      </c>
      <c r="B1517" s="20"/>
      <c r="C1517" s="21">
        <f>+Tabla1[[#This Row],[PRECIO PROV CON IVA]]/1.16</f>
        <v>1775.8620689655174</v>
      </c>
      <c r="D1517" s="21">
        <f>'CAR MOT'!D1518</f>
        <v>2060</v>
      </c>
      <c r="E1517" s="35" t="s">
        <v>10945</v>
      </c>
      <c r="F1517" s="13" t="str">
        <f>'CAR MOT'!A1518</f>
        <v>2553019ROAPRIUHP</v>
      </c>
      <c r="G1517" s="15">
        <f>'CAR MOT'!C1518</f>
        <v>1</v>
      </c>
      <c r="H1517" s="13" t="str">
        <f>'CAR MOT'!F1518</f>
        <v xml:space="preserve">255/30R19 </v>
      </c>
      <c r="I1517" s="13" t="s">
        <v>10013</v>
      </c>
      <c r="J1517" s="13" t="str">
        <f>'CAR MOT'!B1518</f>
        <v>255/30R19 Roadmarch Prime UHP 08 91Y XL</v>
      </c>
    </row>
    <row r="1518" spans="1:10" ht="28.8" x14ac:dyDescent="0.3">
      <c r="A1518" s="22">
        <f t="shared" si="23"/>
        <v>45761</v>
      </c>
      <c r="B1518" s="20"/>
      <c r="C1518" s="21">
        <f>+Tabla1[[#This Row],[PRECIO PROV CON IVA]]/1.16</f>
        <v>2224.1379310344828</v>
      </c>
      <c r="D1518" s="21">
        <f>'CAR MOT'!D1519</f>
        <v>2580</v>
      </c>
      <c r="E1518" s="35" t="s">
        <v>10945</v>
      </c>
      <c r="F1518" s="13" t="str">
        <f>'CAR MOT'!A1519</f>
        <v>2157016TOYCONHT2</v>
      </c>
      <c r="G1518" s="15">
        <f>'CAR MOT'!C1519</f>
        <v>4</v>
      </c>
      <c r="H1518" s="13" t="str">
        <f>'CAR MOT'!F1519</f>
        <v xml:space="preserve">215/70R16 </v>
      </c>
      <c r="I1518" s="13" t="s">
        <v>10947</v>
      </c>
      <c r="J1518" s="13" t="str">
        <f>'CAR MOT'!B1519</f>
        <v>215/70R16 Toyo Open Country HT2 100H</v>
      </c>
    </row>
    <row r="1519" spans="1:10" ht="28.8" x14ac:dyDescent="0.3">
      <c r="A1519" s="22">
        <f t="shared" si="23"/>
        <v>45761</v>
      </c>
      <c r="B1519" s="20"/>
      <c r="C1519" s="21">
        <f>+Tabla1[[#This Row],[PRECIO PROV CON IVA]]/1.16</f>
        <v>4706.8965517241386</v>
      </c>
      <c r="D1519" s="21">
        <f>'CAR MOT'!D1520</f>
        <v>5460</v>
      </c>
      <c r="E1519" s="35" t="s">
        <v>10945</v>
      </c>
      <c r="F1519" s="13" t="str">
        <f>'CAR MOT'!A1520</f>
        <v>2354019BRIPS001</v>
      </c>
      <c r="G1519" s="15">
        <f>'CAR MOT'!C1520</f>
        <v>1</v>
      </c>
      <c r="H1519" s="13" t="str">
        <f>'CAR MOT'!F1520</f>
        <v xml:space="preserve">235/40R19 </v>
      </c>
      <c r="I1519" s="13" t="s">
        <v>9993</v>
      </c>
      <c r="J1519" s="13" t="str">
        <f>'CAR MOT'!B1520</f>
        <v>235/40R19 Bridgestone Potenza S001 XL 96W</v>
      </c>
    </row>
    <row r="1520" spans="1:10" ht="28.8" x14ac:dyDescent="0.3">
      <c r="A1520" s="22">
        <f t="shared" si="23"/>
        <v>45761</v>
      </c>
      <c r="B1520" s="20"/>
      <c r="C1520" s="21">
        <f>+Tabla1[[#This Row],[PRECIO PROV CON IVA]]/1.16</f>
        <v>4586.2068965517246</v>
      </c>
      <c r="D1520" s="21">
        <f>'CAR MOT'!D1521</f>
        <v>5320</v>
      </c>
      <c r="E1520" s="35" t="s">
        <v>10945</v>
      </c>
      <c r="F1520" s="13" t="str">
        <f>'CAR MOT'!A1521</f>
        <v>2455519FIRDESLE3</v>
      </c>
      <c r="G1520" s="15">
        <f>'CAR MOT'!C1521</f>
        <v>4</v>
      </c>
      <c r="H1520" s="13" t="str">
        <f>'CAR MOT'!F1521</f>
        <v xml:space="preserve">245/55R19 </v>
      </c>
      <c r="I1520" s="13" t="s">
        <v>9993</v>
      </c>
      <c r="J1520" s="13" t="str">
        <f>'CAR MOT'!B1521</f>
        <v>245/55R19 Firestone Destination LE3 103H</v>
      </c>
    </row>
    <row r="1521" spans="1:10" ht="28.8" x14ac:dyDescent="0.3">
      <c r="A1521" s="22">
        <f t="shared" si="23"/>
        <v>45761</v>
      </c>
      <c r="B1521" s="20"/>
      <c r="C1521" s="21">
        <f>+Tabla1[[#This Row],[PRECIO PROV CON IVA]]/1.16</f>
        <v>3827.5862068965521</v>
      </c>
      <c r="D1521" s="21">
        <f>'CAR MOT'!D1522</f>
        <v>4440</v>
      </c>
      <c r="E1521" s="35" t="s">
        <v>10945</v>
      </c>
      <c r="F1521" s="13" t="str">
        <f>'CAR MOT'!A1522</f>
        <v>2455020FIRDESLE3</v>
      </c>
      <c r="G1521" s="15">
        <f>'CAR MOT'!C1522</f>
        <v>7</v>
      </c>
      <c r="H1521" s="13" t="str">
        <f>'CAR MOT'!F1522</f>
        <v xml:space="preserve">245/50R20 </v>
      </c>
      <c r="I1521" s="13" t="s">
        <v>9993</v>
      </c>
      <c r="J1521" s="13" t="str">
        <f>'CAR MOT'!B1522</f>
        <v>245/50R20 Firestone Destination LE3 102H</v>
      </c>
    </row>
    <row r="1522" spans="1:10" ht="28.8" x14ac:dyDescent="0.3">
      <c r="A1522" s="22">
        <f t="shared" si="23"/>
        <v>45761</v>
      </c>
      <c r="B1522" s="20"/>
      <c r="C1522" s="21">
        <f>+Tabla1[[#This Row],[PRECIO PROV CON IVA]]/1.16</f>
        <v>1568.9655172413795</v>
      </c>
      <c r="D1522" s="21">
        <f>'CAR MOT'!D1523</f>
        <v>1820</v>
      </c>
      <c r="E1522" s="35" t="s">
        <v>10945</v>
      </c>
      <c r="F1522" s="13" t="str">
        <f>'CAR MOT'!A1523</f>
        <v>1857014NEXNBLUE</v>
      </c>
      <c r="G1522" s="15">
        <f>'CAR MOT'!C1523</f>
        <v>8</v>
      </c>
      <c r="H1522" s="13" t="str">
        <f>'CAR MOT'!F1523</f>
        <v xml:space="preserve">185/70R14 </v>
      </c>
      <c r="I1522" s="13" t="s">
        <v>9993</v>
      </c>
      <c r="J1522" s="13" t="str">
        <f>'CAR MOT'!B1523</f>
        <v>185/70R14 Nexen N Blue HD 88T</v>
      </c>
    </row>
    <row r="1523" spans="1:10" ht="28.8" x14ac:dyDescent="0.3">
      <c r="A1523" s="22">
        <f t="shared" si="23"/>
        <v>45761</v>
      </c>
      <c r="B1523" s="20"/>
      <c r="C1523" s="21">
        <f>+Tabla1[[#This Row],[PRECIO PROV CON IVA]]/1.16</f>
        <v>6241.3793103448279</v>
      </c>
      <c r="D1523" s="21">
        <f>'CAR MOT'!D1524</f>
        <v>7240</v>
      </c>
      <c r="E1523" s="35" t="s">
        <v>10945</v>
      </c>
      <c r="F1523" s="13" t="str">
        <f>'CAR MOT'!A1524</f>
        <v>2454018MICPILSP</v>
      </c>
      <c r="G1523" s="15">
        <f>'CAR MOT'!C1524</f>
        <v>4</v>
      </c>
      <c r="H1523" s="13" t="str">
        <f>'CAR MOT'!F1524</f>
        <v xml:space="preserve">245/40R18 </v>
      </c>
      <c r="I1523" s="13" t="s">
        <v>9993</v>
      </c>
      <c r="J1523" s="13" t="str">
        <f>'CAR MOT'!B1524</f>
        <v>245/40R18 Michelin Pilot Super Sport 97Y XL MO</v>
      </c>
    </row>
    <row r="1524" spans="1:10" ht="28.8" x14ac:dyDescent="0.3">
      <c r="A1524" s="22">
        <f t="shared" si="23"/>
        <v>45761</v>
      </c>
      <c r="B1524" s="20"/>
      <c r="C1524" s="21">
        <f>+Tabla1[[#This Row],[PRECIO PROV CON IVA]]/1.16</f>
        <v>7060.3448275862074</v>
      </c>
      <c r="D1524" s="21">
        <f>'CAR MOT'!D1525</f>
        <v>8190</v>
      </c>
      <c r="E1524" s="35" t="s">
        <v>10945</v>
      </c>
      <c r="F1524" s="13" t="str">
        <f>'CAR MOT'!A1525</f>
        <v>2454519MICPRIM3R</v>
      </c>
      <c r="G1524" s="15">
        <f>'CAR MOT'!C1525</f>
        <v>4</v>
      </c>
      <c r="H1524" s="13" t="str">
        <f>'CAR MOT'!F1525</f>
        <v xml:space="preserve">245/45R19 </v>
      </c>
      <c r="I1524" s="13" t="s">
        <v>9993</v>
      </c>
      <c r="J1524" s="13" t="str">
        <f>'CAR MOT'!B1525</f>
        <v>245/45R19 Michelin Primacy 3 ZP 98Y *</v>
      </c>
    </row>
    <row r="1525" spans="1:10" ht="28.8" x14ac:dyDescent="0.3">
      <c r="A1525" s="22">
        <f t="shared" si="23"/>
        <v>45761</v>
      </c>
      <c r="B1525" s="20"/>
      <c r="C1525" s="21">
        <f>+Tabla1[[#This Row],[PRECIO PROV CON IVA]]/1.16</f>
        <v>7250.0000000000009</v>
      </c>
      <c r="D1525" s="21">
        <f>'CAR MOT'!D1526</f>
        <v>8410</v>
      </c>
      <c r="E1525" s="35" t="s">
        <v>10945</v>
      </c>
      <c r="F1525" s="13" t="str">
        <f>'CAR MOT'!A1526</f>
        <v>2853518MICPILSP</v>
      </c>
      <c r="G1525" s="15">
        <f>'CAR MOT'!C1526</f>
        <v>4</v>
      </c>
      <c r="H1525" s="13" t="str">
        <f>'CAR MOT'!F1526</f>
        <v xml:space="preserve">285/35R18 </v>
      </c>
      <c r="I1525" s="13" t="s">
        <v>9993</v>
      </c>
      <c r="J1525" s="13" t="str">
        <f>'CAR MOT'!B1526</f>
        <v>285/35R18 Michelin Pilot Super Sport XL (101Y) MO1</v>
      </c>
    </row>
    <row r="1526" spans="1:10" ht="28.8" x14ac:dyDescent="0.3">
      <c r="A1526" s="22">
        <f t="shared" si="23"/>
        <v>45761</v>
      </c>
      <c r="B1526" s="20"/>
      <c r="C1526" s="21">
        <f>+Tabla1[[#This Row],[PRECIO PROV CON IVA]]/1.16</f>
        <v>9862.0689655172428</v>
      </c>
      <c r="D1526" s="21">
        <f>'CAR MOT'!D1527</f>
        <v>11440</v>
      </c>
      <c r="E1526" s="35" t="s">
        <v>10945</v>
      </c>
      <c r="F1526" s="13" t="str">
        <f>'CAR MOT'!A1527</f>
        <v>2754022MICHPSP4S</v>
      </c>
      <c r="G1526" s="15">
        <f>'CAR MOT'!C1527</f>
        <v>4</v>
      </c>
      <c r="H1526" s="13" t="str">
        <f>'CAR MOT'!F1527</f>
        <v xml:space="preserve">275/40R22 </v>
      </c>
      <c r="I1526" s="13" t="s">
        <v>9993</v>
      </c>
      <c r="J1526" s="13" t="str">
        <f>'CAR MOT'!B1527</f>
        <v>275/40R22 Michelin Pilot Sport 4 SUV 108Y XL</v>
      </c>
    </row>
    <row r="1527" spans="1:10" ht="28.8" x14ac:dyDescent="0.3">
      <c r="A1527" s="22">
        <f t="shared" si="23"/>
        <v>45761</v>
      </c>
      <c r="B1527" s="20"/>
      <c r="C1527" s="21">
        <f>+Tabla1[[#This Row],[PRECIO PROV CON IVA]]/1.16</f>
        <v>4681.0344827586214</v>
      </c>
      <c r="D1527" s="21">
        <f>'CAR MOT'!D1528</f>
        <v>5430</v>
      </c>
      <c r="E1527" s="35" t="s">
        <v>10945</v>
      </c>
      <c r="F1527" s="13" t="str">
        <f>'CAR MOT'!A1528</f>
        <v>2153518MICHPSP4</v>
      </c>
      <c r="G1527" s="15">
        <f>'CAR MOT'!C1528</f>
        <v>4</v>
      </c>
      <c r="H1527" s="13" t="str">
        <f>'CAR MOT'!F1528</f>
        <v xml:space="preserve">215/35R18 </v>
      </c>
      <c r="I1527" s="13" t="s">
        <v>9993</v>
      </c>
      <c r="J1527" s="13" t="str">
        <f>'CAR MOT'!B1528</f>
        <v>215/35R18 Michelin Pilot Sport 4S (84Y) XL</v>
      </c>
    </row>
    <row r="1528" spans="1:10" ht="28.8" x14ac:dyDescent="0.3">
      <c r="A1528" s="22">
        <f t="shared" si="23"/>
        <v>45761</v>
      </c>
      <c r="B1528" s="20"/>
      <c r="C1528" s="21">
        <f>+Tabla1[[#This Row],[PRECIO PROV CON IVA]]/1.16</f>
        <v>5603.4482758620697</v>
      </c>
      <c r="D1528" s="21">
        <f>'CAR MOT'!D1529</f>
        <v>6500</v>
      </c>
      <c r="E1528" s="35" t="s">
        <v>10945</v>
      </c>
      <c r="F1528" s="13" t="str">
        <f>'CAR MOT'!A1529</f>
        <v>2154520MICHPSP4</v>
      </c>
      <c r="G1528" s="15">
        <f>'CAR MOT'!C1529</f>
        <v>2</v>
      </c>
      <c r="H1528" s="13" t="str">
        <f>'CAR MOT'!F1529</f>
        <v xml:space="preserve">215/45R20 </v>
      </c>
      <c r="I1528" s="13" t="s">
        <v>9993</v>
      </c>
      <c r="J1528" s="13" t="str">
        <f>'CAR MOT'!B1529</f>
        <v>215/45R20 Michelin Pilot Sport 4S (95Y) XL</v>
      </c>
    </row>
    <row r="1529" spans="1:10" ht="28.8" x14ac:dyDescent="0.3">
      <c r="A1529" s="22">
        <f t="shared" si="23"/>
        <v>45761</v>
      </c>
      <c r="B1529" s="20"/>
      <c r="C1529" s="21">
        <f>+Tabla1[[#This Row],[PRECIO PROV CON IVA]]/1.16</f>
        <v>9758.6206896551739</v>
      </c>
      <c r="D1529" s="21">
        <f>'CAR MOT'!D1530</f>
        <v>11320</v>
      </c>
      <c r="E1529" s="35" t="s">
        <v>10945</v>
      </c>
      <c r="F1529" s="13" t="str">
        <f>'CAR MOT'!A1530</f>
        <v>2353520MICPSPC2</v>
      </c>
      <c r="G1529" s="15">
        <f>'CAR MOT'!C1530</f>
        <v>8</v>
      </c>
      <c r="H1529" s="13" t="str">
        <f>'CAR MOT'!F1530</f>
        <v xml:space="preserve">235/35R20 </v>
      </c>
      <c r="I1529" s="13" t="s">
        <v>9993</v>
      </c>
      <c r="J1529" s="13" t="str">
        <f>'CAR MOT'!B1530</f>
        <v>235/35R20 Michelin Pilot Sport Cup 2 CNT (92Y) XL</v>
      </c>
    </row>
    <row r="1530" spans="1:10" ht="28.8" x14ac:dyDescent="0.3">
      <c r="A1530" s="22">
        <f t="shared" si="23"/>
        <v>45761</v>
      </c>
      <c r="B1530" s="20"/>
      <c r="C1530" s="21">
        <f>+Tabla1[[#This Row],[PRECIO PROV CON IVA]]/1.16</f>
        <v>9439.6551724137935</v>
      </c>
      <c r="D1530" s="21">
        <f>'CAR MOT'!D1531</f>
        <v>10950</v>
      </c>
      <c r="E1530" s="35" t="s">
        <v>10945</v>
      </c>
      <c r="F1530" s="13" t="str">
        <f>'CAR MOT'!A1531</f>
        <v>2453021MICHPSP4</v>
      </c>
      <c r="G1530" s="15">
        <f>'CAR MOT'!C1531</f>
        <v>4</v>
      </c>
      <c r="H1530" s="13" t="str">
        <f>'CAR MOT'!F1531</f>
        <v xml:space="preserve">245/30R21 </v>
      </c>
      <c r="I1530" s="13" t="s">
        <v>9993</v>
      </c>
      <c r="J1530" s="13" t="str">
        <f>'CAR MOT'!B1531</f>
        <v>245/30R21 Michelin Pilot Sport 4S (91Y) XL</v>
      </c>
    </row>
    <row r="1531" spans="1:10" ht="28.8" x14ac:dyDescent="0.3">
      <c r="A1531" s="22">
        <f t="shared" si="23"/>
        <v>45761</v>
      </c>
      <c r="B1531" s="20"/>
      <c r="C1531" s="21">
        <f>+Tabla1[[#This Row],[PRECIO PROV CON IVA]]/1.16</f>
        <v>9224.1379310344837</v>
      </c>
      <c r="D1531" s="21">
        <f>'CAR MOT'!D1532</f>
        <v>10700</v>
      </c>
      <c r="E1531" s="35" t="s">
        <v>10945</v>
      </c>
      <c r="F1531" s="13" t="str">
        <f>'CAR MOT'!A1532</f>
        <v>2653519MICPILSPY</v>
      </c>
      <c r="G1531" s="15">
        <f>'CAR MOT'!C1532</f>
        <v>4</v>
      </c>
      <c r="H1531" s="13" t="str">
        <f>'CAR MOT'!F1532</f>
        <v xml:space="preserve">265/35R19 </v>
      </c>
      <c r="I1531" s="13" t="s">
        <v>9993</v>
      </c>
      <c r="J1531" s="13" t="str">
        <f>'CAR MOT'!B1532</f>
        <v>265/35R19 Michelin Pilot Super Sport (98Y) XL MO</v>
      </c>
    </row>
    <row r="1532" spans="1:10" ht="28.8" x14ac:dyDescent="0.3">
      <c r="A1532" s="22">
        <f t="shared" si="23"/>
        <v>45761</v>
      </c>
      <c r="B1532" s="20"/>
      <c r="C1532" s="21">
        <f>+Tabla1[[#This Row],[PRECIO PROV CON IVA]]/1.16</f>
        <v>6887.9310344827591</v>
      </c>
      <c r="D1532" s="21">
        <f>'CAR MOT'!D1533</f>
        <v>7990</v>
      </c>
      <c r="E1532" s="35" t="s">
        <v>10945</v>
      </c>
      <c r="F1532" s="13" t="str">
        <f>'CAR MOT'!A1533</f>
        <v>2654018MICPILSPY</v>
      </c>
      <c r="G1532" s="15">
        <f>'CAR MOT'!C1533</f>
        <v>4</v>
      </c>
      <c r="H1532" s="13" t="str">
        <f>'CAR MOT'!F1533</f>
        <v xml:space="preserve">265/40R18 </v>
      </c>
      <c r="I1532" s="13" t="s">
        <v>9993</v>
      </c>
      <c r="J1532" s="13" t="str">
        <f>'CAR MOT'!B1533</f>
        <v>265/40R18 Michelin Pilot Super Sport 101Y XL MO</v>
      </c>
    </row>
    <row r="1533" spans="1:10" ht="28.8" x14ac:dyDescent="0.3">
      <c r="A1533" s="22">
        <f t="shared" si="23"/>
        <v>45761</v>
      </c>
      <c r="B1533" s="20"/>
      <c r="C1533" s="21">
        <f>+Tabla1[[#This Row],[PRECIO PROV CON IVA]]/1.16</f>
        <v>9741.3793103448279</v>
      </c>
      <c r="D1533" s="21">
        <f>'CAR MOT'!D1534</f>
        <v>11300</v>
      </c>
      <c r="E1533" s="35" t="s">
        <v>10945</v>
      </c>
      <c r="F1533" s="13" t="str">
        <f>'CAR MOT'!A1534</f>
        <v>2752521MICHPSP4</v>
      </c>
      <c r="G1533" s="15">
        <f>'CAR MOT'!C1534</f>
        <v>2</v>
      </c>
      <c r="H1533" s="13" t="str">
        <f>'CAR MOT'!F1534</f>
        <v xml:space="preserve">275/25R21 </v>
      </c>
      <c r="I1533" s="13" t="s">
        <v>9993</v>
      </c>
      <c r="J1533" s="13" t="str">
        <f>'CAR MOT'!B1534</f>
        <v>275/25R21 Michelin Pilot Sport 4S (92Y) XL</v>
      </c>
    </row>
    <row r="1534" spans="1:10" ht="28.8" x14ac:dyDescent="0.3">
      <c r="A1534" s="22">
        <f t="shared" si="23"/>
        <v>45761</v>
      </c>
      <c r="B1534" s="20"/>
      <c r="C1534" s="21">
        <f>+Tabla1[[#This Row],[PRECIO PROV CON IVA]]/1.16</f>
        <v>9939.6551724137935</v>
      </c>
      <c r="D1534" s="21">
        <f>'CAR MOT'!D1535</f>
        <v>11530</v>
      </c>
      <c r="E1534" s="35" t="s">
        <v>10945</v>
      </c>
      <c r="F1534" s="13" t="str">
        <f>'CAR MOT'!A1535</f>
        <v>2754019MICPILSP3Y</v>
      </c>
      <c r="G1534" s="15">
        <f>'CAR MOT'!C1535</f>
        <v>4</v>
      </c>
      <c r="H1534" s="13" t="str">
        <f>'CAR MOT'!F1535</f>
        <v xml:space="preserve">275/40R19 </v>
      </c>
      <c r="I1534" s="13" t="s">
        <v>9993</v>
      </c>
      <c r="J1534" s="13" t="str">
        <f>'CAR MOT'!B1535</f>
        <v>275/40R19 Michelin Pilot Sport 3 (105Y) XL MO</v>
      </c>
    </row>
    <row r="1535" spans="1:10" ht="28.8" x14ac:dyDescent="0.3">
      <c r="A1535" s="22">
        <f t="shared" si="23"/>
        <v>45761</v>
      </c>
      <c r="B1535" s="20"/>
      <c r="C1535" s="21">
        <f>+Tabla1[[#This Row],[PRECIO PROV CON IVA]]/1.16</f>
        <v>10568.96551724138</v>
      </c>
      <c r="D1535" s="21">
        <f>'CAR MOT'!D1536</f>
        <v>12260</v>
      </c>
      <c r="E1535" s="35" t="s">
        <v>10945</v>
      </c>
      <c r="F1535" s="13" t="str">
        <f>'CAR MOT'!A1536</f>
        <v>2853022MICHPSP4</v>
      </c>
      <c r="G1535" s="15">
        <f>'CAR MOT'!C1536</f>
        <v>1</v>
      </c>
      <c r="H1535" s="13" t="str">
        <f>'CAR MOT'!F1536</f>
        <v xml:space="preserve">285/30R22 </v>
      </c>
      <c r="I1535" s="13" t="s">
        <v>9993</v>
      </c>
      <c r="J1535" s="13" t="str">
        <f>'CAR MOT'!B1536</f>
        <v>285/30R22 Michelin Pilot Sport 4S (101Y) XL</v>
      </c>
    </row>
    <row r="1536" spans="1:10" ht="28.8" x14ac:dyDescent="0.3">
      <c r="A1536" s="22">
        <f t="shared" si="23"/>
        <v>45761</v>
      </c>
      <c r="B1536" s="20"/>
      <c r="C1536" s="21">
        <f>+Tabla1[[#This Row],[PRECIO PROV CON IVA]]/1.16</f>
        <v>9112.0689655172428</v>
      </c>
      <c r="D1536" s="21">
        <f>'CAR MOT'!D1537</f>
        <v>10570</v>
      </c>
      <c r="E1536" s="35" t="s">
        <v>10945</v>
      </c>
      <c r="F1536" s="13" t="str">
        <f>'CAR MOT'!A1537</f>
        <v>2953019MICPILSP</v>
      </c>
      <c r="G1536" s="15">
        <f>'CAR MOT'!C1537</f>
        <v>2</v>
      </c>
      <c r="H1536" s="13" t="str">
        <f>'CAR MOT'!F1537</f>
        <v xml:space="preserve">295/30R19 </v>
      </c>
      <c r="I1536" s="13" t="s">
        <v>9993</v>
      </c>
      <c r="J1536" s="13" t="str">
        <f>'CAR MOT'!B1537</f>
        <v>295/30R19 Michelin Pilot Super Sport XL (100Y) XL</v>
      </c>
    </row>
    <row r="1537" spans="1:10" ht="28.8" x14ac:dyDescent="0.3">
      <c r="A1537" s="22">
        <f t="shared" si="23"/>
        <v>45761</v>
      </c>
      <c r="B1537" s="20"/>
      <c r="C1537" s="21">
        <f>+Tabla1[[#This Row],[PRECIO PROV CON IVA]]/1.16</f>
        <v>10706.896551724139</v>
      </c>
      <c r="D1537" s="21">
        <f>'CAR MOT'!D1538</f>
        <v>12420</v>
      </c>
      <c r="E1537" s="35" t="s">
        <v>10945</v>
      </c>
      <c r="F1537" s="13" t="str">
        <f>'CAR MOT'!A1538</f>
        <v>2953522MICHPSP4</v>
      </c>
      <c r="G1537" s="15">
        <f>'CAR MOT'!C1538</f>
        <v>2</v>
      </c>
      <c r="H1537" s="13" t="str">
        <f>'CAR MOT'!F1538</f>
        <v xml:space="preserve">295/35R22 </v>
      </c>
      <c r="I1537" s="13" t="s">
        <v>9993</v>
      </c>
      <c r="J1537" s="13" t="str">
        <f>'CAR MOT'!B1538</f>
        <v>295/35R22 Michelin Pilot Sport 4S (108Y) XL</v>
      </c>
    </row>
    <row r="1538" spans="1:10" ht="28.8" x14ac:dyDescent="0.3">
      <c r="A1538" s="22">
        <f t="shared" si="23"/>
        <v>45761</v>
      </c>
      <c r="B1538" s="20"/>
      <c r="C1538" s="21">
        <f>+Tabla1[[#This Row],[PRECIO PROV CON IVA]]/1.16</f>
        <v>5922.4137931034484</v>
      </c>
      <c r="D1538" s="21">
        <f>'CAR MOT'!D1539</f>
        <v>6870</v>
      </c>
      <c r="E1538" s="35" t="s">
        <v>10945</v>
      </c>
      <c r="F1538" s="13" t="str">
        <f>'CAR MOT'!A1539</f>
        <v>2654018MICHPSPT4</v>
      </c>
      <c r="G1538" s="15">
        <f>'CAR MOT'!C1539</f>
        <v>4</v>
      </c>
      <c r="H1538" s="13" t="str">
        <f>'CAR MOT'!F1539</f>
        <v xml:space="preserve">265/40R18 </v>
      </c>
      <c r="I1538" s="13" t="s">
        <v>9987</v>
      </c>
      <c r="J1538" s="13" t="str">
        <f>'CAR MOT'!B1539</f>
        <v>265/40R18 Michelin Pilot Sport 4 (101Y) XL</v>
      </c>
    </row>
    <row r="1539" spans="1:10" ht="28.8" x14ac:dyDescent="0.3">
      <c r="A1539" s="22">
        <f t="shared" si="23"/>
        <v>45761</v>
      </c>
      <c r="B1539" s="20"/>
      <c r="C1539" s="21">
        <f>+Tabla1[[#This Row],[PRECIO PROV CON IVA]]/1.16</f>
        <v>10750</v>
      </c>
      <c r="D1539" s="21">
        <f>'CAR MOT'!D1540</f>
        <v>12470</v>
      </c>
      <c r="E1539" s="35" t="s">
        <v>10945</v>
      </c>
      <c r="F1539" s="13" t="str">
        <f>'CAR MOT'!A1540</f>
        <v>2854520MICHPSP4S</v>
      </c>
      <c r="G1539" s="15">
        <f>'CAR MOT'!C1540</f>
        <v>4</v>
      </c>
      <c r="H1539" s="13" t="str">
        <f>'CAR MOT'!F1540</f>
        <v xml:space="preserve">285/45R20 </v>
      </c>
      <c r="I1539" s="13" t="s">
        <v>9567</v>
      </c>
      <c r="J1539" s="13" t="str">
        <f>'CAR MOT'!B1540</f>
        <v>285/45R20 Michelin Pilot Sport 4 SUV 112Y XL</v>
      </c>
    </row>
    <row r="1540" spans="1:10" ht="28.8" x14ac:dyDescent="0.3">
      <c r="A1540" s="22">
        <f t="shared" ref="A1540:A1603" si="24">A1539</f>
        <v>45761</v>
      </c>
      <c r="B1540" s="20"/>
      <c r="C1540" s="21">
        <f>+Tabla1[[#This Row],[PRECIO PROV CON IVA]]/1.16</f>
        <v>6982.7586206896558</v>
      </c>
      <c r="D1540" s="21">
        <f>'CAR MOT'!D1541</f>
        <v>8100</v>
      </c>
      <c r="E1540" s="35" t="s">
        <v>10945</v>
      </c>
      <c r="F1540" s="13" t="str">
        <f>'CAR MOT'!A1541</f>
        <v>2753019MICHPSP4</v>
      </c>
      <c r="G1540" s="15">
        <f>'CAR MOT'!C1541</f>
        <v>2</v>
      </c>
      <c r="H1540" s="13" t="str">
        <f>'CAR MOT'!F1541</f>
        <v xml:space="preserve">275/30R19 </v>
      </c>
      <c r="I1540" s="13" t="s">
        <v>10058</v>
      </c>
      <c r="J1540" s="13" t="str">
        <f>'CAR MOT'!B1541</f>
        <v>275/30R19 Michelin Pilot Sport 4S (96Y) XL</v>
      </c>
    </row>
    <row r="1541" spans="1:10" ht="28.8" x14ac:dyDescent="0.3">
      <c r="A1541" s="22">
        <f t="shared" si="24"/>
        <v>45761</v>
      </c>
      <c r="B1541" s="20"/>
      <c r="C1541" s="21">
        <f>+Tabla1[[#This Row],[PRECIO PROV CON IVA]]/1.16</f>
        <v>8172.4137931034493</v>
      </c>
      <c r="D1541" s="21">
        <f>'CAR MOT'!D1542</f>
        <v>9480</v>
      </c>
      <c r="E1541" s="35" t="s">
        <v>10945</v>
      </c>
      <c r="F1541" s="13" t="str">
        <f>'CAR MOT'!A1542</f>
        <v>2254519MICHPSP4R</v>
      </c>
      <c r="G1541" s="15">
        <f>'CAR MOT'!C1542</f>
        <v>4</v>
      </c>
      <c r="H1541" s="13" t="str">
        <f>'CAR MOT'!F1542</f>
        <v xml:space="preserve">225/45R19 </v>
      </c>
      <c r="I1541" s="13" t="s">
        <v>9995</v>
      </c>
      <c r="J1541" s="13" t="str">
        <f>'CAR MOT'!B1542</f>
        <v>225/45R19 Michelin Pilot Sport 4 96W XL ZP</v>
      </c>
    </row>
    <row r="1542" spans="1:10" ht="28.8" x14ac:dyDescent="0.3">
      <c r="A1542" s="22">
        <f t="shared" si="24"/>
        <v>45761</v>
      </c>
      <c r="B1542" s="20"/>
      <c r="C1542" s="21">
        <f>+Tabla1[[#This Row],[PRECIO PROV CON IVA]]/1.16</f>
        <v>4896.5517241379312</v>
      </c>
      <c r="D1542" s="21">
        <f>'CAR MOT'!D1543</f>
        <v>5680</v>
      </c>
      <c r="E1542" s="35" t="s">
        <v>10945</v>
      </c>
      <c r="F1542" s="13" t="str">
        <f>'CAR MOT'!A1543</f>
        <v>2853020YOKADVAN</v>
      </c>
      <c r="G1542" s="15">
        <f>'CAR MOT'!C1543</f>
        <v>4</v>
      </c>
      <c r="H1542" s="13" t="str">
        <f>'CAR MOT'!F1543</f>
        <v xml:space="preserve">285/30R20 </v>
      </c>
      <c r="I1542" s="13" t="s">
        <v>9993</v>
      </c>
      <c r="J1542" s="13" t="str">
        <f>'CAR MOT'!B1543</f>
        <v>285/30R20 Yokohama Advan Sport V105S 99(Y)</v>
      </c>
    </row>
    <row r="1543" spans="1:10" ht="28.8" x14ac:dyDescent="0.3">
      <c r="A1543" s="22">
        <f t="shared" si="24"/>
        <v>45761</v>
      </c>
      <c r="B1543" s="20"/>
      <c r="C1543" s="21">
        <f>+Tabla1[[#This Row],[PRECIO PROV CON IVA]]/1.16</f>
        <v>4758.620689655173</v>
      </c>
      <c r="D1543" s="21">
        <f>'CAR MOT'!D1544</f>
        <v>5520</v>
      </c>
      <c r="E1543" s="35" t="s">
        <v>10945</v>
      </c>
      <c r="F1543" s="13" t="str">
        <f>'CAR MOT'!A1544</f>
        <v>2557018CONTERHT</v>
      </c>
      <c r="G1543" s="15">
        <f>'CAR MOT'!C1544</f>
        <v>4</v>
      </c>
      <c r="H1543" s="13" t="str">
        <f>'CAR MOT'!F1544</f>
        <v xml:space="preserve">255/70R18 </v>
      </c>
      <c r="I1543" s="13" t="s">
        <v>10004</v>
      </c>
      <c r="J1543" s="13" t="str">
        <f>'CAR MOT'!B1544</f>
        <v>255/70R18 Continental TerrainContact HT 113T FR</v>
      </c>
    </row>
    <row r="1544" spans="1:10" ht="28.8" x14ac:dyDescent="0.3">
      <c r="A1544" s="22">
        <f t="shared" si="24"/>
        <v>45761</v>
      </c>
      <c r="B1544" s="20"/>
      <c r="C1544" s="21">
        <f>+Tabla1[[#This Row],[PRECIO PROV CON IVA]]/1.16</f>
        <v>5681.0344827586214</v>
      </c>
      <c r="D1544" s="21">
        <f>'CAR MOT'!D1545</f>
        <v>6590</v>
      </c>
      <c r="E1544" s="35" t="s">
        <v>10945</v>
      </c>
      <c r="F1544" s="13" t="str">
        <f>'CAR MOT'!A1545</f>
        <v>2754020GDYEAGSP</v>
      </c>
      <c r="G1544" s="15">
        <f>'CAR MOT'!C1545</f>
        <v>4</v>
      </c>
      <c r="H1544" s="13" t="str">
        <f>'CAR MOT'!F1545</f>
        <v xml:space="preserve">275/40R20 </v>
      </c>
      <c r="I1544" s="13" t="s">
        <v>9993</v>
      </c>
      <c r="J1544" s="13" t="str">
        <f>'CAR MOT'!B1545</f>
        <v>275/40R20 Goodyear Eagle Sport AS 106W XL</v>
      </c>
    </row>
    <row r="1545" spans="1:10" ht="28.8" x14ac:dyDescent="0.3">
      <c r="A1545" s="22">
        <f t="shared" si="24"/>
        <v>45761</v>
      </c>
      <c r="B1545" s="20"/>
      <c r="C1545" s="21">
        <f>+Tabla1[[#This Row],[PRECIO PROV CON IVA]]/1.16</f>
        <v>7112.0689655172418</v>
      </c>
      <c r="D1545" s="21">
        <f>'CAR MOT'!D1546</f>
        <v>8250</v>
      </c>
      <c r="E1545" s="35" t="s">
        <v>10945</v>
      </c>
      <c r="F1545" s="13" t="str">
        <f>'CAR MOT'!A1546</f>
        <v>2953020DUNSPRAC2</v>
      </c>
      <c r="G1545" s="15">
        <f>'CAR MOT'!C1546</f>
        <v>8</v>
      </c>
      <c r="H1545" s="13" t="str">
        <f>'CAR MOT'!F1546</f>
        <v xml:space="preserve">295/30R20 </v>
      </c>
      <c r="I1545" s="13" t="s">
        <v>9567</v>
      </c>
      <c r="J1545" s="13" t="str">
        <f>'CAR MOT'!B1546</f>
        <v>295/30R20 Dunlop Sport MAXX Race 2 (101Y) N1 XL</v>
      </c>
    </row>
    <row r="1546" spans="1:10" ht="28.8" x14ac:dyDescent="0.3">
      <c r="A1546" s="22">
        <f t="shared" si="24"/>
        <v>45761</v>
      </c>
      <c r="B1546" s="20"/>
      <c r="C1546" s="21">
        <f>+Tabla1[[#This Row],[PRECIO PROV CON IVA]]/1.16</f>
        <v>10887.931034482759</v>
      </c>
      <c r="D1546" s="21">
        <f>'CAR MOT'!D1547</f>
        <v>12630</v>
      </c>
      <c r="E1546" s="35" t="s">
        <v>10945</v>
      </c>
      <c r="F1546" s="13" t="str">
        <f>'CAR MOT'!A1547</f>
        <v>2454019MICPSPC2CN</v>
      </c>
      <c r="G1546" s="15">
        <f>'CAR MOT'!C1547</f>
        <v>5</v>
      </c>
      <c r="H1546" s="13" t="str">
        <f>'CAR MOT'!F1547</f>
        <v xml:space="preserve">245/40R19 </v>
      </c>
      <c r="I1546" s="13" t="s">
        <v>10011</v>
      </c>
      <c r="J1546" s="13" t="str">
        <f>'CAR MOT'!B1547</f>
        <v>245/40R19 Michelin Pilot Sport Cup 2 (98Y) XL CON</v>
      </c>
    </row>
    <row r="1547" spans="1:10" ht="28.8" x14ac:dyDescent="0.3">
      <c r="A1547" s="22">
        <f t="shared" si="24"/>
        <v>45761</v>
      </c>
      <c r="B1547" s="20"/>
      <c r="C1547" s="21">
        <f>+Tabla1[[#This Row],[PRECIO PROV CON IVA]]/1.16</f>
        <v>3241.3793103448279</v>
      </c>
      <c r="D1547" s="21">
        <f>'CAR MOT'!D1548</f>
        <v>3760</v>
      </c>
      <c r="E1547" s="35" t="s">
        <v>10945</v>
      </c>
      <c r="F1547" s="13" t="str">
        <f>'CAR MOT'!A1548</f>
        <v>2454019PIRPZEROAS</v>
      </c>
      <c r="G1547" s="15">
        <f>'CAR MOT'!C1548</f>
        <v>1</v>
      </c>
      <c r="H1547" s="13" t="str">
        <f>'CAR MOT'!F1548</f>
        <v xml:space="preserve">245/40R19 </v>
      </c>
      <c r="I1547" s="13" t="s">
        <v>9998</v>
      </c>
      <c r="J1547" s="13" t="str">
        <f>'CAR MOT'!B1548</f>
        <v>245/40R19 Pirelli P Zero AS 98Y XL</v>
      </c>
    </row>
    <row r="1548" spans="1:10" ht="28.8" x14ac:dyDescent="0.3">
      <c r="A1548" s="22">
        <f t="shared" si="24"/>
        <v>45761</v>
      </c>
      <c r="B1548" s="20"/>
      <c r="C1548" s="21">
        <f>+Tabla1[[#This Row],[PRECIO PROV CON IVA]]/1.16</f>
        <v>9732.7586206896558</v>
      </c>
      <c r="D1548" s="21">
        <f>'CAR MOT'!D1549</f>
        <v>11290</v>
      </c>
      <c r="E1548" s="35" t="s">
        <v>10945</v>
      </c>
      <c r="F1548" s="13" t="str">
        <f>'CAR MOT'!A1549</f>
        <v>2753519MICPILSPY</v>
      </c>
      <c r="G1548" s="15">
        <f>'CAR MOT'!C1549</f>
        <v>4</v>
      </c>
      <c r="H1548" s="13" t="str">
        <f>'CAR MOT'!F1549</f>
        <v xml:space="preserve">275/35R19 </v>
      </c>
      <c r="I1548" s="13" t="s">
        <v>10011</v>
      </c>
      <c r="J1548" s="13" t="str">
        <f>'CAR MOT'!B1549</f>
        <v>275/35R19 Michelin Pilot Super Sport XL (100Y) XL *</v>
      </c>
    </row>
    <row r="1549" spans="1:10" ht="28.8" x14ac:dyDescent="0.3">
      <c r="A1549" s="22">
        <f t="shared" si="24"/>
        <v>45761</v>
      </c>
      <c r="B1549" s="20"/>
      <c r="C1549" s="21">
        <f>+Tabla1[[#This Row],[PRECIO PROV CON IVA]]/1.16</f>
        <v>6594.8275862068967</v>
      </c>
      <c r="D1549" s="21">
        <f>'CAR MOT'!D1550</f>
        <v>7650</v>
      </c>
      <c r="E1549" s="35" t="s">
        <v>10945</v>
      </c>
      <c r="F1549" s="13" t="str">
        <f>'CAR MOT'!A1550</f>
        <v>3153022CONPREC6</v>
      </c>
      <c r="G1549" s="15">
        <f>'CAR MOT'!C1550</f>
        <v>13</v>
      </c>
      <c r="H1549" s="13" t="str">
        <f>'CAR MOT'!F1550</f>
        <v xml:space="preserve">315/30R22 </v>
      </c>
      <c r="I1549" s="13" t="s">
        <v>9999</v>
      </c>
      <c r="J1549" s="13" t="str">
        <f>'CAR MOT'!B1550</f>
        <v>315/30R22 Continental PremiumContact 6 107Y XL*</v>
      </c>
    </row>
    <row r="1550" spans="1:10" ht="28.8" x14ac:dyDescent="0.3">
      <c r="A1550" s="22">
        <f t="shared" si="24"/>
        <v>45761</v>
      </c>
      <c r="B1550" s="20"/>
      <c r="C1550" s="21">
        <f>+Tabla1[[#This Row],[PRECIO PROV CON IVA]]/1.16</f>
        <v>896.55172413793105</v>
      </c>
      <c r="D1550" s="21">
        <f>'CAR MOT'!D1551</f>
        <v>1040</v>
      </c>
      <c r="E1550" s="35" t="s">
        <v>10945</v>
      </c>
      <c r="F1550" s="13" t="str">
        <f>'CAR MOT'!A1551</f>
        <v>1857014MIRMR162</v>
      </c>
      <c r="G1550" s="15">
        <f>'CAR MOT'!C1551</f>
        <v>11</v>
      </c>
      <c r="H1550" s="13" t="str">
        <f>'CAR MOT'!F1551</f>
        <v xml:space="preserve">185/70R14 </v>
      </c>
      <c r="I1550" s="13" t="s">
        <v>10000</v>
      </c>
      <c r="J1550" s="13" t="str">
        <f>'CAR MOT'!B1551</f>
        <v>185/70R14 Mirage MR162 88T</v>
      </c>
    </row>
    <row r="1551" spans="1:10" ht="28.8" x14ac:dyDescent="0.3">
      <c r="A1551" s="22">
        <f t="shared" si="24"/>
        <v>45761</v>
      </c>
      <c r="B1551" s="20"/>
      <c r="C1551" s="21">
        <f>+Tabla1[[#This Row],[PRECIO PROV CON IVA]]/1.16</f>
        <v>1568.9655172413795</v>
      </c>
      <c r="D1551" s="21">
        <f>'CAR MOT'!D1552</f>
        <v>1820</v>
      </c>
      <c r="E1551" s="35" t="s">
        <v>10945</v>
      </c>
      <c r="F1551" s="13" t="str">
        <f>'CAR MOT'!A1552</f>
        <v>1955515MAXTRMDS01</v>
      </c>
      <c r="G1551" s="15">
        <f>'CAR MOT'!C1552</f>
        <v>12</v>
      </c>
      <c r="H1551" s="13" t="str">
        <f>'CAR MOT'!F1552</f>
        <v xml:space="preserve">195/55R15 </v>
      </c>
      <c r="I1551" s="13" t="s">
        <v>10030</v>
      </c>
      <c r="J1551" s="13" t="str">
        <f>'CAR MOT'!B1552</f>
        <v>195/55R15 Maxtrek Maximus DS01 85V</v>
      </c>
    </row>
    <row r="1552" spans="1:10" ht="28.8" x14ac:dyDescent="0.3">
      <c r="A1552" s="22">
        <f t="shared" si="24"/>
        <v>45761</v>
      </c>
      <c r="B1552" s="20"/>
      <c r="C1552" s="21">
        <f>+Tabla1[[#This Row],[PRECIO PROV CON IVA]]/1.16</f>
        <v>1258.6206896551726</v>
      </c>
      <c r="D1552" s="21">
        <f>'CAR MOT'!D1553</f>
        <v>1460</v>
      </c>
      <c r="E1552" s="35" t="s">
        <v>10945</v>
      </c>
      <c r="F1552" s="13" t="str">
        <f>'CAR MOT'!A1553</f>
        <v>2056515MIRMR162</v>
      </c>
      <c r="G1552" s="15">
        <f>'CAR MOT'!C1553</f>
        <v>3</v>
      </c>
      <c r="H1552" s="13" t="str">
        <f>'CAR MOT'!F1553</f>
        <v xml:space="preserve">205/65R15 </v>
      </c>
      <c r="I1552" s="13" t="s">
        <v>9993</v>
      </c>
      <c r="J1552" s="13" t="str">
        <f>'CAR MOT'!B1553</f>
        <v>205/65R15 Mirage MR162 94V</v>
      </c>
    </row>
    <row r="1553" spans="1:10" ht="28.8" x14ac:dyDescent="0.3">
      <c r="A1553" s="22">
        <f t="shared" si="24"/>
        <v>45761</v>
      </c>
      <c r="B1553" s="20"/>
      <c r="C1553" s="21">
        <f>+Tabla1[[#This Row],[PRECIO PROV CON IVA]]/1.16</f>
        <v>1275.8620689655174</v>
      </c>
      <c r="D1553" s="21">
        <f>'CAR MOT'!D1554</f>
        <v>1480</v>
      </c>
      <c r="E1553" s="35" t="s">
        <v>10945</v>
      </c>
      <c r="F1553" s="13" t="str">
        <f>'CAR MOT'!A1554</f>
        <v>195R14ANTSU810</v>
      </c>
      <c r="G1553" s="15">
        <f>'CAR MOT'!C1554</f>
        <v>1</v>
      </c>
      <c r="H1553" s="13" t="str">
        <f>'CAR MOT'!F1554</f>
        <v>195/R14 An</v>
      </c>
      <c r="I1553" s="13" t="s">
        <v>10010</v>
      </c>
      <c r="J1553" s="13" t="str">
        <f>'CAR MOT'!B1554</f>
        <v>195/R14 Antares SU810 105/103S 8C</v>
      </c>
    </row>
    <row r="1554" spans="1:10" ht="28.8" x14ac:dyDescent="0.3">
      <c r="A1554" s="22">
        <f t="shared" si="24"/>
        <v>45761</v>
      </c>
      <c r="B1554" s="20"/>
      <c r="C1554" s="21">
        <f>+Tabla1[[#This Row],[PRECIO PROV CON IVA]]/1.16</f>
        <v>724.13793103448279</v>
      </c>
      <c r="D1554" s="21">
        <f>'CAR MOT'!D1555</f>
        <v>840</v>
      </c>
      <c r="E1554" s="35" t="s">
        <v>10945</v>
      </c>
      <c r="F1554" s="13" t="str">
        <f>'CAR MOT'!A1555</f>
        <v>1657014ATLGRE</v>
      </c>
      <c r="G1554" s="15">
        <f>'CAR MOT'!C1555</f>
        <v>1</v>
      </c>
      <c r="H1554" s="13" t="str">
        <f>'CAR MOT'!F1555</f>
        <v xml:space="preserve">165/70R14 </v>
      </c>
      <c r="I1554" s="13" t="s">
        <v>10011</v>
      </c>
      <c r="J1554" s="13" t="str">
        <f>'CAR MOT'!B1555</f>
        <v>165/70R14 Atlas Green 85T XL</v>
      </c>
    </row>
    <row r="1555" spans="1:10" ht="28.8" x14ac:dyDescent="0.3">
      <c r="A1555" s="22">
        <f t="shared" si="24"/>
        <v>45761</v>
      </c>
      <c r="B1555" s="20"/>
      <c r="C1555" s="21">
        <f>+Tabla1[[#This Row],[PRECIO PROV CON IVA]]/1.16</f>
        <v>1267.2413793103449</v>
      </c>
      <c r="D1555" s="21">
        <f>'CAR MOT'!D1556</f>
        <v>1470</v>
      </c>
      <c r="E1555" s="35" t="s">
        <v>10945</v>
      </c>
      <c r="F1555" s="13" t="str">
        <f>'CAR MOT'!A1556</f>
        <v>1857516BLAHL03</v>
      </c>
      <c r="G1555" s="15">
        <f>'CAR MOT'!C1556</f>
        <v>4</v>
      </c>
      <c r="H1555" s="13" t="str">
        <f>'CAR MOT'!F1556</f>
        <v xml:space="preserve">185/75R16 </v>
      </c>
      <c r="I1555" s="13" t="s">
        <v>9991</v>
      </c>
      <c r="J1555" s="13" t="str">
        <f>'CAR MOT'!B1556</f>
        <v>185/75R16 BlackHawk Hiscend-H HL03 8PR 104/102R</v>
      </c>
    </row>
    <row r="1556" spans="1:10" ht="28.8" x14ac:dyDescent="0.3">
      <c r="A1556" s="22">
        <f t="shared" si="24"/>
        <v>45761</v>
      </c>
      <c r="B1556" s="20"/>
      <c r="C1556" s="21">
        <f>+Tabla1[[#This Row],[PRECIO PROV CON IVA]]/1.16</f>
        <v>9336.2068965517246</v>
      </c>
      <c r="D1556" s="21">
        <f>'CAR MOT'!D1557</f>
        <v>10830</v>
      </c>
      <c r="E1556" s="35" t="s">
        <v>10945</v>
      </c>
      <c r="F1556" s="13" t="str">
        <f>'CAR MOT'!A1557</f>
        <v>2953520MICHPSP4N</v>
      </c>
      <c r="G1556" s="15">
        <f>'CAR MOT'!C1557</f>
        <v>4</v>
      </c>
      <c r="H1556" s="13" t="str">
        <f>'CAR MOT'!F1557</f>
        <v xml:space="preserve">295/35R20 </v>
      </c>
      <c r="I1556" s="13" t="s">
        <v>9999</v>
      </c>
      <c r="J1556" s="13" t="str">
        <f>'CAR MOT'!B1557</f>
        <v>295/35R20 Michelin Pilot Sport 4S (105Y) XL N0A</v>
      </c>
    </row>
    <row r="1557" spans="1:10" ht="28.8" x14ac:dyDescent="0.3">
      <c r="A1557" s="22">
        <f t="shared" si="24"/>
        <v>45761</v>
      </c>
      <c r="B1557" s="20"/>
      <c r="C1557" s="21">
        <f>+Tabla1[[#This Row],[PRECIO PROV CON IVA]]/1.16</f>
        <v>2043.1034482758623</v>
      </c>
      <c r="D1557" s="21">
        <f>'CAR MOT'!D1558</f>
        <v>2370</v>
      </c>
      <c r="E1557" s="35" t="s">
        <v>10945</v>
      </c>
      <c r="F1557" s="13" t="str">
        <f>'CAR MOT'!A1558</f>
        <v>2955015MAZSHAZ02</v>
      </c>
      <c r="G1557" s="15">
        <f>'CAR MOT'!C1558</f>
        <v>5</v>
      </c>
      <c r="H1557" s="13" t="str">
        <f>'CAR MOT'!F1558</f>
        <v xml:space="preserve">295/50R15 </v>
      </c>
      <c r="I1557" s="13" t="s">
        <v>10008</v>
      </c>
      <c r="J1557" s="13" t="str">
        <f>'CAR MOT'!B1558</f>
        <v>295/50R15 Mazzini Shark-Z02 108H XL</v>
      </c>
    </row>
    <row r="1558" spans="1:10" ht="28.8" x14ac:dyDescent="0.3">
      <c r="A1558" s="22">
        <f t="shared" si="24"/>
        <v>45761</v>
      </c>
      <c r="B1558" s="20"/>
      <c r="C1558" s="21">
        <f>+Tabla1[[#This Row],[PRECIO PROV CON IVA]]/1.16</f>
        <v>1163.793103448276</v>
      </c>
      <c r="D1558" s="21">
        <f>'CAR MOT'!D1559</f>
        <v>1350</v>
      </c>
      <c r="E1558" s="35" t="s">
        <v>10945</v>
      </c>
      <c r="F1558" s="13" t="str">
        <f>'CAR MOT'!A1559</f>
        <v>2057015MIRMR162</v>
      </c>
      <c r="G1558" s="15">
        <f>'CAR MOT'!C1559</f>
        <v>2</v>
      </c>
      <c r="H1558" s="13" t="str">
        <f>'CAR MOT'!F1559</f>
        <v xml:space="preserve">205/70R15 </v>
      </c>
      <c r="I1558" s="13" t="s">
        <v>10000</v>
      </c>
      <c r="J1558" s="13" t="str">
        <f>'CAR MOT'!B1559</f>
        <v>205/70R15 Mirage MR162 96H</v>
      </c>
    </row>
    <row r="1559" spans="1:10" ht="28.8" x14ac:dyDescent="0.3">
      <c r="A1559" s="22">
        <f t="shared" si="24"/>
        <v>45761</v>
      </c>
      <c r="B1559" s="20"/>
      <c r="C1559" s="21">
        <f>+Tabla1[[#This Row],[PRECIO PROV CON IVA]]/1.16</f>
        <v>3672.4137931034484</v>
      </c>
      <c r="D1559" s="21">
        <f>'CAR MOT'!D1560</f>
        <v>4260</v>
      </c>
      <c r="E1559" s="35" t="s">
        <v>10945</v>
      </c>
      <c r="F1559" s="13" t="str">
        <f>'CAR MOT'!A1560</f>
        <v>2554018BRIT005</v>
      </c>
      <c r="G1559" s="15">
        <f>'CAR MOT'!C1560</f>
        <v>20</v>
      </c>
      <c r="H1559" s="13" t="str">
        <f>'CAR MOT'!F1560</f>
        <v xml:space="preserve">255/40R18 </v>
      </c>
      <c r="I1559" s="13" t="s">
        <v>9993</v>
      </c>
      <c r="J1559" s="13" t="str">
        <f>'CAR MOT'!B1560</f>
        <v>255/40R18 Bridgestone Turanza T005 99Y XL</v>
      </c>
    </row>
    <row r="1560" spans="1:10" ht="28.8" x14ac:dyDescent="0.3">
      <c r="A1560" s="22">
        <f t="shared" si="24"/>
        <v>45761</v>
      </c>
      <c r="B1560" s="20"/>
      <c r="C1560" s="21">
        <f>+Tabla1[[#This Row],[PRECIO PROV CON IVA]]/1.16</f>
        <v>2353.4482758620693</v>
      </c>
      <c r="D1560" s="21">
        <f>'CAR MOT'!D1561</f>
        <v>2730</v>
      </c>
      <c r="E1560" s="35" t="s">
        <v>10945</v>
      </c>
      <c r="F1560" s="13" t="str">
        <f>'CAR MOT'!A1561</f>
        <v>31X10.5R15ANTSMTA7</v>
      </c>
      <c r="G1560" s="15">
        <f>'CAR MOT'!C1561</f>
        <v>6</v>
      </c>
      <c r="H1560" s="13" t="str">
        <f>'CAR MOT'!F1561</f>
        <v>31X/10.5R1</v>
      </c>
      <c r="I1560" s="13" t="s">
        <v>9993</v>
      </c>
      <c r="J1560" s="13" t="str">
        <f>'CAR MOT'!B1561</f>
        <v>31X/10.5R15 Antares SMT A7 109S 6C</v>
      </c>
    </row>
    <row r="1561" spans="1:10" ht="28.8" x14ac:dyDescent="0.3">
      <c r="A1561" s="22">
        <f t="shared" si="24"/>
        <v>45761</v>
      </c>
      <c r="B1561" s="20"/>
      <c r="C1561" s="21">
        <f>+Tabla1[[#This Row],[PRECIO PROV CON IVA]]/1.16</f>
        <v>1844.8275862068967</v>
      </c>
      <c r="D1561" s="21">
        <f>'CAR MOT'!D1562</f>
        <v>2140</v>
      </c>
      <c r="E1561" s="35" t="s">
        <v>10945</v>
      </c>
      <c r="F1561" s="13" t="str">
        <f>'CAR MOT'!A1562</f>
        <v>2357015COCOBRA</v>
      </c>
      <c r="G1561" s="15">
        <f>'CAR MOT'!C1562</f>
        <v>4</v>
      </c>
      <c r="H1561" s="13" t="str">
        <f>'CAR MOT'!F1562</f>
        <v xml:space="preserve">235/70R15 </v>
      </c>
      <c r="I1561" s="13" t="s">
        <v>10950</v>
      </c>
      <c r="J1561" s="13" t="str">
        <f>'CAR MOT'!B1562</f>
        <v>235/70R15 Cooper Cobra Radial G/T 102T</v>
      </c>
    </row>
    <row r="1562" spans="1:10" ht="28.8" x14ac:dyDescent="0.3">
      <c r="A1562" s="22">
        <f t="shared" si="24"/>
        <v>45761</v>
      </c>
      <c r="B1562" s="20"/>
      <c r="C1562" s="21">
        <f>+Tabla1[[#This Row],[PRECIO PROV CON IVA]]/1.16</f>
        <v>1543.1034482758621</v>
      </c>
      <c r="D1562" s="21">
        <f>'CAR MOT'!D1563</f>
        <v>1790</v>
      </c>
      <c r="E1562" s="35" t="s">
        <v>10945</v>
      </c>
      <c r="F1562" s="13" t="str">
        <f>'CAR MOT'!A1563</f>
        <v>2257015ATLGREV</v>
      </c>
      <c r="G1562" s="15">
        <f>'CAR MOT'!C1563</f>
        <v>4</v>
      </c>
      <c r="H1562" s="13" t="str">
        <f>'CAR MOT'!F1563</f>
        <v xml:space="preserve">225/70R15 </v>
      </c>
      <c r="I1562" s="13" t="s">
        <v>10048</v>
      </c>
      <c r="J1562" s="13" t="str">
        <f>'CAR MOT'!B1563</f>
        <v>225/70R15 Atlas GreenVan 112/110S</v>
      </c>
    </row>
    <row r="1563" spans="1:10" ht="28.8" x14ac:dyDescent="0.3">
      <c r="A1563" s="22">
        <f t="shared" si="24"/>
        <v>45761</v>
      </c>
      <c r="B1563" s="20"/>
      <c r="C1563" s="21">
        <f>+Tabla1[[#This Row],[PRECIO PROV CON IVA]]/1.16</f>
        <v>5836.2068965517246</v>
      </c>
      <c r="D1563" s="21">
        <f>'CAR MOT'!D1564</f>
        <v>6770</v>
      </c>
      <c r="E1563" s="35" t="s">
        <v>10945</v>
      </c>
      <c r="F1563" s="13" t="str">
        <f>'CAR MOT'!A1564</f>
        <v>2354019MICHPSP4Y</v>
      </c>
      <c r="G1563" s="15">
        <f>'CAR MOT'!C1564</f>
        <v>7</v>
      </c>
      <c r="H1563" s="13" t="str">
        <f>'CAR MOT'!F1564</f>
        <v xml:space="preserve">235/40R19 </v>
      </c>
      <c r="I1563" s="13" t="s">
        <v>10058</v>
      </c>
      <c r="J1563" s="13" t="str">
        <f>'CAR MOT'!B1564</f>
        <v>235/40R19 Michelin Pilot Sport 4S (96Y) XL</v>
      </c>
    </row>
    <row r="1564" spans="1:10" ht="28.8" x14ac:dyDescent="0.3">
      <c r="A1564" s="22">
        <f t="shared" si="24"/>
        <v>45761</v>
      </c>
      <c r="B1564" s="20"/>
      <c r="C1564" s="21">
        <f>+Tabla1[[#This Row],[PRECIO PROV CON IVA]]/1.16</f>
        <v>15491.379310344828</v>
      </c>
      <c r="D1564" s="21">
        <f>'CAR MOT'!D1565</f>
        <v>17970</v>
      </c>
      <c r="E1564" s="35" t="s">
        <v>10945</v>
      </c>
      <c r="F1564" s="13" t="str">
        <f>'CAR MOT'!A1565</f>
        <v>3153021MICPSPC2Y</v>
      </c>
      <c r="G1564" s="15">
        <f>'CAR MOT'!C1565</f>
        <v>8</v>
      </c>
      <c r="H1564" s="13" t="str">
        <f>'CAR MOT'!F1565</f>
        <v xml:space="preserve">315/30R21 </v>
      </c>
      <c r="I1564" s="13" t="s">
        <v>10058</v>
      </c>
      <c r="J1564" s="13" t="str">
        <f>'CAR MOT'!B1565</f>
        <v>315/30R21 Michelin Pilot Sport Cup 2 (105Y) N0 XL</v>
      </c>
    </row>
    <row r="1565" spans="1:10" ht="28.8" x14ac:dyDescent="0.3">
      <c r="A1565" s="22">
        <f t="shared" si="24"/>
        <v>45761</v>
      </c>
      <c r="B1565" s="20"/>
      <c r="C1565" s="21">
        <f>+Tabla1[[#This Row],[PRECIO PROV CON IVA]]/1.16</f>
        <v>1362.0689655172414</v>
      </c>
      <c r="D1565" s="21">
        <f>'CAR MOT'!D1566</f>
        <v>1580</v>
      </c>
      <c r="E1565" s="35" t="s">
        <v>10945</v>
      </c>
      <c r="F1565" s="13" t="str">
        <f>'CAR MOT'!A1566</f>
        <v>2157014TORDEP</v>
      </c>
      <c r="G1565" s="15">
        <f>'CAR MOT'!C1566</f>
        <v>1</v>
      </c>
      <c r="H1565" s="13" t="str">
        <f>'CAR MOT'!F1566</f>
        <v xml:space="preserve">215/70R14 </v>
      </c>
      <c r="I1565" s="13" t="s">
        <v>10242</v>
      </c>
      <c r="J1565" s="13" t="str">
        <f>'CAR MOT'!B1566</f>
        <v>215/70R14 Tornel Deportiva 96S</v>
      </c>
    </row>
    <row r="1566" spans="1:10" ht="28.8" x14ac:dyDescent="0.3">
      <c r="A1566" s="22">
        <f t="shared" si="24"/>
        <v>45761</v>
      </c>
      <c r="B1566" s="20"/>
      <c r="C1566" s="21">
        <f>+Tabla1[[#This Row],[PRECIO PROV CON IVA]]/1.16</f>
        <v>1422.4137931034484</v>
      </c>
      <c r="D1566" s="21">
        <f>'CAR MOT'!D1567</f>
        <v>1650</v>
      </c>
      <c r="E1566" s="35" t="s">
        <v>10945</v>
      </c>
      <c r="F1566" s="13" t="str">
        <f>'CAR MOT'!A1567</f>
        <v>2157514TOEHD800</v>
      </c>
      <c r="G1566" s="15">
        <f>'CAR MOT'!C1567</f>
        <v>4</v>
      </c>
      <c r="H1566" s="13" t="str">
        <f>'CAR MOT'!F1567</f>
        <v xml:space="preserve">215/75R14 </v>
      </c>
      <c r="I1566" s="13" t="s">
        <v>9567</v>
      </c>
      <c r="J1566" s="13" t="str">
        <f>'CAR MOT'!B1567</f>
        <v>215/75R14 Toee HD800 104/101Q 8C</v>
      </c>
    </row>
    <row r="1567" spans="1:10" ht="28.8" x14ac:dyDescent="0.3">
      <c r="A1567" s="22">
        <f t="shared" si="24"/>
        <v>45761</v>
      </c>
      <c r="B1567" s="20"/>
      <c r="C1567" s="21">
        <f>+Tabla1[[#This Row],[PRECIO PROV CON IVA]]/1.16</f>
        <v>1301.7241379310346</v>
      </c>
      <c r="D1567" s="21">
        <f>'CAR MOT'!D1568</f>
        <v>1510</v>
      </c>
      <c r="E1567" s="35" t="s">
        <v>10945</v>
      </c>
      <c r="F1567" s="13" t="str">
        <f>'CAR MOT'!A1568</f>
        <v>1856515GDYASSUR</v>
      </c>
      <c r="G1567" s="15">
        <f>'CAR MOT'!C1568</f>
        <v>12</v>
      </c>
      <c r="H1567" s="13" t="str">
        <f>'CAR MOT'!F1568</f>
        <v xml:space="preserve">185/65R15 </v>
      </c>
      <c r="I1567" s="13" t="s">
        <v>10004</v>
      </c>
      <c r="J1567" s="13" t="str">
        <f>'CAR MOT'!B1568</f>
        <v>185/65R15 Goodyear Assurance 88T</v>
      </c>
    </row>
    <row r="1568" spans="1:10" ht="28.8" x14ac:dyDescent="0.3">
      <c r="A1568" s="22">
        <f t="shared" si="24"/>
        <v>45761</v>
      </c>
      <c r="B1568" s="20"/>
      <c r="C1568" s="21">
        <f>+Tabla1[[#This Row],[PRECIO PROV CON IVA]]/1.16</f>
        <v>2750</v>
      </c>
      <c r="D1568" s="21">
        <f>'CAR MOT'!D1569</f>
        <v>3190</v>
      </c>
      <c r="E1568" s="35" t="s">
        <v>10945</v>
      </c>
      <c r="F1568" s="13" t="str">
        <f>'CAR MOT'!A1569</f>
        <v>2357016GDYFORHT</v>
      </c>
      <c r="G1568" s="15">
        <f>'CAR MOT'!C1569</f>
        <v>4</v>
      </c>
      <c r="H1568" s="13" t="str">
        <f>'CAR MOT'!F1569</f>
        <v xml:space="preserve">235/70R16 </v>
      </c>
      <c r="I1568" s="13" t="s">
        <v>9993</v>
      </c>
      <c r="J1568" s="13" t="str">
        <f>'CAR MOT'!B1569</f>
        <v>235/70R16 Goodyear Wrangler Fortitude HT 106T</v>
      </c>
    </row>
    <row r="1569" spans="1:10" ht="28.8" x14ac:dyDescent="0.3">
      <c r="A1569" s="22">
        <f t="shared" si="24"/>
        <v>45761</v>
      </c>
      <c r="B1569" s="20"/>
      <c r="C1569" s="21">
        <f>+Tabla1[[#This Row],[PRECIO PROV CON IVA]]/1.16</f>
        <v>2689.6551724137935</v>
      </c>
      <c r="D1569" s="21">
        <f>'CAR MOT'!D1570</f>
        <v>3120</v>
      </c>
      <c r="E1569" s="35" t="s">
        <v>10945</v>
      </c>
      <c r="F1569" s="13" t="str">
        <f>'CAR MOT'!A1570</f>
        <v>185R14EUZCAMLT2</v>
      </c>
      <c r="G1569" s="15">
        <f>'CAR MOT'!C1570</f>
        <v>8</v>
      </c>
      <c r="H1569" s="13" t="str">
        <f>'CAR MOT'!F1570</f>
        <v>185/R14 Eu</v>
      </c>
      <c r="I1569" s="13" t="s">
        <v>9567</v>
      </c>
      <c r="J1569" s="13" t="str">
        <f>'CAR MOT'!B1570</f>
        <v>185/R14 Euzkadi Campera LT2 102/100Q</v>
      </c>
    </row>
    <row r="1570" spans="1:10" ht="28.8" x14ac:dyDescent="0.3">
      <c r="A1570" s="22">
        <f t="shared" si="24"/>
        <v>45761</v>
      </c>
      <c r="B1570" s="20"/>
      <c r="C1570" s="21">
        <f>+Tabla1[[#This Row],[PRECIO PROV CON IVA]]/1.16</f>
        <v>3077.5862068965521</v>
      </c>
      <c r="D1570" s="21">
        <f>'CAR MOT'!D1571</f>
        <v>3570</v>
      </c>
      <c r="E1570" s="35" t="s">
        <v>10945</v>
      </c>
      <c r="F1570" s="13" t="str">
        <f>'CAR MOT'!A1571</f>
        <v>2156016CONPREC6</v>
      </c>
      <c r="G1570" s="15">
        <f>'CAR MOT'!C1571</f>
        <v>2</v>
      </c>
      <c r="H1570" s="13" t="str">
        <f>'CAR MOT'!F1571</f>
        <v xml:space="preserve">215/60R16 </v>
      </c>
      <c r="I1570" s="13" t="s">
        <v>10004</v>
      </c>
      <c r="J1570" s="13" t="str">
        <f>'CAR MOT'!B1571</f>
        <v>215/60R16 Continental PremiumContact 6 99V XL</v>
      </c>
    </row>
    <row r="1571" spans="1:10" ht="28.8" x14ac:dyDescent="0.3">
      <c r="A1571" s="22">
        <f t="shared" si="24"/>
        <v>45761</v>
      </c>
      <c r="B1571" s="20"/>
      <c r="C1571" s="21">
        <f>+Tabla1[[#This Row],[PRECIO PROV CON IVA]]/1.16</f>
        <v>3534.4827586206898</v>
      </c>
      <c r="D1571" s="21">
        <f>'CAR MOT'!D1572</f>
        <v>4100</v>
      </c>
      <c r="E1571" s="35" t="s">
        <v>10945</v>
      </c>
      <c r="F1571" s="13" t="str">
        <f>'CAR MOT'!A1572</f>
        <v>2555020PIRSCRZAST</v>
      </c>
      <c r="G1571" s="15">
        <f>'CAR MOT'!C1572</f>
        <v>8</v>
      </c>
      <c r="H1571" s="13" t="str">
        <f>'CAR MOT'!F1572</f>
        <v xml:space="preserve">255/50R20 </v>
      </c>
      <c r="I1571" s="13" t="s">
        <v>10012</v>
      </c>
      <c r="J1571" s="13" t="str">
        <f>'CAR MOT'!B1572</f>
        <v>255/50R20 Pirelli Scorpion Zero AS 105T</v>
      </c>
    </row>
    <row r="1572" spans="1:10" ht="28.8" x14ac:dyDescent="0.3">
      <c r="A1572" s="22">
        <f t="shared" si="24"/>
        <v>45761</v>
      </c>
      <c r="B1572" s="20"/>
      <c r="C1572" s="21">
        <f>+Tabla1[[#This Row],[PRECIO PROV CON IVA]]/1.16</f>
        <v>3853.4482758620693</v>
      </c>
      <c r="D1572" s="21">
        <f>'CAR MOT'!D1573</f>
        <v>4470</v>
      </c>
      <c r="E1572" s="35" t="s">
        <v>10945</v>
      </c>
      <c r="F1572" s="13" t="str">
        <f>'CAR MOT'!A1573</f>
        <v>2156515MICAGI3</v>
      </c>
      <c r="G1572" s="15">
        <f>'CAR MOT'!C1573</f>
        <v>8</v>
      </c>
      <c r="H1572" s="13" t="str">
        <f>'CAR MOT'!F1573</f>
        <v xml:space="preserve">215/65R15 </v>
      </c>
      <c r="I1572" s="13" t="s">
        <v>9567</v>
      </c>
      <c r="J1572" s="13" t="str">
        <f>'CAR MOT'!B1573</f>
        <v>215/65R15 Michelin Agilis 3 104/102T</v>
      </c>
    </row>
    <row r="1573" spans="1:10" ht="28.8" x14ac:dyDescent="0.3">
      <c r="A1573" s="22">
        <f t="shared" si="24"/>
        <v>45761</v>
      </c>
      <c r="B1573" s="20"/>
      <c r="C1573" s="21">
        <f>+Tabla1[[#This Row],[PRECIO PROV CON IVA]]/1.16</f>
        <v>2094.8275862068967</v>
      </c>
      <c r="D1573" s="21">
        <f>'CAR MOT'!D1574</f>
        <v>2430</v>
      </c>
      <c r="E1573" s="35" t="s">
        <v>10945</v>
      </c>
      <c r="F1573" s="13" t="str">
        <f>'CAR MOT'!A1574</f>
        <v>1756515CONTICONT</v>
      </c>
      <c r="G1573" s="15">
        <f>'CAR MOT'!C1574</f>
        <v>3</v>
      </c>
      <c r="H1573" s="13" t="str">
        <f>'CAR MOT'!F1574</f>
        <v xml:space="preserve">175/65R15 </v>
      </c>
      <c r="I1573" s="13" t="s">
        <v>9567</v>
      </c>
      <c r="J1573" s="13" t="str">
        <f>'CAR MOT'!B1574</f>
        <v>175/65R15 Continental ContiProContact 84H *</v>
      </c>
    </row>
    <row r="1574" spans="1:10" ht="28.8" x14ac:dyDescent="0.3">
      <c r="A1574" s="22">
        <f t="shared" si="24"/>
        <v>45761</v>
      </c>
      <c r="B1574" s="20"/>
      <c r="C1574" s="21">
        <f>+Tabla1[[#This Row],[PRECIO PROV CON IVA]]/1.16</f>
        <v>2103.4482758620693</v>
      </c>
      <c r="D1574" s="21">
        <f>'CAR MOT'!D1575</f>
        <v>2440</v>
      </c>
      <c r="E1574" s="35" t="s">
        <v>10945</v>
      </c>
      <c r="F1574" s="13" t="str">
        <f>'CAR MOT'!A1575</f>
        <v>2056016PIRP7CINTV</v>
      </c>
      <c r="G1574" s="15">
        <f>'CAR MOT'!C1575</f>
        <v>14</v>
      </c>
      <c r="H1574" s="13" t="str">
        <f>'CAR MOT'!F1575</f>
        <v xml:space="preserve">205/60R16 </v>
      </c>
      <c r="I1574" s="13" t="s">
        <v>9567</v>
      </c>
      <c r="J1574" s="13" t="str">
        <f>'CAR MOT'!B1575</f>
        <v>205/60R16 Pirelli P7 Cinturato 96V XL (K1)</v>
      </c>
    </row>
    <row r="1575" spans="1:10" ht="28.8" x14ac:dyDescent="0.3">
      <c r="A1575" s="22">
        <f t="shared" si="24"/>
        <v>45761</v>
      </c>
      <c r="B1575" s="20"/>
      <c r="C1575" s="21">
        <f>+Tabla1[[#This Row],[PRECIO PROV CON IVA]]/1.16</f>
        <v>5465.5172413793107</v>
      </c>
      <c r="D1575" s="21">
        <f>'CAR MOT'!D1576</f>
        <v>6340</v>
      </c>
      <c r="E1575" s="35" t="s">
        <v>10945</v>
      </c>
      <c r="F1575" s="13" t="str">
        <f>'CAR MOT'!A1576</f>
        <v>2657017GENGRABX3</v>
      </c>
      <c r="G1575" s="15">
        <f>'CAR MOT'!C1576</f>
        <v>4</v>
      </c>
      <c r="H1575" s="13" t="str">
        <f>'CAR MOT'!F1576</f>
        <v xml:space="preserve">265/70R17 </v>
      </c>
      <c r="I1575" s="13" t="s">
        <v>9567</v>
      </c>
      <c r="J1575" s="13" t="str">
        <f>'CAR MOT'!B1576</f>
        <v>265/70R17 General Tire Grabber X3 121/118Q 10PR</v>
      </c>
    </row>
    <row r="1576" spans="1:10" ht="28.8" x14ac:dyDescent="0.3">
      <c r="A1576" s="22">
        <f t="shared" si="24"/>
        <v>45761</v>
      </c>
      <c r="B1576" s="20"/>
      <c r="C1576" s="21">
        <f>+Tabla1[[#This Row],[PRECIO PROV CON IVA]]/1.16</f>
        <v>7732.7586206896558</v>
      </c>
      <c r="D1576" s="21">
        <f>'CAR MOT'!D1577</f>
        <v>8970</v>
      </c>
      <c r="E1576" s="35" t="s">
        <v>10945</v>
      </c>
      <c r="F1576" s="13" t="str">
        <f>'CAR MOT'!A1577</f>
        <v>2754021CONPREC6R</v>
      </c>
      <c r="G1576" s="15">
        <f>'CAR MOT'!C1577</f>
        <v>12</v>
      </c>
      <c r="H1576" s="13" t="str">
        <f>'CAR MOT'!F1577</f>
        <v xml:space="preserve">275/40R21 </v>
      </c>
      <c r="I1576" s="13" t="s">
        <v>9567</v>
      </c>
      <c r="J1576" s="13" t="str">
        <f>'CAR MOT'!B1577</f>
        <v>275/40R21 Continental PremiumContact 6 107Y XL RF*</v>
      </c>
    </row>
    <row r="1577" spans="1:10" ht="28.8" x14ac:dyDescent="0.3">
      <c r="A1577" s="22">
        <f t="shared" si="24"/>
        <v>45761</v>
      </c>
      <c r="B1577" s="20"/>
      <c r="C1577" s="21">
        <f>+Tabla1[[#This Row],[PRECIO PROV CON IVA]]/1.16</f>
        <v>5120.6896551724139</v>
      </c>
      <c r="D1577" s="21">
        <f>'CAR MOT'!D1578</f>
        <v>5940</v>
      </c>
      <c r="E1577" s="35" t="s">
        <v>10945</v>
      </c>
      <c r="F1577" s="13" t="str">
        <f>'CAR MOT'!A1578</f>
        <v>2453521CONSPC5PCS</v>
      </c>
      <c r="G1577" s="15">
        <f>'CAR MOT'!C1578</f>
        <v>20</v>
      </c>
      <c r="H1577" s="13" t="str">
        <f>'CAR MOT'!F1578</f>
        <v xml:space="preserve">245/35R21 </v>
      </c>
      <c r="I1577" s="13" t="s">
        <v>9567</v>
      </c>
      <c r="J1577" s="13" t="str">
        <f>'CAR MOT'!B1578</f>
        <v>245/35R21 Continental SportContact 5P 96Y XL T0 FR CS</v>
      </c>
    </row>
    <row r="1578" spans="1:10" ht="28.8" x14ac:dyDescent="0.3">
      <c r="A1578" s="22">
        <f t="shared" si="24"/>
        <v>45761</v>
      </c>
      <c r="B1578" s="20"/>
      <c r="C1578" s="21">
        <f>+Tabla1[[#This Row],[PRECIO PROV CON IVA]]/1.16</f>
        <v>4810.3448275862074</v>
      </c>
      <c r="D1578" s="21">
        <f>'CAR MOT'!D1579</f>
        <v>5580</v>
      </c>
      <c r="E1578" s="35" t="s">
        <v>10945</v>
      </c>
      <c r="F1578" s="13" t="str">
        <f>'CAR MOT'!A1579</f>
        <v>2654520CONCRCLXCS</v>
      </c>
      <c r="G1578" s="15">
        <f>'CAR MOT'!C1579</f>
        <v>4</v>
      </c>
      <c r="H1578" s="13" t="str">
        <f>'CAR MOT'!F1579</f>
        <v xml:space="preserve">265/45R20 </v>
      </c>
      <c r="I1578" s="13" t="s">
        <v>9567</v>
      </c>
      <c r="J1578" s="13" t="str">
        <f>'CAR MOT'!B1579</f>
        <v>265/45R20 Continental CrossContact LX Sport 108V T1 CS</v>
      </c>
    </row>
    <row r="1579" spans="1:10" ht="28.8" x14ac:dyDescent="0.3">
      <c r="A1579" s="22">
        <f t="shared" si="24"/>
        <v>45761</v>
      </c>
      <c r="B1579" s="20"/>
      <c r="C1579" s="21">
        <f>+Tabla1[[#This Row],[PRECIO PROV CON IVA]]/1.16</f>
        <v>7637.9310344827591</v>
      </c>
      <c r="D1579" s="21">
        <f>'CAR MOT'!D1580</f>
        <v>8860</v>
      </c>
      <c r="E1579" s="35" t="s">
        <v>10945</v>
      </c>
      <c r="F1579" s="13" t="str">
        <f>'CAR MOT'!A1580</f>
        <v>2854522CONPREC6</v>
      </c>
      <c r="G1579" s="15">
        <f>'CAR MOT'!C1580</f>
        <v>4</v>
      </c>
      <c r="H1579" s="13" t="str">
        <f>'CAR MOT'!F1580</f>
        <v xml:space="preserve">285/45R22 </v>
      </c>
      <c r="I1579" s="13" t="s">
        <v>9567</v>
      </c>
      <c r="J1579" s="13" t="str">
        <f>'CAR MOT'!B1580</f>
        <v>285/45R22 Continental PremiumContact 6 114Y MO-SCS</v>
      </c>
    </row>
    <row r="1580" spans="1:10" ht="28.8" x14ac:dyDescent="0.3">
      <c r="A1580" s="22">
        <f t="shared" si="24"/>
        <v>45761</v>
      </c>
      <c r="B1580" s="20"/>
      <c r="C1580" s="21">
        <f>+Tabla1[[#This Row],[PRECIO PROV CON IVA]]/1.16</f>
        <v>7387.9310344827591</v>
      </c>
      <c r="D1580" s="21">
        <f>'CAR MOT'!D1581</f>
        <v>8570</v>
      </c>
      <c r="E1580" s="35" t="s">
        <v>10945</v>
      </c>
      <c r="F1580" s="13" t="str">
        <f>'CAR MOT'!A1581</f>
        <v>3254022CONPREC6</v>
      </c>
      <c r="G1580" s="15">
        <f>'CAR MOT'!C1581</f>
        <v>20</v>
      </c>
      <c r="H1580" s="13" t="str">
        <f>'CAR MOT'!F1581</f>
        <v xml:space="preserve">325/40R22 </v>
      </c>
      <c r="I1580" s="13" t="s">
        <v>9567</v>
      </c>
      <c r="J1580" s="13" t="str">
        <f>'CAR MOT'!B1581</f>
        <v>325/40R22 Continental PremiumContact 6 114Y MO-SCS</v>
      </c>
    </row>
    <row r="1581" spans="1:10" ht="28.8" x14ac:dyDescent="0.3">
      <c r="A1581" s="22">
        <f t="shared" si="24"/>
        <v>45761</v>
      </c>
      <c r="B1581" s="20"/>
      <c r="C1581" s="21">
        <f>+Tabla1[[#This Row],[PRECIO PROV CON IVA]]/1.16</f>
        <v>4775.8620689655172</v>
      </c>
      <c r="D1581" s="21">
        <f>'CAR MOT'!D1582</f>
        <v>5540</v>
      </c>
      <c r="E1581" s="35" t="s">
        <v>10945</v>
      </c>
      <c r="F1581" s="13" t="str">
        <f>'CAR MOT'!A1582</f>
        <v>2554520CONCRCLXSH</v>
      </c>
      <c r="G1581" s="15">
        <f>'CAR MOT'!C1582</f>
        <v>3</v>
      </c>
      <c r="H1581" s="13" t="str">
        <f>'CAR MOT'!F1582</f>
        <v xml:space="preserve">255/45R20 </v>
      </c>
      <c r="I1581" s="13" t="s">
        <v>9567</v>
      </c>
      <c r="J1581" s="13" t="str">
        <f>'CAR MOT'!B1582</f>
        <v>255/45R20 Continental CrossContact LX Sport 101H AO F</v>
      </c>
    </row>
    <row r="1582" spans="1:10" ht="28.8" x14ac:dyDescent="0.3">
      <c r="A1582" s="22">
        <f t="shared" si="24"/>
        <v>45761</v>
      </c>
      <c r="B1582" s="20"/>
      <c r="C1582" s="21">
        <f>+Tabla1[[#This Row],[PRECIO PROV CON IVA]]/1.16</f>
        <v>5155.1724137931042</v>
      </c>
      <c r="D1582" s="21">
        <f>'CAR MOT'!D1583</f>
        <v>5980</v>
      </c>
      <c r="E1582" s="35" t="s">
        <v>10945</v>
      </c>
      <c r="F1582" s="13" t="str">
        <f>'CAR MOT'!A1583</f>
        <v>2654520CONCRCLXSV</v>
      </c>
      <c r="G1582" s="15">
        <f>'CAR MOT'!C1583</f>
        <v>3</v>
      </c>
      <c r="H1582" s="13" t="str">
        <f>'CAR MOT'!F1583</f>
        <v xml:space="preserve">265/45R20 </v>
      </c>
      <c r="I1582" s="13" t="s">
        <v>9567</v>
      </c>
      <c r="J1582" s="13" t="str">
        <f>'CAR MOT'!B1583</f>
        <v>265/45R20 Continental CrossContact LX Sport 108V T1</v>
      </c>
    </row>
    <row r="1583" spans="1:10" ht="28.8" x14ac:dyDescent="0.3">
      <c r="A1583" s="22">
        <f t="shared" si="24"/>
        <v>45761</v>
      </c>
      <c r="B1583" s="20"/>
      <c r="C1583" s="21">
        <f>+Tabla1[[#This Row],[PRECIO PROV CON IVA]]/1.16</f>
        <v>3362.0689655172414</v>
      </c>
      <c r="D1583" s="21">
        <f>'CAR MOT'!D1584</f>
        <v>3900</v>
      </c>
      <c r="E1583" s="35" t="s">
        <v>10945</v>
      </c>
      <c r="F1583" s="13" t="str">
        <f>'CAR MOT'!A1584</f>
        <v>2255018CONPREC6</v>
      </c>
      <c r="G1583" s="15">
        <f>'CAR MOT'!C1584</f>
        <v>4</v>
      </c>
      <c r="H1583" s="13" t="str">
        <f>'CAR MOT'!F1584</f>
        <v xml:space="preserve">225/50R18 </v>
      </c>
      <c r="I1583" s="13" t="s">
        <v>9567</v>
      </c>
      <c r="J1583" s="13" t="str">
        <f>'CAR MOT'!B1584</f>
        <v>225/50R18 Continental PremiumContact 6 99W XL*</v>
      </c>
    </row>
    <row r="1584" spans="1:10" ht="28.8" x14ac:dyDescent="0.3">
      <c r="A1584" s="22">
        <f t="shared" si="24"/>
        <v>45761</v>
      </c>
      <c r="B1584" s="20"/>
      <c r="C1584" s="21">
        <f>+Tabla1[[#This Row],[PRECIO PROV CON IVA]]/1.16</f>
        <v>3474.1379310344828</v>
      </c>
      <c r="D1584" s="21">
        <f>'CAR MOT'!D1585</f>
        <v>4030</v>
      </c>
      <c r="E1584" s="35" t="s">
        <v>10945</v>
      </c>
      <c r="F1584" s="13" t="str">
        <f>'CAR MOT'!A1585</f>
        <v>2255519CONCRLX25</v>
      </c>
      <c r="G1584" s="15">
        <f>'CAR MOT'!C1585</f>
        <v>4</v>
      </c>
      <c r="H1584" s="13" t="str">
        <f>'CAR MOT'!F1585</f>
        <v xml:space="preserve">225/55R19 </v>
      </c>
      <c r="I1584" s="13" t="s">
        <v>9567</v>
      </c>
      <c r="J1584" s="13" t="str">
        <f>'CAR MOT'!B1585</f>
        <v>225/55R19 Continental CrossContact LX25 99V FR</v>
      </c>
    </row>
    <row r="1585" spans="1:10" ht="28.8" x14ac:dyDescent="0.3">
      <c r="A1585" s="22">
        <f t="shared" si="24"/>
        <v>45761</v>
      </c>
      <c r="B1585" s="20"/>
      <c r="C1585" s="21">
        <f>+Tabla1[[#This Row],[PRECIO PROV CON IVA]]/1.16</f>
        <v>2741.3793103448279</v>
      </c>
      <c r="D1585" s="21">
        <f>'CAR MOT'!D1586</f>
        <v>3180</v>
      </c>
      <c r="E1585" s="35" t="s">
        <v>10945</v>
      </c>
      <c r="F1585" s="13" t="str">
        <f>'CAR MOT'!A1586</f>
        <v>2256017CONTURCON</v>
      </c>
      <c r="G1585" s="15">
        <f>'CAR MOT'!C1586</f>
        <v>1</v>
      </c>
      <c r="H1585" s="13" t="str">
        <f>'CAR MOT'!F1586</f>
        <v xml:space="preserve">225/60R17 </v>
      </c>
      <c r="I1585" s="13" t="s">
        <v>9567</v>
      </c>
      <c r="J1585" s="13" t="str">
        <f>'CAR MOT'!B1586</f>
        <v>225/60R17 Continental TrueContact Tour 99H</v>
      </c>
    </row>
    <row r="1586" spans="1:10" ht="28.8" x14ac:dyDescent="0.3">
      <c r="A1586" s="22">
        <f t="shared" si="24"/>
        <v>45761</v>
      </c>
      <c r="B1586" s="20"/>
      <c r="C1586" s="21">
        <f>+Tabla1[[#This Row],[PRECIO PROV CON IVA]]/1.16</f>
        <v>3267.2413793103451</v>
      </c>
      <c r="D1586" s="21">
        <f>'CAR MOT'!D1587</f>
        <v>3790</v>
      </c>
      <c r="E1586" s="35" t="s">
        <v>10945</v>
      </c>
      <c r="F1586" s="13" t="str">
        <f>'CAR MOT'!A1587</f>
        <v>2256018CONCRLX25</v>
      </c>
      <c r="G1586" s="15">
        <f>'CAR MOT'!C1587</f>
        <v>11</v>
      </c>
      <c r="H1586" s="13" t="str">
        <f>'CAR MOT'!F1587</f>
        <v xml:space="preserve">225/60R18 </v>
      </c>
      <c r="I1586" s="13" t="s">
        <v>9567</v>
      </c>
      <c r="J1586" s="13" t="str">
        <f>'CAR MOT'!B1587</f>
        <v>225/60R18 Continental CrossContact LX25 100H FR</v>
      </c>
    </row>
    <row r="1587" spans="1:10" ht="28.8" x14ac:dyDescent="0.3">
      <c r="A1587" s="22">
        <f t="shared" si="24"/>
        <v>45761</v>
      </c>
      <c r="B1587" s="20"/>
      <c r="C1587" s="21">
        <f>+Tabla1[[#This Row],[PRECIO PROV CON IVA]]/1.16</f>
        <v>3034.4827586206898</v>
      </c>
      <c r="D1587" s="21">
        <f>'CAR MOT'!D1588</f>
        <v>3520</v>
      </c>
      <c r="E1587" s="35" t="s">
        <v>10945</v>
      </c>
      <c r="F1587" s="13" t="str">
        <f>'CAR MOT'!A1588</f>
        <v>2354518CONTPROTXH</v>
      </c>
      <c r="G1587" s="15">
        <f>'CAR MOT'!C1588</f>
        <v>5</v>
      </c>
      <c r="H1587" s="13" t="str">
        <f>'CAR MOT'!F1588</f>
        <v xml:space="preserve">235/45R18 </v>
      </c>
      <c r="I1587" s="13" t="s">
        <v>9567</v>
      </c>
      <c r="J1587" s="13" t="str">
        <f>'CAR MOT'!B1588</f>
        <v>235/45R18 Continental ProContact TX 94H FR</v>
      </c>
    </row>
    <row r="1588" spans="1:10" ht="28.8" x14ac:dyDescent="0.3">
      <c r="A1588" s="22">
        <f t="shared" si="24"/>
        <v>45761</v>
      </c>
      <c r="B1588" s="20"/>
      <c r="C1588" s="21">
        <f>+Tabla1[[#This Row],[PRECIO PROV CON IVA]]/1.16</f>
        <v>5801.7241379310353</v>
      </c>
      <c r="D1588" s="21">
        <f>'CAR MOT'!D1589</f>
        <v>6730</v>
      </c>
      <c r="E1588" s="35" t="s">
        <v>10945</v>
      </c>
      <c r="F1588" s="13" t="str">
        <f>'CAR MOT'!A1589</f>
        <v>2453521CONSPC5P</v>
      </c>
      <c r="G1588" s="15">
        <f>'CAR MOT'!C1589</f>
        <v>20</v>
      </c>
      <c r="H1588" s="13" t="str">
        <f>'CAR MOT'!F1589</f>
        <v xml:space="preserve">245/35R21 </v>
      </c>
      <c r="I1588" s="13" t="s">
        <v>9567</v>
      </c>
      <c r="J1588" s="13" t="str">
        <f>'CAR MOT'!B1589</f>
        <v>245/35R21 Continental SportContact 5P 96Y XL T0 FR</v>
      </c>
    </row>
    <row r="1589" spans="1:10" ht="28.8" x14ac:dyDescent="0.3">
      <c r="A1589" s="22">
        <f t="shared" si="24"/>
        <v>45761</v>
      </c>
      <c r="B1589" s="20"/>
      <c r="C1589" s="21">
        <f>+Tabla1[[#This Row],[PRECIO PROV CON IVA]]/1.16</f>
        <v>3586.2068965517242</v>
      </c>
      <c r="D1589" s="21">
        <f>'CAR MOT'!D1590</f>
        <v>4160</v>
      </c>
      <c r="E1589" s="35" t="s">
        <v>10945</v>
      </c>
      <c r="F1589" s="13" t="str">
        <f>'CAR MOT'!A1590</f>
        <v>2454018CONSPC5</v>
      </c>
      <c r="G1589" s="15">
        <f>'CAR MOT'!C1590</f>
        <v>6</v>
      </c>
      <c r="H1589" s="13" t="str">
        <f>'CAR MOT'!F1590</f>
        <v xml:space="preserve">245/40R18 </v>
      </c>
      <c r="I1589" s="13" t="s">
        <v>9567</v>
      </c>
      <c r="J1589" s="13" t="str">
        <f>'CAR MOT'!B1590</f>
        <v>245/40R18 Continental SportContact 5 97Y FR MO</v>
      </c>
    </row>
    <row r="1590" spans="1:10" ht="28.8" x14ac:dyDescent="0.3">
      <c r="A1590" s="22">
        <f t="shared" si="24"/>
        <v>45761</v>
      </c>
      <c r="B1590" s="20"/>
      <c r="C1590" s="21">
        <f>+Tabla1[[#This Row],[PRECIO PROV CON IVA]]/1.16</f>
        <v>6482.7586206896558</v>
      </c>
      <c r="D1590" s="21">
        <f>'CAR MOT'!D1591</f>
        <v>7520</v>
      </c>
      <c r="E1590" s="35" t="s">
        <v>10945</v>
      </c>
      <c r="F1590" s="13" t="str">
        <f>'CAR MOT'!A1591</f>
        <v>2454520CONCRCLXSCS</v>
      </c>
      <c r="G1590" s="15">
        <f>'CAR MOT'!C1591</f>
        <v>20</v>
      </c>
      <c r="H1590" s="13" t="str">
        <f>'CAR MOT'!F1591</f>
        <v xml:space="preserve">245/45R20 </v>
      </c>
      <c r="I1590" s="13" t="s">
        <v>10012</v>
      </c>
      <c r="J1590" s="13" t="str">
        <f>'CAR MOT'!B1591</f>
        <v>245/45R20 Continental CrossContact LX Sport 103W CS</v>
      </c>
    </row>
    <row r="1591" spans="1:10" ht="28.8" x14ac:dyDescent="0.3">
      <c r="A1591" s="22">
        <f t="shared" si="24"/>
        <v>45761</v>
      </c>
      <c r="B1591" s="20"/>
      <c r="C1591" s="21">
        <f>+Tabla1[[#This Row],[PRECIO PROV CON IVA]]/1.16</f>
        <v>4741.3793103448279</v>
      </c>
      <c r="D1591" s="21">
        <f>'CAR MOT'!D1592</f>
        <v>5500</v>
      </c>
      <c r="E1591" s="35" t="s">
        <v>10945</v>
      </c>
      <c r="F1591" s="13" t="str">
        <f>'CAR MOT'!A1592</f>
        <v>2554019CONSPC7</v>
      </c>
      <c r="G1591" s="15">
        <f>'CAR MOT'!C1592</f>
        <v>6</v>
      </c>
      <c r="H1591" s="13" t="str">
        <f>'CAR MOT'!F1592</f>
        <v xml:space="preserve">255/40R19 </v>
      </c>
      <c r="I1591" s="13" t="s">
        <v>9567</v>
      </c>
      <c r="J1591" s="13" t="str">
        <f>'CAR MOT'!B1592</f>
        <v>255/40R19 Continental SportContact 7 (100Y) FR XL</v>
      </c>
    </row>
    <row r="1592" spans="1:10" ht="28.8" x14ac:dyDescent="0.3">
      <c r="A1592" s="22">
        <f t="shared" si="24"/>
        <v>45761</v>
      </c>
      <c r="B1592" s="20"/>
      <c r="C1592" s="21">
        <f>+Tabla1[[#This Row],[PRECIO PROV CON IVA]]/1.16</f>
        <v>3905.1724137931037</v>
      </c>
      <c r="D1592" s="21">
        <f>'CAR MOT'!D1593</f>
        <v>4530</v>
      </c>
      <c r="E1592" s="35" t="s">
        <v>10945</v>
      </c>
      <c r="F1592" s="13" t="str">
        <f>'CAR MOT'!A1593</f>
        <v>2556517CONTERHT</v>
      </c>
      <c r="G1592" s="15">
        <f>'CAR MOT'!C1593</f>
        <v>4</v>
      </c>
      <c r="H1592" s="13" t="str">
        <f>'CAR MOT'!F1593</f>
        <v xml:space="preserve">255/65R17 </v>
      </c>
      <c r="I1592" s="13" t="s">
        <v>10012</v>
      </c>
      <c r="J1592" s="13" t="str">
        <f>'CAR MOT'!B1593</f>
        <v>255/65R17 Continental TerrainContact HT 110T OWL</v>
      </c>
    </row>
    <row r="1593" spans="1:10" ht="28.8" x14ac:dyDescent="0.3">
      <c r="A1593" s="22">
        <f t="shared" si="24"/>
        <v>45761</v>
      </c>
      <c r="B1593" s="20"/>
      <c r="C1593" s="21">
        <f>+Tabla1[[#This Row],[PRECIO PROV CON IVA]]/1.16</f>
        <v>6594.8275862068967</v>
      </c>
      <c r="D1593" s="21">
        <f>'CAR MOT'!D1594</f>
        <v>7650</v>
      </c>
      <c r="E1593" s="35" t="s">
        <v>10945</v>
      </c>
      <c r="F1593" s="13" t="str">
        <f>'CAR MOT'!A1594</f>
        <v>2653521CONSPC5</v>
      </c>
      <c r="G1593" s="15">
        <f>'CAR MOT'!C1594</f>
        <v>7</v>
      </c>
      <c r="H1593" s="13" t="str">
        <f>'CAR MOT'!F1594</f>
        <v xml:space="preserve">265/35R21 </v>
      </c>
      <c r="I1593" s="13" t="s">
        <v>9567</v>
      </c>
      <c r="J1593" s="13" t="str">
        <f>'CAR MOT'!B1594</f>
        <v>265/35R21 Continental ContiSportContact 5P 101Y XL T0 CS</v>
      </c>
    </row>
    <row r="1594" spans="1:10" ht="28.8" x14ac:dyDescent="0.3">
      <c r="A1594" s="22">
        <f t="shared" si="24"/>
        <v>45761</v>
      </c>
      <c r="B1594" s="20"/>
      <c r="C1594" s="21">
        <f>+Tabla1[[#This Row],[PRECIO PROV CON IVA]]/1.16</f>
        <v>3663.7931034482763</v>
      </c>
      <c r="D1594" s="21">
        <f>'CAR MOT'!D1595</f>
        <v>4250</v>
      </c>
      <c r="E1594" s="35" t="s">
        <v>10945</v>
      </c>
      <c r="F1594" s="13" t="str">
        <f>'CAR MOT'!A1595</f>
        <v>2656517GENGRATX</v>
      </c>
      <c r="G1594" s="15">
        <f>'CAR MOT'!C1595</f>
        <v>1</v>
      </c>
      <c r="H1594" s="13" t="str">
        <f>'CAR MOT'!F1595</f>
        <v xml:space="preserve">265/65R17 </v>
      </c>
      <c r="I1594" s="13" t="s">
        <v>10241</v>
      </c>
      <c r="J1594" s="13" t="str">
        <f>'CAR MOT'!B1595</f>
        <v>265/65R17 General Tire Grabber ATX 112T RWL</v>
      </c>
    </row>
    <row r="1595" spans="1:10" ht="28.8" x14ac:dyDescent="0.3">
      <c r="A1595" s="22">
        <f t="shared" si="24"/>
        <v>45761</v>
      </c>
      <c r="B1595" s="20"/>
      <c r="C1595" s="21">
        <f>+Tabla1[[#This Row],[PRECIO PROV CON IVA]]/1.16</f>
        <v>6137.9310344827591</v>
      </c>
      <c r="D1595" s="21">
        <f>'CAR MOT'!D1596</f>
        <v>7120</v>
      </c>
      <c r="E1595" s="35" t="s">
        <v>10945</v>
      </c>
      <c r="F1595" s="13" t="str">
        <f>'CAR MOT'!A1596</f>
        <v>2854522CONTERHT</v>
      </c>
      <c r="G1595" s="15">
        <f>'CAR MOT'!C1596</f>
        <v>3</v>
      </c>
      <c r="H1595" s="13" t="str">
        <f>'CAR MOT'!F1596</f>
        <v xml:space="preserve">285/45R22 </v>
      </c>
      <c r="I1595" s="13" t="s">
        <v>10241</v>
      </c>
      <c r="J1595" s="13" t="str">
        <f>'CAR MOT'!B1596</f>
        <v>285/45R22 Continental TerrainContact HT 114H XL FR</v>
      </c>
    </row>
    <row r="1596" spans="1:10" ht="28.8" x14ac:dyDescent="0.3">
      <c r="A1596" s="22">
        <f t="shared" si="24"/>
        <v>45761</v>
      </c>
      <c r="B1596" s="20"/>
      <c r="C1596" s="21">
        <f>+Tabla1[[#This Row],[PRECIO PROV CON IVA]]/1.16</f>
        <v>6250</v>
      </c>
      <c r="D1596" s="21">
        <f>'CAR MOT'!D1597</f>
        <v>7250</v>
      </c>
      <c r="E1596" s="35" t="s">
        <v>10945</v>
      </c>
      <c r="F1596" s="13" t="str">
        <f>'CAR MOT'!A1597</f>
        <v>2857017GENGRABX3</v>
      </c>
      <c r="G1596" s="15">
        <f>'CAR MOT'!C1597</f>
        <v>12</v>
      </c>
      <c r="H1596" s="13" t="str">
        <f>'CAR MOT'!F1597</f>
        <v xml:space="preserve">285/70R17 </v>
      </c>
      <c r="I1596" s="13" t="s">
        <v>10241</v>
      </c>
      <c r="J1596" s="13" t="str">
        <f>'CAR MOT'!B1597</f>
        <v>285/70R17 General Tire Grabber X3 121/118Q</v>
      </c>
    </row>
    <row r="1597" spans="1:10" ht="28.8" x14ac:dyDescent="0.3">
      <c r="A1597" s="22">
        <f t="shared" si="24"/>
        <v>45761</v>
      </c>
      <c r="B1597" s="20"/>
      <c r="C1597" s="21">
        <f>+Tabla1[[#This Row],[PRECIO PROV CON IVA]]/1.16</f>
        <v>5103.4482758620697</v>
      </c>
      <c r="D1597" s="21">
        <f>'CAR MOT'!D1598</f>
        <v>5920</v>
      </c>
      <c r="E1597" s="35" t="s">
        <v>10945</v>
      </c>
      <c r="F1597" s="13" t="str">
        <f>'CAR MOT'!A1598</f>
        <v>2453521CONSPC5</v>
      </c>
      <c r="G1597" s="15">
        <f>'CAR MOT'!C1598</f>
        <v>20</v>
      </c>
      <c r="H1597" s="13" t="str">
        <f>'CAR MOT'!F1598</f>
        <v xml:space="preserve">245/35R21 </v>
      </c>
      <c r="I1597" s="13" t="s">
        <v>10241</v>
      </c>
      <c r="J1597" s="13" t="str">
        <f>'CAR MOT'!B1598</f>
        <v>245/35R21 Continental SportContact 5 96W FR XL CS</v>
      </c>
    </row>
    <row r="1598" spans="1:10" ht="28.8" x14ac:dyDescent="0.3">
      <c r="A1598" s="22">
        <f t="shared" si="24"/>
        <v>45761</v>
      </c>
      <c r="B1598" s="20"/>
      <c r="C1598" s="21">
        <f>+Tabla1[[#This Row],[PRECIO PROV CON IVA]]/1.16</f>
        <v>2681.0344827586209</v>
      </c>
      <c r="D1598" s="21">
        <f>'CAR MOT'!D1599</f>
        <v>3110</v>
      </c>
      <c r="E1598" s="35" t="s">
        <v>10945</v>
      </c>
      <c r="F1598" s="13" t="str">
        <f>'CAR MOT'!A1599</f>
        <v>2954021WINR330</v>
      </c>
      <c r="G1598" s="15">
        <f>'CAR MOT'!C1599</f>
        <v>2</v>
      </c>
      <c r="H1598" s="13" t="str">
        <f>'CAR MOT'!F1599</f>
        <v xml:space="preserve">295/40R21 </v>
      </c>
      <c r="I1598" s="13" t="s">
        <v>10241</v>
      </c>
      <c r="J1598" s="13" t="str">
        <f>'CAR MOT'!B1599</f>
        <v>295/40R21 Winrun R330 111W XL</v>
      </c>
    </row>
    <row r="1599" spans="1:10" ht="28.8" x14ac:dyDescent="0.3">
      <c r="A1599" s="22">
        <f t="shared" si="24"/>
        <v>45761</v>
      </c>
      <c r="B1599" s="20"/>
      <c r="C1599" s="21">
        <f>+Tabla1[[#This Row],[PRECIO PROV CON IVA]]/1.16</f>
        <v>3043.1034482758623</v>
      </c>
      <c r="D1599" s="21">
        <f>'CAR MOT'!D1600</f>
        <v>3530</v>
      </c>
      <c r="E1599" s="35" t="s">
        <v>10945</v>
      </c>
      <c r="F1599" s="13" t="str">
        <f>'CAR MOT'!A1600</f>
        <v>2755021WINR330</v>
      </c>
      <c r="G1599" s="15">
        <f>'CAR MOT'!C1600</f>
        <v>10</v>
      </c>
      <c r="H1599" s="13" t="str">
        <f>'CAR MOT'!F1600</f>
        <v xml:space="preserve">275/50R21 </v>
      </c>
      <c r="I1599" s="13" t="s">
        <v>10032</v>
      </c>
      <c r="J1599" s="13" t="str">
        <f>'CAR MOT'!B1600</f>
        <v>275/50R21 Winrun R330 113W XL</v>
      </c>
    </row>
    <row r="1600" spans="1:10" ht="28.8" x14ac:dyDescent="0.3">
      <c r="A1600" s="22">
        <f t="shared" si="24"/>
        <v>45761</v>
      </c>
      <c r="B1600" s="20"/>
      <c r="C1600" s="21">
        <f>+Tabla1[[#This Row],[PRECIO PROV CON IVA]]/1.16</f>
        <v>3077.5862068965521</v>
      </c>
      <c r="D1600" s="21">
        <f>'CAR MOT'!D1601</f>
        <v>3570</v>
      </c>
      <c r="E1600" s="35" t="s">
        <v>10945</v>
      </c>
      <c r="F1600" s="13" t="str">
        <f>'CAR MOT'!A1601</f>
        <v>2854021WINR330</v>
      </c>
      <c r="G1600" s="15">
        <f>'CAR MOT'!C1601</f>
        <v>4</v>
      </c>
      <c r="H1600" s="13" t="str">
        <f>'CAR MOT'!F1601</f>
        <v xml:space="preserve">285/40R21 </v>
      </c>
      <c r="I1600" s="13" t="s">
        <v>10008</v>
      </c>
      <c r="J1600" s="13" t="str">
        <f>'CAR MOT'!B1601</f>
        <v>285/40R21 Winrun R330 109W XL</v>
      </c>
    </row>
    <row r="1601" spans="1:10" ht="28.8" x14ac:dyDescent="0.3">
      <c r="A1601" s="22">
        <f t="shared" si="24"/>
        <v>45761</v>
      </c>
      <c r="B1601" s="20"/>
      <c r="C1601" s="21">
        <f>+Tabla1[[#This Row],[PRECIO PROV CON IVA]]/1.16</f>
        <v>2129.3103448275865</v>
      </c>
      <c r="D1601" s="21">
        <f>'CAR MOT'!D1602</f>
        <v>2470</v>
      </c>
      <c r="E1601" s="35" t="s">
        <v>10945</v>
      </c>
      <c r="F1601" s="13" t="str">
        <f>'CAR MOT'!A1602</f>
        <v>2453521WINR330</v>
      </c>
      <c r="G1601" s="15">
        <f>'CAR MOT'!C1602</f>
        <v>2</v>
      </c>
      <c r="H1601" s="13" t="str">
        <f>'CAR MOT'!F1602</f>
        <v xml:space="preserve">245/35R21 </v>
      </c>
      <c r="I1601" s="13" t="s">
        <v>10008</v>
      </c>
      <c r="J1601" s="13" t="str">
        <f>'CAR MOT'!B1602</f>
        <v>245/35R21 Winrun R330 96W XL</v>
      </c>
    </row>
    <row r="1602" spans="1:10" ht="28.8" x14ac:dyDescent="0.3">
      <c r="A1602" s="22">
        <f t="shared" si="24"/>
        <v>45761</v>
      </c>
      <c r="B1602" s="20"/>
      <c r="C1602" s="21">
        <f>+Tabla1[[#This Row],[PRECIO PROV CON IVA]]/1.16</f>
        <v>2896.5517241379312</v>
      </c>
      <c r="D1602" s="21">
        <f>'CAR MOT'!D1603</f>
        <v>3360</v>
      </c>
      <c r="E1602" s="35" t="s">
        <v>10945</v>
      </c>
      <c r="F1602" s="13" t="str">
        <f>'CAR MOT'!A1603</f>
        <v>2853021WINR330</v>
      </c>
      <c r="G1602" s="15">
        <f>'CAR MOT'!C1603</f>
        <v>2</v>
      </c>
      <c r="H1602" s="13" t="str">
        <f>'CAR MOT'!F1603</f>
        <v xml:space="preserve">285/30R21 </v>
      </c>
      <c r="I1602" s="13" t="s">
        <v>10008</v>
      </c>
      <c r="J1602" s="13" t="str">
        <f>'CAR MOT'!B1603</f>
        <v>285/30R21 Winrun R330 100W XL</v>
      </c>
    </row>
    <row r="1603" spans="1:10" ht="28.8" x14ac:dyDescent="0.3">
      <c r="A1603" s="22">
        <f t="shared" si="24"/>
        <v>45761</v>
      </c>
      <c r="B1603" s="20"/>
      <c r="C1603" s="21">
        <f>+Tabla1[[#This Row],[PRECIO PROV CON IVA]]/1.16</f>
        <v>3655.1724137931037</v>
      </c>
      <c r="D1603" s="21">
        <f>'CAR MOT'!D1604</f>
        <v>4240</v>
      </c>
      <c r="E1603" s="35" t="s">
        <v>10945</v>
      </c>
      <c r="F1603" s="13" t="str">
        <f>'CAR MOT'!A1604</f>
        <v>2754521ACELIOTST</v>
      </c>
      <c r="G1603" s="15">
        <f>'CAR MOT'!C1604</f>
        <v>1</v>
      </c>
      <c r="H1603" s="13" t="str">
        <f>'CAR MOT'!F1604</f>
        <v xml:space="preserve">275/45R21 </v>
      </c>
      <c r="I1603" s="13" t="s">
        <v>10026</v>
      </c>
      <c r="J1603" s="13" t="str">
        <f>'CAR MOT'!B1604</f>
        <v>275/45R21 Accelera Iota ST68 110W XL</v>
      </c>
    </row>
    <row r="1604" spans="1:10" ht="28.8" x14ac:dyDescent="0.3">
      <c r="A1604" s="22">
        <f t="shared" ref="A1604:A1667" si="25">A1603</f>
        <v>45761</v>
      </c>
      <c r="B1604" s="20"/>
      <c r="C1604" s="21">
        <f>+Tabla1[[#This Row],[PRECIO PROV CON IVA]]/1.16</f>
        <v>3767.2413793103451</v>
      </c>
      <c r="D1604" s="21">
        <f>'CAR MOT'!D1605</f>
        <v>4370</v>
      </c>
      <c r="E1604" s="35" t="s">
        <v>10945</v>
      </c>
      <c r="F1604" s="13" t="str">
        <f>'CAR MOT'!A1605</f>
        <v>2754020CODUTS</v>
      </c>
      <c r="G1604" s="15">
        <f>'CAR MOT'!C1605</f>
        <v>4</v>
      </c>
      <c r="H1604" s="13" t="str">
        <f>'CAR MOT'!F1605</f>
        <v xml:space="preserve">275/40R20 </v>
      </c>
      <c r="I1604" s="13" t="s">
        <v>10017</v>
      </c>
      <c r="J1604" s="13" t="str">
        <f>'CAR MOT'!B1605</f>
        <v>275/40R20 Cooper Discoverer UTS 106Y XL</v>
      </c>
    </row>
    <row r="1605" spans="1:10" ht="28.8" x14ac:dyDescent="0.3">
      <c r="A1605" s="22">
        <f t="shared" si="25"/>
        <v>45761</v>
      </c>
      <c r="B1605" s="20"/>
      <c r="C1605" s="21">
        <f>+Tabla1[[#This Row],[PRECIO PROV CON IVA]]/1.16</f>
        <v>1543.1034482758621</v>
      </c>
      <c r="D1605" s="21">
        <f>'CAR MOT'!D1606</f>
        <v>1790</v>
      </c>
      <c r="E1605" s="35" t="s">
        <v>10945</v>
      </c>
      <c r="F1605" s="13" t="str">
        <f>'CAR MOT'!A1606</f>
        <v>2156016COPCS1</v>
      </c>
      <c r="G1605" s="15">
        <f>'CAR MOT'!C1606</f>
        <v>4</v>
      </c>
      <c r="H1605" s="13" t="str">
        <f>'CAR MOT'!F1606</f>
        <v xml:space="preserve">215/60R16 </v>
      </c>
      <c r="I1605" s="13" t="s">
        <v>10041</v>
      </c>
      <c r="J1605" s="13" t="str">
        <f>'CAR MOT'!B1606</f>
        <v>215/60R16 Cooper CS1 95T</v>
      </c>
    </row>
    <row r="1606" spans="1:10" ht="28.8" x14ac:dyDescent="0.3">
      <c r="A1606" s="22">
        <f t="shared" si="25"/>
        <v>45761</v>
      </c>
      <c r="B1606" s="20"/>
      <c r="C1606" s="21">
        <f>+Tabla1[[#This Row],[PRECIO PROV CON IVA]]/1.16</f>
        <v>1801.7241379310346</v>
      </c>
      <c r="D1606" s="21">
        <f>'CAR MOT'!D1607</f>
        <v>2090</v>
      </c>
      <c r="E1606" s="35" t="s">
        <v>10945</v>
      </c>
      <c r="F1606" s="13" t="str">
        <f>'CAR MOT'!A1607</f>
        <v>2356014COCOBRA</v>
      </c>
      <c r="G1606" s="15">
        <f>'CAR MOT'!C1607</f>
        <v>4</v>
      </c>
      <c r="H1606" s="13" t="str">
        <f>'CAR MOT'!F1607</f>
        <v xml:space="preserve">235/60R14 </v>
      </c>
      <c r="I1606" s="13" t="s">
        <v>9993</v>
      </c>
      <c r="J1606" s="13" t="str">
        <f>'CAR MOT'!B1607</f>
        <v>235/60R14 Cooper Cobra Radial G/T 96T</v>
      </c>
    </row>
    <row r="1607" spans="1:10" ht="28.8" x14ac:dyDescent="0.3">
      <c r="A1607" s="22">
        <f t="shared" si="25"/>
        <v>45761</v>
      </c>
      <c r="B1607" s="20"/>
      <c r="C1607" s="21">
        <f>+Tabla1[[#This Row],[PRECIO PROV CON IVA]]/1.16</f>
        <v>4077.5862068965521</v>
      </c>
      <c r="D1607" s="21">
        <f>'CAR MOT'!D1608</f>
        <v>4730</v>
      </c>
      <c r="E1607" s="35" t="s">
        <v>10945</v>
      </c>
      <c r="F1607" s="13" t="str">
        <f>'CAR MOT'!A1608</f>
        <v>2254018GTCON288R</v>
      </c>
      <c r="G1607" s="15">
        <f>'CAR MOT'!C1608</f>
        <v>4</v>
      </c>
      <c r="H1607" s="13" t="str">
        <f>'CAR MOT'!F1608</f>
        <v xml:space="preserve">225/40R18 </v>
      </c>
      <c r="I1607" s="13" t="s">
        <v>10000</v>
      </c>
      <c r="J1607" s="13" t="str">
        <f>'CAR MOT'!B1608</f>
        <v>225/40R18 Giti Control 288 92W RF</v>
      </c>
    </row>
    <row r="1608" spans="1:10" ht="28.8" x14ac:dyDescent="0.3">
      <c r="A1608" s="22">
        <f t="shared" si="25"/>
        <v>45761</v>
      </c>
      <c r="B1608" s="20"/>
      <c r="C1608" s="21">
        <f>+Tabla1[[#This Row],[PRECIO PROV CON IVA]]/1.16</f>
        <v>7396.5517241379312</v>
      </c>
      <c r="D1608" s="21">
        <f>'CAR MOT'!D1609</f>
        <v>8580</v>
      </c>
      <c r="E1608" s="35" t="s">
        <v>10945</v>
      </c>
      <c r="F1608" s="13" t="str">
        <f>'CAR MOT'!A1609</f>
        <v>3153517TOYPR888</v>
      </c>
      <c r="G1608" s="15">
        <f>'CAR MOT'!C1609</f>
        <v>2</v>
      </c>
      <c r="H1608" s="13" t="str">
        <f>'CAR MOT'!F1609</f>
        <v xml:space="preserve">315/35R17 </v>
      </c>
      <c r="I1608" s="13" t="s">
        <v>9995</v>
      </c>
      <c r="J1608" s="13" t="str">
        <f>'CAR MOT'!B1609</f>
        <v>315/35R17 Toyo Proxes R888R 102W</v>
      </c>
    </row>
    <row r="1609" spans="1:10" ht="28.8" x14ac:dyDescent="0.3">
      <c r="A1609" s="22">
        <f t="shared" si="25"/>
        <v>45761</v>
      </c>
      <c r="B1609" s="20"/>
      <c r="C1609" s="21">
        <f>+Tabla1[[#This Row],[PRECIO PROV CON IVA]]/1.16</f>
        <v>2491.3793103448279</v>
      </c>
      <c r="D1609" s="21">
        <f>'CAR MOT'!D1610</f>
        <v>2890</v>
      </c>
      <c r="E1609" s="35" t="s">
        <v>10945</v>
      </c>
      <c r="F1609" s="13" t="str">
        <f>'CAR MOT'!A1610</f>
        <v>2454518WANSA302R</v>
      </c>
      <c r="G1609" s="15">
        <f>'CAR MOT'!C1610</f>
        <v>10</v>
      </c>
      <c r="H1609" s="13" t="str">
        <f>'CAR MOT'!F1610</f>
        <v xml:space="preserve">245/45R18 </v>
      </c>
      <c r="I1609" s="13" t="s">
        <v>9996</v>
      </c>
      <c r="J1609" s="13" t="str">
        <f>'CAR MOT'!B1610</f>
        <v>245/45R18 Wanli SA302 96W RF</v>
      </c>
    </row>
    <row r="1610" spans="1:10" ht="28.8" x14ac:dyDescent="0.3">
      <c r="A1610" s="22">
        <f t="shared" si="25"/>
        <v>45761</v>
      </c>
      <c r="B1610" s="20"/>
      <c r="C1610" s="21">
        <f>+Tabla1[[#This Row],[PRECIO PROV CON IVA]]/1.16</f>
        <v>6405.1724137931042</v>
      </c>
      <c r="D1610" s="21">
        <f>'CAR MOT'!D1611</f>
        <v>7430</v>
      </c>
      <c r="E1610" s="35" t="s">
        <v>10945</v>
      </c>
      <c r="F1610" s="13" t="str">
        <f>'CAR MOT'!A1611</f>
        <v>3054022MICDEFLTX</v>
      </c>
      <c r="G1610" s="15">
        <f>'CAR MOT'!C1611</f>
        <v>3</v>
      </c>
      <c r="H1610" s="13" t="str">
        <f>'CAR MOT'!F1611</f>
        <v xml:space="preserve">305/40R22 </v>
      </c>
      <c r="I1610" s="13" t="s">
        <v>10004</v>
      </c>
      <c r="J1610" s="13" t="str">
        <f>'CAR MOT'!B1611</f>
        <v>305/40R22 Michelin Defender LTX MS 114H XL</v>
      </c>
    </row>
    <row r="1611" spans="1:10" ht="28.8" x14ac:dyDescent="0.3">
      <c r="A1611" s="22">
        <f t="shared" si="25"/>
        <v>45761</v>
      </c>
      <c r="B1611" s="20"/>
      <c r="C1611" s="21">
        <f>+Tabla1[[#This Row],[PRECIO PROV CON IVA]]/1.16</f>
        <v>1043.1034482758621</v>
      </c>
      <c r="D1611" s="21">
        <f>'CAR MOT'!D1612</f>
        <v>1210</v>
      </c>
      <c r="E1611" s="35" t="s">
        <v>10945</v>
      </c>
      <c r="F1611" s="13" t="str">
        <f>'CAR MOT'!A1612</f>
        <v>2054517ATLSPGRE</v>
      </c>
      <c r="G1611" s="15">
        <f>'CAR MOT'!C1612</f>
        <v>3</v>
      </c>
      <c r="H1611" s="13" t="str">
        <f>'CAR MOT'!F1612</f>
        <v xml:space="preserve">205/45R17 </v>
      </c>
      <c r="I1611" s="13" t="s">
        <v>9993</v>
      </c>
      <c r="J1611" s="13" t="str">
        <f>'CAR MOT'!B1612</f>
        <v>205/45R17 Atlas Sport Green 88W XL</v>
      </c>
    </row>
    <row r="1612" spans="1:10" ht="28.8" x14ac:dyDescent="0.3">
      <c r="A1612" s="22">
        <f t="shared" si="25"/>
        <v>45761</v>
      </c>
      <c r="B1612" s="20"/>
      <c r="C1612" s="21">
        <f>+Tabla1[[#This Row],[PRECIO PROV CON IVA]]/1.16</f>
        <v>3293.1034482758623</v>
      </c>
      <c r="D1612" s="21">
        <f>'CAR MOT'!D1613</f>
        <v>3820</v>
      </c>
      <c r="E1612" s="35" t="s">
        <v>10945</v>
      </c>
      <c r="F1612" s="13" t="str">
        <f>'CAR MOT'!A1613</f>
        <v>2353519DUNDZ102P</v>
      </c>
      <c r="G1612" s="15">
        <f>'CAR MOT'!C1613</f>
        <v>4</v>
      </c>
      <c r="H1612" s="13" t="str">
        <f>'CAR MOT'!F1613</f>
        <v xml:space="preserve">235/35R19 </v>
      </c>
      <c r="I1612" s="13" t="s">
        <v>9994</v>
      </c>
      <c r="J1612" s="13" t="str">
        <f>'CAR MOT'!B1613</f>
        <v>235/35R19 Dunlop Direzza DZ102+ 91W XL</v>
      </c>
    </row>
    <row r="1613" spans="1:10" ht="28.8" x14ac:dyDescent="0.3">
      <c r="A1613" s="22">
        <f t="shared" si="25"/>
        <v>45761</v>
      </c>
      <c r="B1613" s="20"/>
      <c r="C1613" s="21">
        <f>+Tabla1[[#This Row],[PRECIO PROV CON IVA]]/1.16</f>
        <v>4836.2068965517246</v>
      </c>
      <c r="D1613" s="21">
        <f>'CAR MOT'!D1614</f>
        <v>5610</v>
      </c>
      <c r="E1613" s="35" t="s">
        <v>10945</v>
      </c>
      <c r="F1613" s="13" t="str">
        <f>'CAR MOT'!A1614</f>
        <v>28X9.0R14BFMTKM3</v>
      </c>
      <c r="G1613" s="15">
        <f>'CAR MOT'!C1614</f>
        <v>4</v>
      </c>
      <c r="H1613" s="13" t="str">
        <f>'CAR MOT'!F1614</f>
        <v>28X/9.0R14</v>
      </c>
      <c r="I1613" s="13" t="s">
        <v>9994</v>
      </c>
      <c r="J1613" s="13" t="str">
        <f>'CAR MOT'!B1614</f>
        <v>28X/9.0R14 BF Goodrich Mud Terrain TA KM3 NHS</v>
      </c>
    </row>
    <row r="1614" spans="1:10" ht="28.8" x14ac:dyDescent="0.3">
      <c r="A1614" s="22">
        <f t="shared" si="25"/>
        <v>45761</v>
      </c>
      <c r="B1614" s="20"/>
      <c r="C1614" s="21">
        <f>+Tabla1[[#This Row],[PRECIO PROV CON IVA]]/1.16</f>
        <v>2724.1379310344828</v>
      </c>
      <c r="D1614" s="21">
        <f>'CAR MOT'!D1615</f>
        <v>3160</v>
      </c>
      <c r="E1614" s="35" t="s">
        <v>10945</v>
      </c>
      <c r="F1614" s="13" t="str">
        <f>'CAR MOT'!A1615</f>
        <v>2255518PIRP7CINT</v>
      </c>
      <c r="G1614" s="15">
        <f>'CAR MOT'!C1615</f>
        <v>1</v>
      </c>
      <c r="H1614" s="13" t="str">
        <f>'CAR MOT'!F1615</f>
        <v xml:space="preserve">225/55R18 </v>
      </c>
      <c r="I1614" s="13" t="s">
        <v>9994</v>
      </c>
      <c r="J1614" s="13" t="str">
        <f>'CAR MOT'!B1615</f>
        <v>225/55R18 Pirelli P7 Cinturato 102Y XL (AO)</v>
      </c>
    </row>
    <row r="1615" spans="1:10" ht="28.8" x14ac:dyDescent="0.3">
      <c r="A1615" s="22">
        <f t="shared" si="25"/>
        <v>45761</v>
      </c>
      <c r="B1615" s="20"/>
      <c r="C1615" s="21">
        <f>+Tabla1[[#This Row],[PRECIO PROV CON IVA]]/1.16</f>
        <v>8620.6896551724149</v>
      </c>
      <c r="D1615" s="21">
        <f>'CAR MOT'!D1616</f>
        <v>10000</v>
      </c>
      <c r="E1615" s="35" t="s">
        <v>10945</v>
      </c>
      <c r="F1615" s="13" t="str">
        <f>'CAR MOT'!A1616</f>
        <v>2453519MICHPSP4Y</v>
      </c>
      <c r="G1615" s="15">
        <f>'CAR MOT'!C1616</f>
        <v>1</v>
      </c>
      <c r="H1615" s="13" t="str">
        <f>'CAR MOT'!F1616</f>
        <v xml:space="preserve">245/35R19 </v>
      </c>
      <c r="I1615" s="13" t="s">
        <v>10004</v>
      </c>
      <c r="J1615" s="13" t="str">
        <f>'CAR MOT'!B1616</f>
        <v>245/35R19 Michelin Pilot Sport 4S (93Y) XL</v>
      </c>
    </row>
    <row r="1616" spans="1:10" ht="28.8" x14ac:dyDescent="0.3">
      <c r="A1616" s="22">
        <f t="shared" si="25"/>
        <v>45761</v>
      </c>
      <c r="B1616" s="20"/>
      <c r="C1616" s="21">
        <f>+Tabla1[[#This Row],[PRECIO PROV CON IVA]]/1.16</f>
        <v>1689.6551724137933</v>
      </c>
      <c r="D1616" s="21">
        <f>'CAR MOT'!D1617</f>
        <v>1960</v>
      </c>
      <c r="E1616" s="35" t="s">
        <v>10945</v>
      </c>
      <c r="F1616" s="13" t="str">
        <f>'CAR MOT'!A1617</f>
        <v>195R14KUMKC53</v>
      </c>
      <c r="G1616" s="15">
        <f>'CAR MOT'!C1617</f>
        <v>2</v>
      </c>
      <c r="H1616" s="13" t="str">
        <f>'CAR MOT'!F1617</f>
        <v>195/R14 Ku</v>
      </c>
      <c r="I1616" s="13" t="s">
        <v>9994</v>
      </c>
      <c r="J1616" s="13" t="str">
        <f>'CAR MOT'!B1617</f>
        <v>195/R14 Kumho KC53 PorTran 106/104R</v>
      </c>
    </row>
    <row r="1617" spans="1:10" ht="28.8" x14ac:dyDescent="0.3">
      <c r="A1617" s="22">
        <f t="shared" si="25"/>
        <v>45761</v>
      </c>
      <c r="B1617" s="20"/>
      <c r="C1617" s="21">
        <f>+Tabla1[[#This Row],[PRECIO PROV CON IVA]]/1.16</f>
        <v>3439.6551724137935</v>
      </c>
      <c r="D1617" s="21">
        <f>'CAR MOT'!D1618</f>
        <v>3990</v>
      </c>
      <c r="E1617" s="35" t="s">
        <v>10945</v>
      </c>
      <c r="F1617" s="13" t="str">
        <f>'CAR MOT'!A1618</f>
        <v>2254018KUMPS71RFT</v>
      </c>
      <c r="G1617" s="15">
        <f>'CAR MOT'!C1618</f>
        <v>20</v>
      </c>
      <c r="H1617" s="13" t="str">
        <f>'CAR MOT'!F1618</f>
        <v xml:space="preserve">225/40R18 </v>
      </c>
      <c r="I1617" s="13" t="s">
        <v>9994</v>
      </c>
      <c r="J1617" s="13" t="str">
        <f>'CAR MOT'!B1618</f>
        <v>225/40R18 Kumho Ecsta XRP PS71 88Y XL Rft</v>
      </c>
    </row>
    <row r="1618" spans="1:10" ht="28.8" x14ac:dyDescent="0.3">
      <c r="A1618" s="22">
        <f t="shared" si="25"/>
        <v>45761</v>
      </c>
      <c r="B1618" s="20"/>
      <c r="C1618" s="21">
        <f>+Tabla1[[#This Row],[PRECIO PROV CON IVA]]/1.16</f>
        <v>1405.1724137931035</v>
      </c>
      <c r="D1618" s="21">
        <f>'CAR MOT'!D1619</f>
        <v>1630</v>
      </c>
      <c r="E1618" s="35" t="s">
        <v>10945</v>
      </c>
      <c r="F1618" s="13" t="str">
        <f>'CAR MOT'!A1619</f>
        <v>2156016KUMES31</v>
      </c>
      <c r="G1618" s="15">
        <f>'CAR MOT'!C1619</f>
        <v>20</v>
      </c>
      <c r="H1618" s="13" t="str">
        <f>'CAR MOT'!F1619</f>
        <v xml:space="preserve">215/60R16 </v>
      </c>
      <c r="I1618" s="13" t="s">
        <v>9994</v>
      </c>
      <c r="J1618" s="13" t="str">
        <f>'CAR MOT'!B1619</f>
        <v>215/60R16 Kumho Ecowing ES31 95V</v>
      </c>
    </row>
    <row r="1619" spans="1:10" ht="28.8" x14ac:dyDescent="0.3">
      <c r="A1619" s="22">
        <f t="shared" si="25"/>
        <v>45761</v>
      </c>
      <c r="B1619" s="20"/>
      <c r="C1619" s="21">
        <f>+Tabla1[[#This Row],[PRECIO PROV CON IVA]]/1.16</f>
        <v>3060.344827586207</v>
      </c>
      <c r="D1619" s="21">
        <f>'CAR MOT'!D1620</f>
        <v>3550</v>
      </c>
      <c r="E1619" s="35" t="s">
        <v>10945</v>
      </c>
      <c r="F1619" s="13" t="str">
        <f>'CAR MOT'!A1620</f>
        <v>2454019PIRP7AS3</v>
      </c>
      <c r="G1619" s="15">
        <f>'CAR MOT'!C1620</f>
        <v>11</v>
      </c>
      <c r="H1619" s="13" t="str">
        <f>'CAR MOT'!F1620</f>
        <v xml:space="preserve">245/40R19 </v>
      </c>
      <c r="I1619" s="13" t="s">
        <v>9994</v>
      </c>
      <c r="J1619" s="13" t="str">
        <f>'CAR MOT'!B1620</f>
        <v>245/40R19 Pirelli P7 AS+ 3 XL 98V</v>
      </c>
    </row>
    <row r="1620" spans="1:10" ht="28.8" x14ac:dyDescent="0.3">
      <c r="A1620" s="22">
        <f t="shared" si="25"/>
        <v>45761</v>
      </c>
      <c r="B1620" s="20"/>
      <c r="C1620" s="21">
        <f>+Tabla1[[#This Row],[PRECIO PROV CON IVA]]/1.16</f>
        <v>1482.7586206896553</v>
      </c>
      <c r="D1620" s="21">
        <f>'CAR MOT'!D1621</f>
        <v>1720</v>
      </c>
      <c r="E1620" s="35" t="s">
        <v>10945</v>
      </c>
      <c r="F1620" s="13" t="str">
        <f>'CAR MOT'!A1621</f>
        <v>2054516KUMPS71</v>
      </c>
      <c r="G1620" s="15">
        <f>'CAR MOT'!C1621</f>
        <v>1</v>
      </c>
      <c r="H1620" s="13" t="str">
        <f>'CAR MOT'!F1621</f>
        <v xml:space="preserve">205/45R16 </v>
      </c>
      <c r="I1620" s="13" t="s">
        <v>9993</v>
      </c>
      <c r="J1620" s="13" t="str">
        <f>'CAR MOT'!B1621</f>
        <v>205/45R16 Kumho PS71 Ecsta 87W XL</v>
      </c>
    </row>
    <row r="1621" spans="1:10" ht="28.8" x14ac:dyDescent="0.3">
      <c r="A1621" s="22">
        <f t="shared" si="25"/>
        <v>45761</v>
      </c>
      <c r="B1621" s="20"/>
      <c r="C1621" s="21">
        <f>+Tabla1[[#This Row],[PRECIO PROV CON IVA]]/1.16</f>
        <v>2965.5172413793107</v>
      </c>
      <c r="D1621" s="21">
        <f>'CAR MOT'!D1622</f>
        <v>3440</v>
      </c>
      <c r="E1621" s="35" t="s">
        <v>10945</v>
      </c>
      <c r="F1621" s="13" t="str">
        <f>'CAR MOT'!A1622</f>
        <v>2755520KUMHT51</v>
      </c>
      <c r="G1621" s="15">
        <f>'CAR MOT'!C1622</f>
        <v>4</v>
      </c>
      <c r="H1621" s="13" t="str">
        <f>'CAR MOT'!F1622</f>
        <v xml:space="preserve">275/55R20 </v>
      </c>
      <c r="I1621" s="13" t="s">
        <v>9993</v>
      </c>
      <c r="J1621" s="13" t="str">
        <f>'CAR MOT'!B1622</f>
        <v>275/55R20 Kumho HT51 Crugen 111T</v>
      </c>
    </row>
    <row r="1622" spans="1:10" ht="28.8" x14ac:dyDescent="0.3">
      <c r="A1622" s="22">
        <f t="shared" si="25"/>
        <v>45761</v>
      </c>
      <c r="B1622" s="20"/>
      <c r="C1622" s="21">
        <f>+Tabla1[[#This Row],[PRECIO PROV CON IVA]]/1.16</f>
        <v>3051.7241379310349</v>
      </c>
      <c r="D1622" s="21">
        <f>'CAR MOT'!D1623</f>
        <v>3540</v>
      </c>
      <c r="E1622" s="35" t="s">
        <v>10945</v>
      </c>
      <c r="F1622" s="13" t="str">
        <f>'CAR MOT'!A1623</f>
        <v>2756020KUMHT51</v>
      </c>
      <c r="G1622" s="15">
        <f>'CAR MOT'!C1623</f>
        <v>20</v>
      </c>
      <c r="H1622" s="13" t="str">
        <f>'CAR MOT'!F1623</f>
        <v xml:space="preserve">275/60R20 </v>
      </c>
      <c r="I1622" s="13" t="s">
        <v>9993</v>
      </c>
      <c r="J1622" s="13" t="str">
        <f>'CAR MOT'!B1623</f>
        <v>275/60R20 Kumho HT51 Crugen 114T</v>
      </c>
    </row>
    <row r="1623" spans="1:10" ht="28.8" x14ac:dyDescent="0.3">
      <c r="A1623" s="22">
        <f t="shared" si="25"/>
        <v>45761</v>
      </c>
      <c r="B1623" s="20"/>
      <c r="C1623" s="21">
        <f>+Tabla1[[#This Row],[PRECIO PROV CON IVA]]/1.16</f>
        <v>3482.7586206896553</v>
      </c>
      <c r="D1623" s="21">
        <f>'CAR MOT'!D1624</f>
        <v>4040</v>
      </c>
      <c r="E1623" s="35" t="s">
        <v>10945</v>
      </c>
      <c r="F1623" s="13" t="str">
        <f>'CAR MOT'!A1624</f>
        <v>2657017KUMAT51R</v>
      </c>
      <c r="G1623" s="15">
        <f>'CAR MOT'!C1624</f>
        <v>1</v>
      </c>
      <c r="H1623" s="13" t="str">
        <f>'CAR MOT'!F1624</f>
        <v xml:space="preserve">265/70R17 </v>
      </c>
      <c r="I1623" s="13" t="s">
        <v>9993</v>
      </c>
      <c r="J1623" s="13" t="str">
        <f>'CAR MOT'!B1624</f>
        <v>265/70R17 Kumho AT51 Road Venture 121/118R</v>
      </c>
    </row>
    <row r="1624" spans="1:10" ht="28.8" x14ac:dyDescent="0.3">
      <c r="A1624" s="22">
        <f t="shared" si="25"/>
        <v>45761</v>
      </c>
      <c r="B1624" s="20"/>
      <c r="C1624" s="21">
        <f>+Tabla1[[#This Row],[PRECIO PROV CON IVA]]/1.16</f>
        <v>8672.4137931034493</v>
      </c>
      <c r="D1624" s="21">
        <f>'CAR MOT'!D1625</f>
        <v>10060</v>
      </c>
      <c r="E1624" s="35" t="s">
        <v>10945</v>
      </c>
      <c r="F1624" s="13" t="str">
        <f>'CAR MOT'!A1625</f>
        <v>2453519MICPILSP</v>
      </c>
      <c r="G1624" s="15">
        <f>'CAR MOT'!C1625</f>
        <v>3</v>
      </c>
      <c r="H1624" s="13" t="str">
        <f>'CAR MOT'!F1625</f>
        <v xml:space="preserve">245/35R19 </v>
      </c>
      <c r="I1624" s="13" t="s">
        <v>9994</v>
      </c>
      <c r="J1624" s="13" t="str">
        <f>'CAR MOT'!B1625</f>
        <v>245/35R19 Michelin Pilot Super Sport 93Y</v>
      </c>
    </row>
    <row r="1625" spans="1:10" ht="28.8" x14ac:dyDescent="0.3">
      <c r="A1625" s="22">
        <f t="shared" si="25"/>
        <v>45761</v>
      </c>
      <c r="B1625" s="20"/>
      <c r="C1625" s="21">
        <f>+Tabla1[[#This Row],[PRECIO PROV CON IVA]]/1.16</f>
        <v>4750</v>
      </c>
      <c r="D1625" s="21">
        <f>'CAR MOT'!D1626</f>
        <v>5510</v>
      </c>
      <c r="E1625" s="35" t="s">
        <v>10945</v>
      </c>
      <c r="F1625" s="13" t="str">
        <f>'CAR MOT'!A1626</f>
        <v>2157516MICAGI3</v>
      </c>
      <c r="G1625" s="15">
        <f>'CAR MOT'!C1626</f>
        <v>2</v>
      </c>
      <c r="H1625" s="13" t="str">
        <f>'CAR MOT'!F1626</f>
        <v xml:space="preserve">215/75R16 </v>
      </c>
      <c r="I1625" s="13" t="s">
        <v>9995</v>
      </c>
      <c r="J1625" s="13" t="str">
        <f>'CAR MOT'!B1626</f>
        <v>215/75R16 Michelin Agilis 3 113/111T</v>
      </c>
    </row>
    <row r="1626" spans="1:10" ht="28.8" x14ac:dyDescent="0.3">
      <c r="A1626" s="22">
        <f t="shared" si="25"/>
        <v>45761</v>
      </c>
      <c r="B1626" s="20"/>
      <c r="C1626" s="21">
        <f>+Tabla1[[#This Row],[PRECIO PROV CON IVA]]/1.16</f>
        <v>7741.3793103448279</v>
      </c>
      <c r="D1626" s="21">
        <f>'CAR MOT'!D1627</f>
        <v>8980</v>
      </c>
      <c r="E1626" s="35" t="s">
        <v>10945</v>
      </c>
      <c r="F1626" s="13" t="str">
        <f>'CAR MOT'!A1627</f>
        <v>2553520MICPSPC2</v>
      </c>
      <c r="G1626" s="15">
        <f>'CAR MOT'!C1627</f>
        <v>6</v>
      </c>
      <c r="H1626" s="13" t="str">
        <f>'CAR MOT'!F1627</f>
        <v xml:space="preserve">255/35R20 </v>
      </c>
      <c r="I1626" s="13" t="s">
        <v>9995</v>
      </c>
      <c r="J1626" s="13" t="str">
        <f>'CAR MOT'!B1627</f>
        <v>255/35R20 Michelin Pilot Sport Cup 2 (97Y) XL N0</v>
      </c>
    </row>
    <row r="1627" spans="1:10" ht="28.8" x14ac:dyDescent="0.3">
      <c r="A1627" s="22">
        <f t="shared" si="25"/>
        <v>45761</v>
      </c>
      <c r="B1627" s="20"/>
      <c r="C1627" s="21">
        <f>+Tabla1[[#This Row],[PRECIO PROV CON IVA]]/1.16</f>
        <v>9068.9655172413804</v>
      </c>
      <c r="D1627" s="21">
        <f>'CAR MOT'!D1628</f>
        <v>10520</v>
      </c>
      <c r="E1627" s="35" t="s">
        <v>10945</v>
      </c>
      <c r="F1627" s="13" t="str">
        <f>'CAR MOT'!A1628</f>
        <v>2553520MICPSPC2A</v>
      </c>
      <c r="G1627" s="15">
        <f>'CAR MOT'!C1628</f>
        <v>7</v>
      </c>
      <c r="H1627" s="13" t="str">
        <f>'CAR MOT'!F1628</f>
        <v xml:space="preserve">255/35R20 </v>
      </c>
      <c r="I1627" s="13" t="s">
        <v>10058</v>
      </c>
      <c r="J1627" s="13" t="str">
        <f>'CAR MOT'!B1628</f>
        <v>255/35R20 Michelin Pilot Sport Cup 2 (97Y) XL ACO K1</v>
      </c>
    </row>
    <row r="1628" spans="1:10" ht="28.8" x14ac:dyDescent="0.3">
      <c r="A1628" s="22">
        <f t="shared" si="25"/>
        <v>45761</v>
      </c>
      <c r="B1628" s="20"/>
      <c r="C1628" s="21">
        <f>+Tabla1[[#This Row],[PRECIO PROV CON IVA]]/1.16</f>
        <v>3241.3793103448279</v>
      </c>
      <c r="D1628" s="21">
        <f>'CAR MOT'!D1629</f>
        <v>3760</v>
      </c>
      <c r="E1628" s="35" t="s">
        <v>10945</v>
      </c>
      <c r="F1628" s="13" t="str">
        <f>'CAR MOT'!A1629</f>
        <v>2454518KUMPS71RFT</v>
      </c>
      <c r="G1628" s="15">
        <f>'CAR MOT'!C1629</f>
        <v>20</v>
      </c>
      <c r="H1628" s="13" t="str">
        <f>'CAR MOT'!F1629</f>
        <v xml:space="preserve">245/45R18 </v>
      </c>
      <c r="I1628" s="13" t="s">
        <v>10058</v>
      </c>
      <c r="J1628" s="13" t="str">
        <f>'CAR MOT'!B1629</f>
        <v>245/45R18 Kumho Ecsta PS71 96Y XL Rft</v>
      </c>
    </row>
    <row r="1629" spans="1:10" ht="28.8" x14ac:dyDescent="0.3">
      <c r="A1629" s="22">
        <f t="shared" si="25"/>
        <v>45761</v>
      </c>
      <c r="B1629" s="20"/>
      <c r="C1629" s="21">
        <f>+Tabla1[[#This Row],[PRECIO PROV CON IVA]]/1.16</f>
        <v>2732.7586206896553</v>
      </c>
      <c r="D1629" s="21">
        <f>'CAR MOT'!D1630</f>
        <v>3170</v>
      </c>
      <c r="E1629" s="35" t="s">
        <v>10945</v>
      </c>
      <c r="F1629" s="13" t="str">
        <f>'CAR MOT'!A1630</f>
        <v>2554518DUNDZ102P</v>
      </c>
      <c r="G1629" s="15">
        <f>'CAR MOT'!C1630</f>
        <v>2</v>
      </c>
      <c r="H1629" s="13" t="str">
        <f>'CAR MOT'!F1630</f>
        <v xml:space="preserve">255/45R18 </v>
      </c>
      <c r="I1629" s="13" t="s">
        <v>10058</v>
      </c>
      <c r="J1629" s="13" t="str">
        <f>'CAR MOT'!B1630</f>
        <v>255/45R18 Dunlop Direzza DZ102+ 99W SL MFS</v>
      </c>
    </row>
    <row r="1630" spans="1:10" ht="28.8" x14ac:dyDescent="0.3">
      <c r="A1630" s="22">
        <f t="shared" si="25"/>
        <v>45761</v>
      </c>
      <c r="B1630" s="20"/>
      <c r="C1630" s="21">
        <f>+Tabla1[[#This Row],[PRECIO PROV CON IVA]]/1.16</f>
        <v>2422.4137931034484</v>
      </c>
      <c r="D1630" s="21">
        <f>'CAR MOT'!D1631</f>
        <v>2810</v>
      </c>
      <c r="E1630" s="35" t="s">
        <v>10945</v>
      </c>
      <c r="F1630" s="13" t="str">
        <f>'CAR MOT'!A1631</f>
        <v>2254018DUNDZ102P</v>
      </c>
      <c r="G1630" s="15">
        <f>'CAR MOT'!C1631</f>
        <v>5</v>
      </c>
      <c r="H1630" s="13" t="str">
        <f>'CAR MOT'!F1631</f>
        <v xml:space="preserve">225/40R18 </v>
      </c>
      <c r="I1630" s="13" t="s">
        <v>10058</v>
      </c>
      <c r="J1630" s="13" t="str">
        <f>'CAR MOT'!B1631</f>
        <v>225/40R18 Dunlop Direzza DZ102+ 92W SL MFS XL</v>
      </c>
    </row>
    <row r="1631" spans="1:10" ht="28.8" x14ac:dyDescent="0.3">
      <c r="A1631" s="22">
        <f t="shared" si="25"/>
        <v>45761</v>
      </c>
      <c r="B1631" s="20"/>
      <c r="C1631" s="21">
        <f>+Tabla1[[#This Row],[PRECIO PROV CON IVA]]/1.16</f>
        <v>1836.2068965517242</v>
      </c>
      <c r="D1631" s="21">
        <f>'CAR MOT'!D1632</f>
        <v>2130</v>
      </c>
      <c r="E1631" s="35" t="s">
        <v>10945</v>
      </c>
      <c r="F1631" s="13" t="str">
        <f>'CAR MOT'!A1632</f>
        <v>2256517GDYFORHT</v>
      </c>
      <c r="G1631" s="15">
        <f>'CAR MOT'!C1632</f>
        <v>3</v>
      </c>
      <c r="H1631" s="13" t="str">
        <f>'CAR MOT'!F1632</f>
        <v xml:space="preserve">225/65R17 </v>
      </c>
      <c r="I1631" s="13" t="s">
        <v>10058</v>
      </c>
      <c r="J1631" s="13" t="str">
        <f>'CAR MOT'!B1632</f>
        <v>225/65R17 Goodyear Wrangler Fortitude HT 102H SL</v>
      </c>
    </row>
    <row r="1632" spans="1:10" ht="28.8" x14ac:dyDescent="0.3">
      <c r="A1632" s="22">
        <f t="shared" si="25"/>
        <v>45761</v>
      </c>
      <c r="B1632" s="20"/>
      <c r="C1632" s="21">
        <f>+Tabla1[[#This Row],[PRECIO PROV CON IVA]]/1.16</f>
        <v>1629.3103448275863</v>
      </c>
      <c r="D1632" s="21">
        <f>'CAR MOT'!D1633</f>
        <v>1890</v>
      </c>
      <c r="E1632" s="35" t="s">
        <v>10945</v>
      </c>
      <c r="F1632" s="13" t="str">
        <f>'CAR MOT'!A1633</f>
        <v>1855515GDYASSURT</v>
      </c>
      <c r="G1632" s="15">
        <f>'CAR MOT'!C1633</f>
        <v>4</v>
      </c>
      <c r="H1632" s="13" t="str">
        <f>'CAR MOT'!F1633</f>
        <v xml:space="preserve">185/55R15 </v>
      </c>
      <c r="I1632" s="13" t="s">
        <v>9995</v>
      </c>
      <c r="J1632" s="13" t="str">
        <f>'CAR MOT'!B1633</f>
        <v>185/55R15 Goodyear Assurance Triplemax 82V XL</v>
      </c>
    </row>
    <row r="1633" spans="1:10" ht="28.8" x14ac:dyDescent="0.3">
      <c r="A1633" s="22">
        <f t="shared" si="25"/>
        <v>45761</v>
      </c>
      <c r="B1633" s="20"/>
      <c r="C1633" s="21">
        <f>+Tabla1[[#This Row],[PRECIO PROV CON IVA]]/1.16</f>
        <v>3155.1724137931037</v>
      </c>
      <c r="D1633" s="21">
        <f>'CAR MOT'!D1634</f>
        <v>3660</v>
      </c>
      <c r="E1633" s="35" t="s">
        <v>10945</v>
      </c>
      <c r="F1633" s="13" t="str">
        <f>'CAR MOT'!A1634</f>
        <v>2056016GDYEFGPERF</v>
      </c>
      <c r="G1633" s="15">
        <f>'CAR MOT'!C1634</f>
        <v>11</v>
      </c>
      <c r="H1633" s="13" t="str">
        <f>'CAR MOT'!F1634</f>
        <v xml:space="preserve">205/60R16 </v>
      </c>
      <c r="I1633" s="13" t="s">
        <v>9995</v>
      </c>
      <c r="J1633" s="13" t="str">
        <f>'CAR MOT'!B1634</f>
        <v>205/60R16 Goodyear EfficientGrip Performance 96W RF* XL</v>
      </c>
    </row>
    <row r="1634" spans="1:10" ht="28.8" x14ac:dyDescent="0.3">
      <c r="A1634" s="22">
        <f t="shared" si="25"/>
        <v>45761</v>
      </c>
      <c r="B1634" s="20"/>
      <c r="C1634" s="21">
        <f>+Tabla1[[#This Row],[PRECIO PROV CON IVA]]/1.16</f>
        <v>2724.1379310344828</v>
      </c>
      <c r="D1634" s="21">
        <f>'CAR MOT'!D1635</f>
        <v>3160</v>
      </c>
      <c r="E1634" s="35" t="s">
        <v>10945</v>
      </c>
      <c r="F1634" s="13" t="str">
        <f>'CAR MOT'!A1635</f>
        <v>2157515GDYWRAD</v>
      </c>
      <c r="G1634" s="15">
        <f>'CAR MOT'!C1635</f>
        <v>4</v>
      </c>
      <c r="H1634" s="13" t="str">
        <f>'CAR MOT'!F1635</f>
        <v xml:space="preserve">215/75R15 </v>
      </c>
      <c r="I1634" s="13" t="s">
        <v>10058</v>
      </c>
      <c r="J1634" s="13" t="str">
        <f>'CAR MOT'!B1635</f>
        <v>215/75R15 Goodyear Wrangler AT Adventure 106/103S D</v>
      </c>
    </row>
    <row r="1635" spans="1:10" ht="28.8" x14ac:dyDescent="0.3">
      <c r="A1635" s="22">
        <f t="shared" si="25"/>
        <v>45761</v>
      </c>
      <c r="B1635" s="20"/>
      <c r="C1635" s="21">
        <f>+Tabla1[[#This Row],[PRECIO PROV CON IVA]]/1.16</f>
        <v>2551.7241379310349</v>
      </c>
      <c r="D1635" s="21">
        <f>'CAR MOT'!D1636</f>
        <v>2960</v>
      </c>
      <c r="E1635" s="35" t="s">
        <v>10945</v>
      </c>
      <c r="F1635" s="13" t="str">
        <f>'CAR MOT'!A1636</f>
        <v>2255017GDYEFGPER2</v>
      </c>
      <c r="G1635" s="15">
        <f>'CAR MOT'!C1636</f>
        <v>7</v>
      </c>
      <c r="H1635" s="13" t="str">
        <f>'CAR MOT'!F1636</f>
        <v xml:space="preserve">225/50R17 </v>
      </c>
      <c r="I1635" s="13" t="s">
        <v>9995</v>
      </c>
      <c r="J1635" s="13" t="str">
        <f>'CAR MOT'!B1636</f>
        <v>225/50R17 Goodyear EfficientGrip Performance 2 98W</v>
      </c>
    </row>
    <row r="1636" spans="1:10" ht="28.8" x14ac:dyDescent="0.3">
      <c r="A1636" s="22">
        <f t="shared" si="25"/>
        <v>45761</v>
      </c>
      <c r="B1636" s="20"/>
      <c r="C1636" s="21">
        <f>+Tabla1[[#This Row],[PRECIO PROV CON IVA]]/1.16</f>
        <v>3189.6551724137935</v>
      </c>
      <c r="D1636" s="21">
        <f>'CAR MOT'!D1637</f>
        <v>3700</v>
      </c>
      <c r="E1636" s="35" t="s">
        <v>10945</v>
      </c>
      <c r="F1636" s="13" t="str">
        <f>'CAR MOT'!A1637</f>
        <v>2453519DUNDZ102P</v>
      </c>
      <c r="G1636" s="15">
        <f>'CAR MOT'!C1637</f>
        <v>3</v>
      </c>
      <c r="H1636" s="13" t="str">
        <f>'CAR MOT'!F1637</f>
        <v xml:space="preserve">245/35R19 </v>
      </c>
      <c r="I1636" s="13" t="s">
        <v>10058</v>
      </c>
      <c r="J1636" s="13" t="str">
        <f>'CAR MOT'!B1637</f>
        <v>245/35R19 Dunlop Direzza DZ102+ 93W XL MFS</v>
      </c>
    </row>
    <row r="1637" spans="1:10" ht="28.8" x14ac:dyDescent="0.3">
      <c r="A1637" s="22">
        <f t="shared" si="25"/>
        <v>45761</v>
      </c>
      <c r="B1637" s="20"/>
      <c r="C1637" s="21">
        <f>+Tabla1[[#This Row],[PRECIO PROV CON IVA]]/1.16</f>
        <v>3948.2758620689656</v>
      </c>
      <c r="D1637" s="21">
        <f>'CAR MOT'!D1638</f>
        <v>4580</v>
      </c>
      <c r="E1637" s="35" t="s">
        <v>10945</v>
      </c>
      <c r="F1637" s="13" t="str">
        <f>'CAR MOT'!A1638</f>
        <v>2454020DUNDZ102P</v>
      </c>
      <c r="G1637" s="15">
        <f>'CAR MOT'!C1638</f>
        <v>4</v>
      </c>
      <c r="H1637" s="13" t="str">
        <f>'CAR MOT'!F1638</f>
        <v xml:space="preserve">245/40R20 </v>
      </c>
      <c r="I1637" s="13" t="s">
        <v>10058</v>
      </c>
      <c r="J1637" s="13" t="str">
        <f>'CAR MOT'!B1638</f>
        <v>245/40R20 Dunlop Direzza DZ102+ 99W XL MFS</v>
      </c>
    </row>
    <row r="1638" spans="1:10" ht="28.8" x14ac:dyDescent="0.3">
      <c r="A1638" s="22">
        <f t="shared" si="25"/>
        <v>45761</v>
      </c>
      <c r="B1638" s="20"/>
      <c r="C1638" s="21">
        <f>+Tabla1[[#This Row],[PRECIO PROV CON IVA]]/1.16</f>
        <v>6068.9655172413795</v>
      </c>
      <c r="D1638" s="21">
        <f>'CAR MOT'!D1639</f>
        <v>7040</v>
      </c>
      <c r="E1638" s="35" t="s">
        <v>10945</v>
      </c>
      <c r="F1638" s="13" t="str">
        <f>'CAR MOT'!A1639</f>
        <v>2554020GDYEF1A5</v>
      </c>
      <c r="G1638" s="15">
        <f>'CAR MOT'!C1639</f>
        <v>8</v>
      </c>
      <c r="H1638" s="13" t="str">
        <f>'CAR MOT'!F1639</f>
        <v xml:space="preserve">255/40R20 </v>
      </c>
      <c r="I1638" s="13" t="s">
        <v>10058</v>
      </c>
      <c r="J1638" s="13" t="str">
        <f>'CAR MOT'!B1639</f>
        <v>255/40R20 Goodyear Eagle F1 Asymmetric 5 101W T0</v>
      </c>
    </row>
    <row r="1639" spans="1:10" ht="28.8" x14ac:dyDescent="0.3">
      <c r="A1639" s="22">
        <f t="shared" si="25"/>
        <v>45761</v>
      </c>
      <c r="B1639" s="20"/>
      <c r="C1639" s="21">
        <f>+Tabla1[[#This Row],[PRECIO PROV CON IVA]]/1.16</f>
        <v>4767.2413793103451</v>
      </c>
      <c r="D1639" s="21">
        <f>'CAR MOT'!D1640</f>
        <v>5530</v>
      </c>
      <c r="E1639" s="35" t="s">
        <v>10945</v>
      </c>
      <c r="F1639" s="13" t="str">
        <f>'CAR MOT'!A1640</f>
        <v>2555020DUNSPMXRT2</v>
      </c>
      <c r="G1639" s="15">
        <f>'CAR MOT'!C1640</f>
        <v>2</v>
      </c>
      <c r="H1639" s="13" t="str">
        <f>'CAR MOT'!F1640</f>
        <v xml:space="preserve">255/50R20 </v>
      </c>
      <c r="I1639" s="13" t="s">
        <v>9993</v>
      </c>
      <c r="J1639" s="13" t="str">
        <f>'CAR MOT'!B1640</f>
        <v>255/50R20 Dunlop Sport MAXX RT2 SUV 102Y XL MFS</v>
      </c>
    </row>
    <row r="1640" spans="1:10" ht="28.8" x14ac:dyDescent="0.3">
      <c r="A1640" s="22">
        <f t="shared" si="25"/>
        <v>45761</v>
      </c>
      <c r="B1640" s="20"/>
      <c r="C1640" s="21">
        <f>+Tabla1[[#This Row],[PRECIO PROV CON IVA]]/1.16</f>
        <v>6172.4137931034484</v>
      </c>
      <c r="D1640" s="21">
        <f>'CAR MOT'!D1641</f>
        <v>7160</v>
      </c>
      <c r="E1640" s="35" t="s">
        <v>10945</v>
      </c>
      <c r="F1640" s="13" t="str">
        <f>'CAR MOT'!A1641</f>
        <v>2556020GDYWRATAD</v>
      </c>
      <c r="G1640" s="15">
        <f>'CAR MOT'!C1641</f>
        <v>4</v>
      </c>
      <c r="H1640" s="13" t="str">
        <f>'CAR MOT'!F1641</f>
        <v xml:space="preserve">255/60R20 </v>
      </c>
      <c r="I1640" s="13" t="s">
        <v>9998</v>
      </c>
      <c r="J1640" s="13" t="str">
        <f>'CAR MOT'!B1641</f>
        <v>255/60R20 Goodyear Wrangler AT Adventure 113H LR X</v>
      </c>
    </row>
    <row r="1641" spans="1:10" ht="28.8" x14ac:dyDescent="0.3">
      <c r="A1641" s="22">
        <f t="shared" si="25"/>
        <v>45761</v>
      </c>
      <c r="B1641" s="20"/>
      <c r="C1641" s="21">
        <f>+Tabla1[[#This Row],[PRECIO PROV CON IVA]]/1.16</f>
        <v>5112.0689655172418</v>
      </c>
      <c r="D1641" s="21">
        <f>'CAR MOT'!D1642</f>
        <v>5930</v>
      </c>
      <c r="E1641" s="35" t="s">
        <v>10945</v>
      </c>
      <c r="F1641" s="13" t="str">
        <f>'CAR MOT'!A1642</f>
        <v>2754520GDYEF1A3S</v>
      </c>
      <c r="G1641" s="15">
        <f>'CAR MOT'!C1642</f>
        <v>4</v>
      </c>
      <c r="H1641" s="13" t="str">
        <f>'CAR MOT'!F1642</f>
        <v xml:space="preserve">275/45R20 </v>
      </c>
      <c r="I1641" s="13" t="s">
        <v>10012</v>
      </c>
      <c r="J1641" s="13" t="str">
        <f>'CAR MOT'!B1642</f>
        <v>275/45R20 Goodyear Eagle F1 Asymmetric 3 SUV 110Y</v>
      </c>
    </row>
    <row r="1642" spans="1:10" ht="28.8" x14ac:dyDescent="0.3">
      <c r="A1642" s="22">
        <f t="shared" si="25"/>
        <v>45761</v>
      </c>
      <c r="B1642" s="20"/>
      <c r="C1642" s="21">
        <f>+Tabla1[[#This Row],[PRECIO PROV CON IVA]]/1.16</f>
        <v>3068.9655172413795</v>
      </c>
      <c r="D1642" s="21">
        <f>'CAR MOT'!D1643</f>
        <v>3560</v>
      </c>
      <c r="E1642" s="35" t="s">
        <v>10945</v>
      </c>
      <c r="F1642" s="13" t="str">
        <f>'CAR MOT'!A1643</f>
        <v>2756020GDYWRASRA</v>
      </c>
      <c r="G1642" s="15">
        <f>'CAR MOT'!C1643</f>
        <v>4</v>
      </c>
      <c r="H1642" s="13" t="str">
        <f>'CAR MOT'!F1643</f>
        <v xml:space="preserve">275/60R20 </v>
      </c>
      <c r="I1642" s="13" t="s">
        <v>9998</v>
      </c>
      <c r="J1642" s="13" t="str">
        <f>'CAR MOT'!B1643</f>
        <v>275/60R20 Goodyear Wrangler SRA 114S VSB</v>
      </c>
    </row>
    <row r="1643" spans="1:10" ht="28.8" x14ac:dyDescent="0.3">
      <c r="A1643" s="22">
        <f t="shared" si="25"/>
        <v>45761</v>
      </c>
      <c r="B1643" s="20"/>
      <c r="C1643" s="21">
        <f>+Tabla1[[#This Row],[PRECIO PROV CON IVA]]/1.16</f>
        <v>5163.7931034482763</v>
      </c>
      <c r="D1643" s="21">
        <f>'CAR MOT'!D1644</f>
        <v>5990</v>
      </c>
      <c r="E1643" s="35" t="s">
        <v>10945</v>
      </c>
      <c r="F1643" s="13" t="str">
        <f>'CAR MOT'!A1644</f>
        <v>2354019MICPRIM4</v>
      </c>
      <c r="G1643" s="15">
        <f>'CAR MOT'!C1644</f>
        <v>4</v>
      </c>
      <c r="H1643" s="13" t="str">
        <f>'CAR MOT'!F1644</f>
        <v xml:space="preserve">235/40R19 </v>
      </c>
      <c r="I1643" s="13" t="s">
        <v>9998</v>
      </c>
      <c r="J1643" s="13" t="str">
        <f>'CAR MOT'!B1644</f>
        <v>235/40R19 Michelin Primacy 4 96W VOL</v>
      </c>
    </row>
    <row r="1644" spans="1:10" ht="28.8" x14ac:dyDescent="0.3">
      <c r="A1644" s="22">
        <f t="shared" si="25"/>
        <v>45761</v>
      </c>
      <c r="B1644" s="20"/>
      <c r="C1644" s="21">
        <f>+Tabla1[[#This Row],[PRECIO PROV CON IVA]]/1.16</f>
        <v>2310.344827586207</v>
      </c>
      <c r="D1644" s="21">
        <f>'CAR MOT'!D1645</f>
        <v>2680</v>
      </c>
      <c r="E1644" s="35" t="s">
        <v>10945</v>
      </c>
      <c r="F1644" s="13" t="str">
        <f>'CAR MOT'!A1645</f>
        <v>2054517MAXDS01</v>
      </c>
      <c r="G1644" s="15">
        <f>'CAR MOT'!C1645</f>
        <v>8</v>
      </c>
      <c r="H1644" s="13" t="str">
        <f>'CAR MOT'!F1645</f>
        <v xml:space="preserve">205/45R17 </v>
      </c>
      <c r="I1644" s="13" t="s">
        <v>9998</v>
      </c>
      <c r="J1644" s="13" t="str">
        <f>'CAR MOT'!B1645</f>
        <v>205/45R17 Maxtrek Maximus DS01 88W</v>
      </c>
    </row>
    <row r="1645" spans="1:10" ht="28.8" x14ac:dyDescent="0.3">
      <c r="A1645" s="22">
        <f t="shared" si="25"/>
        <v>45761</v>
      </c>
      <c r="B1645" s="20"/>
      <c r="C1645" s="21">
        <f>+Tabla1[[#This Row],[PRECIO PROV CON IVA]]/1.16</f>
        <v>1448.2758620689656</v>
      </c>
      <c r="D1645" s="21">
        <f>'CAR MOT'!D1646</f>
        <v>1680</v>
      </c>
      <c r="E1645" s="35" t="s">
        <v>10945</v>
      </c>
      <c r="F1645" s="13" t="str">
        <f>'CAR MOT'!A1646</f>
        <v>2056015GENALRTOS</v>
      </c>
      <c r="G1645" s="15">
        <f>'CAR MOT'!C1646</f>
        <v>2</v>
      </c>
      <c r="H1645" s="13" t="str">
        <f>'CAR MOT'!F1646</f>
        <v xml:space="preserve">205/60R15 </v>
      </c>
      <c r="I1645" s="13" t="s">
        <v>9998</v>
      </c>
      <c r="J1645" s="13" t="str">
        <f>'CAR MOT'!B1646</f>
        <v>205/60R15 General Tire Altimax One S 91H</v>
      </c>
    </row>
    <row r="1646" spans="1:10" ht="28.8" x14ac:dyDescent="0.3">
      <c r="A1646" s="22">
        <f t="shared" si="25"/>
        <v>45761</v>
      </c>
      <c r="B1646" s="20"/>
      <c r="C1646" s="21">
        <f>+Tabla1[[#This Row],[PRECIO PROV CON IVA]]/1.16</f>
        <v>3413.7931034482763</v>
      </c>
      <c r="D1646" s="21">
        <f>'CAR MOT'!D1647</f>
        <v>3960</v>
      </c>
      <c r="E1646" s="35" t="s">
        <v>10945</v>
      </c>
      <c r="F1646" s="13" t="str">
        <f>'CAR MOT'!A1647</f>
        <v>2454018MAXDS01</v>
      </c>
      <c r="G1646" s="15">
        <f>'CAR MOT'!C1647</f>
        <v>20</v>
      </c>
      <c r="H1646" s="13" t="str">
        <f>'CAR MOT'!F1647</f>
        <v xml:space="preserve">245/40R18 </v>
      </c>
      <c r="I1646" s="13" t="s">
        <v>10009</v>
      </c>
      <c r="J1646" s="13" t="str">
        <f>'CAR MOT'!B1647</f>
        <v>245/40R18 Maxtrek Maximus DS01 97W</v>
      </c>
    </row>
    <row r="1647" spans="1:10" ht="28.8" x14ac:dyDescent="0.3">
      <c r="A1647" s="22">
        <f t="shared" si="25"/>
        <v>45761</v>
      </c>
      <c r="B1647" s="20"/>
      <c r="C1647" s="21">
        <f>+Tabla1[[#This Row],[PRECIO PROV CON IVA]]/1.16</f>
        <v>1982.7586206896553</v>
      </c>
      <c r="D1647" s="21">
        <f>'CAR MOT'!D1648</f>
        <v>2300</v>
      </c>
      <c r="E1647" s="35" t="s">
        <v>10945</v>
      </c>
      <c r="F1647" s="13" t="str">
        <f>'CAR MOT'!A1648</f>
        <v>2054017MAXDS01</v>
      </c>
      <c r="G1647" s="15">
        <f>'CAR MOT'!C1648</f>
        <v>6</v>
      </c>
      <c r="H1647" s="13" t="str">
        <f>'CAR MOT'!F1648</f>
        <v xml:space="preserve">205/40R17 </v>
      </c>
      <c r="I1647" s="13" t="s">
        <v>10009</v>
      </c>
      <c r="J1647" s="13" t="str">
        <f>'CAR MOT'!B1648</f>
        <v>205/40R17 Maxtrek Maximus DS01 84W</v>
      </c>
    </row>
    <row r="1648" spans="1:10" ht="28.8" x14ac:dyDescent="0.3">
      <c r="A1648" s="22">
        <f t="shared" si="25"/>
        <v>45761</v>
      </c>
      <c r="B1648" s="20"/>
      <c r="C1648" s="21">
        <f>+Tabla1[[#This Row],[PRECIO PROV CON IVA]]/1.16</f>
        <v>3120.6896551724139</v>
      </c>
      <c r="D1648" s="21">
        <f>'CAR MOT'!D1649</f>
        <v>3620</v>
      </c>
      <c r="E1648" s="35" t="s">
        <v>10945</v>
      </c>
      <c r="F1648" s="13" t="str">
        <f>'CAR MOT'!A1649</f>
        <v>2354018MAXDS01</v>
      </c>
      <c r="G1648" s="15">
        <f>'CAR MOT'!C1649</f>
        <v>20</v>
      </c>
      <c r="H1648" s="13" t="str">
        <f>'CAR MOT'!F1649</f>
        <v xml:space="preserve">235/40R18 </v>
      </c>
      <c r="I1648" s="13" t="s">
        <v>9567</v>
      </c>
      <c r="J1648" s="13" t="str">
        <f>'CAR MOT'!B1649</f>
        <v>235/40R18 Maxtrek Maximus DS01 95W XL</v>
      </c>
    </row>
    <row r="1649" spans="1:10" ht="28.8" x14ac:dyDescent="0.3">
      <c r="A1649" s="22">
        <f t="shared" si="25"/>
        <v>45761</v>
      </c>
      <c r="B1649" s="20"/>
      <c r="C1649" s="21">
        <f>+Tabla1[[#This Row],[PRECIO PROV CON IVA]]/1.16</f>
        <v>3534.4827586206898</v>
      </c>
      <c r="D1649" s="21">
        <f>'CAR MOT'!D1650</f>
        <v>4100</v>
      </c>
      <c r="E1649" s="35" t="s">
        <v>10945</v>
      </c>
      <c r="F1649" s="13" t="str">
        <f>'CAR MOT'!A1650</f>
        <v>2653518MAXDS01</v>
      </c>
      <c r="G1649" s="15">
        <f>'CAR MOT'!C1650</f>
        <v>15</v>
      </c>
      <c r="H1649" s="13" t="str">
        <f>'CAR MOT'!F1650</f>
        <v xml:space="preserve">265/35R18 </v>
      </c>
      <c r="I1649" s="13" t="s">
        <v>9567</v>
      </c>
      <c r="J1649" s="13" t="str">
        <f>'CAR MOT'!B1650</f>
        <v>265/35R18 Maxtrek Maximus DS01 97W XL</v>
      </c>
    </row>
    <row r="1650" spans="1:10" ht="28.8" x14ac:dyDescent="0.3">
      <c r="A1650" s="22">
        <f t="shared" si="25"/>
        <v>45761</v>
      </c>
      <c r="B1650" s="20"/>
      <c r="C1650" s="21">
        <f>+Tabla1[[#This Row],[PRECIO PROV CON IVA]]/1.16</f>
        <v>2422.4137931034484</v>
      </c>
      <c r="D1650" s="21">
        <f>'CAR MOT'!D1651</f>
        <v>2810</v>
      </c>
      <c r="E1650" s="35" t="s">
        <v>10945</v>
      </c>
      <c r="F1650" s="13" t="str">
        <f>'CAR MOT'!A1651</f>
        <v>2457516HAIHD869</v>
      </c>
      <c r="G1650" s="15">
        <f>'CAR MOT'!C1651</f>
        <v>10</v>
      </c>
      <c r="H1650" s="13" t="str">
        <f>'CAR MOT'!F1651</f>
        <v xml:space="preserve">245/75R16 </v>
      </c>
      <c r="I1650" s="13" t="s">
        <v>9567</v>
      </c>
      <c r="J1650" s="13" t="str">
        <f>'CAR MOT'!B1651</f>
        <v>245/75R16 Haida HD869 120/116Q 10C</v>
      </c>
    </row>
    <row r="1651" spans="1:10" ht="28.8" x14ac:dyDescent="0.3">
      <c r="A1651" s="22">
        <f t="shared" si="25"/>
        <v>45761</v>
      </c>
      <c r="B1651" s="20"/>
      <c r="C1651" s="21">
        <f>+Tabla1[[#This Row],[PRECIO PROV CON IVA]]/1.16</f>
        <v>3172.4137931034484</v>
      </c>
      <c r="D1651" s="21">
        <f>'CAR MOT'!D1652</f>
        <v>3680</v>
      </c>
      <c r="E1651" s="35" t="s">
        <v>10945</v>
      </c>
      <c r="F1651" s="13" t="str">
        <f>'CAR MOT'!A1652</f>
        <v>35X12.5R20HD869</v>
      </c>
      <c r="G1651" s="15">
        <f>'CAR MOT'!C1652</f>
        <v>2</v>
      </c>
      <c r="H1651" s="13" t="str">
        <f>'CAR MOT'!F1652</f>
        <v>35X 12.5R2</v>
      </c>
      <c r="I1651" s="13" t="s">
        <v>9567</v>
      </c>
      <c r="J1651" s="13" t="str">
        <f>'CAR MOT'!B1652</f>
        <v>35X 12.5R20 Haida HD869 125Q 10C</v>
      </c>
    </row>
    <row r="1652" spans="1:10" ht="28.8" x14ac:dyDescent="0.3">
      <c r="A1652" s="22">
        <f t="shared" si="25"/>
        <v>45761</v>
      </c>
      <c r="B1652" s="20"/>
      <c r="C1652" s="21">
        <f>+Tabla1[[#This Row],[PRECIO PROV CON IVA]]/1.16</f>
        <v>2491.3793103448279</v>
      </c>
      <c r="D1652" s="21">
        <f>'CAR MOT'!D1653</f>
        <v>2890</v>
      </c>
      <c r="E1652" s="35" t="s">
        <v>10945</v>
      </c>
      <c r="F1652" s="13" t="str">
        <f>'CAR MOT'!A1653</f>
        <v>2156016CONPREC2CS</v>
      </c>
      <c r="G1652" s="15">
        <f>'CAR MOT'!C1653</f>
        <v>3</v>
      </c>
      <c r="H1652" s="13" t="str">
        <f>'CAR MOT'!F1653</f>
        <v xml:space="preserve">215/60R16 </v>
      </c>
      <c r="I1652" s="13" t="s">
        <v>9567</v>
      </c>
      <c r="J1652" s="13" t="str">
        <f>'CAR MOT'!B1653</f>
        <v>215/60R16 Continental PremiumContact 2 95V ContiSeal</v>
      </c>
    </row>
    <row r="1653" spans="1:10" ht="28.8" x14ac:dyDescent="0.3">
      <c r="A1653" s="22">
        <f t="shared" si="25"/>
        <v>45761</v>
      </c>
      <c r="B1653" s="20"/>
      <c r="C1653" s="21">
        <f>+Tabla1[[#This Row],[PRECIO PROV CON IVA]]/1.16</f>
        <v>3637.9310344827591</v>
      </c>
      <c r="D1653" s="21">
        <f>'CAR MOT'!D1654</f>
        <v>4220</v>
      </c>
      <c r="E1653" s="35" t="s">
        <v>10945</v>
      </c>
      <c r="F1653" s="13" t="str">
        <f>'CAR MOT'!A1654</f>
        <v>2154018CONPREC6</v>
      </c>
      <c r="G1653" s="15">
        <f>'CAR MOT'!C1654</f>
        <v>2</v>
      </c>
      <c r="H1653" s="13" t="str">
        <f>'CAR MOT'!F1654</f>
        <v xml:space="preserve">215/40R18 </v>
      </c>
      <c r="I1653" s="13" t="s">
        <v>10242</v>
      </c>
      <c r="J1653" s="13" t="str">
        <f>'CAR MOT'!B1654</f>
        <v>215/40R18 Continental PremiumContact 6 89Y XL</v>
      </c>
    </row>
    <row r="1654" spans="1:10" ht="28.8" x14ac:dyDescent="0.3">
      <c r="A1654" s="22">
        <f t="shared" si="25"/>
        <v>45761</v>
      </c>
      <c r="B1654" s="20"/>
      <c r="C1654" s="21">
        <f>+Tabla1[[#This Row],[PRECIO PROV CON IVA]]/1.16</f>
        <v>6456.8965517241386</v>
      </c>
      <c r="D1654" s="21">
        <f>'CAR MOT'!D1655</f>
        <v>7490</v>
      </c>
      <c r="E1654" s="35" t="s">
        <v>10945</v>
      </c>
      <c r="F1654" s="13" t="str">
        <f>'CAR MOT'!A1655</f>
        <v>2854022CONSPC6Y</v>
      </c>
      <c r="G1654" s="15">
        <f>'CAR MOT'!C1655</f>
        <v>4</v>
      </c>
      <c r="H1654" s="13" t="str">
        <f>'CAR MOT'!F1655</f>
        <v xml:space="preserve">285/40R22 </v>
      </c>
      <c r="I1654" s="13" t="s">
        <v>9567</v>
      </c>
      <c r="J1654" s="13" t="str">
        <f>'CAR MOT'!B1655</f>
        <v>285/40R22 Continental PremiumContact 6 110Y XL FR AO</v>
      </c>
    </row>
    <row r="1655" spans="1:10" ht="28.8" x14ac:dyDescent="0.3">
      <c r="A1655" s="22">
        <f t="shared" si="25"/>
        <v>45761</v>
      </c>
      <c r="B1655" s="20"/>
      <c r="C1655" s="21">
        <f>+Tabla1[[#This Row],[PRECIO PROV CON IVA]]/1.16</f>
        <v>2991.3793103448279</v>
      </c>
      <c r="D1655" s="21">
        <f>'CAR MOT'!D1656</f>
        <v>3470</v>
      </c>
      <c r="E1655" s="35" t="s">
        <v>10945</v>
      </c>
      <c r="F1655" s="13" t="str">
        <f>'CAR MOT'!A1656</f>
        <v>2055016CONPREC6</v>
      </c>
      <c r="G1655" s="15">
        <f>'CAR MOT'!C1656</f>
        <v>3</v>
      </c>
      <c r="H1655" s="13" t="str">
        <f>'CAR MOT'!F1656</f>
        <v xml:space="preserve">205/50R16 </v>
      </c>
      <c r="I1655" s="13" t="s">
        <v>9567</v>
      </c>
      <c r="J1655" s="13" t="str">
        <f>'CAR MOT'!B1656</f>
        <v>205/50R16 Continental PremiumContact 6 87W</v>
      </c>
    </row>
    <row r="1656" spans="1:10" ht="28.8" x14ac:dyDescent="0.3">
      <c r="A1656" s="22">
        <f t="shared" si="25"/>
        <v>45761</v>
      </c>
      <c r="B1656" s="20"/>
      <c r="C1656" s="21">
        <f>+Tabla1[[#This Row],[PRECIO PROV CON IVA]]/1.16</f>
        <v>3637.9310344827591</v>
      </c>
      <c r="D1656" s="21">
        <f>'CAR MOT'!D1657</f>
        <v>4220</v>
      </c>
      <c r="E1656" s="35" t="s">
        <v>10945</v>
      </c>
      <c r="F1656" s="13" t="str">
        <f>'CAR MOT'!A1657</f>
        <v>2354518CONSPC5CS</v>
      </c>
      <c r="G1656" s="15">
        <f>'CAR MOT'!C1657</f>
        <v>1</v>
      </c>
      <c r="H1656" s="13" t="str">
        <f>'CAR MOT'!F1657</f>
        <v xml:space="preserve">235/45R18 </v>
      </c>
      <c r="I1656" s="13" t="s">
        <v>9989</v>
      </c>
      <c r="J1656" s="13" t="str">
        <f>'CAR MOT'!B1657</f>
        <v>235/45R18 Continental SportContact 5 94W FR CS</v>
      </c>
    </row>
    <row r="1657" spans="1:10" ht="28.8" x14ac:dyDescent="0.3">
      <c r="A1657" s="22">
        <f t="shared" si="25"/>
        <v>45761</v>
      </c>
      <c r="B1657" s="20"/>
      <c r="C1657" s="21">
        <f>+Tabla1[[#This Row],[PRECIO PROV CON IVA]]/1.16</f>
        <v>2172.4137931034484</v>
      </c>
      <c r="D1657" s="21">
        <f>'CAR MOT'!D1658</f>
        <v>2520</v>
      </c>
      <c r="E1657" s="35" t="s">
        <v>10945</v>
      </c>
      <c r="F1657" s="13" t="str">
        <f>'CAR MOT'!A1658</f>
        <v>27X8.5R14EUZOVEAT2</v>
      </c>
      <c r="G1657" s="15">
        <f>'CAR MOT'!C1658</f>
        <v>1</v>
      </c>
      <c r="H1657" s="13" t="str">
        <f>'CAR MOT'!F1658</f>
        <v>27X/8.5R14</v>
      </c>
      <c r="I1657" s="13" t="s">
        <v>9989</v>
      </c>
      <c r="J1657" s="13" t="str">
        <f>'CAR MOT'!B1658</f>
        <v>27X/8.5R14 Euzkadi Overlander AT2 95Q</v>
      </c>
    </row>
    <row r="1658" spans="1:10" ht="28.8" x14ac:dyDescent="0.3">
      <c r="A1658" s="22">
        <f t="shared" si="25"/>
        <v>45761</v>
      </c>
      <c r="B1658" s="20"/>
      <c r="C1658" s="21">
        <f>+Tabla1[[#This Row],[PRECIO PROV CON IVA]]/1.16</f>
        <v>2362.0689655172414</v>
      </c>
      <c r="D1658" s="21">
        <f>'CAR MOT'!D1659</f>
        <v>2740</v>
      </c>
      <c r="E1658" s="35" t="s">
        <v>10945</v>
      </c>
      <c r="F1658" s="13" t="str">
        <f>'CAR MOT'!A1659</f>
        <v>2156516CONCRLX2</v>
      </c>
      <c r="G1658" s="15">
        <f>'CAR MOT'!C1659</f>
        <v>15</v>
      </c>
      <c r="H1658" s="13" t="str">
        <f>'CAR MOT'!F1659</f>
        <v xml:space="preserve">215/65R16 </v>
      </c>
      <c r="I1658" s="13" t="s">
        <v>9989</v>
      </c>
      <c r="J1658" s="13" t="str">
        <f>'CAR MOT'!B1659</f>
        <v>215/65R16 Continental CrossContact LX2 98H FR</v>
      </c>
    </row>
    <row r="1659" spans="1:10" ht="28.8" x14ac:dyDescent="0.3">
      <c r="A1659" s="22">
        <f t="shared" si="25"/>
        <v>45761</v>
      </c>
      <c r="B1659" s="20"/>
      <c r="C1659" s="21">
        <f>+Tabla1[[#This Row],[PRECIO PROV CON IVA]]/1.16</f>
        <v>5939.6551724137935</v>
      </c>
      <c r="D1659" s="21">
        <f>'CAR MOT'!D1660</f>
        <v>6890</v>
      </c>
      <c r="E1659" s="35" t="s">
        <v>10945</v>
      </c>
      <c r="F1659" s="13" t="str">
        <f>'CAR MOT'!A1660</f>
        <v>2853518CONSPC3</v>
      </c>
      <c r="G1659" s="15">
        <f>'CAR MOT'!C1660</f>
        <v>3</v>
      </c>
      <c r="H1659" s="13" t="str">
        <f>'CAR MOT'!F1660</f>
        <v xml:space="preserve">285/35R18 </v>
      </c>
      <c r="I1659" s="13" t="s">
        <v>10004</v>
      </c>
      <c r="J1659" s="13" t="str">
        <f>'CAR MOT'!B1660</f>
        <v>285/35R18 Continental SportContact 3 101Y XL</v>
      </c>
    </row>
    <row r="1660" spans="1:10" ht="28.8" x14ac:dyDescent="0.3">
      <c r="A1660" s="22">
        <f t="shared" si="25"/>
        <v>45761</v>
      </c>
      <c r="B1660" s="20"/>
      <c r="C1660" s="21">
        <f>+Tabla1[[#This Row],[PRECIO PROV CON IVA]]/1.16</f>
        <v>1853.4482758620691</v>
      </c>
      <c r="D1660" s="21">
        <f>'CAR MOT'!D1661</f>
        <v>2150</v>
      </c>
      <c r="E1660" s="35" t="s">
        <v>10945</v>
      </c>
      <c r="F1660" s="13" t="str">
        <f>'CAR MOT'!A1661</f>
        <v>B2656518STASOLAP</v>
      </c>
      <c r="G1660" s="15">
        <f>'CAR MOT'!C1661</f>
        <v>3</v>
      </c>
      <c r="H1660" s="13" t="str">
        <f>'CAR MOT'!F1661</f>
        <v xml:space="preserve">265/65R18 </v>
      </c>
      <c r="I1660" s="13" t="s">
        <v>9989</v>
      </c>
      <c r="J1660" s="13" t="str">
        <f>'CAR MOT'!B1661</f>
        <v>265/65R18 Starfire Solarus AP Blem 114T</v>
      </c>
    </row>
    <row r="1661" spans="1:10" ht="28.8" x14ac:dyDescent="0.3">
      <c r="A1661" s="22">
        <f t="shared" si="25"/>
        <v>45761</v>
      </c>
      <c r="B1661" s="20"/>
      <c r="C1661" s="21">
        <f>+Tabla1[[#This Row],[PRECIO PROV CON IVA]]/1.16</f>
        <v>2431.0344827586209</v>
      </c>
      <c r="D1661" s="21">
        <f>'CAR MOT'!D1662</f>
        <v>2820</v>
      </c>
      <c r="E1661" s="35" t="s">
        <v>10945</v>
      </c>
      <c r="F1661" s="13" t="str">
        <f>'CAR MOT'!A1662</f>
        <v>2054517HANK127RF</v>
      </c>
      <c r="G1661" s="15">
        <f>'CAR MOT'!C1662</f>
        <v>20</v>
      </c>
      <c r="H1661" s="13" t="str">
        <f>'CAR MOT'!F1662</f>
        <v xml:space="preserve">205/45R17 </v>
      </c>
      <c r="I1661" s="13" t="s">
        <v>9989</v>
      </c>
      <c r="J1661" s="13" t="str">
        <f>'CAR MOT'!B1662</f>
        <v>205/45R17 Hankook K127B Ventus S1 Evo 3 88W Rft</v>
      </c>
    </row>
    <row r="1662" spans="1:10" ht="28.8" x14ac:dyDescent="0.3">
      <c r="A1662" s="22">
        <f t="shared" si="25"/>
        <v>45761</v>
      </c>
      <c r="B1662" s="20"/>
      <c r="C1662" s="21">
        <f>+Tabla1[[#This Row],[PRECIO PROV CON IVA]]/1.16</f>
        <v>4336.2068965517246</v>
      </c>
      <c r="D1662" s="21">
        <f>'CAR MOT'!D1663</f>
        <v>5030</v>
      </c>
      <c r="E1662" s="35" t="s">
        <v>10945</v>
      </c>
      <c r="F1662" s="13" t="str">
        <f>'CAR MOT'!A1663</f>
        <v>2554019HANK127RF</v>
      </c>
      <c r="G1662" s="15">
        <f>'CAR MOT'!C1663</f>
        <v>18</v>
      </c>
      <c r="H1662" s="13" t="str">
        <f>'CAR MOT'!F1663</f>
        <v xml:space="preserve">255/40R19 </v>
      </c>
      <c r="I1662" s="13" t="s">
        <v>9998</v>
      </c>
      <c r="J1662" s="13" t="str">
        <f>'CAR MOT'!B1663</f>
        <v>255/40R19 Hankook K127B Ventus S1 Evo 3 100Y Rft</v>
      </c>
    </row>
    <row r="1663" spans="1:10" ht="28.8" x14ac:dyDescent="0.3">
      <c r="A1663" s="22">
        <f t="shared" si="25"/>
        <v>45761</v>
      </c>
      <c r="B1663" s="20"/>
      <c r="C1663" s="21">
        <f>+Tabla1[[#This Row],[PRECIO PROV CON IVA]]/1.16</f>
        <v>4974.1379310344828</v>
      </c>
      <c r="D1663" s="21">
        <f>'CAR MOT'!D1664</f>
        <v>5770</v>
      </c>
      <c r="E1663" s="35" t="s">
        <v>10945</v>
      </c>
      <c r="F1663" s="13" t="str">
        <f>'CAR MOT'!A1664</f>
        <v>2554020HANK117A</v>
      </c>
      <c r="G1663" s="15">
        <f>'CAR MOT'!C1664</f>
        <v>5</v>
      </c>
      <c r="H1663" s="13" t="str">
        <f>'CAR MOT'!F1664</f>
        <v xml:space="preserve">255/40R20 </v>
      </c>
      <c r="I1663" s="13" t="s">
        <v>9993</v>
      </c>
      <c r="J1663" s="13" t="str">
        <f>'CAR MOT'!B1664</f>
        <v>255/40R20 Hankook K117A Ventus S1 Evo 2 SUV 101Y</v>
      </c>
    </row>
    <row r="1664" spans="1:10" ht="28.8" x14ac:dyDescent="0.3">
      <c r="A1664" s="22">
        <f t="shared" si="25"/>
        <v>45761</v>
      </c>
      <c r="B1664" s="20"/>
      <c r="C1664" s="21">
        <f>+Tabla1[[#This Row],[PRECIO PROV CON IVA]]/1.16</f>
        <v>1396.5517241379312</v>
      </c>
      <c r="D1664" s="21">
        <f>'CAR MOT'!D1665</f>
        <v>1620</v>
      </c>
      <c r="E1664" s="35" t="s">
        <v>10945</v>
      </c>
      <c r="F1664" s="13" t="str">
        <f>'CAR MOT'!A1665</f>
        <v>B2556518STASOLHT</v>
      </c>
      <c r="G1664" s="15">
        <f>'CAR MOT'!C1665</f>
        <v>1</v>
      </c>
      <c r="H1664" s="13" t="str">
        <f>'CAR MOT'!F1665</f>
        <v xml:space="preserve">255/65R18 </v>
      </c>
      <c r="I1664" s="13" t="s">
        <v>9993</v>
      </c>
      <c r="J1664" s="13" t="str">
        <f>'CAR MOT'!B1665</f>
        <v>255/65R18 Starfire Solarus Blem HT 111T</v>
      </c>
    </row>
    <row r="1665" spans="1:10" ht="28.8" x14ac:dyDescent="0.3">
      <c r="A1665" s="22">
        <f t="shared" si="25"/>
        <v>45761</v>
      </c>
      <c r="B1665" s="20"/>
      <c r="C1665" s="21">
        <f>+Tabla1[[#This Row],[PRECIO PROV CON IVA]]/1.16</f>
        <v>7353.4482758620697</v>
      </c>
      <c r="D1665" s="21">
        <f>'CAR MOT'!D1666</f>
        <v>8530</v>
      </c>
      <c r="E1665" s="35" t="s">
        <v>10945</v>
      </c>
      <c r="F1665" s="13" t="str">
        <f>'CAR MOT'!A1666</f>
        <v>2954020PIRSCVEAS</v>
      </c>
      <c r="G1665" s="15">
        <f>'CAR MOT'!C1666</f>
        <v>10</v>
      </c>
      <c r="H1665" s="13" t="str">
        <f>'CAR MOT'!F1666</f>
        <v xml:space="preserve">295/40R20 </v>
      </c>
      <c r="I1665" s="13" t="s">
        <v>10241</v>
      </c>
      <c r="J1665" s="13" t="str">
        <f>'CAR MOT'!B1666</f>
        <v>295/40R20 Pirelli Scorpion Verde AS 110W XL (MGT)</v>
      </c>
    </row>
    <row r="1666" spans="1:10" ht="28.8" x14ac:dyDescent="0.3">
      <c r="A1666" s="22">
        <f t="shared" si="25"/>
        <v>45761</v>
      </c>
      <c r="B1666" s="20"/>
      <c r="C1666" s="21">
        <f>+Tabla1[[#This Row],[PRECIO PROV CON IVA]]/1.16</f>
        <v>5344.8275862068967</v>
      </c>
      <c r="D1666" s="21">
        <f>'CAR MOT'!D1667</f>
        <v>6200</v>
      </c>
      <c r="E1666" s="35" t="s">
        <v>10945</v>
      </c>
      <c r="F1666" s="13" t="str">
        <f>'CAR MOT'!A1667</f>
        <v>2754519HANK127E</v>
      </c>
      <c r="G1666" s="15">
        <f>'CAR MOT'!C1667</f>
        <v>20</v>
      </c>
      <c r="H1666" s="13" t="str">
        <f>'CAR MOT'!F1667</f>
        <v xml:space="preserve">275/45R19 </v>
      </c>
      <c r="I1666" s="13" t="s">
        <v>10241</v>
      </c>
      <c r="J1666" s="13" t="str">
        <f>'CAR MOT'!B1667</f>
        <v>275/45R19 Hankook K127E Ventus S1 Evo 3 EV 108Y</v>
      </c>
    </row>
    <row r="1667" spans="1:10" ht="28.8" x14ac:dyDescent="0.3">
      <c r="A1667" s="22">
        <f t="shared" si="25"/>
        <v>45761</v>
      </c>
      <c r="B1667" s="20"/>
      <c r="C1667" s="21">
        <f>+Tabla1[[#This Row],[PRECIO PROV CON IVA]]/1.16</f>
        <v>6034.4827586206902</v>
      </c>
      <c r="D1667" s="21">
        <f>'CAR MOT'!D1668</f>
        <v>7000</v>
      </c>
      <c r="E1667" s="35" t="s">
        <v>10945</v>
      </c>
      <c r="F1667" s="13" t="str">
        <f>'CAR MOT'!A1668</f>
        <v>3153521HANK127A</v>
      </c>
      <c r="G1667" s="15">
        <f>'CAR MOT'!C1668</f>
        <v>10</v>
      </c>
      <c r="H1667" s="13" t="str">
        <f>'CAR MOT'!F1668</f>
        <v xml:space="preserve">315/35R21 </v>
      </c>
      <c r="I1667" s="13" t="s">
        <v>10011</v>
      </c>
      <c r="J1667" s="13" t="str">
        <f>'CAR MOT'!B1668</f>
        <v>315/35R21 Hankook K127A Ventus S1 Evo 3 SUV 111Y N0</v>
      </c>
    </row>
    <row r="1668" spans="1:10" ht="28.8" x14ac:dyDescent="0.3">
      <c r="A1668" s="22">
        <f t="shared" ref="A1668:A1731" si="26">A1667</f>
        <v>45761</v>
      </c>
      <c r="B1668" s="20"/>
      <c r="C1668" s="21">
        <f>+Tabla1[[#This Row],[PRECIO PROV CON IVA]]/1.16</f>
        <v>1853.4482758620691</v>
      </c>
      <c r="D1668" s="21">
        <f>'CAR MOT'!D1669</f>
        <v>2150</v>
      </c>
      <c r="E1668" s="35" t="s">
        <v>10945</v>
      </c>
      <c r="F1668" s="13" t="str">
        <f>'CAR MOT'!A1669</f>
        <v>B2656518STASOLHT</v>
      </c>
      <c r="G1668" s="15">
        <f>'CAR MOT'!C1669</f>
        <v>20</v>
      </c>
      <c r="H1668" s="13" t="str">
        <f>'CAR MOT'!F1669</f>
        <v xml:space="preserve">265/65R18 </v>
      </c>
      <c r="I1668" s="13" t="s">
        <v>10010</v>
      </c>
      <c r="J1668" s="13" t="str">
        <f>'CAR MOT'!B1669</f>
        <v>265/65R18 Starfire Solarus Blem HT 114T</v>
      </c>
    </row>
    <row r="1669" spans="1:10" ht="28.8" x14ac:dyDescent="0.3">
      <c r="A1669" s="22">
        <f t="shared" si="26"/>
        <v>45761</v>
      </c>
      <c r="B1669" s="20"/>
      <c r="C1669" s="21">
        <f>+Tabla1[[#This Row],[PRECIO PROV CON IVA]]/1.16</f>
        <v>1801.7241379310346</v>
      </c>
      <c r="D1669" s="21">
        <f>'CAR MOT'!D1670</f>
        <v>2090</v>
      </c>
      <c r="E1669" s="35" t="s">
        <v>10945</v>
      </c>
      <c r="F1669" s="13" t="str">
        <f>'CAR MOT'!A1670</f>
        <v>B2857017STASOLAP</v>
      </c>
      <c r="G1669" s="15">
        <f>'CAR MOT'!C1670</f>
        <v>1</v>
      </c>
      <c r="H1669" s="13" t="str">
        <f>'CAR MOT'!F1670</f>
        <v xml:space="preserve">285/70R17 </v>
      </c>
      <c r="I1669" s="13" t="s">
        <v>9998</v>
      </c>
      <c r="J1669" s="13" t="str">
        <f>'CAR MOT'!B1670</f>
        <v>285/70R17 Starfire Solarus AP Blem 121/118S LT</v>
      </c>
    </row>
    <row r="1670" spans="1:10" ht="28.8" x14ac:dyDescent="0.3">
      <c r="A1670" s="22">
        <f t="shared" si="26"/>
        <v>45761</v>
      </c>
      <c r="B1670" s="20"/>
      <c r="C1670" s="21">
        <f>+Tabla1[[#This Row],[PRECIO PROV CON IVA]]/1.16</f>
        <v>2112.0689655172414</v>
      </c>
      <c r="D1670" s="21">
        <f>'CAR MOT'!D1671</f>
        <v>2450</v>
      </c>
      <c r="E1670" s="35" t="s">
        <v>10945</v>
      </c>
      <c r="F1670" s="13" t="str">
        <f>'CAR MOT'!A1671</f>
        <v>2154017MAXDS01</v>
      </c>
      <c r="G1670" s="15">
        <f>'CAR MOT'!C1671</f>
        <v>2</v>
      </c>
      <c r="H1670" s="13" t="str">
        <f>'CAR MOT'!F1671</f>
        <v xml:space="preserve">215/40R17 </v>
      </c>
      <c r="I1670" s="13" t="s">
        <v>9998</v>
      </c>
      <c r="J1670" s="13" t="str">
        <f>'CAR MOT'!B1671</f>
        <v>215/40R17 Maxtrek Maximus DS01 87W XL</v>
      </c>
    </row>
    <row r="1671" spans="1:10" ht="28.8" x14ac:dyDescent="0.3">
      <c r="A1671" s="22">
        <f t="shared" si="26"/>
        <v>45761</v>
      </c>
      <c r="B1671" s="20"/>
      <c r="C1671" s="21">
        <f>+Tabla1[[#This Row],[PRECIO PROV CON IVA]]/1.16</f>
        <v>4267.2413793103451</v>
      </c>
      <c r="D1671" s="21">
        <f>'CAR MOT'!D1672</f>
        <v>4950</v>
      </c>
      <c r="E1671" s="35" t="s">
        <v>10945</v>
      </c>
      <c r="F1671" s="13" t="str">
        <f>'CAR MOT'!A1672</f>
        <v>2457516MICDEFLTX</v>
      </c>
      <c r="G1671" s="15">
        <f>'CAR MOT'!C1672</f>
        <v>2</v>
      </c>
      <c r="H1671" s="13" t="str">
        <f>'CAR MOT'!F1672</f>
        <v xml:space="preserve">245/75R16 </v>
      </c>
      <c r="I1671" s="13" t="s">
        <v>10004</v>
      </c>
      <c r="J1671" s="13" t="str">
        <f>'CAR MOT'!B1672</f>
        <v>245/75R16 Michelin Defender LTX M/S 111T</v>
      </c>
    </row>
    <row r="1672" spans="1:10" ht="28.8" x14ac:dyDescent="0.3">
      <c r="A1672" s="22">
        <f t="shared" si="26"/>
        <v>45761</v>
      </c>
      <c r="B1672" s="20"/>
      <c r="C1672" s="21">
        <f>+Tabla1[[#This Row],[PRECIO PROV CON IVA]]/1.16</f>
        <v>1939.6551724137933</v>
      </c>
      <c r="D1672" s="21">
        <f>'CAR MOT'!D1673</f>
        <v>2250</v>
      </c>
      <c r="E1672" s="35" t="s">
        <v>10945</v>
      </c>
      <c r="F1672" s="13" t="str">
        <f>'CAR MOT'!A1673</f>
        <v>B2358516IROMCAT</v>
      </c>
      <c r="G1672" s="15">
        <f>'CAR MOT'!C1673</f>
        <v>17</v>
      </c>
      <c r="H1672" s="13" t="str">
        <f>'CAR MOT'!F1673</f>
        <v xml:space="preserve">235/85R16 </v>
      </c>
      <c r="I1672" s="13" t="s">
        <v>10004</v>
      </c>
      <c r="J1672" s="13" t="str">
        <f>'CAR MOT'!B1673</f>
        <v>235/85R16 Ironman All Country AT2 Blem 120/116R</v>
      </c>
    </row>
    <row r="1673" spans="1:10" ht="28.8" x14ac:dyDescent="0.3">
      <c r="A1673" s="22">
        <f t="shared" si="26"/>
        <v>45761</v>
      </c>
      <c r="B1673" s="20"/>
      <c r="C1673" s="21">
        <f>+Tabla1[[#This Row],[PRECIO PROV CON IVA]]/1.16</f>
        <v>1801.7241379310346</v>
      </c>
      <c r="D1673" s="21">
        <f>'CAR MOT'!D1674</f>
        <v>2090</v>
      </c>
      <c r="E1673" s="35" t="s">
        <v>10945</v>
      </c>
      <c r="F1673" s="13" t="str">
        <f>'CAR MOT'!A1674</f>
        <v>B2857017IROMCAT2LT</v>
      </c>
      <c r="G1673" s="15">
        <f>'CAR MOT'!C1674</f>
        <v>14</v>
      </c>
      <c r="H1673" s="13" t="str">
        <f>'CAR MOT'!F1674</f>
        <v xml:space="preserve">285/70R17 </v>
      </c>
      <c r="I1673" s="13" t="s">
        <v>9989</v>
      </c>
      <c r="J1673" s="13" t="str">
        <f>'CAR MOT'!B1674</f>
        <v>285/70R17 Ironman All Country AT2 Blem 121/118S</v>
      </c>
    </row>
    <row r="1674" spans="1:10" ht="28.8" x14ac:dyDescent="0.3">
      <c r="A1674" s="22">
        <f t="shared" si="26"/>
        <v>45761</v>
      </c>
      <c r="B1674" s="20"/>
      <c r="C1674" s="21">
        <f>+Tabla1[[#This Row],[PRECIO PROV CON IVA]]/1.16</f>
        <v>8793.1034482758623</v>
      </c>
      <c r="D1674" s="21">
        <f>'CAR MOT'!D1675</f>
        <v>10200</v>
      </c>
      <c r="E1674" s="35" t="s">
        <v>10945</v>
      </c>
      <c r="F1674" s="13" t="str">
        <f>'CAR MOT'!A1675</f>
        <v>2454520MICHPSP4</v>
      </c>
      <c r="G1674" s="15">
        <f>'CAR MOT'!C1675</f>
        <v>2</v>
      </c>
      <c r="H1674" s="13" t="str">
        <f>'CAR MOT'!F1675</f>
        <v xml:space="preserve">245/45R20 </v>
      </c>
      <c r="I1674" s="13" t="s">
        <v>10021</v>
      </c>
      <c r="J1674" s="13" t="str">
        <f>'CAR MOT'!B1675</f>
        <v>245/45R20 Michelin Pilot Sport 4S (103Y) XL</v>
      </c>
    </row>
    <row r="1675" spans="1:10" ht="28.8" x14ac:dyDescent="0.3">
      <c r="A1675" s="22">
        <f t="shared" si="26"/>
        <v>45761</v>
      </c>
      <c r="B1675" s="20"/>
      <c r="C1675" s="21">
        <f>+Tabla1[[#This Row],[PRECIO PROV CON IVA]]/1.16</f>
        <v>1827.5862068965519</v>
      </c>
      <c r="D1675" s="21">
        <f>'CAR MOT'!D1676</f>
        <v>2120</v>
      </c>
      <c r="E1675" s="35" t="s">
        <v>10945</v>
      </c>
      <c r="F1675" s="13" t="str">
        <f>'CAR MOT'!A1676</f>
        <v>2253022WINKF997</v>
      </c>
      <c r="G1675" s="15">
        <f>'CAR MOT'!C1676</f>
        <v>1</v>
      </c>
      <c r="H1675" s="13" t="str">
        <f>'CAR MOT'!F1676</f>
        <v xml:space="preserve">225/30R22 </v>
      </c>
      <c r="I1675" s="13" t="s">
        <v>10008</v>
      </c>
      <c r="J1675" s="13" t="str">
        <f>'CAR MOT'!B1676</f>
        <v>225/30R22 Winrun KF997 87W XL</v>
      </c>
    </row>
    <row r="1676" spans="1:10" ht="28.8" x14ac:dyDescent="0.3">
      <c r="A1676" s="22">
        <f t="shared" si="26"/>
        <v>45761</v>
      </c>
      <c r="B1676" s="20"/>
      <c r="C1676" s="21">
        <f>+Tabla1[[#This Row],[PRECIO PROV CON IVA]]/1.16</f>
        <v>1431.0344827586207</v>
      </c>
      <c r="D1676" s="21">
        <f>'CAR MOT'!D1677</f>
        <v>1660</v>
      </c>
      <c r="E1676" s="35" t="s">
        <v>10945</v>
      </c>
      <c r="F1676" s="13" t="str">
        <f>'CAR MOT'!A1677</f>
        <v>2353020WINR330</v>
      </c>
      <c r="G1676" s="15">
        <f>'CAR MOT'!C1677</f>
        <v>4</v>
      </c>
      <c r="H1676" s="13" t="str">
        <f>'CAR MOT'!F1677</f>
        <v xml:space="preserve">235/30R20 </v>
      </c>
      <c r="I1676" s="13" t="s">
        <v>10004</v>
      </c>
      <c r="J1676" s="13" t="str">
        <f>'CAR MOT'!B1677</f>
        <v>235/30R20 Winrun R330 88W XL</v>
      </c>
    </row>
    <row r="1677" spans="1:10" ht="28.8" x14ac:dyDescent="0.3">
      <c r="A1677" s="22">
        <f t="shared" si="26"/>
        <v>45761</v>
      </c>
      <c r="B1677" s="20"/>
      <c r="C1677" s="21">
        <f>+Tabla1[[#This Row],[PRECIO PROV CON IVA]]/1.16</f>
        <v>2051.7241379310344</v>
      </c>
      <c r="D1677" s="21">
        <f>'CAR MOT'!D1678</f>
        <v>2380</v>
      </c>
      <c r="E1677" s="35" t="s">
        <v>10945</v>
      </c>
      <c r="F1677" s="13" t="str">
        <f>'CAR MOT'!A1678</f>
        <v>2556018MRMRHP172</v>
      </c>
      <c r="G1677" s="15">
        <f>'CAR MOT'!C1678</f>
        <v>8</v>
      </c>
      <c r="H1677" s="13" t="str">
        <f>'CAR MOT'!F1678</f>
        <v xml:space="preserve">255/60R18 </v>
      </c>
      <c r="I1677" s="13" t="s">
        <v>10004</v>
      </c>
      <c r="J1677" s="13" t="str">
        <f>'CAR MOT'!B1678</f>
        <v>255/60R18 Mirage MR-HP172 112V XL</v>
      </c>
    </row>
    <row r="1678" spans="1:10" ht="28.8" x14ac:dyDescent="0.3">
      <c r="A1678" s="22">
        <f t="shared" si="26"/>
        <v>45761</v>
      </c>
      <c r="B1678" s="20"/>
      <c r="C1678" s="21">
        <f>+Tabla1[[#This Row],[PRECIO PROV CON IVA]]/1.16</f>
        <v>1525.8620689655174</v>
      </c>
      <c r="D1678" s="21">
        <f>'CAR MOT'!D1679</f>
        <v>1770</v>
      </c>
      <c r="E1678" s="35" t="s">
        <v>10945</v>
      </c>
      <c r="F1678" s="13" t="str">
        <f>'CAR MOT'!A1679</f>
        <v>2653019MAZECO607</v>
      </c>
      <c r="G1678" s="15">
        <f>'CAR MOT'!C1679</f>
        <v>6</v>
      </c>
      <c r="H1678" s="13" t="str">
        <f>'CAR MOT'!F1679</f>
        <v xml:space="preserve">265/30R19 </v>
      </c>
      <c r="I1678" s="13" t="s">
        <v>9993</v>
      </c>
      <c r="J1678" s="13" t="str">
        <f>'CAR MOT'!B1679</f>
        <v>265/30R19 Mazzini Eco607 93W</v>
      </c>
    </row>
    <row r="1679" spans="1:10" ht="28.8" x14ac:dyDescent="0.3">
      <c r="A1679" s="22">
        <f t="shared" si="26"/>
        <v>45761</v>
      </c>
      <c r="B1679" s="20"/>
      <c r="C1679" s="21">
        <f>+Tabla1[[#This Row],[PRECIO PROV CON IVA]]/1.16</f>
        <v>2827.5862068965521</v>
      </c>
      <c r="D1679" s="21">
        <f>'CAR MOT'!D1680</f>
        <v>3280</v>
      </c>
      <c r="E1679" s="35" t="s">
        <v>10945</v>
      </c>
      <c r="F1679" s="13" t="str">
        <f>'CAR MOT'!A1680</f>
        <v>2754522MAXFORT5</v>
      </c>
      <c r="G1679" s="15">
        <f>'CAR MOT'!C1680</f>
        <v>4</v>
      </c>
      <c r="H1679" s="13" t="str">
        <f>'CAR MOT'!F1680</f>
        <v xml:space="preserve">275/45R22 </v>
      </c>
      <c r="I1679" s="13" t="s">
        <v>9989</v>
      </c>
      <c r="J1679" s="13" t="str">
        <f>'CAR MOT'!B1680</f>
        <v>275/45R22 Maxtrek Fortis T5 112V XL</v>
      </c>
    </row>
    <row r="1680" spans="1:10" ht="28.8" x14ac:dyDescent="0.3">
      <c r="A1680" s="22">
        <f t="shared" si="26"/>
        <v>45761</v>
      </c>
      <c r="B1680" s="20"/>
      <c r="C1680" s="21">
        <f>+Tabla1[[#This Row],[PRECIO PROV CON IVA]]/1.16</f>
        <v>1913.793103448276</v>
      </c>
      <c r="D1680" s="21">
        <f>'CAR MOT'!D1681</f>
        <v>2220</v>
      </c>
      <c r="E1680" s="35" t="s">
        <v>10945</v>
      </c>
      <c r="F1680" s="13" t="str">
        <f>'CAR MOT'!A1681</f>
        <v>2157017MAXTRS6</v>
      </c>
      <c r="G1680" s="15">
        <f>'CAR MOT'!C1681</f>
        <v>7</v>
      </c>
      <c r="H1680" s="13" t="str">
        <f>'CAR MOT'!F1681</f>
        <v xml:space="preserve">215/70R17 </v>
      </c>
      <c r="I1680" s="13" t="s">
        <v>10004</v>
      </c>
      <c r="J1680" s="13" t="str">
        <f>'CAR MOT'!B1681</f>
        <v>215/70R17 Maxtrek Sierra S6 101H</v>
      </c>
    </row>
    <row r="1681" spans="1:10" ht="28.8" x14ac:dyDescent="0.3">
      <c r="A1681" s="22">
        <f t="shared" si="26"/>
        <v>45761</v>
      </c>
      <c r="B1681" s="20"/>
      <c r="C1681" s="21">
        <f>+Tabla1[[#This Row],[PRECIO PROV CON IVA]]/1.16</f>
        <v>2922.4137931034484</v>
      </c>
      <c r="D1681" s="21">
        <f>'CAR MOT'!D1682</f>
        <v>3390</v>
      </c>
      <c r="E1681" s="35" t="s">
        <v>10945</v>
      </c>
      <c r="F1681" s="13" t="str">
        <f>'CAR MOT'!A1682</f>
        <v>2657017PIRSCRATR</v>
      </c>
      <c r="G1681" s="15">
        <f>'CAR MOT'!C1682</f>
        <v>2</v>
      </c>
      <c r="H1681" s="13" t="str">
        <f>'CAR MOT'!F1682</f>
        <v xml:space="preserve">265/70R17 </v>
      </c>
      <c r="I1681" s="13" t="s">
        <v>10008</v>
      </c>
      <c r="J1681" s="13" t="str">
        <f>'CAR MOT'!B1682</f>
        <v>265/70R17 Pirelli Scorpion ATR 115T</v>
      </c>
    </row>
    <row r="1682" spans="1:10" ht="28.8" x14ac:dyDescent="0.3">
      <c r="A1682" s="22">
        <f t="shared" si="26"/>
        <v>45761</v>
      </c>
      <c r="B1682" s="20"/>
      <c r="C1682" s="21">
        <f>+Tabla1[[#This Row],[PRECIO PROV CON IVA]]/1.16</f>
        <v>4991.3793103448279</v>
      </c>
      <c r="D1682" s="21">
        <f>'CAR MOT'!D1683</f>
        <v>5790</v>
      </c>
      <c r="E1682" s="35" t="s">
        <v>10945</v>
      </c>
      <c r="F1682" s="13" t="str">
        <f>'CAR MOT'!A1683</f>
        <v>2454018PIRP7CNRF</v>
      </c>
      <c r="G1682" s="15">
        <f>'CAR MOT'!C1683</f>
        <v>1</v>
      </c>
      <c r="H1682" s="13" t="str">
        <f>'CAR MOT'!F1683</f>
        <v xml:space="preserve">245/40R18 </v>
      </c>
      <c r="I1682" s="13" t="s">
        <v>10023</v>
      </c>
      <c r="J1682" s="13" t="str">
        <f>'CAR MOT'!B1683</f>
        <v>245/40R18 Pirelli P7 Cinturato Rft 97Y XL (MOE)</v>
      </c>
    </row>
    <row r="1683" spans="1:10" ht="28.8" x14ac:dyDescent="0.3">
      <c r="A1683" s="22">
        <f t="shared" si="26"/>
        <v>45761</v>
      </c>
      <c r="B1683" s="20"/>
      <c r="C1683" s="21">
        <f>+Tabla1[[#This Row],[PRECIO PROV CON IVA]]/1.16</f>
        <v>2784.4827586206898</v>
      </c>
      <c r="D1683" s="21">
        <f>'CAR MOT'!D1684</f>
        <v>3230</v>
      </c>
      <c r="E1683" s="35" t="s">
        <v>10945</v>
      </c>
      <c r="F1683" s="13" t="str">
        <f>'CAR MOT'!A1684</f>
        <v>2157515HANRF11</v>
      </c>
      <c r="G1683" s="15">
        <f>'CAR MOT'!C1684</f>
        <v>8</v>
      </c>
      <c r="H1683" s="13" t="str">
        <f>'CAR MOT'!F1684</f>
        <v xml:space="preserve">215/75R15 </v>
      </c>
      <c r="I1683" s="13" t="s">
        <v>10008</v>
      </c>
      <c r="J1683" s="13" t="str">
        <f>'CAR MOT'!B1684</f>
        <v>215/75R15 Hankook RF11 Dynapro AT2 6PR</v>
      </c>
    </row>
    <row r="1684" spans="1:10" ht="28.8" x14ac:dyDescent="0.3">
      <c r="A1684" s="22">
        <f t="shared" si="26"/>
        <v>45761</v>
      </c>
      <c r="B1684" s="20"/>
      <c r="C1684" s="21">
        <f>+Tabla1[[#This Row],[PRECIO PROV CON IVA]]/1.16</f>
        <v>1836.2068965517242</v>
      </c>
      <c r="D1684" s="21">
        <f>'CAR MOT'!D1685</f>
        <v>2130</v>
      </c>
      <c r="E1684" s="35" t="s">
        <v>10945</v>
      </c>
      <c r="F1684" s="13" t="str">
        <f>'CAR MOT'!A1685</f>
        <v>185R14STASF510</v>
      </c>
      <c r="G1684" s="15">
        <f>'CAR MOT'!C1685</f>
        <v>8</v>
      </c>
      <c r="H1684" s="13" t="str">
        <f>'CAR MOT'!F1685</f>
        <v>185/R14 St</v>
      </c>
      <c r="I1684" s="13" t="s">
        <v>10021</v>
      </c>
      <c r="J1684" s="13" t="str">
        <f>'CAR MOT'!B1685</f>
        <v>185/R14 Starfire SF510 102/100Q LT</v>
      </c>
    </row>
    <row r="1685" spans="1:10" ht="28.8" x14ac:dyDescent="0.3">
      <c r="A1685" s="22">
        <f t="shared" si="26"/>
        <v>45761</v>
      </c>
      <c r="B1685" s="20"/>
      <c r="C1685" s="21">
        <f>+Tabla1[[#This Row],[PRECIO PROV CON IVA]]/1.16</f>
        <v>1405.1724137931035</v>
      </c>
      <c r="D1685" s="21">
        <f>'CAR MOT'!D1686</f>
        <v>1630</v>
      </c>
      <c r="E1685" s="35" t="s">
        <v>10945</v>
      </c>
      <c r="F1685" s="13" t="str">
        <f>'CAR MOT'!A1686</f>
        <v>1956015COPCS1T</v>
      </c>
      <c r="G1685" s="15">
        <f>'CAR MOT'!C1686</f>
        <v>14</v>
      </c>
      <c r="H1685" s="13" t="str">
        <f>'CAR MOT'!F1686</f>
        <v xml:space="preserve">195/60R15 </v>
      </c>
      <c r="I1685" s="13" t="s">
        <v>10004</v>
      </c>
      <c r="J1685" s="13" t="str">
        <f>'CAR MOT'!B1686</f>
        <v>195/60R15 Cooper CS1 88T</v>
      </c>
    </row>
    <row r="1686" spans="1:10" ht="28.8" x14ac:dyDescent="0.3">
      <c r="A1686" s="22">
        <f t="shared" si="26"/>
        <v>45761</v>
      </c>
      <c r="B1686" s="20"/>
      <c r="C1686" s="21">
        <f>+Tabla1[[#This Row],[PRECIO PROV CON IVA]]/1.16</f>
        <v>4379.310344827587</v>
      </c>
      <c r="D1686" s="21">
        <f>'CAR MOT'!D1687</f>
        <v>5080</v>
      </c>
      <c r="E1686" s="35" t="s">
        <v>10945</v>
      </c>
      <c r="F1686" s="13" t="str">
        <f>'CAR MOT'!A1687</f>
        <v>2055017PIRP7CRFT</v>
      </c>
      <c r="G1686" s="15">
        <f>'CAR MOT'!C1687</f>
        <v>20</v>
      </c>
      <c r="H1686" s="13" t="str">
        <f>'CAR MOT'!F1687</f>
        <v xml:space="preserve">205/50R17 </v>
      </c>
      <c r="I1686" s="13" t="s">
        <v>10008</v>
      </c>
      <c r="J1686" s="13" t="str">
        <f>'CAR MOT'!B1687</f>
        <v>205/50R17 Pirelli P7 Cinturato Rft 89W (*) (KA)</v>
      </c>
    </row>
    <row r="1687" spans="1:10" ht="28.8" x14ac:dyDescent="0.3">
      <c r="A1687" s="22">
        <f t="shared" si="26"/>
        <v>45761</v>
      </c>
      <c r="B1687" s="20"/>
      <c r="C1687" s="21">
        <f>+Tabla1[[#This Row],[PRECIO PROV CON IVA]]/1.16</f>
        <v>6482.7586206896558</v>
      </c>
      <c r="D1687" s="21">
        <f>'CAR MOT'!D1688</f>
        <v>7520</v>
      </c>
      <c r="E1687" s="35" t="s">
        <v>10945</v>
      </c>
      <c r="F1687" s="13" t="str">
        <f>'CAR MOT'!A1688</f>
        <v>2654020PIRPZEROPZ4</v>
      </c>
      <c r="G1687" s="15">
        <f>'CAR MOT'!C1688</f>
        <v>5</v>
      </c>
      <c r="H1687" s="13" t="str">
        <f>'CAR MOT'!F1688</f>
        <v xml:space="preserve">265/40R20 </v>
      </c>
      <c r="I1687" s="13" t="s">
        <v>10008</v>
      </c>
      <c r="J1687" s="13" t="str">
        <f>'CAR MOT'!B1688</f>
        <v>265/40R20 Pirelli P Zero PZ4 104Y XL (AO)</v>
      </c>
    </row>
    <row r="1688" spans="1:10" ht="28.8" x14ac:dyDescent="0.3">
      <c r="A1688" s="22">
        <f t="shared" si="26"/>
        <v>45761</v>
      </c>
      <c r="B1688" s="20"/>
      <c r="C1688" s="21">
        <f>+Tabla1[[#This Row],[PRECIO PROV CON IVA]]/1.16</f>
        <v>10956.896551724139</v>
      </c>
      <c r="D1688" s="21">
        <f>'CAR MOT'!D1689</f>
        <v>12710</v>
      </c>
      <c r="E1688" s="35" t="s">
        <v>10945</v>
      </c>
      <c r="F1688" s="13" t="str">
        <f>'CAR MOT'!A1689</f>
        <v>3252520MICPSPC2CN</v>
      </c>
      <c r="G1688" s="15">
        <f>'CAR MOT'!C1689</f>
        <v>6</v>
      </c>
      <c r="H1688" s="13" t="str">
        <f>'CAR MOT'!F1689</f>
        <v xml:space="preserve">325/25R20 </v>
      </c>
      <c r="I1688" s="13" t="s">
        <v>10008</v>
      </c>
      <c r="J1688" s="13" t="str">
        <f>'CAR MOT'!B1689</f>
        <v>325/25R20 Michelin Pilot Sport Cup 2 (101Y) XL CON</v>
      </c>
    </row>
    <row r="1689" spans="1:10" ht="28.8" x14ac:dyDescent="0.3">
      <c r="A1689" s="22">
        <f t="shared" si="26"/>
        <v>45761</v>
      </c>
      <c r="B1689" s="20"/>
      <c r="C1689" s="21">
        <f>+Tabla1[[#This Row],[PRECIO PROV CON IVA]]/1.16</f>
        <v>3974.1379310344832</v>
      </c>
      <c r="D1689" s="21">
        <f>'CAR MOT'!D1690</f>
        <v>4610</v>
      </c>
      <c r="E1689" s="35" t="s">
        <v>10945</v>
      </c>
      <c r="F1689" s="13" t="str">
        <f>'CAR MOT'!A1690</f>
        <v>2857017HANRF11</v>
      </c>
      <c r="G1689" s="15">
        <f>'CAR MOT'!C1690</f>
        <v>2</v>
      </c>
      <c r="H1689" s="13" t="str">
        <f>'CAR MOT'!F1690</f>
        <v xml:space="preserve">285/70R17 </v>
      </c>
      <c r="I1689" s="13" t="s">
        <v>10021</v>
      </c>
      <c r="J1689" s="13" t="str">
        <f>'CAR MOT'!B1690</f>
        <v>285/70R17 Hankook RF11 Dynapro AT2 10PR</v>
      </c>
    </row>
    <row r="1690" spans="1:10" ht="28.8" x14ac:dyDescent="0.3">
      <c r="A1690" s="22">
        <f t="shared" si="26"/>
        <v>45761</v>
      </c>
      <c r="B1690" s="20"/>
      <c r="C1690" s="21">
        <f>+Tabla1[[#This Row],[PRECIO PROV CON IVA]]/1.16</f>
        <v>3000</v>
      </c>
      <c r="D1690" s="21">
        <f>'CAR MOT'!D1691</f>
        <v>3480</v>
      </c>
      <c r="E1690" s="35" t="s">
        <v>10945</v>
      </c>
      <c r="F1690" s="13" t="str">
        <f>'CAR MOT'!A1691</f>
        <v>2055516PIRP7CRF</v>
      </c>
      <c r="G1690" s="15">
        <f>'CAR MOT'!C1691</f>
        <v>20</v>
      </c>
      <c r="H1690" s="13" t="str">
        <f>'CAR MOT'!F1691</f>
        <v xml:space="preserve">205/55R16 </v>
      </c>
      <c r="I1690" s="13" t="s">
        <v>10004</v>
      </c>
      <c r="J1690" s="13" t="str">
        <f>'CAR MOT'!B1691</f>
        <v>205/55R16 Pirelli P7 Cinturato 91W Rft (*)</v>
      </c>
    </row>
    <row r="1691" spans="1:10" ht="28.8" x14ac:dyDescent="0.3">
      <c r="A1691" s="22">
        <f t="shared" si="26"/>
        <v>45761</v>
      </c>
      <c r="B1691" s="20"/>
      <c r="C1691" s="21">
        <f>+Tabla1[[#This Row],[PRECIO PROV CON IVA]]/1.16</f>
        <v>1560.344827586207</v>
      </c>
      <c r="D1691" s="21">
        <f>'CAR MOT'!D1692</f>
        <v>1810</v>
      </c>
      <c r="E1691" s="35" t="s">
        <v>10945</v>
      </c>
      <c r="F1691" s="13" t="str">
        <f>'CAR MOT'!A1692</f>
        <v>2056016COOEVOSP</v>
      </c>
      <c r="G1691" s="15">
        <f>'CAR MOT'!C1692</f>
        <v>1</v>
      </c>
      <c r="H1691" s="13" t="str">
        <f>'CAR MOT'!F1692</f>
        <v xml:space="preserve">205/60R16 </v>
      </c>
      <c r="I1691" s="13" t="s">
        <v>10004</v>
      </c>
      <c r="J1691" s="13" t="str">
        <f>'CAR MOT'!B1692</f>
        <v>205/60R16 Cooper Evolution Sport 92H</v>
      </c>
    </row>
    <row r="1692" spans="1:10" ht="28.8" x14ac:dyDescent="0.3">
      <c r="A1692" s="22">
        <f t="shared" si="26"/>
        <v>45761</v>
      </c>
      <c r="B1692" s="20"/>
      <c r="C1692" s="21">
        <f>+Tabla1[[#This Row],[PRECIO PROV CON IVA]]/1.16</f>
        <v>1577.5862068965519</v>
      </c>
      <c r="D1692" s="21">
        <f>'CAR MOT'!D1693</f>
        <v>1830</v>
      </c>
      <c r="E1692" s="35" t="s">
        <v>10945</v>
      </c>
      <c r="F1692" s="13" t="str">
        <f>'CAR MOT'!A1693</f>
        <v>2157014MCAVEGT</v>
      </c>
      <c r="G1692" s="15">
        <f>'CAR MOT'!C1693</f>
        <v>8</v>
      </c>
      <c r="H1692" s="13" t="str">
        <f>'CAR MOT'!F1693</f>
        <v xml:space="preserve">215/70R14 </v>
      </c>
      <c r="I1692" s="13" t="s">
        <v>9987</v>
      </c>
      <c r="J1692" s="13" t="str">
        <f>'CAR MOT'!B1693</f>
        <v>215/70R14 Mastercraft Avenger GT 96T</v>
      </c>
    </row>
    <row r="1693" spans="1:10" ht="28.8" x14ac:dyDescent="0.3">
      <c r="A1693" s="22">
        <f t="shared" si="26"/>
        <v>45761</v>
      </c>
      <c r="B1693" s="20"/>
      <c r="C1693" s="21">
        <f>+Tabla1[[#This Row],[PRECIO PROV CON IVA]]/1.16</f>
        <v>1560.344827586207</v>
      </c>
      <c r="D1693" s="21">
        <f>'CAR MOT'!D1694</f>
        <v>1810</v>
      </c>
      <c r="E1693" s="35" t="s">
        <v>10945</v>
      </c>
      <c r="F1693" s="13" t="str">
        <f>'CAR MOT'!A1694</f>
        <v>2157015COPCS1</v>
      </c>
      <c r="G1693" s="15">
        <f>'CAR MOT'!C1694</f>
        <v>8</v>
      </c>
      <c r="H1693" s="13" t="str">
        <f>'CAR MOT'!F1694</f>
        <v xml:space="preserve">215/70R15 </v>
      </c>
      <c r="I1693" s="13" t="s">
        <v>9987</v>
      </c>
      <c r="J1693" s="13" t="str">
        <f>'CAR MOT'!B1694</f>
        <v>215/70R15 Cooper CS1 89T</v>
      </c>
    </row>
    <row r="1694" spans="1:10" ht="28.8" x14ac:dyDescent="0.3">
      <c r="A1694" s="22">
        <f t="shared" si="26"/>
        <v>45761</v>
      </c>
      <c r="B1694" s="20"/>
      <c r="C1694" s="21">
        <f>+Tabla1[[#This Row],[PRECIO PROV CON IVA]]/1.16</f>
        <v>1310.344827586207</v>
      </c>
      <c r="D1694" s="21">
        <f>'CAR MOT'!D1695</f>
        <v>1520</v>
      </c>
      <c r="E1694" s="35" t="s">
        <v>10945</v>
      </c>
      <c r="F1694" s="13" t="str">
        <f>'CAR MOT'!A1695</f>
        <v>2157515STAR380</v>
      </c>
      <c r="G1694" s="15">
        <f>'CAR MOT'!C1695</f>
        <v>1</v>
      </c>
      <c r="H1694" s="13" t="str">
        <f>'CAR MOT'!F1695</f>
        <v xml:space="preserve">215/75R15 </v>
      </c>
      <c r="I1694" s="13" t="s">
        <v>9987</v>
      </c>
      <c r="J1694" s="13" t="str">
        <f>'CAR MOT'!B1695</f>
        <v>215/75R15 Starfire SF380 100T</v>
      </c>
    </row>
    <row r="1695" spans="1:10" ht="28.8" x14ac:dyDescent="0.3">
      <c r="A1695" s="22">
        <f t="shared" si="26"/>
        <v>45761</v>
      </c>
      <c r="B1695" s="20"/>
      <c r="C1695" s="21">
        <f>+Tabla1[[#This Row],[PRECIO PROV CON IVA]]/1.16</f>
        <v>3982.7586206896553</v>
      </c>
      <c r="D1695" s="21">
        <f>'CAR MOT'!D1696</f>
        <v>4620</v>
      </c>
      <c r="E1695" s="35" t="s">
        <v>10945</v>
      </c>
      <c r="F1695" s="13" t="str">
        <f>'CAR MOT'!A1696</f>
        <v>2255517PIRP7CRFT</v>
      </c>
      <c r="G1695" s="15">
        <f>'CAR MOT'!C1696</f>
        <v>6</v>
      </c>
      <c r="H1695" s="13" t="str">
        <f>'CAR MOT'!F1696</f>
        <v xml:space="preserve">225/55R17 </v>
      </c>
      <c r="I1695" s="13" t="s">
        <v>10008</v>
      </c>
      <c r="J1695" s="13" t="str">
        <f>'CAR MOT'!B1696</f>
        <v>225/55R17 Pirelli P7 Cinturato Rft 97Y (MOE) (*)</v>
      </c>
    </row>
    <row r="1696" spans="1:10" ht="28.8" x14ac:dyDescent="0.3">
      <c r="A1696" s="22">
        <f t="shared" si="26"/>
        <v>45761</v>
      </c>
      <c r="B1696" s="20"/>
      <c r="C1696" s="21">
        <f>+Tabla1[[#This Row],[PRECIO PROV CON IVA]]/1.16</f>
        <v>1741.3793103448277</v>
      </c>
      <c r="D1696" s="21">
        <f>'CAR MOT'!D1697</f>
        <v>2020</v>
      </c>
      <c r="E1696" s="35" t="s">
        <v>10945</v>
      </c>
      <c r="F1696" s="13" t="str">
        <f>'CAR MOT'!A1697</f>
        <v>2257014COCOBRA</v>
      </c>
      <c r="G1696" s="15">
        <f>'CAR MOT'!C1697</f>
        <v>4</v>
      </c>
      <c r="H1696" s="13" t="str">
        <f>'CAR MOT'!F1697</f>
        <v xml:space="preserve">225/70R14 </v>
      </c>
      <c r="I1696" s="13" t="s">
        <v>9996</v>
      </c>
      <c r="J1696" s="13" t="str">
        <f>'CAR MOT'!B1697</f>
        <v>225/70R14 Cooper Cobra Radial G/T 98T</v>
      </c>
    </row>
    <row r="1697" spans="1:10" ht="28.8" x14ac:dyDescent="0.3">
      <c r="A1697" s="22">
        <f t="shared" si="26"/>
        <v>45761</v>
      </c>
      <c r="B1697" s="20"/>
      <c r="C1697" s="21">
        <f>+Tabla1[[#This Row],[PRECIO PROV CON IVA]]/1.16</f>
        <v>3129.3103448275865</v>
      </c>
      <c r="D1697" s="21">
        <f>'CAR MOT'!D1698</f>
        <v>3630</v>
      </c>
      <c r="E1697" s="35" t="s">
        <v>10945</v>
      </c>
      <c r="F1697" s="13" t="str">
        <f>'CAR MOT'!A1698</f>
        <v>2355019CODUTS</v>
      </c>
      <c r="G1697" s="15">
        <f>'CAR MOT'!C1698</f>
        <v>2</v>
      </c>
      <c r="H1697" s="13" t="str">
        <f>'CAR MOT'!F1698</f>
        <v xml:space="preserve">235/50R19 </v>
      </c>
      <c r="I1697" s="13" t="s">
        <v>10008</v>
      </c>
      <c r="J1697" s="13" t="str">
        <f>'CAR MOT'!B1698</f>
        <v>235/50R19 Cooper Discoverer UTS 99W</v>
      </c>
    </row>
    <row r="1698" spans="1:10" ht="28.8" x14ac:dyDescent="0.3">
      <c r="A1698" s="22">
        <f t="shared" si="26"/>
        <v>45761</v>
      </c>
      <c r="B1698" s="20"/>
      <c r="C1698" s="21">
        <f>+Tabla1[[#This Row],[PRECIO PROV CON IVA]]/1.16</f>
        <v>3353.4482758620693</v>
      </c>
      <c r="D1698" s="21">
        <f>'CAR MOT'!D1699</f>
        <v>3890</v>
      </c>
      <c r="E1698" s="35" t="s">
        <v>10945</v>
      </c>
      <c r="F1698" s="13" t="str">
        <f>'CAR MOT'!A1699</f>
        <v>2457017COEVOATLT</v>
      </c>
      <c r="G1698" s="15">
        <f>'CAR MOT'!C1699</f>
        <v>4</v>
      </c>
      <c r="H1698" s="13" t="str">
        <f>'CAR MOT'!F1699</f>
        <v xml:space="preserve">245/70R17 </v>
      </c>
      <c r="I1698" s="13" t="s">
        <v>10021</v>
      </c>
      <c r="J1698" s="13" t="str">
        <f>'CAR MOT'!B1699</f>
        <v>245/70R17 Cooper Evolution ATT 119/116S LT</v>
      </c>
    </row>
    <row r="1699" spans="1:10" ht="28.8" x14ac:dyDescent="0.3">
      <c r="A1699" s="22">
        <f t="shared" si="26"/>
        <v>45761</v>
      </c>
      <c r="B1699" s="20"/>
      <c r="C1699" s="21">
        <f>+Tabla1[[#This Row],[PRECIO PROV CON IVA]]/1.16</f>
        <v>2422.4137931034484</v>
      </c>
      <c r="D1699" s="21">
        <f>'CAR MOT'!D1700</f>
        <v>2810</v>
      </c>
      <c r="E1699" s="35" t="s">
        <v>10945</v>
      </c>
      <c r="F1699" s="13" t="str">
        <f>'CAR MOT'!A1700</f>
        <v>2457516STASF510</v>
      </c>
      <c r="G1699" s="15">
        <f>'CAR MOT'!C1700</f>
        <v>3</v>
      </c>
      <c r="H1699" s="13" t="str">
        <f>'CAR MOT'!F1700</f>
        <v xml:space="preserve">245/75R16 </v>
      </c>
      <c r="I1699" s="13" t="s">
        <v>9993</v>
      </c>
      <c r="J1699" s="13" t="str">
        <f>'CAR MOT'!B1700</f>
        <v>245/75R16 Starfire SF510 120/116R LT</v>
      </c>
    </row>
    <row r="1700" spans="1:10" ht="28.8" x14ac:dyDescent="0.3">
      <c r="A1700" s="22">
        <f t="shared" si="26"/>
        <v>45761</v>
      </c>
      <c r="B1700" s="20"/>
      <c r="C1700" s="21">
        <f>+Tabla1[[#This Row],[PRECIO PROV CON IVA]]/1.16</f>
        <v>6818.9655172413795</v>
      </c>
      <c r="D1700" s="21">
        <f>'CAR MOT'!D1701</f>
        <v>7910</v>
      </c>
      <c r="E1700" s="35" t="s">
        <v>10945</v>
      </c>
      <c r="F1700" s="13" t="str">
        <f>'CAR MOT'!A1701</f>
        <v>2553519PIRPZEROPZ4</v>
      </c>
      <c r="G1700" s="15">
        <f>'CAR MOT'!C1701</f>
        <v>5</v>
      </c>
      <c r="H1700" s="13" t="str">
        <f>'CAR MOT'!F1701</f>
        <v xml:space="preserve">255/35R19 </v>
      </c>
      <c r="I1700" s="13" t="s">
        <v>10004</v>
      </c>
      <c r="J1700" s="13" t="str">
        <f>'CAR MOT'!B1701</f>
        <v>255/35R19 Pirelli P Zero PZ4 96Y XL (MO)</v>
      </c>
    </row>
    <row r="1701" spans="1:10" ht="28.8" x14ac:dyDescent="0.3">
      <c r="A1701" s="22">
        <f t="shared" si="26"/>
        <v>45761</v>
      </c>
      <c r="B1701" s="20"/>
      <c r="C1701" s="21">
        <f>+Tabla1[[#This Row],[PRECIO PROV CON IVA]]/1.16</f>
        <v>5913.7931034482763</v>
      </c>
      <c r="D1701" s="21">
        <f>'CAR MOT'!D1702</f>
        <v>6860</v>
      </c>
      <c r="E1701" s="35" t="s">
        <v>10945</v>
      </c>
      <c r="F1701" s="13" t="str">
        <f>'CAR MOT'!A1702</f>
        <v>2554020PIRPZERASRF</v>
      </c>
      <c r="G1701" s="15">
        <f>'CAR MOT'!C1702</f>
        <v>1</v>
      </c>
      <c r="H1701" s="13" t="str">
        <f>'CAR MOT'!F1702</f>
        <v xml:space="preserve">255/40R20 </v>
      </c>
      <c r="I1701" s="13" t="s">
        <v>10004</v>
      </c>
      <c r="J1701" s="13" t="str">
        <f>'CAR MOT'!B1702</f>
        <v>255/40R20 Pirelli P Zero AS Rft 101H (MOE-S)</v>
      </c>
    </row>
    <row r="1702" spans="1:10" ht="28.8" x14ac:dyDescent="0.3">
      <c r="A1702" s="22">
        <f t="shared" si="26"/>
        <v>45761</v>
      </c>
      <c r="B1702" s="20"/>
      <c r="C1702" s="21">
        <f>+Tabla1[[#This Row],[PRECIO PROV CON IVA]]/1.16</f>
        <v>3189.6551724137935</v>
      </c>
      <c r="D1702" s="21">
        <f>'CAR MOT'!D1703</f>
        <v>3700</v>
      </c>
      <c r="E1702" s="35" t="s">
        <v>10945</v>
      </c>
      <c r="F1702" s="13" t="str">
        <f>'CAR MOT'!A1703</f>
        <v>2158516YOKGEOAT</v>
      </c>
      <c r="G1702" s="15">
        <f>'CAR MOT'!C1703</f>
        <v>13</v>
      </c>
      <c r="H1702" s="13" t="str">
        <f>'CAR MOT'!F1703</f>
        <v xml:space="preserve">215/85R16 </v>
      </c>
      <c r="I1702" s="13" t="s">
        <v>10004</v>
      </c>
      <c r="J1702" s="13" t="str">
        <f>'CAR MOT'!B1703</f>
        <v>215/85R16 Yokohama Geolandar A/T G015 115/112R OWL TL</v>
      </c>
    </row>
    <row r="1703" spans="1:10" ht="28.8" x14ac:dyDescent="0.3">
      <c r="A1703" s="22">
        <f t="shared" si="26"/>
        <v>45761</v>
      </c>
      <c r="B1703" s="20"/>
      <c r="C1703" s="21">
        <f>+Tabla1[[#This Row],[PRECIO PROV CON IVA]]/1.16</f>
        <v>4181.0344827586214</v>
      </c>
      <c r="D1703" s="21">
        <f>'CAR MOT'!D1704</f>
        <v>4850</v>
      </c>
      <c r="E1703" s="35" t="s">
        <v>10945</v>
      </c>
      <c r="F1703" s="13" t="str">
        <f>'CAR MOT'!A1704</f>
        <v>2553020YOKADVAN</v>
      </c>
      <c r="G1703" s="15">
        <f>'CAR MOT'!C1704</f>
        <v>4</v>
      </c>
      <c r="H1703" s="13" t="str">
        <f>'CAR MOT'!F1704</f>
        <v xml:space="preserve">255/30R20 </v>
      </c>
      <c r="I1703" s="13" t="s">
        <v>9987</v>
      </c>
      <c r="J1703" s="13" t="str">
        <f>'CAR MOT'!B1704</f>
        <v>255/30R20 Yokohama Advan Sport V105S 92Y RO1</v>
      </c>
    </row>
    <row r="1704" spans="1:10" ht="28.8" x14ac:dyDescent="0.3">
      <c r="A1704" s="22">
        <f t="shared" si="26"/>
        <v>45761</v>
      </c>
      <c r="B1704" s="20"/>
      <c r="C1704" s="21">
        <f>+Tabla1[[#This Row],[PRECIO PROV CON IVA]]/1.16</f>
        <v>3103.4482758620693</v>
      </c>
      <c r="D1704" s="21">
        <f>'CAR MOT'!D1705</f>
        <v>3600</v>
      </c>
      <c r="E1704" s="35" t="s">
        <v>10945</v>
      </c>
      <c r="F1704" s="13" t="str">
        <f>'CAR MOT'!A1705</f>
        <v>2557016YOKGEOAT</v>
      </c>
      <c r="G1704" s="15">
        <f>'CAR MOT'!C1705</f>
        <v>4</v>
      </c>
      <c r="H1704" s="13" t="str">
        <f>'CAR MOT'!F1705</f>
        <v xml:space="preserve">255/70R16 </v>
      </c>
      <c r="I1704" s="13" t="s">
        <v>10004</v>
      </c>
      <c r="J1704" s="13" t="str">
        <f>'CAR MOT'!B1705</f>
        <v>255/70R16 Yokohama Geolandar AT G015 109T</v>
      </c>
    </row>
    <row r="1705" spans="1:10" ht="28.8" x14ac:dyDescent="0.3">
      <c r="A1705" s="22">
        <f t="shared" si="26"/>
        <v>45761</v>
      </c>
      <c r="B1705" s="20"/>
      <c r="C1705" s="21">
        <f>+Tabla1[[#This Row],[PRECIO PROV CON IVA]]/1.16</f>
        <v>3250</v>
      </c>
      <c r="D1705" s="21">
        <f>'CAR MOT'!D1706</f>
        <v>3770</v>
      </c>
      <c r="E1705" s="35" t="s">
        <v>10945</v>
      </c>
      <c r="F1705" s="13" t="str">
        <f>'CAR MOT'!A1706</f>
        <v>2657516CODAT3S</v>
      </c>
      <c r="G1705" s="15">
        <f>'CAR MOT'!C1706</f>
        <v>2</v>
      </c>
      <c r="H1705" s="13" t="str">
        <f>'CAR MOT'!F1706</f>
        <v xml:space="preserve">265/75R16 </v>
      </c>
      <c r="I1705" s="13" t="s">
        <v>10058</v>
      </c>
      <c r="J1705" s="13" t="str">
        <f>'CAR MOT'!B1706</f>
        <v>265/75R16 Cooper Discoverer AT3 4S 116T</v>
      </c>
    </row>
    <row r="1706" spans="1:10" ht="28.8" x14ac:dyDescent="0.3">
      <c r="A1706" s="22">
        <f t="shared" si="26"/>
        <v>45761</v>
      </c>
      <c r="B1706" s="20"/>
      <c r="C1706" s="21">
        <f>+Tabla1[[#This Row],[PRECIO PROV CON IVA]]/1.16</f>
        <v>8879.310344827587</v>
      </c>
      <c r="D1706" s="21">
        <f>'CAR MOT'!D1707</f>
        <v>10300</v>
      </c>
      <c r="E1706" s="35" t="s">
        <v>10945</v>
      </c>
      <c r="F1706" s="13" t="str">
        <f>'CAR MOT'!A1707</f>
        <v>2855520BFGATKO2</v>
      </c>
      <c r="G1706" s="15">
        <f>'CAR MOT'!C1707</f>
        <v>4</v>
      </c>
      <c r="H1706" s="13" t="str">
        <f>'CAR MOT'!F1707</f>
        <v xml:space="preserve">285/55R20 </v>
      </c>
      <c r="I1706" s="13" t="s">
        <v>10004</v>
      </c>
      <c r="J1706" s="13" t="str">
        <f>'CAR MOT'!B1707</f>
        <v>285/55R20 BF Goodrich TA KO2 117/114T</v>
      </c>
    </row>
    <row r="1707" spans="1:10" ht="28.8" x14ac:dyDescent="0.3">
      <c r="A1707" s="22">
        <f t="shared" si="26"/>
        <v>45761</v>
      </c>
      <c r="B1707" s="20"/>
      <c r="C1707" s="21">
        <f>+Tabla1[[#This Row],[PRECIO PROV CON IVA]]/1.16</f>
        <v>5724.1379310344828</v>
      </c>
      <c r="D1707" s="21">
        <f>'CAR MOT'!D1708</f>
        <v>6640</v>
      </c>
      <c r="E1707" s="35" t="s">
        <v>10945</v>
      </c>
      <c r="F1707" s="13" t="str">
        <f>'CAR MOT'!A1708</f>
        <v>3057018CDSTTPRO</v>
      </c>
      <c r="G1707" s="15">
        <f>'CAR MOT'!C1708</f>
        <v>4</v>
      </c>
      <c r="H1707" s="13" t="str">
        <f>'CAR MOT'!F1708</f>
        <v xml:space="preserve">305/70R18 </v>
      </c>
      <c r="I1707" s="13" t="s">
        <v>10004</v>
      </c>
      <c r="J1707" s="13" t="str">
        <f>'CAR MOT'!B1708</f>
        <v>305/70R18 Cooper Discoverer STT Pro 126/123Q</v>
      </c>
    </row>
    <row r="1708" spans="1:10" ht="28.8" x14ac:dyDescent="0.3">
      <c r="A1708" s="22">
        <f t="shared" si="26"/>
        <v>45761</v>
      </c>
      <c r="B1708" s="20"/>
      <c r="C1708" s="21">
        <f>+Tabla1[[#This Row],[PRECIO PROV CON IVA]]/1.16</f>
        <v>2818.9655172413795</v>
      </c>
      <c r="D1708" s="21">
        <f>'CAR MOT'!D1709</f>
        <v>3270</v>
      </c>
      <c r="E1708" s="35" t="s">
        <v>10945</v>
      </c>
      <c r="F1708" s="13" t="str">
        <f>'CAR MOT'!A1709</f>
        <v>31X10.5R15STASF510</v>
      </c>
      <c r="G1708" s="15">
        <f>'CAR MOT'!C1709</f>
        <v>4</v>
      </c>
      <c r="H1708" s="13" t="str">
        <f>'CAR MOT'!F1709</f>
        <v>31X/10.5R1</v>
      </c>
      <c r="I1708" s="13" t="s">
        <v>10241</v>
      </c>
      <c r="J1708" s="13" t="str">
        <f>'CAR MOT'!B1709</f>
        <v>31X/10.5R15 Starfire SF510 109R LT</v>
      </c>
    </row>
    <row r="1709" spans="1:10" ht="28.8" x14ac:dyDescent="0.3">
      <c r="A1709" s="22">
        <f t="shared" si="26"/>
        <v>45761</v>
      </c>
      <c r="B1709" s="20"/>
      <c r="C1709" s="21">
        <f>+Tabla1[[#This Row],[PRECIO PROV CON IVA]]/1.16</f>
        <v>8655.1724137931033</v>
      </c>
      <c r="D1709" s="21">
        <f>'CAR MOT'!D1710</f>
        <v>10040</v>
      </c>
      <c r="E1709" s="35" t="s">
        <v>10945</v>
      </c>
      <c r="F1709" s="13" t="str">
        <f>'CAR MOT'!A1710</f>
        <v>2853018MICPSPC2CN</v>
      </c>
      <c r="G1709" s="15">
        <f>'CAR MOT'!C1710</f>
        <v>2</v>
      </c>
      <c r="H1709" s="13" t="str">
        <f>'CAR MOT'!F1710</f>
        <v xml:space="preserve">285/30R18 </v>
      </c>
      <c r="I1709" s="13" t="s">
        <v>10004</v>
      </c>
      <c r="J1709" s="13" t="str">
        <f>'CAR MOT'!B1710</f>
        <v>285/30R18 Michelin Pilot Sport Cup 2 (97Y) XL CON</v>
      </c>
    </row>
    <row r="1710" spans="1:10" ht="28.8" x14ac:dyDescent="0.3">
      <c r="A1710" s="22">
        <f t="shared" si="26"/>
        <v>45761</v>
      </c>
      <c r="B1710" s="20"/>
      <c r="C1710" s="21">
        <f>+Tabla1[[#This Row],[PRECIO PROV CON IVA]]/1.16</f>
        <v>6129.310344827587</v>
      </c>
      <c r="D1710" s="21">
        <f>'CAR MOT'!D1711</f>
        <v>7110</v>
      </c>
      <c r="E1710" s="35" t="s">
        <v>10945</v>
      </c>
      <c r="F1710" s="13" t="str">
        <f>'CAR MOT'!A1711</f>
        <v>2554019PIRPZERFT</v>
      </c>
      <c r="G1710" s="15">
        <f>'CAR MOT'!C1711</f>
        <v>5</v>
      </c>
      <c r="H1710" s="13" t="str">
        <f>'CAR MOT'!F1711</f>
        <v xml:space="preserve">255/40R19 </v>
      </c>
      <c r="I1710" s="13" t="s">
        <v>10019</v>
      </c>
      <c r="J1710" s="13" t="str">
        <f>'CAR MOT'!B1711</f>
        <v>255/40R19 Pirelli P Zero PZ4 100Y Rft (*) XL</v>
      </c>
    </row>
    <row r="1711" spans="1:10" ht="28.8" x14ac:dyDescent="0.3">
      <c r="A1711" s="22">
        <f t="shared" si="26"/>
        <v>45761</v>
      </c>
      <c r="B1711" s="20"/>
      <c r="C1711" s="21">
        <f>+Tabla1[[#This Row],[PRECIO PROV CON IVA]]/1.16</f>
        <v>4887.9310344827591</v>
      </c>
      <c r="D1711" s="21">
        <f>'CAR MOT'!D1712</f>
        <v>5670</v>
      </c>
      <c r="E1711" s="35" t="s">
        <v>10945</v>
      </c>
      <c r="F1711" s="13" t="str">
        <f>'CAR MOT'!A1712</f>
        <v>2253519PIRZERFT</v>
      </c>
      <c r="G1711" s="15">
        <f>'CAR MOT'!C1712</f>
        <v>2</v>
      </c>
      <c r="H1711" s="13" t="str">
        <f>'CAR MOT'!F1712</f>
        <v xml:space="preserve">225/35R19 </v>
      </c>
      <c r="I1711" s="13" t="s">
        <v>10241</v>
      </c>
      <c r="J1711" s="13" t="str">
        <f>'CAR MOT'!B1712</f>
        <v>225/35R19 Pirelli P Zero 88Y Rft (*)</v>
      </c>
    </row>
    <row r="1712" spans="1:10" ht="28.8" x14ac:dyDescent="0.3">
      <c r="A1712" s="22">
        <f t="shared" si="26"/>
        <v>45761</v>
      </c>
      <c r="B1712" s="20"/>
      <c r="C1712" s="21">
        <f>+Tabla1[[#This Row],[PRECIO PROV CON IVA]]/1.16</f>
        <v>6508.620689655173</v>
      </c>
      <c r="D1712" s="21">
        <f>'CAR MOT'!D1713</f>
        <v>7550</v>
      </c>
      <c r="E1712" s="35" t="s">
        <v>10945</v>
      </c>
      <c r="F1712" s="13" t="str">
        <f>'CAR MOT'!A1713</f>
        <v>2454019PIRPZRORF</v>
      </c>
      <c r="G1712" s="15">
        <f>'CAR MOT'!C1713</f>
        <v>1</v>
      </c>
      <c r="H1712" s="13" t="str">
        <f>'CAR MOT'!F1713</f>
        <v xml:space="preserve">245/40R19 </v>
      </c>
      <c r="I1712" s="13" t="s">
        <v>10241</v>
      </c>
      <c r="J1712" s="13" t="str">
        <f>'CAR MOT'!B1713</f>
        <v>245/40R19 Pirelli P Zero Rft 98Y (*)(KS) PZ4</v>
      </c>
    </row>
    <row r="1713" spans="1:10" ht="28.8" x14ac:dyDescent="0.3">
      <c r="A1713" s="22">
        <f t="shared" si="26"/>
        <v>45761</v>
      </c>
      <c r="B1713" s="20"/>
      <c r="C1713" s="21">
        <f>+Tabla1[[#This Row],[PRECIO PROV CON IVA]]/1.16</f>
        <v>4000.0000000000005</v>
      </c>
      <c r="D1713" s="21">
        <f>'CAR MOT'!D1714</f>
        <v>4640</v>
      </c>
      <c r="E1713" s="35" t="s">
        <v>10945</v>
      </c>
      <c r="F1713" s="13" t="str">
        <f>'CAR MOT'!A1714</f>
        <v>2754018YOKADCA</v>
      </c>
      <c r="G1713" s="15">
        <f>'CAR MOT'!C1714</f>
        <v>5</v>
      </c>
      <c r="H1713" s="13" t="str">
        <f>'CAR MOT'!F1714</f>
        <v xml:space="preserve">275/40R18 </v>
      </c>
      <c r="I1713" s="13" t="s">
        <v>10010</v>
      </c>
      <c r="J1713" s="13" t="str">
        <f>'CAR MOT'!B1714</f>
        <v>275/40R18 Yokohama Advan Apex V601 103Y</v>
      </c>
    </row>
    <row r="1714" spans="1:10" ht="28.8" x14ac:dyDescent="0.3">
      <c r="A1714" s="22">
        <f t="shared" si="26"/>
        <v>45761</v>
      </c>
      <c r="B1714" s="20"/>
      <c r="C1714" s="21">
        <f>+Tabla1[[#This Row],[PRECIO PROV CON IVA]]/1.16</f>
        <v>2172.4137931034484</v>
      </c>
      <c r="D1714" s="21">
        <f>'CAR MOT'!D1715</f>
        <v>2520</v>
      </c>
      <c r="E1714" s="35" t="s">
        <v>10945</v>
      </c>
      <c r="F1714" s="13" t="str">
        <f>'CAR MOT'!A1715</f>
        <v>B2756518COPENDPLUS</v>
      </c>
      <c r="G1714" s="15">
        <f>'CAR MOT'!C1715</f>
        <v>1</v>
      </c>
      <c r="H1714" s="13" t="str">
        <f>'CAR MOT'!F1715</f>
        <v xml:space="preserve">275/65R18 </v>
      </c>
      <c r="I1714" s="13" t="s">
        <v>10019</v>
      </c>
      <c r="J1714" s="13" t="str">
        <f>'CAR MOT'!B1715</f>
        <v>275/65R18 Cooper Endeavor Plus Blem 116T</v>
      </c>
    </row>
    <row r="1715" spans="1:10" ht="28.8" x14ac:dyDescent="0.3">
      <c r="A1715" s="22">
        <f t="shared" si="26"/>
        <v>45761</v>
      </c>
      <c r="B1715" s="20"/>
      <c r="C1715" s="21">
        <f>+Tabla1[[#This Row],[PRECIO PROV CON IVA]]/1.16</f>
        <v>2672.4137931034484</v>
      </c>
      <c r="D1715" s="21">
        <f>'CAR MOT'!D1716</f>
        <v>3100</v>
      </c>
      <c r="E1715" s="35" t="s">
        <v>10945</v>
      </c>
      <c r="F1715" s="13" t="str">
        <f>'CAR MOT'!A1716</f>
        <v>2056016PIRP7CRFT</v>
      </c>
      <c r="G1715" s="15">
        <f>'CAR MOT'!C1716</f>
        <v>20</v>
      </c>
      <c r="H1715" s="13" t="str">
        <f>'CAR MOT'!F1716</f>
        <v xml:space="preserve">205/60R16 </v>
      </c>
      <c r="I1715" s="13" t="s">
        <v>10028</v>
      </c>
      <c r="J1715" s="13" t="str">
        <f>'CAR MOT'!B1716</f>
        <v>205/60R16 Pirelli P7 Cinturato 92W Rft (*)</v>
      </c>
    </row>
    <row r="1716" spans="1:10" ht="28.8" x14ac:dyDescent="0.3">
      <c r="A1716" s="22">
        <f t="shared" si="26"/>
        <v>45761</v>
      </c>
      <c r="B1716" s="20"/>
      <c r="C1716" s="21">
        <f>+Tabla1[[#This Row],[PRECIO PROV CON IVA]]/1.16</f>
        <v>5206.8965517241386</v>
      </c>
      <c r="D1716" s="21">
        <f>'CAR MOT'!D1717</f>
        <v>6040</v>
      </c>
      <c r="E1716" s="35" t="s">
        <v>10945</v>
      </c>
      <c r="F1716" s="13" t="str">
        <f>'CAR MOT'!A1717</f>
        <v>2555020GDYASUFIN</v>
      </c>
      <c r="G1716" s="15">
        <f>'CAR MOT'!C1717</f>
        <v>12</v>
      </c>
      <c r="H1716" s="13" t="str">
        <f>'CAR MOT'!F1717</f>
        <v xml:space="preserve">255/50R20 </v>
      </c>
      <c r="I1716" s="13" t="s">
        <v>9993</v>
      </c>
      <c r="J1716" s="13" t="str">
        <f>'CAR MOT'!B1717</f>
        <v>255/50R20 Goodyear Assurance Finesse 105T SL</v>
      </c>
    </row>
    <row r="1717" spans="1:10" ht="28.8" x14ac:dyDescent="0.3">
      <c r="A1717" s="22">
        <f t="shared" si="26"/>
        <v>45761</v>
      </c>
      <c r="B1717" s="20"/>
      <c r="C1717" s="21">
        <f>+Tabla1[[#This Row],[PRECIO PROV CON IVA]]/1.16</f>
        <v>3413.7931034482763</v>
      </c>
      <c r="D1717" s="21">
        <f>'CAR MOT'!D1718</f>
        <v>3960</v>
      </c>
      <c r="E1717" s="35" t="s">
        <v>10945</v>
      </c>
      <c r="F1717" s="13" t="str">
        <f>'CAR MOT'!A1718</f>
        <v>2655020PIRSCRVR3</v>
      </c>
      <c r="G1717" s="15">
        <f>'CAR MOT'!C1718</f>
        <v>20</v>
      </c>
      <c r="H1717" s="13" t="str">
        <f>'CAR MOT'!F1718</f>
        <v xml:space="preserve">265/50R20 </v>
      </c>
      <c r="I1717" s="13" t="s">
        <v>9993</v>
      </c>
      <c r="J1717" s="13" t="str">
        <f>'CAR MOT'!B1718</f>
        <v>265/50R20 Pirelli Scorpion AS+ 3 111V XL</v>
      </c>
    </row>
    <row r="1718" spans="1:10" ht="28.8" x14ac:dyDescent="0.3">
      <c r="A1718" s="22">
        <f t="shared" si="26"/>
        <v>45761</v>
      </c>
      <c r="B1718" s="20"/>
      <c r="C1718" s="21">
        <f>+Tabla1[[#This Row],[PRECIO PROV CON IVA]]/1.16</f>
        <v>3405.1724137931037</v>
      </c>
      <c r="D1718" s="21">
        <f>'CAR MOT'!D1719</f>
        <v>3950</v>
      </c>
      <c r="E1718" s="35" t="s">
        <v>10945</v>
      </c>
      <c r="F1718" s="13" t="str">
        <f>'CAR MOT'!A1719</f>
        <v>2055017PIRPZROSS</v>
      </c>
      <c r="G1718" s="15">
        <f>'CAR MOT'!C1719</f>
        <v>8</v>
      </c>
      <c r="H1718" s="13" t="str">
        <f>'CAR MOT'!F1719</f>
        <v xml:space="preserve">205/50R17 </v>
      </c>
      <c r="I1718" s="13" t="s">
        <v>9993</v>
      </c>
      <c r="J1718" s="13" t="str">
        <f>'CAR MOT'!B1719</f>
        <v>205/50R17 Pirelli P Zero Rosso Asimmetrico (89) (N5)</v>
      </c>
    </row>
    <row r="1719" spans="1:10" ht="28.8" x14ac:dyDescent="0.3">
      <c r="A1719" s="22">
        <f t="shared" si="26"/>
        <v>45761</v>
      </c>
      <c r="B1719" s="20"/>
      <c r="C1719" s="21">
        <f>+Tabla1[[#This Row],[PRECIO PROV CON IVA]]/1.16</f>
        <v>2500</v>
      </c>
      <c r="D1719" s="21">
        <f>'CAR MOT'!D1720</f>
        <v>2900</v>
      </c>
      <c r="E1719" s="35" t="s">
        <v>10945</v>
      </c>
      <c r="F1719" s="13" t="str">
        <f>'CAR MOT'!A1720</f>
        <v>2756020WINMAXHT</v>
      </c>
      <c r="G1719" s="15">
        <f>'CAR MOT'!C1720</f>
        <v>5</v>
      </c>
      <c r="H1719" s="13" t="str">
        <f>'CAR MOT'!F1720</f>
        <v xml:space="preserve">275/60R20 </v>
      </c>
      <c r="I1719" s="13" t="s">
        <v>9993</v>
      </c>
      <c r="J1719" s="13" t="str">
        <f>'CAR MOT'!B1720</f>
        <v>275/60R20 Winrun Maxclaw HT 115T</v>
      </c>
    </row>
    <row r="1720" spans="1:10" ht="28.8" x14ac:dyDescent="0.3">
      <c r="A1720" s="22">
        <f t="shared" si="26"/>
        <v>45761</v>
      </c>
      <c r="B1720" s="20"/>
      <c r="C1720" s="21">
        <f>+Tabla1[[#This Row],[PRECIO PROV CON IVA]]/1.16</f>
        <v>7051.7241379310353</v>
      </c>
      <c r="D1720" s="21">
        <f>'CAR MOT'!D1721</f>
        <v>8180</v>
      </c>
      <c r="E1720" s="35" t="s">
        <v>10945</v>
      </c>
      <c r="F1720" s="13" t="str">
        <f>'CAR MOT'!A1721</f>
        <v>2853521PIRPZERPZ4</v>
      </c>
      <c r="G1720" s="15">
        <f>'CAR MOT'!C1721</f>
        <v>9</v>
      </c>
      <c r="H1720" s="13" t="str">
        <f>'CAR MOT'!F1721</f>
        <v xml:space="preserve">285/35R21 </v>
      </c>
      <c r="I1720" s="13" t="s">
        <v>9993</v>
      </c>
      <c r="J1720" s="13" t="str">
        <f>'CAR MOT'!B1721</f>
        <v>285/35R21 Pirelli P Zero PZ4 105Y XL (AR)</v>
      </c>
    </row>
    <row r="1721" spans="1:10" ht="28.8" x14ac:dyDescent="0.3">
      <c r="A1721" s="22">
        <f t="shared" si="26"/>
        <v>45761</v>
      </c>
      <c r="B1721" s="20"/>
      <c r="C1721" s="21">
        <f>+Tabla1[[#This Row],[PRECIO PROV CON IVA]]/1.16</f>
        <v>2267.2413793103451</v>
      </c>
      <c r="D1721" s="21">
        <f>'CAR MOT'!D1722</f>
        <v>2630</v>
      </c>
      <c r="E1721" s="35" t="s">
        <v>10945</v>
      </c>
      <c r="F1721" s="13" t="str">
        <f>'CAR MOT'!A1722</f>
        <v>2854019SAFRC866</v>
      </c>
      <c r="G1721" s="15">
        <f>'CAR MOT'!C1722</f>
        <v>4</v>
      </c>
      <c r="H1721" s="13" t="str">
        <f>'CAR MOT'!F1722</f>
        <v xml:space="preserve">285/40R19 </v>
      </c>
      <c r="I1721" s="13" t="s">
        <v>10004</v>
      </c>
      <c r="J1721" s="13" t="str">
        <f>'CAR MOT'!B1722</f>
        <v>285/40R19 Saferich FRC866 109Y</v>
      </c>
    </row>
    <row r="1722" spans="1:10" ht="28.8" x14ac:dyDescent="0.3">
      <c r="A1722" s="22">
        <f t="shared" si="26"/>
        <v>45761</v>
      </c>
      <c r="B1722" s="20"/>
      <c r="C1722" s="21">
        <f>+Tabla1[[#This Row],[PRECIO PROV CON IVA]]/1.16</f>
        <v>2396.5517241379312</v>
      </c>
      <c r="D1722" s="21">
        <f>'CAR MOT'!D1723</f>
        <v>2780</v>
      </c>
      <c r="E1722" s="35" t="s">
        <v>10945</v>
      </c>
      <c r="F1722" s="13" t="str">
        <f>'CAR MOT'!A1723</f>
        <v>3053019WINR330</v>
      </c>
      <c r="G1722" s="15">
        <f>'CAR MOT'!C1723</f>
        <v>4</v>
      </c>
      <c r="H1722" s="13" t="str">
        <f>'CAR MOT'!F1723</f>
        <v xml:space="preserve">305/30R19 </v>
      </c>
      <c r="I1722" s="13" t="s">
        <v>9567</v>
      </c>
      <c r="J1722" s="13" t="str">
        <f>'CAR MOT'!B1723</f>
        <v>305/30R19 Winrun R330 102W XL</v>
      </c>
    </row>
    <row r="1723" spans="1:10" ht="28.8" x14ac:dyDescent="0.3">
      <c r="A1723" s="22">
        <f t="shared" si="26"/>
        <v>45761</v>
      </c>
      <c r="B1723" s="20"/>
      <c r="C1723" s="21">
        <f>+Tabla1[[#This Row],[PRECIO PROV CON IVA]]/1.16</f>
        <v>2370.6896551724139</v>
      </c>
      <c r="D1723" s="21">
        <f>'CAR MOT'!D1724</f>
        <v>2750</v>
      </c>
      <c r="E1723" s="35" t="s">
        <v>10945</v>
      </c>
      <c r="F1723" s="13" t="str">
        <f>'CAR MOT'!A1724</f>
        <v>2953019WINR330</v>
      </c>
      <c r="G1723" s="15">
        <f>'CAR MOT'!C1724</f>
        <v>4</v>
      </c>
      <c r="H1723" s="13" t="str">
        <f>'CAR MOT'!F1724</f>
        <v xml:space="preserve">295/30R19 </v>
      </c>
      <c r="I1723" s="13" t="s">
        <v>10004</v>
      </c>
      <c r="J1723" s="13" t="str">
        <f>'CAR MOT'!B1724</f>
        <v>295/30R19 Winrun R330 100W XL</v>
      </c>
    </row>
    <row r="1724" spans="1:10" ht="28.8" x14ac:dyDescent="0.3">
      <c r="A1724" s="22">
        <f t="shared" si="26"/>
        <v>45761</v>
      </c>
      <c r="B1724" s="20"/>
      <c r="C1724" s="21">
        <f>+Tabla1[[#This Row],[PRECIO PROV CON IVA]]/1.16</f>
        <v>1198.2758620689656</v>
      </c>
      <c r="D1724" s="21">
        <f>'CAR MOT'!D1725</f>
        <v>1390</v>
      </c>
      <c r="E1724" s="35" t="s">
        <v>10945</v>
      </c>
      <c r="F1724" s="13" t="str">
        <f>'CAR MOT'!A1725</f>
        <v>2554518MAZECO607</v>
      </c>
      <c r="G1724" s="15">
        <f>'CAR MOT'!C1725</f>
        <v>1</v>
      </c>
      <c r="H1724" s="13" t="str">
        <f>'CAR MOT'!F1725</f>
        <v xml:space="preserve">255/45R18 </v>
      </c>
      <c r="I1724" s="13" t="s">
        <v>10001</v>
      </c>
      <c r="J1724" s="13" t="str">
        <f>'CAR MOT'!B1725</f>
        <v>255/45R18 Mazzini Eco607 103W</v>
      </c>
    </row>
    <row r="1725" spans="1:10" ht="28.8" x14ac:dyDescent="0.3">
      <c r="A1725" s="22">
        <f t="shared" si="26"/>
        <v>45761</v>
      </c>
      <c r="B1725" s="20"/>
      <c r="C1725" s="21">
        <f>+Tabla1[[#This Row],[PRECIO PROV CON IVA]]/1.16</f>
        <v>1844.8275862068967</v>
      </c>
      <c r="D1725" s="21">
        <f>'CAR MOT'!D1726</f>
        <v>2140</v>
      </c>
      <c r="E1725" s="35" t="s">
        <v>10945</v>
      </c>
      <c r="F1725" s="13" t="str">
        <f>'CAR MOT'!A1726</f>
        <v>2754519SAFRFRC66</v>
      </c>
      <c r="G1725" s="15">
        <f>'CAR MOT'!C1726</f>
        <v>1</v>
      </c>
      <c r="H1725" s="13" t="str">
        <f>'CAR MOT'!F1726</f>
        <v xml:space="preserve">275/45R19 </v>
      </c>
      <c r="I1725" s="13" t="s">
        <v>10002</v>
      </c>
      <c r="J1725" s="13" t="str">
        <f>'CAR MOT'!B1726</f>
        <v>275/45R19 Saferich FRC66 108V</v>
      </c>
    </row>
    <row r="1726" spans="1:10" ht="28.8" x14ac:dyDescent="0.3">
      <c r="A1726" s="22">
        <f t="shared" si="26"/>
        <v>45761</v>
      </c>
      <c r="B1726" s="20"/>
      <c r="C1726" s="21">
        <f>+Tabla1[[#This Row],[PRECIO PROV CON IVA]]/1.16</f>
        <v>2310.344827586207</v>
      </c>
      <c r="D1726" s="21">
        <f>'CAR MOT'!D1727</f>
        <v>2680</v>
      </c>
      <c r="E1726" s="35" t="s">
        <v>10945</v>
      </c>
      <c r="F1726" s="13" t="str">
        <f>'CAR MOT'!A1727</f>
        <v>2755021YUSCONAT</v>
      </c>
      <c r="G1726" s="15">
        <f>'CAR MOT'!C1727</f>
        <v>3</v>
      </c>
      <c r="H1726" s="13" t="str">
        <f>'CAR MOT'!F1727</f>
        <v xml:space="preserve">275/50R21 </v>
      </c>
      <c r="I1726" s="13" t="s">
        <v>10004</v>
      </c>
      <c r="J1726" s="13" t="str">
        <f>'CAR MOT'!B1727</f>
        <v>275/50R21 Yusta Conqueror All Terrain 117/114R 8C</v>
      </c>
    </row>
    <row r="1727" spans="1:10" ht="28.8" x14ac:dyDescent="0.3">
      <c r="A1727" s="22">
        <f t="shared" si="26"/>
        <v>45761</v>
      </c>
      <c r="B1727" s="20"/>
      <c r="C1727" s="21">
        <f>+Tabla1[[#This Row],[PRECIO PROV CON IVA]]/1.16</f>
        <v>3267.2413793103451</v>
      </c>
      <c r="D1727" s="21">
        <f>'CAR MOT'!D1728</f>
        <v>3790</v>
      </c>
      <c r="E1727" s="35" t="s">
        <v>10945</v>
      </c>
      <c r="F1727" s="13" t="str">
        <f>'CAR MOT'!A1728</f>
        <v>2057015MICLTXFOR</v>
      </c>
      <c r="G1727" s="15">
        <f>'CAR MOT'!C1728</f>
        <v>7</v>
      </c>
      <c r="H1727" s="13" t="str">
        <f>'CAR MOT'!F1728</f>
        <v xml:space="preserve">205/70R15 </v>
      </c>
      <c r="I1727" s="13" t="s">
        <v>9996</v>
      </c>
      <c r="J1727" s="13" t="str">
        <f>'CAR MOT'!B1728</f>
        <v>205/70R15 Michelin LTX Force 96T</v>
      </c>
    </row>
    <row r="1728" spans="1:10" ht="28.8" x14ac:dyDescent="0.3">
      <c r="A1728" s="22">
        <f t="shared" si="26"/>
        <v>45761</v>
      </c>
      <c r="B1728" s="20"/>
      <c r="C1728" s="21">
        <f>+Tabla1[[#This Row],[PRECIO PROV CON IVA]]/1.16</f>
        <v>6500</v>
      </c>
      <c r="D1728" s="21">
        <f>'CAR MOT'!D1729</f>
        <v>7540</v>
      </c>
      <c r="E1728" s="35" t="s">
        <v>10945</v>
      </c>
      <c r="F1728" s="13" t="str">
        <f>'CAR MOT'!A1729</f>
        <v>2756518MICAGILIS</v>
      </c>
      <c r="G1728" s="15">
        <f>'CAR MOT'!C1729</f>
        <v>5</v>
      </c>
      <c r="H1728" s="13" t="str">
        <f>'CAR MOT'!F1729</f>
        <v xml:space="preserve">275/65R18 </v>
      </c>
      <c r="I1728" s="13" t="s">
        <v>10004</v>
      </c>
      <c r="J1728" s="13" t="str">
        <f>'CAR MOT'!B1729</f>
        <v>275/65R18 Michelin Agilis 123/120R</v>
      </c>
    </row>
    <row r="1729" spans="1:10" ht="28.8" x14ac:dyDescent="0.3">
      <c r="A1729" s="22">
        <f t="shared" si="26"/>
        <v>45761</v>
      </c>
      <c r="B1729" s="20"/>
      <c r="C1729" s="21">
        <f>+Tabla1[[#This Row],[PRECIO PROV CON IVA]]/1.16</f>
        <v>7155.1724137931042</v>
      </c>
      <c r="D1729" s="21">
        <f>'CAR MOT'!D1730</f>
        <v>8300</v>
      </c>
      <c r="E1729" s="35" t="s">
        <v>10945</v>
      </c>
      <c r="F1729" s="13" t="str">
        <f>'CAR MOT'!A1730</f>
        <v>2755019MPILSPAS3</v>
      </c>
      <c r="G1729" s="15">
        <f>'CAR MOT'!C1730</f>
        <v>2</v>
      </c>
      <c r="H1729" s="13" t="str">
        <f>'CAR MOT'!F1730</f>
        <v xml:space="preserve">275/50R19 </v>
      </c>
      <c r="I1729" s="13" t="s">
        <v>9996</v>
      </c>
      <c r="J1729" s="13" t="str">
        <f>'CAR MOT'!B1730</f>
        <v>275/50R19 Michelin Pilot Sport A/S 3 112V N0 XL</v>
      </c>
    </row>
    <row r="1730" spans="1:10" ht="28.8" x14ac:dyDescent="0.3">
      <c r="A1730" s="22">
        <f t="shared" si="26"/>
        <v>45761</v>
      </c>
      <c r="B1730" s="20"/>
      <c r="C1730" s="21">
        <f>+Tabla1[[#This Row],[PRECIO PROV CON IVA]]/1.16</f>
        <v>8810.3448275862083</v>
      </c>
      <c r="D1730" s="21">
        <f>'CAR MOT'!D1731</f>
        <v>10220</v>
      </c>
      <c r="E1730" s="35" t="s">
        <v>10945</v>
      </c>
      <c r="F1730" s="13" t="str">
        <f>'CAR MOT'!A1731</f>
        <v>3153520MICPILSPK</v>
      </c>
      <c r="G1730" s="15">
        <f>'CAR MOT'!C1731</f>
        <v>7</v>
      </c>
      <c r="H1730" s="13" t="str">
        <f>'CAR MOT'!F1731</f>
        <v xml:space="preserve">315/35R20 </v>
      </c>
      <c r="I1730" s="13" t="s">
        <v>9993</v>
      </c>
      <c r="J1730" s="13" t="str">
        <f>'CAR MOT'!B1731</f>
        <v>315/35R20 Michelin Pilot Super Sport (110Y) K2 XL</v>
      </c>
    </row>
    <row r="1731" spans="1:10" ht="28.8" x14ac:dyDescent="0.3">
      <c r="A1731" s="22">
        <f t="shared" si="26"/>
        <v>45761</v>
      </c>
      <c r="B1731" s="20"/>
      <c r="C1731" s="21">
        <f>+Tabla1[[#This Row],[PRECIO PROV CON IVA]]/1.16</f>
        <v>8594.8275862068967</v>
      </c>
      <c r="D1731" s="21">
        <f>'CAR MOT'!D1732</f>
        <v>9970</v>
      </c>
      <c r="E1731" s="35" t="s">
        <v>10945</v>
      </c>
      <c r="F1731" s="13" t="str">
        <f>'CAR MOT'!A1732</f>
        <v>2953520MICPILSPK</v>
      </c>
      <c r="G1731" s="15">
        <f>'CAR MOT'!C1732</f>
        <v>1</v>
      </c>
      <c r="H1731" s="13" t="str">
        <f>'CAR MOT'!F1732</f>
        <v xml:space="preserve">295/35R20 </v>
      </c>
      <c r="I1731" s="13" t="s">
        <v>9996</v>
      </c>
      <c r="J1731" s="13" t="str">
        <f>'CAR MOT'!B1732</f>
        <v>295/35R20 Michelin Pilot Super Sport (101Y) K1</v>
      </c>
    </row>
    <row r="1732" spans="1:10" ht="28.8" x14ac:dyDescent="0.3">
      <c r="A1732" s="22">
        <f t="shared" ref="A1732:A1795" si="27">A1731</f>
        <v>45761</v>
      </c>
      <c r="B1732" s="20"/>
      <c r="C1732" s="21">
        <f>+Tabla1[[#This Row],[PRECIO PROV CON IVA]]/1.16</f>
        <v>6818.9655172413795</v>
      </c>
      <c r="D1732" s="21">
        <f>'CAR MOT'!D1733</f>
        <v>7910</v>
      </c>
      <c r="E1732" s="35" t="s">
        <v>10945</v>
      </c>
      <c r="F1732" s="13" t="str">
        <f>'CAR MOT'!A1733</f>
        <v>2554519PIRP7CIRF</v>
      </c>
      <c r="G1732" s="15">
        <f>'CAR MOT'!C1733</f>
        <v>15</v>
      </c>
      <c r="H1732" s="13" t="str">
        <f>'CAR MOT'!F1733</f>
        <v xml:space="preserve">255/45R19 </v>
      </c>
      <c r="I1732" s="13" t="s">
        <v>9993</v>
      </c>
      <c r="J1732" s="13" t="str">
        <f>'CAR MOT'!B1733</f>
        <v>255/45R19 Pirelli P7 Cinturato Rft 104Y (MOE) (P7C2)</v>
      </c>
    </row>
    <row r="1733" spans="1:10" ht="28.8" x14ac:dyDescent="0.3">
      <c r="A1733" s="22">
        <f t="shared" si="27"/>
        <v>45761</v>
      </c>
      <c r="B1733" s="20"/>
      <c r="C1733" s="21">
        <f>+Tabla1[[#This Row],[PRECIO PROV CON IVA]]/1.16</f>
        <v>5491.3793103448279</v>
      </c>
      <c r="D1733" s="21">
        <f>'CAR MOT'!D1734</f>
        <v>6370</v>
      </c>
      <c r="E1733" s="35" t="s">
        <v>10945</v>
      </c>
      <c r="F1733" s="13" t="str">
        <f>'CAR MOT'!A1734</f>
        <v>2754520CONCRCLXS</v>
      </c>
      <c r="G1733" s="15">
        <f>'CAR MOT'!C1734</f>
        <v>4</v>
      </c>
      <c r="H1733" s="13" t="str">
        <f>'CAR MOT'!F1734</f>
        <v xml:space="preserve">275/45R20 </v>
      </c>
      <c r="I1733" s="13" t="s">
        <v>9567</v>
      </c>
      <c r="J1733" s="13" t="str">
        <f>'CAR MOT'!B1734</f>
        <v>275/45R20 Continental CrossContact LX Sport 110V T1 CONS</v>
      </c>
    </row>
    <row r="1734" spans="1:10" ht="28.8" x14ac:dyDescent="0.3">
      <c r="A1734" s="22">
        <f t="shared" si="27"/>
        <v>45761</v>
      </c>
      <c r="B1734" s="20"/>
      <c r="C1734" s="21">
        <f>+Tabla1[[#This Row],[PRECIO PROV CON IVA]]/1.16</f>
        <v>8982.7586206896558</v>
      </c>
      <c r="D1734" s="21">
        <f>'CAR MOT'!D1735</f>
        <v>10420</v>
      </c>
      <c r="E1734" s="35" t="s">
        <v>10945</v>
      </c>
      <c r="F1734" s="13" t="str">
        <f>'CAR MOT'!A1735</f>
        <v>3153520PIRPZEROPZ4</v>
      </c>
      <c r="G1734" s="15">
        <f>'CAR MOT'!C1735</f>
        <v>5</v>
      </c>
      <c r="H1734" s="13" t="str">
        <f>'CAR MOT'!F1735</f>
        <v xml:space="preserve">315/35R20 </v>
      </c>
      <c r="I1734" s="13" t="s">
        <v>9987</v>
      </c>
      <c r="J1734" s="13" t="str">
        <f>'CAR MOT'!B1735</f>
        <v>315/35R20 Pirelli P Zero PZ4 (106Y) (F)</v>
      </c>
    </row>
    <row r="1735" spans="1:10" ht="28.8" x14ac:dyDescent="0.3">
      <c r="A1735" s="22">
        <f t="shared" si="27"/>
        <v>45761</v>
      </c>
      <c r="B1735" s="20"/>
      <c r="C1735" s="21">
        <f>+Tabla1[[#This Row],[PRECIO PROV CON IVA]]/1.16</f>
        <v>750</v>
      </c>
      <c r="D1735" s="21">
        <f>'CAR MOT'!D1736</f>
        <v>870</v>
      </c>
      <c r="E1735" s="35" t="s">
        <v>10945</v>
      </c>
      <c r="F1735" s="13" t="str">
        <f>'CAR MOT'!A1736</f>
        <v>1757013LAULH41</v>
      </c>
      <c r="G1735" s="15">
        <f>'CAR MOT'!C1736</f>
        <v>20</v>
      </c>
      <c r="H1735" s="13" t="str">
        <f>'CAR MOT'!F1736</f>
        <v xml:space="preserve">175/70R13 </v>
      </c>
      <c r="I1735" s="13" t="s">
        <v>9993</v>
      </c>
      <c r="J1735" s="13" t="str">
        <f>'CAR MOT'!B1736</f>
        <v>175/70R13 Laufenn LH41 G Fit AS 82T</v>
      </c>
    </row>
    <row r="1736" spans="1:10" ht="28.8" x14ac:dyDescent="0.3">
      <c r="A1736" s="22">
        <f t="shared" si="27"/>
        <v>45761</v>
      </c>
      <c r="B1736" s="20"/>
      <c r="C1736" s="21">
        <f>+Tabla1[[#This Row],[PRECIO PROV CON IVA]]/1.16</f>
        <v>1060.344827586207</v>
      </c>
      <c r="D1736" s="21">
        <f>'CAR MOT'!D1737</f>
        <v>1230</v>
      </c>
      <c r="E1736" s="35" t="s">
        <v>10945</v>
      </c>
      <c r="F1736" s="13" t="str">
        <f>'CAR MOT'!A1737</f>
        <v>2154016POWRACPRO</v>
      </c>
      <c r="G1736" s="15">
        <f>'CAR MOT'!C1737</f>
        <v>4</v>
      </c>
      <c r="H1736" s="13" t="str">
        <f>'CAR MOT'!F1737</f>
        <v xml:space="preserve">215/40R16 </v>
      </c>
      <c r="I1736" s="13" t="s">
        <v>9993</v>
      </c>
      <c r="J1736" s="13" t="str">
        <f>'CAR MOT'!B1737</f>
        <v>215/40R16 Powertrac Racing Pro 86W XL</v>
      </c>
    </row>
    <row r="1737" spans="1:10" ht="28.8" x14ac:dyDescent="0.3">
      <c r="A1737" s="22">
        <f t="shared" si="27"/>
        <v>45761</v>
      </c>
      <c r="B1737" s="20"/>
      <c r="C1737" s="21">
        <f>+Tabla1[[#This Row],[PRECIO PROV CON IVA]]/1.16</f>
        <v>4879.310344827587</v>
      </c>
      <c r="D1737" s="21">
        <f>'CAR MOT'!D1738</f>
        <v>5660</v>
      </c>
      <c r="E1737" s="35" t="s">
        <v>10945</v>
      </c>
      <c r="F1737" s="13" t="str">
        <f>'CAR MOT'!A1738</f>
        <v>2353519PIRPZEROZ</v>
      </c>
      <c r="G1737" s="15">
        <f>'CAR MOT'!C1738</f>
        <v>8</v>
      </c>
      <c r="H1737" s="13" t="str">
        <f>'CAR MOT'!F1738</f>
        <v xml:space="preserve">235/35R19 </v>
      </c>
      <c r="I1737" s="13" t="s">
        <v>9993</v>
      </c>
      <c r="J1737" s="13" t="str">
        <f>'CAR MOT'!B1738</f>
        <v>235/35R19 Pirelli P Zero PZ4 91Y XL (AO1)</v>
      </c>
    </row>
    <row r="1738" spans="1:10" ht="28.8" x14ac:dyDescent="0.3">
      <c r="A1738" s="22">
        <f t="shared" si="27"/>
        <v>45761</v>
      </c>
      <c r="B1738" s="20"/>
      <c r="C1738" s="21">
        <f>+Tabla1[[#This Row],[PRECIO PROV CON IVA]]/1.16</f>
        <v>2905.1724137931037</v>
      </c>
      <c r="D1738" s="21">
        <f>'CAR MOT'!D1739</f>
        <v>3370</v>
      </c>
      <c r="E1738" s="35" t="s">
        <v>10945</v>
      </c>
      <c r="F1738" s="13" t="str">
        <f>'CAR MOT'!A1739</f>
        <v>1558015BFGRADTAC</v>
      </c>
      <c r="G1738" s="15">
        <f>'CAR MOT'!C1739</f>
        <v>20</v>
      </c>
      <c r="H1738" s="13" t="str">
        <f>'CAR MOT'!F1739</f>
        <v xml:space="preserve">155/80R15 </v>
      </c>
      <c r="I1738" s="13" t="s">
        <v>9993</v>
      </c>
      <c r="J1738" s="13" t="str">
        <f>'CAR MOT'!B1739</f>
        <v>155/80R15 BF Goodrich Radial T/A 83S (Cara Blanca)</v>
      </c>
    </row>
    <row r="1739" spans="1:10" ht="28.8" x14ac:dyDescent="0.3">
      <c r="A1739" s="22">
        <f t="shared" si="27"/>
        <v>45761</v>
      </c>
      <c r="B1739" s="20"/>
      <c r="C1739" s="21">
        <f>+Tabla1[[#This Row],[PRECIO PROV CON IVA]]/1.16</f>
        <v>3189.6551724137935</v>
      </c>
      <c r="D1739" s="21">
        <f>'CAR MOT'!D1740</f>
        <v>3700</v>
      </c>
      <c r="E1739" s="35" t="s">
        <v>10945</v>
      </c>
      <c r="F1739" s="13" t="str">
        <f>'CAR MOT'!A1740</f>
        <v>2656518PIRSCR3</v>
      </c>
      <c r="G1739" s="15">
        <f>'CAR MOT'!C1740</f>
        <v>5</v>
      </c>
      <c r="H1739" s="13" t="str">
        <f>'CAR MOT'!F1740</f>
        <v xml:space="preserve">265/65R18 </v>
      </c>
      <c r="I1739" s="13" t="s">
        <v>9996</v>
      </c>
      <c r="J1739" s="13" t="str">
        <f>'CAR MOT'!B1740</f>
        <v>265/65R18 Pirelli Scorpion AS+ 3 114H</v>
      </c>
    </row>
    <row r="1740" spans="1:10" ht="28.8" x14ac:dyDescent="0.3">
      <c r="A1740" s="22">
        <f t="shared" si="27"/>
        <v>45761</v>
      </c>
      <c r="B1740" s="20"/>
      <c r="C1740" s="21">
        <f>+Tabla1[[#This Row],[PRECIO PROV CON IVA]]/1.16</f>
        <v>2129.3103448275865</v>
      </c>
      <c r="D1740" s="21">
        <f>'CAR MOT'!D1741</f>
        <v>2470</v>
      </c>
      <c r="E1740" s="35" t="s">
        <v>10945</v>
      </c>
      <c r="F1740" s="13" t="str">
        <f>'CAR MOT'!A1741</f>
        <v>2057015BFGADVSUV</v>
      </c>
      <c r="G1740" s="15">
        <f>'CAR MOT'!C1741</f>
        <v>2</v>
      </c>
      <c r="H1740" s="13" t="str">
        <f>'CAR MOT'!F1741</f>
        <v xml:space="preserve">205/70R15 </v>
      </c>
      <c r="I1740" s="13" t="s">
        <v>9993</v>
      </c>
      <c r="J1740" s="13" t="str">
        <f>'CAR MOT'!B1741</f>
        <v>205/70R15 BF Goodrich Advantage TA SUV 96T</v>
      </c>
    </row>
    <row r="1741" spans="1:10" ht="28.8" x14ac:dyDescent="0.3">
      <c r="A1741" s="22">
        <f t="shared" si="27"/>
        <v>45761</v>
      </c>
      <c r="B1741" s="20"/>
      <c r="C1741" s="21">
        <f>+Tabla1[[#This Row],[PRECIO PROV CON IVA]]/1.16</f>
        <v>2750</v>
      </c>
      <c r="D1741" s="21">
        <f>'CAR MOT'!D1742</f>
        <v>3190</v>
      </c>
      <c r="E1741" s="35" t="s">
        <v>10945</v>
      </c>
      <c r="F1741" s="13" t="str">
        <f>'CAR MOT'!A1742</f>
        <v>2156515MICENRXM2+</v>
      </c>
      <c r="G1741" s="15">
        <f>'CAR MOT'!C1742</f>
        <v>8</v>
      </c>
      <c r="H1741" s="13" t="str">
        <f>'CAR MOT'!F1742</f>
        <v xml:space="preserve">215/65R15 </v>
      </c>
      <c r="I1741" s="13" t="s">
        <v>10058</v>
      </c>
      <c r="J1741" s="13" t="str">
        <f>'CAR MOT'!B1742</f>
        <v>215/65R15 Michelin Energy XM2+ 96H</v>
      </c>
    </row>
    <row r="1742" spans="1:10" ht="28.8" x14ac:dyDescent="0.3">
      <c r="A1742" s="22">
        <f t="shared" si="27"/>
        <v>45761</v>
      </c>
      <c r="B1742" s="20"/>
      <c r="C1742" s="21">
        <f>+Tabla1[[#This Row],[PRECIO PROV CON IVA]]/1.16</f>
        <v>3198.2758620689656</v>
      </c>
      <c r="D1742" s="21">
        <f>'CAR MOT'!D1743</f>
        <v>3710</v>
      </c>
      <c r="E1742" s="35" t="s">
        <v>10945</v>
      </c>
      <c r="F1742" s="13" t="str">
        <f>'CAR MOT'!A1743</f>
        <v>2255517BFADVCON</v>
      </c>
      <c r="G1742" s="15">
        <f>'CAR MOT'!C1743</f>
        <v>3</v>
      </c>
      <c r="H1742" s="13" t="str">
        <f>'CAR MOT'!F1743</f>
        <v xml:space="preserve">225/55R17 </v>
      </c>
      <c r="I1742" s="13" t="s">
        <v>9993</v>
      </c>
      <c r="J1742" s="13" t="str">
        <f>'CAR MOT'!B1743</f>
        <v>225/55R17 BF Goodrich Advantage Control 97H</v>
      </c>
    </row>
    <row r="1743" spans="1:10" ht="28.8" x14ac:dyDescent="0.3">
      <c r="A1743" s="22">
        <f t="shared" si="27"/>
        <v>45761</v>
      </c>
      <c r="B1743" s="20"/>
      <c r="C1743" s="21">
        <f>+Tabla1[[#This Row],[PRECIO PROV CON IVA]]/1.16</f>
        <v>4844.8275862068967</v>
      </c>
      <c r="D1743" s="21">
        <f>'CAR MOT'!D1744</f>
        <v>5620</v>
      </c>
      <c r="E1743" s="35" t="s">
        <v>10945</v>
      </c>
      <c r="F1743" s="13" t="str">
        <f>'CAR MOT'!A1744</f>
        <v>2856018MICDEFLTX</v>
      </c>
      <c r="G1743" s="15">
        <f>'CAR MOT'!C1744</f>
        <v>1</v>
      </c>
      <c r="H1743" s="13" t="str">
        <f>'CAR MOT'!F1744</f>
        <v xml:space="preserve">285/60R18 </v>
      </c>
      <c r="I1743" s="13" t="s">
        <v>9567</v>
      </c>
      <c r="J1743" s="13" t="str">
        <f>'CAR MOT'!B1744</f>
        <v>285/60R18 Michelin Defender LTX MS 120H XL</v>
      </c>
    </row>
    <row r="1744" spans="1:10" ht="28.8" x14ac:dyDescent="0.3">
      <c r="A1744" s="22">
        <f t="shared" si="27"/>
        <v>45761</v>
      </c>
      <c r="B1744" s="20"/>
      <c r="C1744" s="21">
        <f>+Tabla1[[#This Row],[PRECIO PROV CON IVA]]/1.16</f>
        <v>2500</v>
      </c>
      <c r="D1744" s="21">
        <f>'CAR MOT'!D1745</f>
        <v>2900</v>
      </c>
      <c r="E1744" s="35" t="s">
        <v>10945</v>
      </c>
      <c r="F1744" s="13" t="str">
        <f>'CAR MOT'!A1745</f>
        <v>2154518CONPREC6</v>
      </c>
      <c r="G1744" s="15">
        <f>'CAR MOT'!C1745</f>
        <v>20</v>
      </c>
      <c r="H1744" s="13" t="str">
        <f>'CAR MOT'!F1745</f>
        <v xml:space="preserve">215/45R18 </v>
      </c>
      <c r="I1744" s="13" t="s">
        <v>9567</v>
      </c>
      <c r="J1744" s="13" t="str">
        <f>'CAR MOT'!B1745</f>
        <v>215/45R18 Continental PremiumContact 6 89W</v>
      </c>
    </row>
    <row r="1745" spans="1:10" ht="28.8" x14ac:dyDescent="0.3">
      <c r="A1745" s="22">
        <f t="shared" si="27"/>
        <v>45761</v>
      </c>
      <c r="B1745" s="20"/>
      <c r="C1745" s="21">
        <f>+Tabla1[[#This Row],[PRECIO PROV CON IVA]]/1.16</f>
        <v>2396.5517241379312</v>
      </c>
      <c r="D1745" s="21">
        <f>'CAR MOT'!D1746</f>
        <v>2780</v>
      </c>
      <c r="E1745" s="35" t="s">
        <v>10945</v>
      </c>
      <c r="F1745" s="13" t="str">
        <f>'CAR MOT'!A1746</f>
        <v>1957015YOKRY55</v>
      </c>
      <c r="G1745" s="15">
        <f>'CAR MOT'!C1746</f>
        <v>8</v>
      </c>
      <c r="H1745" s="13" t="str">
        <f>'CAR MOT'!F1746</f>
        <v xml:space="preserve">195/70R15 </v>
      </c>
      <c r="I1745" s="13" t="s">
        <v>9567</v>
      </c>
      <c r="J1745" s="13" t="str">
        <f>'CAR MOT'!B1746</f>
        <v>195/70R15 Yokohama RY55 104S</v>
      </c>
    </row>
    <row r="1746" spans="1:10" ht="28.8" x14ac:dyDescent="0.3">
      <c r="A1746" s="22">
        <f t="shared" si="27"/>
        <v>45761</v>
      </c>
      <c r="B1746" s="20"/>
      <c r="C1746" s="21">
        <f>+Tabla1[[#This Row],[PRECIO PROV CON IVA]]/1.16</f>
        <v>1681.0344827586207</v>
      </c>
      <c r="D1746" s="21">
        <f>'CAR MOT'!D1747</f>
        <v>1950</v>
      </c>
      <c r="E1746" s="35" t="s">
        <v>10945</v>
      </c>
      <c r="F1746" s="13" t="str">
        <f>'CAR MOT'!A1747</f>
        <v>1856014MICENEXM2+</v>
      </c>
      <c r="G1746" s="15">
        <f>'CAR MOT'!C1747</f>
        <v>4</v>
      </c>
      <c r="H1746" s="13" t="str">
        <f>'CAR MOT'!F1747</f>
        <v xml:space="preserve">185/60R14 </v>
      </c>
      <c r="I1746" s="13" t="s">
        <v>9994</v>
      </c>
      <c r="J1746" s="13" t="str">
        <f>'CAR MOT'!B1747</f>
        <v>185/60R14 Michelin Energy XM2+ 82H</v>
      </c>
    </row>
    <row r="1747" spans="1:10" ht="28.8" x14ac:dyDescent="0.3">
      <c r="A1747" s="22">
        <f t="shared" si="27"/>
        <v>45761</v>
      </c>
      <c r="B1747" s="20"/>
      <c r="C1747" s="21">
        <f>+Tabla1[[#This Row],[PRECIO PROV CON IVA]]/1.16</f>
        <v>2034.4827586206898</v>
      </c>
      <c r="D1747" s="21">
        <f>'CAR MOT'!D1748</f>
        <v>2360</v>
      </c>
      <c r="E1747" s="35" t="s">
        <v>10945</v>
      </c>
      <c r="F1747" s="13" t="str">
        <f>'CAR MOT'!A1748</f>
        <v>1857013MICENEXM2+</v>
      </c>
      <c r="G1747" s="15">
        <f>'CAR MOT'!C1748</f>
        <v>4</v>
      </c>
      <c r="H1747" s="13" t="str">
        <f>'CAR MOT'!F1748</f>
        <v xml:space="preserve">185/70R13 </v>
      </c>
      <c r="I1747" s="13" t="s">
        <v>9994</v>
      </c>
      <c r="J1747" s="13" t="str">
        <f>'CAR MOT'!B1748</f>
        <v>185/70R13 Michelin Energy XM2+ 86T</v>
      </c>
    </row>
    <row r="1748" spans="1:10" ht="28.8" x14ac:dyDescent="0.3">
      <c r="A1748" s="22">
        <f t="shared" si="27"/>
        <v>45761</v>
      </c>
      <c r="B1748" s="20"/>
      <c r="C1748" s="21">
        <f>+Tabla1[[#This Row],[PRECIO PROV CON IVA]]/1.16</f>
        <v>7655.1724137931042</v>
      </c>
      <c r="D1748" s="21">
        <f>'CAR MOT'!D1749</f>
        <v>8880</v>
      </c>
      <c r="E1748" s="35" t="s">
        <v>10945</v>
      </c>
      <c r="F1748" s="13" t="str">
        <f>'CAR MOT'!A1749</f>
        <v>2454519MPMXM4RF</v>
      </c>
      <c r="G1748" s="15">
        <f>'CAR MOT'!C1749</f>
        <v>1</v>
      </c>
      <c r="H1748" s="13" t="str">
        <f>'CAR MOT'!F1749</f>
        <v xml:space="preserve">245/45R19 </v>
      </c>
      <c r="I1748" s="13" t="s">
        <v>10058</v>
      </c>
      <c r="J1748" s="13" t="str">
        <f>'CAR MOT'!B1749</f>
        <v>245/45R19 Michelin Primacy MXM4 102V XL Rft</v>
      </c>
    </row>
    <row r="1749" spans="1:10" ht="28.8" x14ac:dyDescent="0.3">
      <c r="A1749" s="22">
        <f t="shared" si="27"/>
        <v>45761</v>
      </c>
      <c r="B1749" s="20"/>
      <c r="C1749" s="21">
        <f>+Tabla1[[#This Row],[PRECIO PROV CON IVA]]/1.16</f>
        <v>4827.5862068965516</v>
      </c>
      <c r="D1749" s="21">
        <f>'CAR MOT'!D1750</f>
        <v>5600</v>
      </c>
      <c r="E1749" s="35" t="s">
        <v>10945</v>
      </c>
      <c r="F1749" s="13" t="str">
        <f>'CAR MOT'!A1750</f>
        <v>2456517MICLTXFOR</v>
      </c>
      <c r="G1749" s="15">
        <f>'CAR MOT'!C1750</f>
        <v>4</v>
      </c>
      <c r="H1749" s="13" t="str">
        <f>'CAR MOT'!F1750</f>
        <v xml:space="preserve">245/65R17 </v>
      </c>
      <c r="I1749" s="13" t="s">
        <v>10004</v>
      </c>
      <c r="J1749" s="13" t="str">
        <f>'CAR MOT'!B1750</f>
        <v>245/65R17 Michelin LTX Force 111T XL</v>
      </c>
    </row>
    <row r="1750" spans="1:10" ht="28.8" x14ac:dyDescent="0.3">
      <c r="A1750" s="22">
        <f t="shared" si="27"/>
        <v>45761</v>
      </c>
      <c r="B1750" s="20"/>
      <c r="C1750" s="21">
        <f>+Tabla1[[#This Row],[PRECIO PROV CON IVA]]/1.16</f>
        <v>5370.6896551724139</v>
      </c>
      <c r="D1750" s="21">
        <f>'CAR MOT'!D1751</f>
        <v>6230</v>
      </c>
      <c r="E1750" s="35" t="s">
        <v>10945</v>
      </c>
      <c r="F1750" s="13" t="str">
        <f>'CAR MOT'!A1751</f>
        <v>30X10.0R15BFMTKM3</v>
      </c>
      <c r="G1750" s="15">
        <f>'CAR MOT'!C1751</f>
        <v>4</v>
      </c>
      <c r="H1750" s="13" t="str">
        <f>'CAR MOT'!F1751</f>
        <v>30X/10.0R1</v>
      </c>
      <c r="I1750" s="13" t="s">
        <v>10004</v>
      </c>
      <c r="J1750" s="13" t="str">
        <f>'CAR MOT'!B1751</f>
        <v>30X/10.0R15 BF Goodrich Mud Terrain KM3 NHS</v>
      </c>
    </row>
    <row r="1751" spans="1:10" ht="28.8" x14ac:dyDescent="0.3">
      <c r="A1751" s="22">
        <f t="shared" si="27"/>
        <v>45761</v>
      </c>
      <c r="B1751" s="20"/>
      <c r="C1751" s="21">
        <f>+Tabla1[[#This Row],[PRECIO PROV CON IVA]]/1.16</f>
        <v>12508.620689655174</v>
      </c>
      <c r="D1751" s="21">
        <f>'CAR MOT'!D1752</f>
        <v>14510</v>
      </c>
      <c r="E1751" s="35" t="s">
        <v>10945</v>
      </c>
      <c r="F1751" s="13" t="str">
        <f>'CAR MOT'!A1752</f>
        <v>3153019MICPISPC2</v>
      </c>
      <c r="G1751" s="15">
        <f>'CAR MOT'!C1752</f>
        <v>2</v>
      </c>
      <c r="H1751" s="13" t="str">
        <f>'CAR MOT'!F1752</f>
        <v xml:space="preserve">315/30R19 </v>
      </c>
      <c r="I1751" s="13" t="s">
        <v>10004</v>
      </c>
      <c r="J1751" s="13" t="str">
        <f>'CAR MOT'!B1752</f>
        <v>315/30R19 Michelin Pilot Sport Cup 2 (100Y)</v>
      </c>
    </row>
    <row r="1752" spans="1:10" ht="28.8" x14ac:dyDescent="0.3">
      <c r="A1752" s="22">
        <f t="shared" si="27"/>
        <v>45761</v>
      </c>
      <c r="B1752" s="20"/>
      <c r="C1752" s="21">
        <f>+Tabla1[[#This Row],[PRECIO PROV CON IVA]]/1.16</f>
        <v>2525.8620689655172</v>
      </c>
      <c r="D1752" s="21">
        <f>'CAR MOT'!D1753</f>
        <v>2930</v>
      </c>
      <c r="E1752" s="35" t="s">
        <v>10945</v>
      </c>
      <c r="F1752" s="13" t="str">
        <f>'CAR MOT'!A1753</f>
        <v>2056516GDYEFFCAR</v>
      </c>
      <c r="G1752" s="15">
        <f>'CAR MOT'!C1753</f>
        <v>8</v>
      </c>
      <c r="H1752" s="13" t="str">
        <f>'CAR MOT'!F1753</f>
        <v xml:space="preserve">205/65R16 </v>
      </c>
      <c r="I1752" s="13" t="s">
        <v>10241</v>
      </c>
      <c r="J1752" s="13" t="str">
        <f>'CAR MOT'!B1753</f>
        <v>205/65R16 Goodyear EfficientGrip Cargo 107/105T</v>
      </c>
    </row>
    <row r="1753" spans="1:10" ht="28.8" x14ac:dyDescent="0.3">
      <c r="A1753" s="22">
        <f t="shared" si="27"/>
        <v>45761</v>
      </c>
      <c r="B1753" s="20"/>
      <c r="C1753" s="21">
        <f>+Tabla1[[#This Row],[PRECIO PROV CON IVA]]/1.16</f>
        <v>7155.1724137931042</v>
      </c>
      <c r="D1753" s="21">
        <f>'CAR MOT'!D1754</f>
        <v>8300</v>
      </c>
      <c r="E1753" s="35" t="s">
        <v>10945</v>
      </c>
      <c r="F1753" s="13" t="str">
        <f>'CAR MOT'!A1754</f>
        <v>2355020MICHPSP4S</v>
      </c>
      <c r="G1753" s="15">
        <f>'CAR MOT'!C1754</f>
        <v>2</v>
      </c>
      <c r="H1753" s="13" t="str">
        <f>'CAR MOT'!F1754</f>
        <v xml:space="preserve">235/50R20 </v>
      </c>
      <c r="I1753" s="13" t="s">
        <v>10030</v>
      </c>
      <c r="J1753" s="13" t="str">
        <f>'CAR MOT'!B1754</f>
        <v>235/50R20 Michelin Pilot Sport 4 SUV 104Y JLR</v>
      </c>
    </row>
    <row r="1754" spans="1:10" ht="28.8" x14ac:dyDescent="0.3">
      <c r="A1754" s="22">
        <f t="shared" si="27"/>
        <v>45761</v>
      </c>
      <c r="B1754" s="20"/>
      <c r="C1754" s="21">
        <f>+Tabla1[[#This Row],[PRECIO PROV CON IVA]]/1.16</f>
        <v>3758.6206896551726</v>
      </c>
      <c r="D1754" s="21">
        <f>'CAR MOT'!D1755</f>
        <v>4360</v>
      </c>
      <c r="E1754" s="35" t="s">
        <v>10945</v>
      </c>
      <c r="F1754" s="13" t="str">
        <f>'CAR MOT'!A1755</f>
        <v>2454518CONECON5</v>
      </c>
      <c r="G1754" s="15">
        <f>'CAR MOT'!C1755</f>
        <v>14</v>
      </c>
      <c r="H1754" s="13" t="str">
        <f>'CAR MOT'!F1755</f>
        <v xml:space="preserve">245/45R18 </v>
      </c>
      <c r="I1754" s="13" t="s">
        <v>10241</v>
      </c>
      <c r="J1754" s="13" t="str">
        <f>'CAR MOT'!B1755</f>
        <v>245/45R18 Continental EcoContact 5 96W</v>
      </c>
    </row>
    <row r="1755" spans="1:10" ht="28.8" x14ac:dyDescent="0.3">
      <c r="A1755" s="22">
        <f t="shared" si="27"/>
        <v>45761</v>
      </c>
      <c r="B1755" s="20"/>
      <c r="C1755" s="21">
        <f>+Tabla1[[#This Row],[PRECIO PROV CON IVA]]/1.16</f>
        <v>5344.8275862068967</v>
      </c>
      <c r="D1755" s="21">
        <f>'CAR MOT'!D1756</f>
        <v>6200</v>
      </c>
      <c r="E1755" s="35" t="s">
        <v>10945</v>
      </c>
      <c r="F1755" s="13" t="str">
        <f>'CAR MOT'!A1756</f>
        <v>2455019CONECON6</v>
      </c>
      <c r="G1755" s="15">
        <f>'CAR MOT'!C1756</f>
        <v>4</v>
      </c>
      <c r="H1755" s="13" t="str">
        <f>'CAR MOT'!F1756</f>
        <v xml:space="preserve">245/50R19 </v>
      </c>
      <c r="I1755" s="13" t="s">
        <v>10011</v>
      </c>
      <c r="J1755" s="13" t="str">
        <f>'CAR MOT'!B1756</f>
        <v>245/50R19 Continental EcoContact 6 105W XL *</v>
      </c>
    </row>
    <row r="1756" spans="1:10" ht="28.8" x14ac:dyDescent="0.3">
      <c r="A1756" s="22">
        <f t="shared" si="27"/>
        <v>45761</v>
      </c>
      <c r="B1756" s="20"/>
      <c r="C1756" s="21">
        <f>+Tabla1[[#This Row],[PRECIO PROV CON IVA]]/1.16</f>
        <v>2422.4137931034484</v>
      </c>
      <c r="D1756" s="21">
        <f>'CAR MOT'!D1757</f>
        <v>2810</v>
      </c>
      <c r="E1756" s="35" t="s">
        <v>10945</v>
      </c>
      <c r="F1756" s="13" t="str">
        <f>'CAR MOT'!A1757</f>
        <v>2256517CONTURCON</v>
      </c>
      <c r="G1756" s="15">
        <f>'CAR MOT'!C1757</f>
        <v>4</v>
      </c>
      <c r="H1756" s="13" t="str">
        <f>'CAR MOT'!F1757</f>
        <v xml:space="preserve">225/65R17 </v>
      </c>
      <c r="I1756" s="13" t="s">
        <v>10004</v>
      </c>
      <c r="J1756" s="13" t="str">
        <f>'CAR MOT'!B1757</f>
        <v>225/65R17 Continental TrueContact Tour 102T</v>
      </c>
    </row>
    <row r="1757" spans="1:10" ht="28.8" x14ac:dyDescent="0.3">
      <c r="A1757" s="22">
        <f t="shared" si="27"/>
        <v>45761</v>
      </c>
      <c r="B1757" s="20"/>
      <c r="C1757" s="21">
        <f>+Tabla1[[#This Row],[PRECIO PROV CON IVA]]/1.16</f>
        <v>2905.1724137931037</v>
      </c>
      <c r="D1757" s="21">
        <f>'CAR MOT'!D1758</f>
        <v>3370</v>
      </c>
      <c r="E1757" s="35" t="s">
        <v>10945</v>
      </c>
      <c r="F1757" s="13" t="str">
        <f>'CAR MOT'!A1758</f>
        <v>2454519KUMPS71</v>
      </c>
      <c r="G1757" s="15">
        <f>'CAR MOT'!C1758</f>
        <v>1</v>
      </c>
      <c r="H1757" s="13" t="str">
        <f>'CAR MOT'!F1758</f>
        <v xml:space="preserve">245/45R19 </v>
      </c>
      <c r="I1757" s="13" t="s">
        <v>10241</v>
      </c>
      <c r="J1757" s="13" t="str">
        <f>'CAR MOT'!B1758</f>
        <v>245/45R19 Kumho PS71 Ecsta 98W XL</v>
      </c>
    </row>
    <row r="1758" spans="1:10" ht="28.8" x14ac:dyDescent="0.3">
      <c r="A1758" s="22">
        <f t="shared" si="27"/>
        <v>45761</v>
      </c>
      <c r="B1758" s="20"/>
      <c r="C1758" s="21">
        <f>+Tabla1[[#This Row],[PRECIO PROV CON IVA]]/1.16</f>
        <v>3405.1724137931037</v>
      </c>
      <c r="D1758" s="21">
        <f>'CAR MOT'!D1759</f>
        <v>3950</v>
      </c>
      <c r="E1758" s="35" t="s">
        <v>10945</v>
      </c>
      <c r="F1758" s="13" t="str">
        <f>'CAR MOT'!A1759</f>
        <v>2754020KUMPS71</v>
      </c>
      <c r="G1758" s="15">
        <f>'CAR MOT'!C1759</f>
        <v>1</v>
      </c>
      <c r="H1758" s="13" t="str">
        <f>'CAR MOT'!F1759</f>
        <v xml:space="preserve">275/40R20 </v>
      </c>
      <c r="I1758" s="13" t="s">
        <v>10241</v>
      </c>
      <c r="J1758" s="13" t="str">
        <f>'CAR MOT'!B1759</f>
        <v>275/40R20 Kumho Ecsta PS71 106Y XL</v>
      </c>
    </row>
    <row r="1759" spans="1:10" ht="28.8" x14ac:dyDescent="0.3">
      <c r="A1759" s="22">
        <f t="shared" si="27"/>
        <v>45761</v>
      </c>
      <c r="B1759" s="20"/>
      <c r="C1759" s="21">
        <f>+Tabla1[[#This Row],[PRECIO PROV CON IVA]]/1.16</f>
        <v>7517.2413793103451</v>
      </c>
      <c r="D1759" s="21">
        <f>'CAR MOT'!D1760</f>
        <v>8720</v>
      </c>
      <c r="E1759" s="35" t="s">
        <v>10945</v>
      </c>
      <c r="F1759" s="13" t="str">
        <f>'CAR MOT'!A1760</f>
        <v>2854020GDYEAGSPEX</v>
      </c>
      <c r="G1759" s="15">
        <f>'CAR MOT'!C1760</f>
        <v>1</v>
      </c>
      <c r="H1759" s="13" t="str">
        <f>'CAR MOT'!F1760</f>
        <v xml:space="preserve">285/40R20 </v>
      </c>
      <c r="I1759" s="13" t="s">
        <v>9999</v>
      </c>
      <c r="J1759" s="13" t="str">
        <f>'CAR MOT'!B1760</f>
        <v>285/40R20 Goodyear Eagle Sport All Season 108V XL MO EXTEND</v>
      </c>
    </row>
    <row r="1760" spans="1:10" ht="28.8" x14ac:dyDescent="0.3">
      <c r="A1760" s="22">
        <f t="shared" si="27"/>
        <v>45761</v>
      </c>
      <c r="B1760" s="20"/>
      <c r="C1760" s="21">
        <f>+Tabla1[[#This Row],[PRECIO PROV CON IVA]]/1.16</f>
        <v>2620.6896551724139</v>
      </c>
      <c r="D1760" s="21">
        <f>'CAR MOT'!D1761</f>
        <v>3040</v>
      </c>
      <c r="E1760" s="35" t="s">
        <v>10945</v>
      </c>
      <c r="F1760" s="13" t="str">
        <f>'CAR MOT'!A1761</f>
        <v>2156017PIRP4PER+</v>
      </c>
      <c r="G1760" s="15">
        <f>'CAR MOT'!C1761</f>
        <v>20</v>
      </c>
      <c r="H1760" s="13" t="str">
        <f>'CAR MOT'!F1761</f>
        <v xml:space="preserve">215/60R17 </v>
      </c>
      <c r="I1760" s="13" t="s">
        <v>10030</v>
      </c>
      <c r="J1760" s="13" t="str">
        <f>'CAR MOT'!B1761</f>
        <v>215/60R17 Pirelli P4 Persist AS Plus 96T</v>
      </c>
    </row>
    <row r="1761" spans="1:10" ht="28.8" x14ac:dyDescent="0.3">
      <c r="A1761" s="22">
        <f t="shared" si="27"/>
        <v>45761</v>
      </c>
      <c r="B1761" s="20"/>
      <c r="C1761" s="21">
        <f>+Tabla1[[#This Row],[PRECIO PROV CON IVA]]/1.16</f>
        <v>9887.9310344827591</v>
      </c>
      <c r="D1761" s="21">
        <f>'CAR MOT'!D1762</f>
        <v>11470</v>
      </c>
      <c r="E1761" s="35" t="s">
        <v>10945</v>
      </c>
      <c r="F1761" s="13" t="str">
        <f>'CAR MOT'!A1762</f>
        <v>3253021PIRPZEPZ4</v>
      </c>
      <c r="G1761" s="15">
        <f>'CAR MOT'!C1762</f>
        <v>5</v>
      </c>
      <c r="H1761" s="13" t="str">
        <f>'CAR MOT'!F1762</f>
        <v xml:space="preserve">325/30R21 </v>
      </c>
      <c r="I1761" s="13" t="s">
        <v>9991</v>
      </c>
      <c r="J1761" s="13" t="str">
        <f>'CAR MOT'!B1762</f>
        <v>325/30R21 Pirelli P Zero PZ4 (108Y) (N0)</v>
      </c>
    </row>
    <row r="1762" spans="1:10" ht="28.8" x14ac:dyDescent="0.3">
      <c r="A1762" s="22">
        <f t="shared" si="27"/>
        <v>45761</v>
      </c>
      <c r="B1762" s="20"/>
      <c r="C1762" s="21">
        <f>+Tabla1[[#This Row],[PRECIO PROV CON IVA]]/1.16</f>
        <v>8525.8620689655181</v>
      </c>
      <c r="D1762" s="21">
        <f>'CAR MOT'!D1763</f>
        <v>9890</v>
      </c>
      <c r="E1762" s="35" t="s">
        <v>10945</v>
      </c>
      <c r="F1762" s="13" t="str">
        <f>'CAR MOT'!A1763</f>
        <v>3153021PIRP7AS</v>
      </c>
      <c r="G1762" s="15">
        <f>'CAR MOT'!C1763</f>
        <v>20</v>
      </c>
      <c r="H1762" s="13" t="str">
        <f>'CAR MOT'!F1763</f>
        <v xml:space="preserve">315/30R21 </v>
      </c>
      <c r="I1762" s="13" t="s">
        <v>10019</v>
      </c>
      <c r="J1762" s="13" t="str">
        <f>'CAR MOT'!B1763</f>
        <v>315/30R21 Pirelli P7 AS 105V XL (N0)</v>
      </c>
    </row>
    <row r="1763" spans="1:10" ht="28.8" x14ac:dyDescent="0.3">
      <c r="A1763" s="22">
        <f t="shared" si="27"/>
        <v>45761</v>
      </c>
      <c r="B1763" s="20"/>
      <c r="C1763" s="21">
        <f>+Tabla1[[#This Row],[PRECIO PROV CON IVA]]/1.16</f>
        <v>2362.0689655172414</v>
      </c>
      <c r="D1763" s="21">
        <f>'CAR MOT'!D1764</f>
        <v>2740</v>
      </c>
      <c r="E1763" s="35" t="s">
        <v>10945</v>
      </c>
      <c r="F1763" s="13" t="str">
        <f>'CAR MOT'!A1764</f>
        <v>2754021WINR330</v>
      </c>
      <c r="G1763" s="15">
        <f>'CAR MOT'!C1764</f>
        <v>2</v>
      </c>
      <c r="H1763" s="13" t="str">
        <f>'CAR MOT'!F1764</f>
        <v xml:space="preserve">275/40R21 </v>
      </c>
      <c r="I1763" s="13" t="s">
        <v>10946</v>
      </c>
      <c r="J1763" s="13" t="str">
        <f>'CAR MOT'!B1764</f>
        <v>275/40R21 Winrun R330 107W XL</v>
      </c>
    </row>
    <row r="1764" spans="1:10" ht="28.8" x14ac:dyDescent="0.3">
      <c r="A1764" s="22">
        <f t="shared" si="27"/>
        <v>45761</v>
      </c>
      <c r="B1764" s="20"/>
      <c r="C1764" s="21">
        <f>+Tabla1[[#This Row],[PRECIO PROV CON IVA]]/1.16</f>
        <v>1706.8965517241381</v>
      </c>
      <c r="D1764" s="21">
        <f>'CAR MOT'!D1765</f>
        <v>1980</v>
      </c>
      <c r="E1764" s="35" t="s">
        <v>10945</v>
      </c>
      <c r="F1764" s="13" t="str">
        <f>'CAR MOT'!A1765</f>
        <v>2357517BLAHISHT01</v>
      </c>
      <c r="G1764" s="15">
        <f>'CAR MOT'!C1765</f>
        <v>2</v>
      </c>
      <c r="H1764" s="13" t="str">
        <f>'CAR MOT'!F1765</f>
        <v xml:space="preserve">235/75R17 </v>
      </c>
      <c r="I1764" s="13" t="s">
        <v>9999</v>
      </c>
      <c r="J1764" s="13" t="str">
        <f>'CAR MOT'!B1765</f>
        <v>235/75R17 BlackHawk Hiscend-H HT01 109S</v>
      </c>
    </row>
    <row r="1765" spans="1:10" ht="28.8" x14ac:dyDescent="0.3">
      <c r="A1765" s="22">
        <f t="shared" si="27"/>
        <v>45761</v>
      </c>
      <c r="B1765" s="20"/>
      <c r="C1765" s="21">
        <f>+Tabla1[[#This Row],[PRECIO PROV CON IVA]]/1.16</f>
        <v>2491.3793103448279</v>
      </c>
      <c r="D1765" s="21">
        <f>'CAR MOT'!D1766</f>
        <v>2890</v>
      </c>
      <c r="E1765" s="35" t="s">
        <v>10945</v>
      </c>
      <c r="F1765" s="13" t="str">
        <f>'CAR MOT'!A1766</f>
        <v>2856517WINMAXHT2</v>
      </c>
      <c r="G1765" s="15">
        <f>'CAR MOT'!C1766</f>
        <v>4</v>
      </c>
      <c r="H1765" s="13" t="str">
        <f>'CAR MOT'!F1766</f>
        <v xml:space="preserve">285/65R17 </v>
      </c>
      <c r="I1765" s="13" t="s">
        <v>10241</v>
      </c>
      <c r="J1765" s="13" t="str">
        <f>'CAR MOT'!B1766</f>
        <v>285/65R17 Winrun Maxclaw HT2 116H</v>
      </c>
    </row>
    <row r="1766" spans="1:10" ht="28.8" x14ac:dyDescent="0.3">
      <c r="A1766" s="22">
        <f t="shared" si="27"/>
        <v>45761</v>
      </c>
      <c r="B1766" s="20"/>
      <c r="C1766" s="21">
        <f>+Tabla1[[#This Row],[PRECIO PROV CON IVA]]/1.16</f>
        <v>2637.9310344827586</v>
      </c>
      <c r="D1766" s="21">
        <f>'CAR MOT'!D1767</f>
        <v>3060</v>
      </c>
      <c r="E1766" s="35" t="s">
        <v>10945</v>
      </c>
      <c r="F1766" s="13" t="str">
        <f>'CAR MOT'!A1767</f>
        <v>2857017MIRAT172</v>
      </c>
      <c r="G1766" s="15">
        <f>'CAR MOT'!C1767</f>
        <v>4</v>
      </c>
      <c r="H1766" s="13" t="str">
        <f>'CAR MOT'!F1767</f>
        <v xml:space="preserve">285/70R17 </v>
      </c>
      <c r="I1766" s="13" t="s">
        <v>10000</v>
      </c>
      <c r="J1766" s="13" t="str">
        <f>'CAR MOT'!B1767</f>
        <v>285/70R17 Mirage MR-AT172 117T</v>
      </c>
    </row>
    <row r="1767" spans="1:10" ht="28.8" x14ac:dyDescent="0.3">
      <c r="A1767" s="22">
        <f t="shared" si="27"/>
        <v>45761</v>
      </c>
      <c r="B1767" s="20"/>
      <c r="C1767" s="21">
        <f>+Tabla1[[#This Row],[PRECIO PROV CON IVA]]/1.16</f>
        <v>9163.7931034482772</v>
      </c>
      <c r="D1767" s="21">
        <f>'CAR MOT'!D1768</f>
        <v>10630</v>
      </c>
      <c r="E1767" s="35" t="s">
        <v>10945</v>
      </c>
      <c r="F1767" s="13" t="str">
        <f>'CAR MOT'!A1768</f>
        <v>3153021PIRP7ASN</v>
      </c>
      <c r="G1767" s="15">
        <f>'CAR MOT'!C1768</f>
        <v>18</v>
      </c>
      <c r="H1767" s="13" t="str">
        <f>'CAR MOT'!F1768</f>
        <v xml:space="preserve">315/30R21 </v>
      </c>
      <c r="I1767" s="13" t="s">
        <v>10004</v>
      </c>
      <c r="J1767" s="13" t="str">
        <f>'CAR MOT'!B1768</f>
        <v>315/30R21 Pirelli P7 AS 105V XL (N1) NCS</v>
      </c>
    </row>
    <row r="1768" spans="1:10" ht="28.8" x14ac:dyDescent="0.3">
      <c r="A1768" s="22">
        <f t="shared" si="27"/>
        <v>45761</v>
      </c>
      <c r="B1768" s="20"/>
      <c r="C1768" s="21">
        <f>+Tabla1[[#This Row],[PRECIO PROV CON IVA]]/1.16</f>
        <v>2456.8965517241381</v>
      </c>
      <c r="D1768" s="21">
        <f>'CAR MOT'!D1769</f>
        <v>2850</v>
      </c>
      <c r="E1768" s="35" t="s">
        <v>10945</v>
      </c>
      <c r="F1768" s="13" t="str">
        <f>'CAR MOT'!A1769</f>
        <v>2453024WINKF997</v>
      </c>
      <c r="G1768" s="15">
        <f>'CAR MOT'!C1769</f>
        <v>4</v>
      </c>
      <c r="H1768" s="13" t="str">
        <f>'CAR MOT'!F1769</f>
        <v xml:space="preserve">245/30R24 </v>
      </c>
      <c r="I1768" s="13" t="s">
        <v>9996</v>
      </c>
      <c r="J1768" s="13" t="str">
        <f>'CAR MOT'!B1769</f>
        <v>245/30R24 Winrun KF997 94W XL</v>
      </c>
    </row>
    <row r="1769" spans="1:10" ht="28.8" x14ac:dyDescent="0.3">
      <c r="A1769" s="22">
        <f t="shared" si="27"/>
        <v>45761</v>
      </c>
      <c r="B1769" s="20"/>
      <c r="C1769" s="21">
        <f>+Tabla1[[#This Row],[PRECIO PROV CON IVA]]/1.16</f>
        <v>1525.8620689655174</v>
      </c>
      <c r="D1769" s="21">
        <f>'CAR MOT'!D1770</f>
        <v>1770</v>
      </c>
      <c r="E1769" s="35" t="s">
        <v>10945</v>
      </c>
      <c r="F1769" s="13" t="str">
        <f>'CAR MOT'!A1770</f>
        <v>2553019WINR330</v>
      </c>
      <c r="G1769" s="15">
        <f>'CAR MOT'!C1770</f>
        <v>3</v>
      </c>
      <c r="H1769" s="13" t="str">
        <f>'CAR MOT'!F1770</f>
        <v xml:space="preserve">255/30R19 </v>
      </c>
      <c r="I1769" s="13" t="s">
        <v>9998</v>
      </c>
      <c r="J1769" s="13" t="str">
        <f>'CAR MOT'!B1770</f>
        <v>255/30R19 Winrun R330 91W XL</v>
      </c>
    </row>
    <row r="1770" spans="1:10" ht="28.8" x14ac:dyDescent="0.3">
      <c r="A1770" s="22">
        <f t="shared" si="27"/>
        <v>45761</v>
      </c>
      <c r="B1770" s="20"/>
      <c r="C1770" s="21">
        <f>+Tabla1[[#This Row],[PRECIO PROV CON IVA]]/1.16</f>
        <v>2491.3793103448279</v>
      </c>
      <c r="D1770" s="21">
        <f>'CAR MOT'!D1771</f>
        <v>2890</v>
      </c>
      <c r="E1770" s="35" t="s">
        <v>10945</v>
      </c>
      <c r="F1770" s="13" t="str">
        <f>'CAR MOT'!A1771</f>
        <v>2657018ANTMAJR1</v>
      </c>
      <c r="G1770" s="15">
        <f>'CAR MOT'!C1771</f>
        <v>4</v>
      </c>
      <c r="H1770" s="13" t="str">
        <f>'CAR MOT'!F1771</f>
        <v xml:space="preserve">265/70R18 </v>
      </c>
      <c r="I1770" s="13" t="s">
        <v>10019</v>
      </c>
      <c r="J1770" s="13" t="str">
        <f>'CAR MOT'!B1771</f>
        <v>265/70R18 Antares Majoris R1 116S</v>
      </c>
    </row>
    <row r="1771" spans="1:10" ht="28.8" x14ac:dyDescent="0.3">
      <c r="A1771" s="22">
        <f t="shared" si="27"/>
        <v>45761</v>
      </c>
      <c r="B1771" s="20"/>
      <c r="C1771" s="21">
        <f>+Tabla1[[#This Row],[PRECIO PROV CON IVA]]/1.16</f>
        <v>2215.5172413793107</v>
      </c>
      <c r="D1771" s="21">
        <f>'CAR MOT'!D1772</f>
        <v>2570</v>
      </c>
      <c r="E1771" s="35" t="s">
        <v>10945</v>
      </c>
      <c r="F1771" s="13" t="str">
        <f>'CAR MOT'!A1772</f>
        <v>2754519BLASHU02</v>
      </c>
      <c r="G1771" s="15">
        <f>'CAR MOT'!C1772</f>
        <v>4</v>
      </c>
      <c r="H1771" s="13" t="str">
        <f>'CAR MOT'!F1772</f>
        <v xml:space="preserve">275/45R19 </v>
      </c>
      <c r="I1771" s="13" t="s">
        <v>10011</v>
      </c>
      <c r="J1771" s="13" t="str">
        <f>'CAR MOT'!B1772</f>
        <v>275/45R19 BlackHawk Street-H HU02 108Y XL</v>
      </c>
    </row>
    <row r="1772" spans="1:10" ht="28.8" x14ac:dyDescent="0.3">
      <c r="A1772" s="22">
        <f t="shared" si="27"/>
        <v>45761</v>
      </c>
      <c r="B1772" s="20"/>
      <c r="C1772" s="21">
        <f>+Tabla1[[#This Row],[PRECIO PROV CON IVA]]/1.16</f>
        <v>1586.2068965517242</v>
      </c>
      <c r="D1772" s="21">
        <f>'CAR MOT'!D1773</f>
        <v>1840</v>
      </c>
      <c r="E1772" s="35" t="s">
        <v>10945</v>
      </c>
      <c r="F1772" s="13" t="str">
        <f>'CAR MOT'!A1773</f>
        <v>1856515BRIEP150</v>
      </c>
      <c r="G1772" s="15">
        <f>'CAR MOT'!C1773</f>
        <v>4</v>
      </c>
      <c r="H1772" s="13" t="str">
        <f>'CAR MOT'!F1773</f>
        <v xml:space="preserve">185/65R15 </v>
      </c>
      <c r="I1772" s="13" t="s">
        <v>10030</v>
      </c>
      <c r="J1772" s="13" t="str">
        <f>'CAR MOT'!B1773</f>
        <v>185/65R15 Bridgestone Ecopia EP150 88T</v>
      </c>
    </row>
    <row r="1773" spans="1:10" ht="28.8" x14ac:dyDescent="0.3">
      <c r="A1773" s="22">
        <f t="shared" si="27"/>
        <v>45761</v>
      </c>
      <c r="B1773" s="20"/>
      <c r="C1773" s="21">
        <f>+Tabla1[[#This Row],[PRECIO PROV CON IVA]]/1.16</f>
        <v>827.58620689655174</v>
      </c>
      <c r="D1773" s="21">
        <f>'CAR MOT'!D1774</f>
        <v>960</v>
      </c>
      <c r="E1773" s="35" t="s">
        <v>10945</v>
      </c>
      <c r="F1773" s="13" t="str">
        <f>'CAR MOT'!A1774</f>
        <v>1957514SAFRFRC16</v>
      </c>
      <c r="G1773" s="15">
        <f>'CAR MOT'!C1774</f>
        <v>9</v>
      </c>
      <c r="H1773" s="13" t="str">
        <f>'CAR MOT'!F1774</f>
        <v xml:space="preserve">195/75R14 </v>
      </c>
      <c r="I1773" s="13" t="s">
        <v>9998</v>
      </c>
      <c r="J1773" s="13" t="str">
        <f>'CAR MOT'!B1774</f>
        <v>195/75R14 Saferich FRC16 92T</v>
      </c>
    </row>
    <row r="1774" spans="1:10" ht="28.8" x14ac:dyDescent="0.3">
      <c r="A1774" s="22">
        <f t="shared" si="27"/>
        <v>45761</v>
      </c>
      <c r="B1774" s="20"/>
      <c r="C1774" s="21">
        <f>+Tabla1[[#This Row],[PRECIO PROV CON IVA]]/1.16</f>
        <v>1344.8275862068967</v>
      </c>
      <c r="D1774" s="21">
        <f>'CAR MOT'!D1775</f>
        <v>1560</v>
      </c>
      <c r="E1774" s="35" t="s">
        <v>10945</v>
      </c>
      <c r="F1774" s="13" t="str">
        <f>'CAR MOT'!A1775</f>
        <v>205R14AGAG06</v>
      </c>
      <c r="G1774" s="15">
        <f>'CAR MOT'!C1775</f>
        <v>2</v>
      </c>
      <c r="H1774" s="13" t="str">
        <f>'CAR MOT'!F1775</f>
        <v>205/R14 Ag</v>
      </c>
      <c r="I1774" s="13" t="s">
        <v>10010</v>
      </c>
      <c r="J1774" s="13" t="str">
        <f>'CAR MOT'!B1775</f>
        <v>205/R14 Agate AG-06 109/107Q 8C</v>
      </c>
    </row>
    <row r="1775" spans="1:10" ht="28.8" x14ac:dyDescent="0.3">
      <c r="A1775" s="22">
        <f t="shared" si="27"/>
        <v>45761</v>
      </c>
      <c r="B1775" s="20"/>
      <c r="C1775" s="21">
        <f>+Tabla1[[#This Row],[PRECIO PROV CON IVA]]/1.16</f>
        <v>1387.9310344827586</v>
      </c>
      <c r="D1775" s="21">
        <f>'CAR MOT'!D1776</f>
        <v>1610</v>
      </c>
      <c r="E1775" s="35" t="s">
        <v>10945</v>
      </c>
      <c r="F1775" s="13" t="str">
        <f>'CAR MOT'!A1776</f>
        <v>2156517ANTMAJR1</v>
      </c>
      <c r="G1775" s="15">
        <f>'CAR MOT'!C1776</f>
        <v>2</v>
      </c>
      <c r="H1775" s="13" t="str">
        <f>'CAR MOT'!F1776</f>
        <v xml:space="preserve">215/65R17 </v>
      </c>
      <c r="I1775" s="13" t="s">
        <v>10019</v>
      </c>
      <c r="J1775" s="13" t="str">
        <f>'CAR MOT'!B1776</f>
        <v>215/65R17 Antares Majoris R1 99H</v>
      </c>
    </row>
    <row r="1776" spans="1:10" ht="28.8" x14ac:dyDescent="0.3">
      <c r="A1776" s="22">
        <f t="shared" si="27"/>
        <v>45761</v>
      </c>
      <c r="B1776" s="20"/>
      <c r="C1776" s="21">
        <f>+Tabla1[[#This Row],[PRECIO PROV CON IVA]]/1.16</f>
        <v>896.55172413793105</v>
      </c>
      <c r="D1776" s="21">
        <f>'CAR MOT'!D1777</f>
        <v>1040</v>
      </c>
      <c r="E1776" s="35" t="s">
        <v>10945</v>
      </c>
      <c r="F1776" s="13" t="str">
        <f>'CAR MOT'!A1777</f>
        <v>1655016WINR330</v>
      </c>
      <c r="G1776" s="15">
        <f>'CAR MOT'!C1777</f>
        <v>8</v>
      </c>
      <c r="H1776" s="13" t="str">
        <f>'CAR MOT'!F1777</f>
        <v xml:space="preserve">165/50R16 </v>
      </c>
      <c r="I1776" s="13" t="s">
        <v>9993</v>
      </c>
      <c r="J1776" s="13" t="str">
        <f>'CAR MOT'!B1777</f>
        <v>165/50R16 Winrun R330 77V XL</v>
      </c>
    </row>
    <row r="1777" spans="1:10" ht="28.8" x14ac:dyDescent="0.3">
      <c r="A1777" s="22">
        <f t="shared" si="27"/>
        <v>45761</v>
      </c>
      <c r="B1777" s="20"/>
      <c r="C1777" s="21">
        <f>+Tabla1[[#This Row],[PRECIO PROV CON IVA]]/1.16</f>
        <v>681.0344827586207</v>
      </c>
      <c r="D1777" s="21">
        <f>'CAR MOT'!D1778</f>
        <v>790</v>
      </c>
      <c r="E1777" s="35" t="s">
        <v>10945</v>
      </c>
      <c r="F1777" s="13" t="str">
        <f>'CAR MOT'!A1778</f>
        <v>1657013ATLGRE</v>
      </c>
      <c r="G1777" s="15">
        <f>'CAR MOT'!C1778</f>
        <v>6</v>
      </c>
      <c r="H1777" s="13" t="str">
        <f>'CAR MOT'!F1778</f>
        <v xml:space="preserve">165/70R13 </v>
      </c>
      <c r="I1777" s="13" t="s">
        <v>9991</v>
      </c>
      <c r="J1777" s="13" t="str">
        <f>'CAR MOT'!B1778</f>
        <v>165/70R13 Atlas Green 79T</v>
      </c>
    </row>
    <row r="1778" spans="1:10" ht="28.8" x14ac:dyDescent="0.3">
      <c r="A1778" s="22">
        <f t="shared" si="27"/>
        <v>45761</v>
      </c>
      <c r="B1778" s="20"/>
      <c r="C1778" s="21">
        <f>+Tabla1[[#This Row],[PRECIO PROV CON IVA]]/1.16</f>
        <v>6594.8275862068967</v>
      </c>
      <c r="D1778" s="21">
        <f>'CAR MOT'!D1779</f>
        <v>7650</v>
      </c>
      <c r="E1778" s="35" t="s">
        <v>10945</v>
      </c>
      <c r="F1778" s="13" t="str">
        <f>'CAR MOT'!A1779</f>
        <v>2954519PIRSCRVAS</v>
      </c>
      <c r="G1778" s="15">
        <f>'CAR MOT'!C1779</f>
        <v>4</v>
      </c>
      <c r="H1778" s="13" t="str">
        <f>'CAR MOT'!F1779</f>
        <v xml:space="preserve">295/45R19 </v>
      </c>
      <c r="I1778" s="13" t="s">
        <v>9991</v>
      </c>
      <c r="J1778" s="13" t="str">
        <f>'CAR MOT'!B1779</f>
        <v>295/45R19 Pirelli Scorpion Verde AS 113W XL (MGT)</v>
      </c>
    </row>
    <row r="1779" spans="1:10" ht="28.8" x14ac:dyDescent="0.3">
      <c r="A1779" s="22">
        <f t="shared" si="27"/>
        <v>45761</v>
      </c>
      <c r="B1779" s="20"/>
      <c r="C1779" s="21">
        <f>+Tabla1[[#This Row],[PRECIO PROV CON IVA]]/1.16</f>
        <v>8318.9655172413804</v>
      </c>
      <c r="D1779" s="21">
        <f>'CAR MOT'!D1780</f>
        <v>9650</v>
      </c>
      <c r="E1779" s="35" t="s">
        <v>10945</v>
      </c>
      <c r="F1779" s="13" t="str">
        <f>'CAR MOT'!A1780</f>
        <v>3157017BFGATKO2T</v>
      </c>
      <c r="G1779" s="15">
        <f>'CAR MOT'!C1780</f>
        <v>1</v>
      </c>
      <c r="H1779" s="13" t="str">
        <f>'CAR MOT'!F1780</f>
        <v xml:space="preserve">315/70R17 </v>
      </c>
      <c r="I1779" s="13" t="s">
        <v>9991</v>
      </c>
      <c r="J1779" s="13" t="str">
        <f>'CAR MOT'!B1780</f>
        <v>315/70R17 BF Goodrich TA KO2 113/110T</v>
      </c>
    </row>
    <row r="1780" spans="1:10" ht="28.8" x14ac:dyDescent="0.3">
      <c r="A1780" s="22">
        <f t="shared" si="27"/>
        <v>45761</v>
      </c>
      <c r="B1780" s="20"/>
      <c r="C1780" s="21">
        <f>+Tabla1[[#This Row],[PRECIO PROV CON IVA]]/1.16</f>
        <v>2939.6551724137935</v>
      </c>
      <c r="D1780" s="21">
        <f>'CAR MOT'!D1781</f>
        <v>3410</v>
      </c>
      <c r="E1780" s="35" t="s">
        <v>10945</v>
      </c>
      <c r="F1780" s="13" t="str">
        <f>'CAR MOT'!A1781</f>
        <v>2058016MAXSU800</v>
      </c>
      <c r="G1780" s="15">
        <f>'CAR MOT'!C1781</f>
        <v>4</v>
      </c>
      <c r="H1780" s="13" t="str">
        <f>'CAR MOT'!F1781</f>
        <v xml:space="preserve">205/80R16 </v>
      </c>
      <c r="I1780" s="13" t="s">
        <v>9567</v>
      </c>
      <c r="J1780" s="13" t="str">
        <f>'CAR MOT'!B1781</f>
        <v>205/80R16 Maxtrek SU800 110/108S 8C</v>
      </c>
    </row>
    <row r="1781" spans="1:10" ht="28.8" x14ac:dyDescent="0.3">
      <c r="A1781" s="22">
        <f t="shared" si="27"/>
        <v>45761</v>
      </c>
      <c r="B1781" s="20"/>
      <c r="C1781" s="21">
        <f>+Tabla1[[#This Row],[PRECIO PROV CON IVA]]/1.16</f>
        <v>1948.2758620689656</v>
      </c>
      <c r="D1781" s="21">
        <f>'CAR MOT'!D1782</f>
        <v>2260</v>
      </c>
      <c r="E1781" s="35" t="s">
        <v>10945</v>
      </c>
      <c r="F1781" s="13" t="str">
        <f>'CAR MOT'!A1782</f>
        <v>2555519SAFRFRC66</v>
      </c>
      <c r="G1781" s="15">
        <f>'CAR MOT'!C1782</f>
        <v>1</v>
      </c>
      <c r="H1781" s="13" t="str">
        <f>'CAR MOT'!F1782</f>
        <v xml:space="preserve">255/55R19 </v>
      </c>
      <c r="I1781" s="13" t="s">
        <v>10004</v>
      </c>
      <c r="J1781" s="13" t="str">
        <f>'CAR MOT'!B1782</f>
        <v>255/55R19 Saferich FRC66 111V</v>
      </c>
    </row>
    <row r="1782" spans="1:10" ht="28.8" x14ac:dyDescent="0.3">
      <c r="A1782" s="22">
        <f t="shared" si="27"/>
        <v>45761</v>
      </c>
      <c r="B1782" s="20"/>
      <c r="C1782" s="21">
        <f>+Tabla1[[#This Row],[PRECIO PROV CON IVA]]/1.16</f>
        <v>2060.344827586207</v>
      </c>
      <c r="D1782" s="21">
        <f>'CAR MOT'!D1783</f>
        <v>2390</v>
      </c>
      <c r="E1782" s="35" t="s">
        <v>10945</v>
      </c>
      <c r="F1782" s="13" t="str">
        <f>'CAR MOT'!A1783</f>
        <v>2557016MIRAT172</v>
      </c>
      <c r="G1782" s="15">
        <f>'CAR MOT'!C1783</f>
        <v>1</v>
      </c>
      <c r="H1782" s="13" t="str">
        <f>'CAR MOT'!F1783</f>
        <v xml:space="preserve">255/70R16 </v>
      </c>
      <c r="I1782" s="13" t="s">
        <v>10012</v>
      </c>
      <c r="J1782" s="13" t="str">
        <f>'CAR MOT'!B1783</f>
        <v>255/70R16 Mirage MR-AT172 111T</v>
      </c>
    </row>
    <row r="1783" spans="1:10" ht="28.8" x14ac:dyDescent="0.3">
      <c r="A1783" s="22">
        <f t="shared" si="27"/>
        <v>45761</v>
      </c>
      <c r="B1783" s="20"/>
      <c r="C1783" s="21">
        <f>+Tabla1[[#This Row],[PRECIO PROV CON IVA]]/1.16</f>
        <v>2844.8275862068967</v>
      </c>
      <c r="D1783" s="21">
        <f>'CAR MOT'!D1784</f>
        <v>3300</v>
      </c>
      <c r="E1783" s="35" t="s">
        <v>10945</v>
      </c>
      <c r="F1783" s="13" t="str">
        <f>'CAR MOT'!A1784</f>
        <v>2756020BLAHS01</v>
      </c>
      <c r="G1783" s="15">
        <f>'CAR MOT'!C1784</f>
        <v>4</v>
      </c>
      <c r="H1783" s="13" t="str">
        <f>'CAR MOT'!F1784</f>
        <v xml:space="preserve">275/60R20 </v>
      </c>
      <c r="I1783" s="13" t="s">
        <v>9567</v>
      </c>
      <c r="J1783" s="13" t="str">
        <f>'CAR MOT'!B1784</f>
        <v>275/60R20 BlackHawk Hiscend-H HS01 119V XL</v>
      </c>
    </row>
    <row r="1784" spans="1:10" ht="28.8" x14ac:dyDescent="0.3">
      <c r="A1784" s="22">
        <f t="shared" si="27"/>
        <v>45761</v>
      </c>
      <c r="B1784" s="20"/>
      <c r="C1784" s="21">
        <f>+Tabla1[[#This Row],[PRECIO PROV CON IVA]]/1.16</f>
        <v>2629.3103448275865</v>
      </c>
      <c r="D1784" s="21">
        <f>'CAR MOT'!D1785</f>
        <v>3050</v>
      </c>
      <c r="E1784" s="35" t="s">
        <v>10945</v>
      </c>
      <c r="F1784" s="13" t="str">
        <f>'CAR MOT'!A1785</f>
        <v>2756517MAXSU800</v>
      </c>
      <c r="G1784" s="15">
        <f>'CAR MOT'!C1785</f>
        <v>4</v>
      </c>
      <c r="H1784" s="13" t="str">
        <f>'CAR MOT'!F1785</f>
        <v xml:space="preserve">275/65R17 </v>
      </c>
      <c r="I1784" s="13" t="s">
        <v>9567</v>
      </c>
      <c r="J1784" s="13" t="str">
        <f>'CAR MOT'!B1785</f>
        <v>275/65R17 Maxtrek SU800 115S</v>
      </c>
    </row>
    <row r="1785" spans="1:10" ht="28.8" x14ac:dyDescent="0.3">
      <c r="A1785" s="22">
        <f t="shared" si="27"/>
        <v>45761</v>
      </c>
      <c r="B1785" s="20"/>
      <c r="C1785" s="21">
        <f>+Tabla1[[#This Row],[PRECIO PROV CON IVA]]/1.16</f>
        <v>2232.7586206896553</v>
      </c>
      <c r="D1785" s="21">
        <f>'CAR MOT'!D1786</f>
        <v>2590</v>
      </c>
      <c r="E1785" s="35" t="s">
        <v>10945</v>
      </c>
      <c r="F1785" s="13" t="str">
        <f>'CAR MOT'!A1786</f>
        <v>2756517MAZECO</v>
      </c>
      <c r="G1785" s="15">
        <f>'CAR MOT'!C1786</f>
        <v>4</v>
      </c>
      <c r="H1785" s="13" t="str">
        <f>'CAR MOT'!F1786</f>
        <v xml:space="preserve">275/65R17 </v>
      </c>
      <c r="I1785" s="13" t="s">
        <v>10242</v>
      </c>
      <c r="J1785" s="13" t="str">
        <f>'CAR MOT'!B1786</f>
        <v>275/65R17 Mazzini EcoSaver 115H</v>
      </c>
    </row>
    <row r="1786" spans="1:10" ht="28.8" x14ac:dyDescent="0.3">
      <c r="A1786" s="22">
        <f t="shared" si="27"/>
        <v>45761</v>
      </c>
      <c r="B1786" s="20"/>
      <c r="C1786" s="21">
        <f>+Tabla1[[#This Row],[PRECIO PROV CON IVA]]/1.16</f>
        <v>1637.9310344827588</v>
      </c>
      <c r="D1786" s="21">
        <f>'CAR MOT'!D1787</f>
        <v>1900</v>
      </c>
      <c r="E1786" s="35" t="s">
        <v>10945</v>
      </c>
      <c r="F1786" s="13" t="str">
        <f>'CAR MOT'!A1787</f>
        <v>2253022SAFRFRC88</v>
      </c>
      <c r="G1786" s="15">
        <f>'CAR MOT'!C1787</f>
        <v>2</v>
      </c>
      <c r="H1786" s="13" t="str">
        <f>'CAR MOT'!F1787</f>
        <v xml:space="preserve">225/30R22 </v>
      </c>
      <c r="I1786" s="13" t="s">
        <v>10004</v>
      </c>
      <c r="J1786" s="13" t="str">
        <f>'CAR MOT'!B1787</f>
        <v>225/30R22 Saferich FRC88 86W XL</v>
      </c>
    </row>
    <row r="1787" spans="1:10" ht="28.8" x14ac:dyDescent="0.3">
      <c r="A1787" s="22">
        <f t="shared" si="27"/>
        <v>45761</v>
      </c>
      <c r="B1787" s="20"/>
      <c r="C1787" s="21">
        <f>+Tabla1[[#This Row],[PRECIO PROV CON IVA]]/1.16</f>
        <v>6810.3448275862074</v>
      </c>
      <c r="D1787" s="21">
        <f>'CAR MOT'!D1788</f>
        <v>7900</v>
      </c>
      <c r="E1787" s="35" t="s">
        <v>10945</v>
      </c>
      <c r="F1787" s="13" t="str">
        <f>'CAR MOT'!A1788</f>
        <v>2355018MICHPSP4</v>
      </c>
      <c r="G1787" s="15">
        <f>'CAR MOT'!C1788</f>
        <v>4</v>
      </c>
      <c r="H1787" s="13" t="str">
        <f>'CAR MOT'!F1788</f>
        <v xml:space="preserve">235/50R18 </v>
      </c>
      <c r="I1787" s="13" t="s">
        <v>9987</v>
      </c>
      <c r="J1787" s="13" t="str">
        <f>'CAR MOT'!B1788</f>
        <v>235/50R18 Michelin Pilot Sport 4S (101Y) XL</v>
      </c>
    </row>
    <row r="1788" spans="1:10" ht="28.8" x14ac:dyDescent="0.3">
      <c r="A1788" s="22">
        <f t="shared" si="27"/>
        <v>45761</v>
      </c>
      <c r="B1788" s="20"/>
      <c r="C1788" s="21">
        <f>+Tabla1[[#This Row],[PRECIO PROV CON IVA]]/1.16</f>
        <v>4982.7586206896558</v>
      </c>
      <c r="D1788" s="21">
        <f>'CAR MOT'!D1789</f>
        <v>5780</v>
      </c>
      <c r="E1788" s="35" t="s">
        <v>10945</v>
      </c>
      <c r="F1788" s="13" t="str">
        <f>'CAR MOT'!A1789</f>
        <v>2254518BRIT005RF</v>
      </c>
      <c r="G1788" s="15">
        <f>'CAR MOT'!C1789</f>
        <v>1</v>
      </c>
      <c r="H1788" s="13" t="str">
        <f>'CAR MOT'!F1789</f>
        <v xml:space="preserve">225/45R18 </v>
      </c>
      <c r="I1788" s="13" t="s">
        <v>9987</v>
      </c>
      <c r="J1788" s="13" t="str">
        <f>'CAR MOT'!B1789</f>
        <v>225/45R18 Bridgestone Turanza T005 Rft 95Y MOE XL</v>
      </c>
    </row>
    <row r="1789" spans="1:10" ht="28.8" x14ac:dyDescent="0.3">
      <c r="A1789" s="22">
        <f t="shared" si="27"/>
        <v>45761</v>
      </c>
      <c r="B1789" s="20"/>
      <c r="C1789" s="21">
        <f>+Tabla1[[#This Row],[PRECIO PROV CON IVA]]/1.16</f>
        <v>7413.7931034482763</v>
      </c>
      <c r="D1789" s="21">
        <f>'CAR MOT'!D1790</f>
        <v>8600</v>
      </c>
      <c r="E1789" s="35" t="s">
        <v>10945</v>
      </c>
      <c r="F1789" s="13" t="str">
        <f>'CAR MOT'!A1790</f>
        <v>2453520BRIPOTSP</v>
      </c>
      <c r="G1789" s="15">
        <f>'CAR MOT'!C1790</f>
        <v>20</v>
      </c>
      <c r="H1789" s="13" t="str">
        <f>'CAR MOT'!F1790</f>
        <v xml:space="preserve">245/35R20 </v>
      </c>
      <c r="I1789" s="13" t="s">
        <v>9991</v>
      </c>
      <c r="J1789" s="13" t="str">
        <f>'CAR MOT'!B1790</f>
        <v>245/35R20 Bridgestone Potenza Sport 95Y XL MGT</v>
      </c>
    </row>
    <row r="1790" spans="1:10" ht="28.8" x14ac:dyDescent="0.3">
      <c r="A1790" s="22">
        <f t="shared" si="27"/>
        <v>45761</v>
      </c>
      <c r="B1790" s="20"/>
      <c r="C1790" s="21">
        <f>+Tabla1[[#This Row],[PRECIO PROV CON IVA]]/1.16</f>
        <v>7387.9310344827591</v>
      </c>
      <c r="D1790" s="21">
        <f>'CAR MOT'!D1791</f>
        <v>8570</v>
      </c>
      <c r="E1790" s="35" t="s">
        <v>10945</v>
      </c>
      <c r="F1790" s="13" t="str">
        <f>'CAR MOT'!A1791</f>
        <v>3053020BRIPOTSP</v>
      </c>
      <c r="G1790" s="15">
        <f>'CAR MOT'!C1791</f>
        <v>5</v>
      </c>
      <c r="H1790" s="13" t="str">
        <f>'CAR MOT'!F1791</f>
        <v xml:space="preserve">305/30R20 </v>
      </c>
      <c r="I1790" s="13" t="s">
        <v>10004</v>
      </c>
      <c r="J1790" s="13" t="str">
        <f>'CAR MOT'!B1791</f>
        <v>305/30R20 Bridgestone Potenza Sport 103Y XL MGT</v>
      </c>
    </row>
    <row r="1791" spans="1:10" ht="28.8" x14ac:dyDescent="0.3">
      <c r="A1791" s="22">
        <f t="shared" si="27"/>
        <v>45761</v>
      </c>
      <c r="B1791" s="20"/>
      <c r="C1791" s="21">
        <f>+Tabla1[[#This Row],[PRECIO PROV CON IVA]]/1.16</f>
        <v>1637.9310344827588</v>
      </c>
      <c r="D1791" s="21">
        <f>'CAR MOT'!D1792</f>
        <v>1900</v>
      </c>
      <c r="E1791" s="35" t="s">
        <v>10945</v>
      </c>
      <c r="F1791" s="13" t="str">
        <f>'CAR MOT'!A1792</f>
        <v>B2356518IROMCHT</v>
      </c>
      <c r="G1791" s="15">
        <f>'CAR MOT'!C1792</f>
        <v>4</v>
      </c>
      <c r="H1791" s="13" t="str">
        <f>'CAR MOT'!F1792</f>
        <v xml:space="preserve">235/65R18 </v>
      </c>
      <c r="I1791" s="13" t="s">
        <v>10004</v>
      </c>
      <c r="J1791" s="13" t="str">
        <f>'CAR MOT'!B1792</f>
        <v>235/65R18 Ironman All Country Blem HT 106H</v>
      </c>
    </row>
    <row r="1792" spans="1:10" ht="28.8" x14ac:dyDescent="0.3">
      <c r="A1792" s="22">
        <f t="shared" si="27"/>
        <v>45761</v>
      </c>
      <c r="B1792" s="20"/>
      <c r="C1792" s="21">
        <f>+Tabla1[[#This Row],[PRECIO PROV CON IVA]]/1.16</f>
        <v>1637.9310344827588</v>
      </c>
      <c r="D1792" s="21">
        <f>'CAR MOT'!D1793</f>
        <v>1900</v>
      </c>
      <c r="E1792" s="35" t="s">
        <v>10945</v>
      </c>
      <c r="F1792" s="13" t="str">
        <f>'CAR MOT'!A1793</f>
        <v>B2456018IROMCHT</v>
      </c>
      <c r="G1792" s="15">
        <f>'CAR MOT'!C1793</f>
        <v>9</v>
      </c>
      <c r="H1792" s="13" t="str">
        <f>'CAR MOT'!F1793</f>
        <v xml:space="preserve">245/60R18 </v>
      </c>
      <c r="I1792" s="13" t="s">
        <v>10004</v>
      </c>
      <c r="J1792" s="13" t="str">
        <f>'CAR MOT'!B1793</f>
        <v>245/60R18 Ironman All Country Blem HT 105H</v>
      </c>
    </row>
    <row r="1793" spans="1:10" ht="28.8" x14ac:dyDescent="0.3">
      <c r="A1793" s="22">
        <f t="shared" si="27"/>
        <v>45761</v>
      </c>
      <c r="B1793" s="20"/>
      <c r="C1793" s="21">
        <f>+Tabla1[[#This Row],[PRECIO PROV CON IVA]]/1.16</f>
        <v>1396.5517241379312</v>
      </c>
      <c r="D1793" s="21">
        <f>'CAR MOT'!D1794</f>
        <v>1620</v>
      </c>
      <c r="E1793" s="35" t="s">
        <v>10945</v>
      </c>
      <c r="F1793" s="13" t="str">
        <f>'CAR MOT'!A1794</f>
        <v>B2556518IROMCHT</v>
      </c>
      <c r="G1793" s="15">
        <f>'CAR MOT'!C1794</f>
        <v>3</v>
      </c>
      <c r="H1793" s="13" t="str">
        <f>'CAR MOT'!F1794</f>
        <v xml:space="preserve">255/65R18 </v>
      </c>
      <c r="I1793" s="13" t="s">
        <v>10004</v>
      </c>
      <c r="J1793" s="13" t="str">
        <f>'CAR MOT'!B1794</f>
        <v>255/65R18 Ironman All Country Blem HT 111T</v>
      </c>
    </row>
    <row r="1794" spans="1:10" ht="28.8" x14ac:dyDescent="0.3">
      <c r="A1794" s="22">
        <f t="shared" si="27"/>
        <v>45761</v>
      </c>
      <c r="B1794" s="20"/>
      <c r="C1794" s="21">
        <f>+Tabla1[[#This Row],[PRECIO PROV CON IVA]]/1.16</f>
        <v>1853.4482758620691</v>
      </c>
      <c r="D1794" s="21">
        <f>'CAR MOT'!D1795</f>
        <v>2150</v>
      </c>
      <c r="E1794" s="35" t="s">
        <v>10945</v>
      </c>
      <c r="F1794" s="13" t="str">
        <f>'CAR MOT'!A1795</f>
        <v>B2656518IROMCHT</v>
      </c>
      <c r="G1794" s="15">
        <f>'CAR MOT'!C1795</f>
        <v>4</v>
      </c>
      <c r="H1794" s="13" t="str">
        <f>'CAR MOT'!F1795</f>
        <v xml:space="preserve">265/65R18 </v>
      </c>
      <c r="I1794" s="13" t="s">
        <v>10004</v>
      </c>
      <c r="J1794" s="13" t="str">
        <f>'CAR MOT'!B1795</f>
        <v>265/65R18 Ironman All Country Blem HT 114T</v>
      </c>
    </row>
    <row r="1795" spans="1:10" ht="28.8" x14ac:dyDescent="0.3">
      <c r="A1795" s="22">
        <f t="shared" si="27"/>
        <v>45761</v>
      </c>
      <c r="B1795" s="20"/>
      <c r="C1795" s="21">
        <f>+Tabla1[[#This Row],[PRECIO PROV CON IVA]]/1.16</f>
        <v>5120.6896551724139</v>
      </c>
      <c r="D1795" s="21">
        <f>'CAR MOT'!D1796</f>
        <v>5940</v>
      </c>
      <c r="E1795" s="35" t="s">
        <v>10945</v>
      </c>
      <c r="F1795" s="13" t="str">
        <f>'CAR MOT'!A1796</f>
        <v>2454020CONSPC6</v>
      </c>
      <c r="G1795" s="15">
        <f>'CAR MOT'!C1796</f>
        <v>5</v>
      </c>
      <c r="H1795" s="13" t="str">
        <f>'CAR MOT'!F1796</f>
        <v xml:space="preserve">245/40R20 </v>
      </c>
      <c r="I1795" s="13" t="s">
        <v>10004</v>
      </c>
      <c r="J1795" s="13" t="str">
        <f>'CAR MOT'!B1796</f>
        <v>245/40R20 Continental SportContact 6 (99Y) XL MGT</v>
      </c>
    </row>
    <row r="1796" spans="1:10" ht="28.8" x14ac:dyDescent="0.3">
      <c r="A1796" s="22">
        <f t="shared" ref="A1796:A1859" si="28">A1795</f>
        <v>45761</v>
      </c>
      <c r="B1796" s="20"/>
      <c r="C1796" s="21">
        <f>+Tabla1[[#This Row],[PRECIO PROV CON IVA]]/1.16</f>
        <v>1939.6551724137933</v>
      </c>
      <c r="D1796" s="21">
        <f>'CAR MOT'!D1797</f>
        <v>2250</v>
      </c>
      <c r="E1796" s="35" t="s">
        <v>10945</v>
      </c>
      <c r="F1796" s="13" t="str">
        <f>'CAR MOT'!A1797</f>
        <v>B2358516MCSTRAHT</v>
      </c>
      <c r="G1796" s="15">
        <f>'CAR MOT'!C1797</f>
        <v>3</v>
      </c>
      <c r="H1796" s="13" t="str">
        <f>'CAR MOT'!F1797</f>
        <v xml:space="preserve">235/85R16 </v>
      </c>
      <c r="I1796" s="13" t="s">
        <v>9996</v>
      </c>
      <c r="J1796" s="13" t="str">
        <f>'CAR MOT'!B1797</f>
        <v>235/85R16 Mastercraft Stratus Blem HT 120/116R</v>
      </c>
    </row>
    <row r="1797" spans="1:10" ht="28.8" x14ac:dyDescent="0.3">
      <c r="A1797" s="22">
        <f t="shared" si="28"/>
        <v>45761</v>
      </c>
      <c r="B1797" s="20"/>
      <c r="C1797" s="21">
        <f>+Tabla1[[#This Row],[PRECIO PROV CON IVA]]/1.16</f>
        <v>6810.3448275862074</v>
      </c>
      <c r="D1797" s="21">
        <f>'CAR MOT'!D1798</f>
        <v>7900</v>
      </c>
      <c r="E1797" s="35" t="s">
        <v>10945</v>
      </c>
      <c r="F1797" s="13" t="str">
        <f>'CAR MOT'!A1798</f>
        <v>2753522PIRSCRZAS</v>
      </c>
      <c r="G1797" s="15">
        <f>'CAR MOT'!C1798</f>
        <v>20</v>
      </c>
      <c r="H1797" s="13" t="str">
        <f>'CAR MOT'!F1798</f>
        <v xml:space="preserve">275/35R22 </v>
      </c>
      <c r="I1797" s="13" t="s">
        <v>10004</v>
      </c>
      <c r="J1797" s="13" t="str">
        <f>'CAR MOT'!B1798</f>
        <v>275/35R22 Pirelli Scorpion Zero AS 104V XL (VOL)</v>
      </c>
    </row>
    <row r="1798" spans="1:10" ht="28.8" x14ac:dyDescent="0.3">
      <c r="A1798" s="22">
        <f t="shared" si="28"/>
        <v>45761</v>
      </c>
      <c r="B1798" s="20"/>
      <c r="C1798" s="21">
        <f>+Tabla1[[#This Row],[PRECIO PROV CON IVA]]/1.16</f>
        <v>6310.3448275862074</v>
      </c>
      <c r="D1798" s="21">
        <f>'CAR MOT'!D1799</f>
        <v>7320</v>
      </c>
      <c r="E1798" s="35" t="s">
        <v>10945</v>
      </c>
      <c r="F1798" s="13" t="str">
        <f>'CAR MOT'!A1799</f>
        <v>33X12.5R17GENGRABX3</v>
      </c>
      <c r="G1798" s="15">
        <f>'CAR MOT'!C1799</f>
        <v>16</v>
      </c>
      <c r="H1798" s="13" t="str">
        <f>'CAR MOT'!F1799</f>
        <v>33X 12.5R1</v>
      </c>
      <c r="I1798" s="13" t="s">
        <v>10004</v>
      </c>
      <c r="J1798" s="13" t="str">
        <f>'CAR MOT'!B1799</f>
        <v>33X 12.5R17 General Tire Grabber X3 114Q</v>
      </c>
    </row>
    <row r="1799" spans="1:10" ht="28.8" x14ac:dyDescent="0.3">
      <c r="A1799" s="22">
        <f t="shared" si="28"/>
        <v>45761</v>
      </c>
      <c r="B1799" s="20"/>
      <c r="C1799" s="21">
        <f>+Tabla1[[#This Row],[PRECIO PROV CON IVA]]/1.16</f>
        <v>4439.6551724137935</v>
      </c>
      <c r="D1799" s="21">
        <f>'CAR MOT'!D1800</f>
        <v>5150</v>
      </c>
      <c r="E1799" s="35" t="s">
        <v>10945</v>
      </c>
      <c r="F1799" s="13" t="str">
        <f>'CAR MOT'!A1800</f>
        <v>2454019CONPREC6</v>
      </c>
      <c r="G1799" s="15">
        <f>'CAR MOT'!C1800</f>
        <v>20</v>
      </c>
      <c r="H1799" s="13" t="str">
        <f>'CAR MOT'!F1800</f>
        <v xml:space="preserve">245/40R19 </v>
      </c>
      <c r="I1799" s="13" t="s">
        <v>9991</v>
      </c>
      <c r="J1799" s="13" t="str">
        <f>'CAR MOT'!B1800</f>
        <v>245/40R19 Continental PremiumContact 6 98Y XL FR</v>
      </c>
    </row>
    <row r="1800" spans="1:10" ht="28.8" x14ac:dyDescent="0.3">
      <c r="A1800" s="22">
        <f t="shared" si="28"/>
        <v>45761</v>
      </c>
      <c r="B1800" s="20"/>
      <c r="C1800" s="21">
        <f>+Tabla1[[#This Row],[PRECIO PROV CON IVA]]/1.16</f>
        <v>2137.9310344827586</v>
      </c>
      <c r="D1800" s="21">
        <f>'CAR MOT'!D1801</f>
        <v>2480</v>
      </c>
      <c r="E1800" s="35" t="s">
        <v>10945</v>
      </c>
      <c r="F1800" s="13" t="str">
        <f>'CAR MOT'!A1801</f>
        <v>185R14CONVANCON</v>
      </c>
      <c r="G1800" s="15">
        <f>'CAR MOT'!C1801</f>
        <v>2</v>
      </c>
      <c r="H1800" s="13" t="str">
        <f>'CAR MOT'!F1801</f>
        <v>185/R14 Co</v>
      </c>
      <c r="I1800" s="13" t="s">
        <v>10004</v>
      </c>
      <c r="J1800" s="13" t="str">
        <f>'CAR MOT'!B1801</f>
        <v>185/R14 Continental VanContact AP 102/100Q</v>
      </c>
    </row>
    <row r="1801" spans="1:10" ht="28.8" x14ac:dyDescent="0.3">
      <c r="A1801" s="22">
        <f t="shared" si="28"/>
        <v>45761</v>
      </c>
      <c r="B1801" s="20"/>
      <c r="C1801" s="21">
        <f>+Tabla1[[#This Row],[PRECIO PROV CON IVA]]/1.16</f>
        <v>2629.3103448275865</v>
      </c>
      <c r="D1801" s="21">
        <f>'CAR MOT'!D1802</f>
        <v>3050</v>
      </c>
      <c r="E1801" s="35" t="s">
        <v>10945</v>
      </c>
      <c r="F1801" s="13" t="str">
        <f>'CAR MOT'!A1802</f>
        <v>2256018EUZOVEHT2</v>
      </c>
      <c r="G1801" s="15">
        <f>'CAR MOT'!C1802</f>
        <v>9</v>
      </c>
      <c r="H1801" s="13" t="str">
        <f>'CAR MOT'!F1802</f>
        <v xml:space="preserve">225/60R18 </v>
      </c>
      <c r="I1801" s="13" t="s">
        <v>9993</v>
      </c>
      <c r="J1801" s="13" t="str">
        <f>'CAR MOT'!B1802</f>
        <v>225/60R18 Euzkadi Overlander HT2 100H FR</v>
      </c>
    </row>
    <row r="1802" spans="1:10" ht="28.8" x14ac:dyDescent="0.3">
      <c r="A1802" s="22">
        <f t="shared" si="28"/>
        <v>45761</v>
      </c>
      <c r="B1802" s="20"/>
      <c r="C1802" s="21">
        <f>+Tabla1[[#This Row],[PRECIO PROV CON IVA]]/1.16</f>
        <v>1034.4827586206898</v>
      </c>
      <c r="D1802" s="21">
        <f>'CAR MOT'!D1803</f>
        <v>1200</v>
      </c>
      <c r="E1802" s="35" t="s">
        <v>10945</v>
      </c>
      <c r="F1802" s="13" t="str">
        <f>'CAR MOT'!A1803</f>
        <v>B2157515MCASIVT</v>
      </c>
      <c r="G1802" s="15">
        <f>'CAR MOT'!C1803</f>
        <v>2</v>
      </c>
      <c r="H1802" s="13" t="str">
        <f>'CAR MOT'!F1803</f>
        <v xml:space="preserve">215/75R15 </v>
      </c>
      <c r="I1802" s="13" t="s">
        <v>9991</v>
      </c>
      <c r="J1802" s="13" t="str">
        <f>'CAR MOT'!B1803</f>
        <v>215/75R15 Mastercraft A/S Blem IV 100T</v>
      </c>
    </row>
    <row r="1803" spans="1:10" ht="28.8" x14ac:dyDescent="0.3">
      <c r="A1803" s="22">
        <f t="shared" si="28"/>
        <v>45761</v>
      </c>
      <c r="B1803" s="20"/>
      <c r="C1803" s="21">
        <f>+Tabla1[[#This Row],[PRECIO PROV CON IVA]]/1.16</f>
        <v>4603.4482758620688</v>
      </c>
      <c r="D1803" s="21">
        <f>'CAR MOT'!D1804</f>
        <v>5340</v>
      </c>
      <c r="E1803" s="35" t="s">
        <v>10945</v>
      </c>
      <c r="F1803" s="13" t="str">
        <f>'CAR MOT'!A1804</f>
        <v>2355519PIRSCO</v>
      </c>
      <c r="G1803" s="15">
        <f>'CAR MOT'!C1804</f>
        <v>20</v>
      </c>
      <c r="H1803" s="13" t="str">
        <f>'CAR MOT'!F1804</f>
        <v xml:space="preserve">235/55R19 </v>
      </c>
      <c r="I1803" s="13" t="s">
        <v>10004</v>
      </c>
      <c r="J1803" s="13" t="str">
        <f>'CAR MOT'!B1804</f>
        <v>235/55R19 Pirelli Scorpion (+) 101T S-I</v>
      </c>
    </row>
    <row r="1804" spans="1:10" ht="28.8" x14ac:dyDescent="0.3">
      <c r="A1804" s="22">
        <f t="shared" si="28"/>
        <v>45761</v>
      </c>
      <c r="B1804" s="20"/>
      <c r="C1804" s="21">
        <f>+Tabla1[[#This Row],[PRECIO PROV CON IVA]]/1.16</f>
        <v>2982.7586206896553</v>
      </c>
      <c r="D1804" s="21">
        <f>'CAR MOT'!D1805</f>
        <v>3460</v>
      </c>
      <c r="E1804" s="35" t="s">
        <v>10945</v>
      </c>
      <c r="F1804" s="13" t="str">
        <f>'CAR MOT'!A1805</f>
        <v>2655020YOKGEOG058</v>
      </c>
      <c r="G1804" s="15">
        <f>'CAR MOT'!C1805</f>
        <v>20</v>
      </c>
      <c r="H1804" s="13" t="str">
        <f>'CAR MOT'!F1805</f>
        <v xml:space="preserve">265/50R20 </v>
      </c>
      <c r="I1804" s="13" t="s">
        <v>10004</v>
      </c>
      <c r="J1804" s="13" t="str">
        <f>'CAR MOT'!B1805</f>
        <v>265/50R20 Yokohama Geolandar CV G058 107V</v>
      </c>
    </row>
    <row r="1805" spans="1:10" ht="28.8" x14ac:dyDescent="0.3">
      <c r="A1805" s="22">
        <f t="shared" si="28"/>
        <v>45761</v>
      </c>
      <c r="B1805" s="20"/>
      <c r="C1805" s="21">
        <f>+Tabla1[[#This Row],[PRECIO PROV CON IVA]]/1.16</f>
        <v>3043.1034482758623</v>
      </c>
      <c r="D1805" s="21">
        <f>'CAR MOT'!D1806</f>
        <v>3530</v>
      </c>
      <c r="E1805" s="35" t="s">
        <v>10945</v>
      </c>
      <c r="F1805" s="13" t="str">
        <f>'CAR MOT'!A1806</f>
        <v>2454518YOKADVSP</v>
      </c>
      <c r="G1805" s="15">
        <f>'CAR MOT'!C1806</f>
        <v>1</v>
      </c>
      <c r="H1805" s="13" t="str">
        <f>'CAR MOT'!F1806</f>
        <v xml:space="preserve">245/45R18 </v>
      </c>
      <c r="I1805" s="13" t="s">
        <v>9993</v>
      </c>
      <c r="J1805" s="13" t="str">
        <f>'CAR MOT'!B1806</f>
        <v>245/45R18 Yokohama Advan Sport V103F 96W TL</v>
      </c>
    </row>
    <row r="1806" spans="1:10" ht="28.8" x14ac:dyDescent="0.3">
      <c r="A1806" s="22">
        <f t="shared" si="28"/>
        <v>45761</v>
      </c>
      <c r="B1806" s="20"/>
      <c r="C1806" s="21">
        <f>+Tabla1[[#This Row],[PRECIO PROV CON IVA]]/1.16</f>
        <v>3706.8965517241381</v>
      </c>
      <c r="D1806" s="21">
        <f>'CAR MOT'!D1807</f>
        <v>4300</v>
      </c>
      <c r="E1806" s="35" t="s">
        <v>10945</v>
      </c>
      <c r="F1806" s="13" t="str">
        <f>'CAR MOT'!A1807</f>
        <v>2456517BRIDUELHT684</v>
      </c>
      <c r="G1806" s="15">
        <f>'CAR MOT'!C1807</f>
        <v>3</v>
      </c>
      <c r="H1806" s="13" t="str">
        <f>'CAR MOT'!F1807</f>
        <v xml:space="preserve">245/65R17 </v>
      </c>
      <c r="I1806" s="13" t="s">
        <v>10004</v>
      </c>
      <c r="J1806" s="13" t="str">
        <f>'CAR MOT'!B1807</f>
        <v>245/65R17 Bridgestone Dueler HT 684 II 111S</v>
      </c>
    </row>
    <row r="1807" spans="1:10" ht="28.8" x14ac:dyDescent="0.3">
      <c r="A1807" s="22">
        <f t="shared" si="28"/>
        <v>45761</v>
      </c>
      <c r="B1807" s="20"/>
      <c r="C1807" s="21">
        <f>+Tabla1[[#This Row],[PRECIO PROV CON IVA]]/1.16</f>
        <v>3724.1379310344828</v>
      </c>
      <c r="D1807" s="21">
        <f>'CAR MOT'!D1808</f>
        <v>4320</v>
      </c>
      <c r="E1807" s="35" t="s">
        <v>10945</v>
      </c>
      <c r="F1807" s="13" t="str">
        <f>'CAR MOT'!A1808</f>
        <v>2358516PIRSCRATR</v>
      </c>
      <c r="G1807" s="15">
        <f>'CAR MOT'!C1808</f>
        <v>4</v>
      </c>
      <c r="H1807" s="13" t="str">
        <f>'CAR MOT'!F1808</f>
        <v xml:space="preserve">235/85R16 </v>
      </c>
      <c r="I1807" s="13" t="s">
        <v>9567</v>
      </c>
      <c r="J1807" s="13" t="str">
        <f>'CAR MOT'!B1808</f>
        <v>235/85R16 Pirelli Scorpion ATR 120R</v>
      </c>
    </row>
    <row r="1808" spans="1:10" ht="28.8" x14ac:dyDescent="0.3">
      <c r="A1808" s="22">
        <f t="shared" si="28"/>
        <v>45761</v>
      </c>
      <c r="B1808" s="20"/>
      <c r="C1808" s="21">
        <f>+Tabla1[[#This Row],[PRECIO PROV CON IVA]]/1.16</f>
        <v>3750.0000000000005</v>
      </c>
      <c r="D1808" s="21">
        <f>'CAR MOT'!D1809</f>
        <v>4350</v>
      </c>
      <c r="E1808" s="35" t="s">
        <v>10945</v>
      </c>
      <c r="F1808" s="13" t="str">
        <f>'CAR MOT'!A1809</f>
        <v>2754520PIRSCR3</v>
      </c>
      <c r="G1808" s="15">
        <f>'CAR MOT'!C1809</f>
        <v>12</v>
      </c>
      <c r="H1808" s="13" t="str">
        <f>'CAR MOT'!F1809</f>
        <v xml:space="preserve">275/45R20 </v>
      </c>
      <c r="I1808" s="13" t="s">
        <v>9567</v>
      </c>
      <c r="J1808" s="13" t="str">
        <f>'CAR MOT'!B1809</f>
        <v>275/45R20 Pirelli Scorpion AS+ 3 110V XL</v>
      </c>
    </row>
    <row r="1809" spans="1:10" ht="28.8" x14ac:dyDescent="0.3">
      <c r="A1809" s="22">
        <f t="shared" si="28"/>
        <v>45761</v>
      </c>
      <c r="B1809" s="20"/>
      <c r="C1809" s="21">
        <f>+Tabla1[[#This Row],[PRECIO PROV CON IVA]]/1.16</f>
        <v>3637.9310344827591</v>
      </c>
      <c r="D1809" s="21">
        <f>'CAR MOT'!D1810</f>
        <v>4220</v>
      </c>
      <c r="E1809" s="35" t="s">
        <v>10945</v>
      </c>
      <c r="F1809" s="13" t="str">
        <f>'CAR MOT'!A1810</f>
        <v>2354518PIRP7CIN</v>
      </c>
      <c r="G1809" s="15">
        <f>'CAR MOT'!C1810</f>
        <v>2</v>
      </c>
      <c r="H1809" s="13" t="str">
        <f>'CAR MOT'!F1810</f>
        <v xml:space="preserve">235/45R18 </v>
      </c>
      <c r="I1809" s="13" t="s">
        <v>10242</v>
      </c>
      <c r="J1809" s="13" t="str">
        <f>'CAR MOT'!B1810</f>
        <v>235/45R18 Pirelli P7 Cinturato 98Y XL</v>
      </c>
    </row>
    <row r="1810" spans="1:10" ht="28.8" x14ac:dyDescent="0.3">
      <c r="A1810" s="22">
        <f t="shared" si="28"/>
        <v>45761</v>
      </c>
      <c r="B1810" s="20"/>
      <c r="C1810" s="21">
        <f>+Tabla1[[#This Row],[PRECIO PROV CON IVA]]/1.16</f>
        <v>2560.344827586207</v>
      </c>
      <c r="D1810" s="21">
        <f>'CAR MOT'!D1811</f>
        <v>2970</v>
      </c>
      <c r="E1810" s="35" t="s">
        <v>10945</v>
      </c>
      <c r="F1810" s="13" t="str">
        <f>'CAR MOT'!A1811</f>
        <v>2255517PIRP4PER+</v>
      </c>
      <c r="G1810" s="15">
        <f>'CAR MOT'!C1811</f>
        <v>4</v>
      </c>
      <c r="H1810" s="13" t="str">
        <f>'CAR MOT'!F1811</f>
        <v xml:space="preserve">225/55R17 </v>
      </c>
      <c r="I1810" s="13" t="s">
        <v>10000</v>
      </c>
      <c r="J1810" s="13" t="str">
        <f>'CAR MOT'!B1811</f>
        <v>225/55R17 Pirelli P4 Persist AS Plus 97T</v>
      </c>
    </row>
    <row r="1811" spans="1:10" ht="28.8" x14ac:dyDescent="0.3">
      <c r="A1811" s="22">
        <f t="shared" si="28"/>
        <v>45761</v>
      </c>
      <c r="B1811" s="20"/>
      <c r="C1811" s="21">
        <f>+Tabla1[[#This Row],[PRECIO PROV CON IVA]]/1.16</f>
        <v>3629.3103448275865</v>
      </c>
      <c r="D1811" s="21">
        <f>'CAR MOT'!D1812</f>
        <v>4210</v>
      </c>
      <c r="E1811" s="35" t="s">
        <v>10945</v>
      </c>
      <c r="F1811" s="13" t="str">
        <f>'CAR MOT'!A1812</f>
        <v>2454020PIRP7AS3</v>
      </c>
      <c r="G1811" s="15">
        <f>'CAR MOT'!C1812</f>
        <v>4</v>
      </c>
      <c r="H1811" s="13" t="str">
        <f>'CAR MOT'!F1812</f>
        <v xml:space="preserve">245/40R20 </v>
      </c>
      <c r="I1811" s="13" t="s">
        <v>9993</v>
      </c>
      <c r="J1811" s="13" t="str">
        <f>'CAR MOT'!B1812</f>
        <v>245/40R20 Pirelli P7 AS+ 3 XL 99V</v>
      </c>
    </row>
    <row r="1812" spans="1:10" ht="28.8" x14ac:dyDescent="0.3">
      <c r="A1812" s="22">
        <f t="shared" si="28"/>
        <v>45761</v>
      </c>
      <c r="B1812" s="20"/>
      <c r="C1812" s="21">
        <f>+Tabla1[[#This Row],[PRECIO PROV CON IVA]]/1.16</f>
        <v>7844.8275862068967</v>
      </c>
      <c r="D1812" s="21">
        <f>'CAR MOT'!D1813</f>
        <v>9100</v>
      </c>
      <c r="E1812" s="35" t="s">
        <v>10945</v>
      </c>
      <c r="F1812" s="13" t="str">
        <f>'CAR MOT'!A1813</f>
        <v>2854022PIRPZER</v>
      </c>
      <c r="G1812" s="15">
        <f>'CAR MOT'!C1813</f>
        <v>12</v>
      </c>
      <c r="H1812" s="13" t="str">
        <f>'CAR MOT'!F1813</f>
        <v xml:space="preserve">285/40R22 </v>
      </c>
      <c r="I1812" s="13" t="s">
        <v>10058</v>
      </c>
      <c r="J1812" s="13" t="str">
        <f>'CAR MOT'!B1813</f>
        <v>285/40R22 Pirelli P Zero (B1) (110Y) XL</v>
      </c>
    </row>
    <row r="1813" spans="1:10" ht="28.8" x14ac:dyDescent="0.3">
      <c r="A1813" s="22">
        <f t="shared" si="28"/>
        <v>45761</v>
      </c>
      <c r="B1813" s="20"/>
      <c r="C1813" s="21">
        <f>+Tabla1[[#This Row],[PRECIO PROV CON IVA]]/1.16</f>
        <v>6508.620689655173</v>
      </c>
      <c r="D1813" s="21">
        <f>'CAR MOT'!D1814</f>
        <v>7550</v>
      </c>
      <c r="E1813" s="35" t="s">
        <v>10945</v>
      </c>
      <c r="F1813" s="13" t="str">
        <f>'CAR MOT'!A1814</f>
        <v>2656518BFATKO2</v>
      </c>
      <c r="G1813" s="15">
        <f>'CAR MOT'!C1814</f>
        <v>20</v>
      </c>
      <c r="H1813" s="13" t="str">
        <f>'CAR MOT'!F1814</f>
        <v xml:space="preserve">265/65R18 </v>
      </c>
      <c r="I1813" s="13" t="s">
        <v>10058</v>
      </c>
      <c r="J1813" s="13" t="str">
        <f>'CAR MOT'!B1814</f>
        <v>265/65R18 BF Goodrich TA KO2 122/119R</v>
      </c>
    </row>
    <row r="1814" spans="1:10" ht="28.8" x14ac:dyDescent="0.3">
      <c r="A1814" s="22">
        <f t="shared" si="28"/>
        <v>45761</v>
      </c>
      <c r="B1814" s="20"/>
      <c r="C1814" s="21">
        <f>+Tabla1[[#This Row],[PRECIO PROV CON IVA]]/1.16</f>
        <v>2741.3793103448279</v>
      </c>
      <c r="D1814" s="21">
        <f>'CAR MOT'!D1815</f>
        <v>3180</v>
      </c>
      <c r="E1814" s="35" t="s">
        <v>10945</v>
      </c>
      <c r="F1814" s="13" t="str">
        <f>'CAR MOT'!A1815</f>
        <v>2755520PIRSCR3</v>
      </c>
      <c r="G1814" s="15">
        <f>'CAR MOT'!C1815</f>
        <v>10</v>
      </c>
      <c r="H1814" s="13" t="str">
        <f>'CAR MOT'!F1815</f>
        <v xml:space="preserve">275/55R20 </v>
      </c>
      <c r="I1814" s="13" t="s">
        <v>10058</v>
      </c>
      <c r="J1814" s="13" t="str">
        <f>'CAR MOT'!B1815</f>
        <v>275/55R20 Pirelli Scorpion AS+ 3 117H XL</v>
      </c>
    </row>
    <row r="1815" spans="1:10" ht="28.8" x14ac:dyDescent="0.3">
      <c r="A1815" s="22">
        <f t="shared" si="28"/>
        <v>45761</v>
      </c>
      <c r="B1815" s="20"/>
      <c r="C1815" s="21">
        <f>+Tabla1[[#This Row],[PRECIO PROV CON IVA]]/1.16</f>
        <v>3060.344827586207</v>
      </c>
      <c r="D1815" s="21">
        <f>'CAR MOT'!D1816</f>
        <v>3550</v>
      </c>
      <c r="E1815" s="35" t="s">
        <v>10945</v>
      </c>
      <c r="F1815" s="13" t="str">
        <f>'CAR MOT'!A1816</f>
        <v>2455020PIRSCR3</v>
      </c>
      <c r="G1815" s="15">
        <f>'CAR MOT'!C1816</f>
        <v>3</v>
      </c>
      <c r="H1815" s="13" t="str">
        <f>'CAR MOT'!F1816</f>
        <v xml:space="preserve">245/50R20 </v>
      </c>
      <c r="I1815" s="13" t="s">
        <v>10004</v>
      </c>
      <c r="J1815" s="13" t="str">
        <f>'CAR MOT'!B1816</f>
        <v>245/50R20 Pirelli Scorpion AS+ 3 102V</v>
      </c>
    </row>
    <row r="1816" spans="1:10" ht="28.8" x14ac:dyDescent="0.3">
      <c r="A1816" s="22">
        <f t="shared" si="28"/>
        <v>45761</v>
      </c>
      <c r="B1816" s="20"/>
      <c r="C1816" s="21">
        <f>+Tabla1[[#This Row],[PRECIO PROV CON IVA]]/1.16</f>
        <v>3146.5517241379312</v>
      </c>
      <c r="D1816" s="21">
        <f>'CAR MOT'!D1817</f>
        <v>3650</v>
      </c>
      <c r="E1816" s="35" t="s">
        <v>10945</v>
      </c>
      <c r="F1816" s="13" t="str">
        <f>'CAR MOT'!A1817</f>
        <v>2155517BRIT005A</v>
      </c>
      <c r="G1816" s="15">
        <f>'CAR MOT'!C1817</f>
        <v>7</v>
      </c>
      <c r="H1816" s="13" t="str">
        <f>'CAR MOT'!F1817</f>
        <v xml:space="preserve">215/55R17 </v>
      </c>
      <c r="I1816" s="13" t="s">
        <v>10013</v>
      </c>
      <c r="J1816" s="13" t="str">
        <f>'CAR MOT'!B1817</f>
        <v>215/55R17 Bridgestone Turanza T005A 94V</v>
      </c>
    </row>
    <row r="1817" spans="1:10" ht="28.8" x14ac:dyDescent="0.3">
      <c r="A1817" s="22">
        <f t="shared" si="28"/>
        <v>45761</v>
      </c>
      <c r="B1817" s="20"/>
      <c r="C1817" s="21">
        <f>+Tabla1[[#This Row],[PRECIO PROV CON IVA]]/1.16</f>
        <v>2724.1379310344828</v>
      </c>
      <c r="D1817" s="21">
        <f>'CAR MOT'!D1818</f>
        <v>3160</v>
      </c>
      <c r="E1817" s="35" t="s">
        <v>10945</v>
      </c>
      <c r="F1817" s="13" t="str">
        <f>'CAR MOT'!A1818</f>
        <v>2256018PIRP7CINT</v>
      </c>
      <c r="G1817" s="15">
        <f>'CAR MOT'!C1818</f>
        <v>5</v>
      </c>
      <c r="H1817" s="13" t="str">
        <f>'CAR MOT'!F1818</f>
        <v xml:space="preserve">225/60R18 </v>
      </c>
      <c r="I1817" s="13" t="s">
        <v>9987</v>
      </c>
      <c r="J1817" s="13" t="str">
        <f>'CAR MOT'!B1818</f>
        <v>225/60R18 Pirelli P7 Cinturato 104W XL (*) (P7C2)</v>
      </c>
    </row>
    <row r="1818" spans="1:10" ht="28.8" x14ac:dyDescent="0.3">
      <c r="A1818" s="22">
        <f t="shared" si="28"/>
        <v>45761</v>
      </c>
      <c r="B1818" s="20"/>
      <c r="C1818" s="21">
        <f>+Tabla1[[#This Row],[PRECIO PROV CON IVA]]/1.16</f>
        <v>12224.137931034484</v>
      </c>
      <c r="D1818" s="21">
        <f>'CAR MOT'!D1819</f>
        <v>14180</v>
      </c>
      <c r="E1818" s="35" t="s">
        <v>10945</v>
      </c>
      <c r="F1818" s="13" t="str">
        <f>'CAR MOT'!A1819</f>
        <v>3552521MICHPSP4</v>
      </c>
      <c r="G1818" s="15">
        <f>'CAR MOT'!C1819</f>
        <v>4</v>
      </c>
      <c r="H1818" s="13" t="str">
        <f>'CAR MOT'!F1819</f>
        <v xml:space="preserve">355/25R21 </v>
      </c>
      <c r="I1818" s="13" t="s">
        <v>10004</v>
      </c>
      <c r="J1818" s="13" t="str">
        <f>'CAR MOT'!B1819</f>
        <v>355/25R21 Michelin Pilot Sport 4 (107Y) XL</v>
      </c>
    </row>
    <row r="1819" spans="1:10" ht="28.8" x14ac:dyDescent="0.3">
      <c r="A1819" s="22">
        <f t="shared" si="28"/>
        <v>45761</v>
      </c>
      <c r="B1819" s="20"/>
      <c r="C1819" s="21">
        <f>+Tabla1[[#This Row],[PRECIO PROV CON IVA]]/1.16</f>
        <v>3982.7586206896553</v>
      </c>
      <c r="D1819" s="21">
        <f>'CAR MOT'!D1820</f>
        <v>4620</v>
      </c>
      <c r="E1819" s="35" t="s">
        <v>10945</v>
      </c>
      <c r="F1819" s="13" t="str">
        <f>'CAR MOT'!A1820</f>
        <v>25555180BRIDUELHP</v>
      </c>
      <c r="G1819" s="15">
        <f>'CAR MOT'!C1820</f>
        <v>3</v>
      </c>
      <c r="H1819" s="13" t="str">
        <f>'CAR MOT'!F1820</f>
        <v xml:space="preserve">255/55R18 </v>
      </c>
      <c r="I1819" s="13" t="s">
        <v>10058</v>
      </c>
      <c r="J1819" s="13" t="str">
        <f>'CAR MOT'!B1820</f>
        <v>255/55R18 Bridgestone Dueler HP Sport AO 109Y XL</v>
      </c>
    </row>
    <row r="1820" spans="1:10" ht="28.8" x14ac:dyDescent="0.3">
      <c r="A1820" s="22">
        <f t="shared" si="28"/>
        <v>45761</v>
      </c>
      <c r="B1820" s="20"/>
      <c r="C1820" s="21">
        <f>+Tabla1[[#This Row],[PRECIO PROV CON IVA]]/1.16</f>
        <v>7500.0000000000009</v>
      </c>
      <c r="D1820" s="21">
        <f>'CAR MOT'!D1821</f>
        <v>8700</v>
      </c>
      <c r="E1820" s="35" t="s">
        <v>10945</v>
      </c>
      <c r="F1820" s="13" t="str">
        <f>'CAR MOT'!A1821</f>
        <v>2853520PIRPZEPZ4</v>
      </c>
      <c r="G1820" s="15">
        <f>'CAR MOT'!C1821</f>
        <v>1</v>
      </c>
      <c r="H1820" s="13" t="str">
        <f>'CAR MOT'!F1821</f>
        <v xml:space="preserve">285/35R20 </v>
      </c>
      <c r="I1820" s="13" t="s">
        <v>10058</v>
      </c>
      <c r="J1820" s="13" t="str">
        <f>'CAR MOT'!B1821</f>
        <v>285/35R20 Pirelli P Zero PZ4 104Y XL (MO-S)</v>
      </c>
    </row>
    <row r="1821" spans="1:10" ht="28.8" x14ac:dyDescent="0.3">
      <c r="A1821" s="22">
        <f t="shared" si="28"/>
        <v>45761</v>
      </c>
      <c r="B1821" s="20"/>
      <c r="C1821" s="21">
        <f>+Tabla1[[#This Row],[PRECIO PROV CON IVA]]/1.16</f>
        <v>7387.9310344827591</v>
      </c>
      <c r="D1821" s="21">
        <f>'CAR MOT'!D1822</f>
        <v>8570</v>
      </c>
      <c r="E1821" s="35" t="s">
        <v>10945</v>
      </c>
      <c r="F1821" s="13" t="str">
        <f>'CAR MOT'!A1822</f>
        <v>2553521PIRPZERPZ4</v>
      </c>
      <c r="G1821" s="15">
        <f>'CAR MOT'!C1822</f>
        <v>4</v>
      </c>
      <c r="H1821" s="13" t="str">
        <f>'CAR MOT'!F1822</f>
        <v xml:space="preserve">255/35R21 </v>
      </c>
      <c r="I1821" s="13" t="s">
        <v>10004</v>
      </c>
      <c r="J1821" s="13" t="str">
        <f>'CAR MOT'!B1822</f>
        <v>255/35R21 Pirelli P Zero PZ4 98W XL (T1)</v>
      </c>
    </row>
    <row r="1822" spans="1:10" ht="28.8" x14ac:dyDescent="0.3">
      <c r="A1822" s="22">
        <f t="shared" si="28"/>
        <v>45761</v>
      </c>
      <c r="B1822" s="20"/>
      <c r="C1822" s="21">
        <f>+Tabla1[[#This Row],[PRECIO PROV CON IVA]]/1.16</f>
        <v>6715.5172413793107</v>
      </c>
      <c r="D1822" s="21">
        <f>'CAR MOT'!D1823</f>
        <v>7790</v>
      </c>
      <c r="E1822" s="35" t="s">
        <v>10945</v>
      </c>
      <c r="F1822" s="13" t="str">
        <f>'CAR MOT'!A1823</f>
        <v>2454519MICHPSP4A</v>
      </c>
      <c r="G1822" s="15">
        <f>'CAR MOT'!C1823</f>
        <v>10</v>
      </c>
      <c r="H1822" s="13" t="str">
        <f>'CAR MOT'!F1823</f>
        <v xml:space="preserve">245/45R19 </v>
      </c>
      <c r="I1822" s="13" t="s">
        <v>10006</v>
      </c>
      <c r="J1822" s="13" t="str">
        <f>'CAR MOT'!B1823</f>
        <v>245/45R19 Michelin Pilot Sport 4 102Y XL AO Acoustic</v>
      </c>
    </row>
    <row r="1823" spans="1:10" ht="28.8" x14ac:dyDescent="0.3">
      <c r="A1823" s="22">
        <f t="shared" si="28"/>
        <v>45761</v>
      </c>
      <c r="B1823" s="20"/>
      <c r="C1823" s="21">
        <f>+Tabla1[[#This Row],[PRECIO PROV CON IVA]]/1.16</f>
        <v>2663.7931034482763</v>
      </c>
      <c r="D1823" s="21">
        <f>'CAR MOT'!D1824</f>
        <v>3090</v>
      </c>
      <c r="E1823" s="35" t="s">
        <v>10945</v>
      </c>
      <c r="F1823" s="13" t="str">
        <f>'CAR MOT'!A1824</f>
        <v>2355518PIRSCR3</v>
      </c>
      <c r="G1823" s="15">
        <f>'CAR MOT'!C1824</f>
        <v>18</v>
      </c>
      <c r="H1823" s="13" t="str">
        <f>'CAR MOT'!F1824</f>
        <v xml:space="preserve">235/55R18 </v>
      </c>
      <c r="I1823" s="13" t="s">
        <v>10004</v>
      </c>
      <c r="J1823" s="13" t="str">
        <f>'CAR MOT'!B1824</f>
        <v>235/55R18 Pirelli Scorpion AS+ 3 104V XL</v>
      </c>
    </row>
    <row r="1824" spans="1:10" ht="28.8" x14ac:dyDescent="0.3">
      <c r="A1824" s="22">
        <f t="shared" si="28"/>
        <v>45761</v>
      </c>
      <c r="B1824" s="20"/>
      <c r="C1824" s="21">
        <f>+Tabla1[[#This Row],[PRECIO PROV CON IVA]]/1.16</f>
        <v>3818.9655172413795</v>
      </c>
      <c r="D1824" s="21">
        <f>'CAR MOT'!D1825</f>
        <v>4430</v>
      </c>
      <c r="E1824" s="35" t="s">
        <v>10945</v>
      </c>
      <c r="F1824" s="13" t="str">
        <f>'CAR MOT'!A1825</f>
        <v>2257516CONVAN100C</v>
      </c>
      <c r="G1824" s="15">
        <f>'CAR MOT'!C1825</f>
        <v>13</v>
      </c>
      <c r="H1824" s="13" t="str">
        <f>'CAR MOT'!F1825</f>
        <v xml:space="preserve">225/75R16 </v>
      </c>
      <c r="I1824" s="13" t="s">
        <v>10004</v>
      </c>
      <c r="J1824" s="13" t="str">
        <f>'CAR MOT'!B1825</f>
        <v>225/75R16 Continental VanContact 100 118/116R</v>
      </c>
    </row>
    <row r="1825" spans="1:10" ht="28.8" x14ac:dyDescent="0.3">
      <c r="A1825" s="22">
        <f t="shared" si="28"/>
        <v>45761</v>
      </c>
      <c r="B1825" s="20"/>
      <c r="C1825" s="21">
        <f>+Tabla1[[#This Row],[PRECIO PROV CON IVA]]/1.16</f>
        <v>5465.5172413793107</v>
      </c>
      <c r="D1825" s="21">
        <f>'CAR MOT'!D1826</f>
        <v>6340</v>
      </c>
      <c r="E1825" s="35" t="s">
        <v>10945</v>
      </c>
      <c r="F1825" s="13" t="str">
        <f>'CAR MOT'!A1826</f>
        <v>2854020CONTPRORX</v>
      </c>
      <c r="G1825" s="15">
        <f>'CAR MOT'!C1826</f>
        <v>4</v>
      </c>
      <c r="H1825" s="13" t="str">
        <f>'CAR MOT'!F1826</f>
        <v xml:space="preserve">285/40R20 </v>
      </c>
      <c r="I1825" s="13" t="s">
        <v>9993</v>
      </c>
      <c r="J1825" s="13" t="str">
        <f>'CAR MOT'!B1826</f>
        <v>285/40R20 Continental ProContact RX 108H NF0 FR</v>
      </c>
    </row>
    <row r="1826" spans="1:10" ht="28.8" x14ac:dyDescent="0.3">
      <c r="A1826" s="22">
        <f t="shared" si="28"/>
        <v>45761</v>
      </c>
      <c r="B1826" s="20"/>
      <c r="C1826" s="21">
        <f>+Tabla1[[#This Row],[PRECIO PROV CON IVA]]/1.16</f>
        <v>2551.7241379310349</v>
      </c>
      <c r="D1826" s="21">
        <f>'CAR MOT'!D1827</f>
        <v>2960</v>
      </c>
      <c r="E1826" s="35" t="s">
        <v>10945</v>
      </c>
      <c r="F1826" s="13" t="str">
        <f>'CAR MOT'!A1827</f>
        <v>10R15EUZAT</v>
      </c>
      <c r="G1826" s="15">
        <f>'CAR MOT'!C1827</f>
        <v>1</v>
      </c>
      <c r="H1826" s="13" t="str">
        <f>'CAR MOT'!F1827</f>
        <v>10/R15 Euz</v>
      </c>
      <c r="I1826" s="13" t="s">
        <v>9995</v>
      </c>
      <c r="J1826" s="13" t="str">
        <f>'CAR MOT'!B1827</f>
        <v>10/R15 Euzkadi AT 109R LTC OWL</v>
      </c>
    </row>
    <row r="1827" spans="1:10" ht="28.8" x14ac:dyDescent="0.3">
      <c r="A1827" s="22">
        <f t="shared" si="28"/>
        <v>45761</v>
      </c>
      <c r="B1827" s="20"/>
      <c r="C1827" s="21">
        <f>+Tabla1[[#This Row],[PRECIO PROV CON IVA]]/1.16</f>
        <v>913.79310344827593</v>
      </c>
      <c r="D1827" s="21">
        <f>'CAR MOT'!D1828</f>
        <v>1060</v>
      </c>
      <c r="E1827" s="35" t="s">
        <v>10945</v>
      </c>
      <c r="F1827" s="13" t="str">
        <f>'CAR MOT'!A1828</f>
        <v>1955515ATLGRE</v>
      </c>
      <c r="G1827" s="15">
        <f>'CAR MOT'!C1828</f>
        <v>20</v>
      </c>
      <c r="H1827" s="13" t="str">
        <f>'CAR MOT'!F1828</f>
        <v xml:space="preserve">195/55R15 </v>
      </c>
      <c r="I1827" s="13" t="s">
        <v>10004</v>
      </c>
      <c r="J1827" s="13" t="str">
        <f>'CAR MOT'!B1828</f>
        <v>195/55R15 Atlas Green 85V</v>
      </c>
    </row>
    <row r="1828" spans="1:10" ht="28.8" x14ac:dyDescent="0.3">
      <c r="A1828" s="22">
        <f t="shared" si="28"/>
        <v>45761</v>
      </c>
      <c r="B1828" s="20"/>
      <c r="C1828" s="21">
        <f>+Tabla1[[#This Row],[PRECIO PROV CON IVA]]/1.16</f>
        <v>10706.896551724139</v>
      </c>
      <c r="D1828" s="21">
        <f>'CAR MOT'!D1829</f>
        <v>12420</v>
      </c>
      <c r="E1828" s="35" t="s">
        <v>10945</v>
      </c>
      <c r="F1828" s="13" t="str">
        <f>'CAR MOT'!A1829</f>
        <v>2453519MICPSC2</v>
      </c>
      <c r="G1828" s="15">
        <f>'CAR MOT'!C1829</f>
        <v>4</v>
      </c>
      <c r="H1828" s="13" t="str">
        <f>'CAR MOT'!F1829</f>
        <v xml:space="preserve">245/35R19 </v>
      </c>
      <c r="I1828" s="13" t="s">
        <v>10004</v>
      </c>
      <c r="J1828" s="13" t="str">
        <f>'CAR MOT'!B1829</f>
        <v>245/35R19 Michelin Pilot Sport Cup 2 MO (93Y) XL</v>
      </c>
    </row>
    <row r="1829" spans="1:10" ht="28.8" x14ac:dyDescent="0.3">
      <c r="A1829" s="22">
        <f t="shared" si="28"/>
        <v>45761</v>
      </c>
      <c r="B1829" s="20"/>
      <c r="C1829" s="21">
        <f>+Tabla1[[#This Row],[PRECIO PROV CON IVA]]/1.16</f>
        <v>1413.793103448276</v>
      </c>
      <c r="D1829" s="21">
        <f>'CAR MOT'!D1830</f>
        <v>1640</v>
      </c>
      <c r="E1829" s="35" t="s">
        <v>10945</v>
      </c>
      <c r="F1829" s="13" t="str">
        <f>'CAR MOT'!A1830</f>
        <v>1656514GDYASSDUR</v>
      </c>
      <c r="G1829" s="15">
        <f>'CAR MOT'!C1830</f>
        <v>20</v>
      </c>
      <c r="H1829" s="13" t="str">
        <f>'CAR MOT'!F1830</f>
        <v xml:space="preserve">165/65R14 </v>
      </c>
      <c r="I1829" s="13" t="s">
        <v>10004</v>
      </c>
      <c r="J1829" s="13" t="str">
        <f>'CAR MOT'!B1830</f>
        <v>165/65R14 Goodyear Assurance DurAplus 2 83H XL</v>
      </c>
    </row>
    <row r="1830" spans="1:10" ht="28.8" x14ac:dyDescent="0.3">
      <c r="A1830" s="22">
        <f t="shared" si="28"/>
        <v>45761</v>
      </c>
      <c r="B1830" s="20"/>
      <c r="C1830" s="21">
        <f>+Tabla1[[#This Row],[PRECIO PROV CON IVA]]/1.16</f>
        <v>3939.6551724137935</v>
      </c>
      <c r="D1830" s="21">
        <f>'CAR MOT'!D1831</f>
        <v>4570</v>
      </c>
      <c r="E1830" s="35" t="s">
        <v>10945</v>
      </c>
      <c r="F1830" s="13" t="str">
        <f>'CAR MOT'!A1831</f>
        <v>2756020GDYWRATRA</v>
      </c>
      <c r="G1830" s="15">
        <f>'CAR MOT'!C1831</f>
        <v>4</v>
      </c>
      <c r="H1830" s="13" t="str">
        <f>'CAR MOT'!F1831</f>
        <v xml:space="preserve">275/60R20 </v>
      </c>
      <c r="I1830" s="13" t="s">
        <v>10058</v>
      </c>
      <c r="J1830" s="13" t="str">
        <f>'CAR MOT'!B1831</f>
        <v>275/60R20 Goodyear Wrangler TrailRunner AT 115S</v>
      </c>
    </row>
    <row r="1831" spans="1:10" ht="28.8" x14ac:dyDescent="0.3">
      <c r="A1831" s="22">
        <f t="shared" si="28"/>
        <v>45761</v>
      </c>
      <c r="B1831" s="20"/>
      <c r="C1831" s="21">
        <f>+Tabla1[[#This Row],[PRECIO PROV CON IVA]]/1.16</f>
        <v>1206.8965517241379</v>
      </c>
      <c r="D1831" s="21">
        <f>'CAR MOT'!D1832</f>
        <v>1400</v>
      </c>
      <c r="E1831" s="35" t="s">
        <v>10945</v>
      </c>
      <c r="F1831" s="13" t="str">
        <f>'CAR MOT'!A1832</f>
        <v>1756514GDYASSMAX</v>
      </c>
      <c r="G1831" s="15">
        <f>'CAR MOT'!C1832</f>
        <v>6</v>
      </c>
      <c r="H1831" s="13" t="str">
        <f>'CAR MOT'!F1832</f>
        <v xml:space="preserve">175/65R14 </v>
      </c>
      <c r="I1831" s="13" t="s">
        <v>9993</v>
      </c>
      <c r="J1831" s="13" t="str">
        <f>'CAR MOT'!B1832</f>
        <v>175/65R14 Goodyear Assurance Maxlife 86H XL</v>
      </c>
    </row>
    <row r="1832" spans="1:10" ht="28.8" x14ac:dyDescent="0.3">
      <c r="A1832" s="22">
        <f t="shared" si="28"/>
        <v>45761</v>
      </c>
      <c r="B1832" s="20"/>
      <c r="C1832" s="21" t="e">
        <f>+Tabla1[[#This Row],[PRECIO PROV CON IVA]]/1.16</f>
        <v>#VALUE!</v>
      </c>
      <c r="D1832" s="21" t="str">
        <f>'CAR MOT'!D1833</f>
        <v>#N/A</v>
      </c>
      <c r="E1832" s="35" t="s">
        <v>10945</v>
      </c>
      <c r="F1832" s="13" t="str">
        <f>'CAR MOT'!A1833</f>
        <v>2353519PIRCORS</v>
      </c>
      <c r="G1832" s="15">
        <f>'CAR MOT'!C1833</f>
        <v>2</v>
      </c>
      <c r="H1832" s="13" t="str">
        <f>'CAR MOT'!F1833</f>
        <v xml:space="preserve">235/35R19 </v>
      </c>
      <c r="I1832" s="13" t="s">
        <v>10020</v>
      </c>
      <c r="J1832" s="13" t="str">
        <f>'CAR MOT'!B1833</f>
        <v>235/35R19 Pirelli Corsa PZC4 (91Y) XL (MC-C)</v>
      </c>
    </row>
    <row r="1833" spans="1:10" ht="28.8" x14ac:dyDescent="0.3">
      <c r="A1833" s="22">
        <f t="shared" si="28"/>
        <v>45761</v>
      </c>
      <c r="B1833" s="20"/>
      <c r="C1833" s="21">
        <f>+Tabla1[[#This Row],[PRECIO PROV CON IVA]]/1.16</f>
        <v>3163.7931034482763</v>
      </c>
      <c r="D1833" s="21">
        <f>'CAR MOT'!D1834</f>
        <v>3670</v>
      </c>
      <c r="E1833" s="35" t="s">
        <v>10945</v>
      </c>
      <c r="F1833" s="13" t="str">
        <f>'CAR MOT'!A1834</f>
        <v>2357515FIRDESAT2</v>
      </c>
      <c r="G1833" s="15">
        <f>'CAR MOT'!C1834</f>
        <v>2</v>
      </c>
      <c r="H1833" s="13" t="str">
        <f>'CAR MOT'!F1834</f>
        <v xml:space="preserve">235/75R15 </v>
      </c>
      <c r="I1833" s="13" t="s">
        <v>10004</v>
      </c>
      <c r="J1833" s="13" t="str">
        <f>'CAR MOT'!B1834</f>
        <v>235/75R15 Firestone Destination AT2 105S</v>
      </c>
    </row>
    <row r="1834" spans="1:10" ht="28.8" x14ac:dyDescent="0.3">
      <c r="A1834" s="22">
        <f t="shared" si="28"/>
        <v>45761</v>
      </c>
      <c r="B1834" s="20"/>
      <c r="C1834" s="21">
        <f>+Tabla1[[#This Row],[PRECIO PROV CON IVA]]/1.16</f>
        <v>3413.7931034482763</v>
      </c>
      <c r="D1834" s="21">
        <f>'CAR MOT'!D1835</f>
        <v>3960</v>
      </c>
      <c r="E1834" s="35" t="s">
        <v>10945</v>
      </c>
      <c r="F1834" s="13" t="str">
        <f>'CAR MOT'!A1835</f>
        <v>2553019YOKADVANDOT</v>
      </c>
      <c r="G1834" s="15">
        <f>'CAR MOT'!C1835</f>
        <v>5</v>
      </c>
      <c r="H1834" s="13" t="str">
        <f>'CAR MOT'!F1835</f>
        <v xml:space="preserve">255/30R19 </v>
      </c>
      <c r="I1834" s="13" t="s">
        <v>10004</v>
      </c>
      <c r="J1834" s="13" t="str">
        <f>'CAR MOT'!B1835</f>
        <v>255/30R19 Yokohama Advan Sport V105S 91Y DOT</v>
      </c>
    </row>
    <row r="1835" spans="1:10" ht="28.8" x14ac:dyDescent="0.3">
      <c r="A1835" s="22">
        <f t="shared" si="28"/>
        <v>45761</v>
      </c>
      <c r="B1835" s="20"/>
      <c r="C1835" s="21">
        <f>+Tabla1[[#This Row],[PRECIO PROV CON IVA]]/1.16</f>
        <v>4620.6896551724139</v>
      </c>
      <c r="D1835" s="21">
        <f>'CAR MOT'!D1836</f>
        <v>5360</v>
      </c>
      <c r="E1835" s="35" t="s">
        <v>10945</v>
      </c>
      <c r="F1835" s="13" t="str">
        <f>'CAR MOT'!A1836</f>
        <v>2753021PIRPZERDOT</v>
      </c>
      <c r="G1835" s="15">
        <f>'CAR MOT'!C1836</f>
        <v>6</v>
      </c>
      <c r="H1835" s="13" t="str">
        <f>'CAR MOT'!F1836</f>
        <v xml:space="preserve">275/30R21 </v>
      </c>
      <c r="I1835" s="13" t="s">
        <v>10004</v>
      </c>
      <c r="J1835" s="13" t="str">
        <f>'CAR MOT'!B1836</f>
        <v>275/30R21 Pirelli P Zero 98Y (RO1) NCS DOT</v>
      </c>
    </row>
    <row r="1836" spans="1:10" ht="28.8" x14ac:dyDescent="0.3">
      <c r="A1836" s="22">
        <f t="shared" si="28"/>
        <v>45761</v>
      </c>
      <c r="B1836" s="20"/>
      <c r="C1836" s="21">
        <f>+Tabla1[[#This Row],[PRECIO PROV CON IVA]]/1.16</f>
        <v>5405.1724137931042</v>
      </c>
      <c r="D1836" s="21">
        <f>'CAR MOT'!D1837</f>
        <v>6270</v>
      </c>
      <c r="E1836" s="35" t="s">
        <v>10945</v>
      </c>
      <c r="F1836" s="13" t="str">
        <f>'CAR MOT'!A1837</f>
        <v>2257516GDYENDRSA</v>
      </c>
      <c r="G1836" s="15">
        <f>'CAR MOT'!C1837</f>
        <v>20</v>
      </c>
      <c r="H1836" s="13" t="str">
        <f>'CAR MOT'!F1837</f>
        <v xml:space="preserve">225/75R16 </v>
      </c>
      <c r="I1836" s="13" t="s">
        <v>10004</v>
      </c>
      <c r="J1836" s="13" t="str">
        <f>'CAR MOT'!B1837</f>
        <v>225/75R16 Goodyear Endurance RSA 115/112Q E</v>
      </c>
    </row>
    <row r="1837" spans="1:10" ht="28.8" x14ac:dyDescent="0.3">
      <c r="A1837" s="22">
        <f t="shared" si="28"/>
        <v>45761</v>
      </c>
      <c r="B1837" s="20"/>
      <c r="C1837" s="21">
        <f>+Tabla1[[#This Row],[PRECIO PROV CON IVA]]/1.16</f>
        <v>7310.3448275862074</v>
      </c>
      <c r="D1837" s="21">
        <f>'CAR MOT'!D1838</f>
        <v>8480</v>
      </c>
      <c r="E1837" s="35" t="s">
        <v>10945</v>
      </c>
      <c r="F1837" s="13" t="str">
        <f>'CAR MOT'!A1838</f>
        <v>2158516GDYENDRSA</v>
      </c>
      <c r="G1837" s="15">
        <f>'CAR MOT'!C1838</f>
        <v>4</v>
      </c>
      <c r="H1837" s="13" t="str">
        <f>'CAR MOT'!F1838</f>
        <v xml:space="preserve">215/85R16 </v>
      </c>
      <c r="I1837" s="13" t="s">
        <v>10004</v>
      </c>
      <c r="J1837" s="13" t="str">
        <f>'CAR MOT'!B1838</f>
        <v>215/85R16 Goodyear Endurance RSA 115/112Q E</v>
      </c>
    </row>
    <row r="1838" spans="1:10" ht="28.8" x14ac:dyDescent="0.3">
      <c r="A1838" s="22">
        <f t="shared" si="28"/>
        <v>45761</v>
      </c>
      <c r="B1838" s="20"/>
      <c r="C1838" s="21">
        <f>+Tabla1[[#This Row],[PRECIO PROV CON IVA]]/1.16</f>
        <v>2155.1724137931037</v>
      </c>
      <c r="D1838" s="21">
        <f>'CAR MOT'!D1839</f>
        <v>2500</v>
      </c>
      <c r="E1838" s="35" t="s">
        <v>10945</v>
      </c>
      <c r="F1838" s="13" t="str">
        <f>'CAR MOT'!A1839</f>
        <v>2154517PIRP7CIN</v>
      </c>
      <c r="G1838" s="15">
        <f>'CAR MOT'!C1839</f>
        <v>1</v>
      </c>
      <c r="H1838" s="13" t="str">
        <f>'CAR MOT'!F1839</f>
        <v xml:space="preserve">215/45R17 </v>
      </c>
      <c r="I1838" s="13" t="s">
        <v>10004</v>
      </c>
      <c r="J1838" s="13" t="str">
        <f>'CAR MOT'!B1839</f>
        <v>215/45R17 Pirelli P7 Cinturato 91W (KA) XL</v>
      </c>
    </row>
    <row r="1839" spans="1:10" ht="28.8" x14ac:dyDescent="0.3">
      <c r="A1839" s="22">
        <f t="shared" si="28"/>
        <v>45761</v>
      </c>
      <c r="B1839" s="20"/>
      <c r="C1839" s="21">
        <f>+Tabla1[[#This Row],[PRECIO PROV CON IVA]]/1.16</f>
        <v>1758.6206896551726</v>
      </c>
      <c r="D1839" s="21">
        <f>'CAR MOT'!D1840</f>
        <v>2040</v>
      </c>
      <c r="E1839" s="35" t="s">
        <v>10945</v>
      </c>
      <c r="F1839" s="13" t="str">
        <f>'CAR MOT'!A1840</f>
        <v>2055015MAXMAZ4S</v>
      </c>
      <c r="G1839" s="15">
        <f>'CAR MOT'!C1840</f>
        <v>1</v>
      </c>
      <c r="H1839" s="13" t="str">
        <f>'CAR MOT'!F1840</f>
        <v xml:space="preserve">205/50R15 </v>
      </c>
      <c r="I1839" s="13" t="s">
        <v>10004</v>
      </c>
      <c r="J1839" s="13" t="str">
        <f>'CAR MOT'!B1840</f>
        <v>205/50R15 Maxxis Victra MAZ4S 89V</v>
      </c>
    </row>
    <row r="1840" spans="1:10" ht="28.8" x14ac:dyDescent="0.3">
      <c r="A1840" s="22">
        <f t="shared" si="28"/>
        <v>45761</v>
      </c>
      <c r="B1840" s="20"/>
      <c r="C1840" s="21">
        <f>+Tabla1[[#This Row],[PRECIO PROV CON IVA]]/1.16</f>
        <v>3405.1724137931037</v>
      </c>
      <c r="D1840" s="21">
        <f>'CAR MOT'!D1841</f>
        <v>3950</v>
      </c>
      <c r="E1840" s="35" t="s">
        <v>10945</v>
      </c>
      <c r="F1840" s="13" t="str">
        <f>'CAR MOT'!A1841</f>
        <v>2555520PIRSCR3</v>
      </c>
      <c r="G1840" s="15">
        <f>'CAR MOT'!C1841</f>
        <v>3</v>
      </c>
      <c r="H1840" s="13" t="str">
        <f>'CAR MOT'!F1841</f>
        <v xml:space="preserve">255/55R20 </v>
      </c>
      <c r="I1840" s="13" t="s">
        <v>10004</v>
      </c>
      <c r="J1840" s="13" t="str">
        <f>'CAR MOT'!B1841</f>
        <v>255/55R20 Pirelli Scorpion AS+ 3 110H XL</v>
      </c>
    </row>
    <row r="1841" spans="1:10" ht="28.8" x14ac:dyDescent="0.3">
      <c r="A1841" s="22">
        <f t="shared" si="28"/>
        <v>45761</v>
      </c>
      <c r="B1841" s="20"/>
      <c r="C1841" s="21">
        <f>+Tabla1[[#This Row],[PRECIO PROV CON IVA]]/1.16</f>
        <v>2336.2068965517242</v>
      </c>
      <c r="D1841" s="21">
        <f>'CAR MOT'!D1842</f>
        <v>2710</v>
      </c>
      <c r="E1841" s="35" t="s">
        <v>10945</v>
      </c>
      <c r="F1841" s="13" t="str">
        <f>'CAR MOT'!A1842</f>
        <v>2255017PIRP4PER+</v>
      </c>
      <c r="G1841" s="15">
        <f>'CAR MOT'!C1842</f>
        <v>1</v>
      </c>
      <c r="H1841" s="13" t="str">
        <f>'CAR MOT'!F1842</f>
        <v xml:space="preserve">225/50R17 </v>
      </c>
      <c r="I1841" s="13" t="s">
        <v>10004</v>
      </c>
      <c r="J1841" s="13" t="str">
        <f>'CAR MOT'!B1842</f>
        <v>225/50R17 Pirelli P4 Persist AS Plus 94V</v>
      </c>
    </row>
    <row r="1842" spans="1:10" ht="28.8" x14ac:dyDescent="0.3">
      <c r="A1842" s="22">
        <f t="shared" si="28"/>
        <v>45761</v>
      </c>
      <c r="B1842" s="20"/>
      <c r="C1842" s="21">
        <f>+Tabla1[[#This Row],[PRECIO PROV CON IVA]]/1.16</f>
        <v>2051.7241379310344</v>
      </c>
      <c r="D1842" s="21">
        <f>'CAR MOT'!D1843</f>
        <v>2380</v>
      </c>
      <c r="E1842" s="35" t="s">
        <v>10945</v>
      </c>
      <c r="F1842" s="13" t="str">
        <f>'CAR MOT'!A1843</f>
        <v>1956515MICPRIM4H</v>
      </c>
      <c r="G1842" s="15">
        <f>'CAR MOT'!C1843</f>
        <v>3</v>
      </c>
      <c r="H1842" s="13" t="str">
        <f>'CAR MOT'!F1843</f>
        <v xml:space="preserve">195/65R15 </v>
      </c>
      <c r="I1842" s="13" t="s">
        <v>10004</v>
      </c>
      <c r="J1842" s="13" t="str">
        <f>'CAR MOT'!B1843</f>
        <v>195/65R15 Michelin Primacy 4 95H XL</v>
      </c>
    </row>
    <row r="1843" spans="1:10" ht="28.8" x14ac:dyDescent="0.3">
      <c r="A1843" s="22">
        <f t="shared" si="28"/>
        <v>45761</v>
      </c>
      <c r="B1843" s="20"/>
      <c r="C1843" s="21">
        <f>+Tabla1[[#This Row],[PRECIO PROV CON IVA]]/1.16</f>
        <v>2732.7586206896553</v>
      </c>
      <c r="D1843" s="21">
        <f>'CAR MOT'!D1844</f>
        <v>3170</v>
      </c>
      <c r="E1843" s="35" t="s">
        <v>10945</v>
      </c>
      <c r="F1843" s="13" t="str">
        <f>'CAR MOT'!A1844</f>
        <v>2256018DUNGRST30</v>
      </c>
      <c r="G1843" s="15">
        <f>'CAR MOT'!C1844</f>
        <v>8</v>
      </c>
      <c r="H1843" s="13" t="str">
        <f>'CAR MOT'!F1844</f>
        <v xml:space="preserve">225/60R18 </v>
      </c>
      <c r="I1843" s="13" t="s">
        <v>10004</v>
      </c>
      <c r="J1843" s="13" t="str">
        <f>'CAR MOT'!B1844</f>
        <v>225/60R18 Dunlop GrandTrek ST30 100H</v>
      </c>
    </row>
    <row r="1844" spans="1:10" ht="28.8" x14ac:dyDescent="0.3">
      <c r="A1844" s="22">
        <f t="shared" si="28"/>
        <v>45761</v>
      </c>
      <c r="B1844" s="20"/>
      <c r="C1844" s="21">
        <f>+Tabla1[[#This Row],[PRECIO PROV CON IVA]]/1.16</f>
        <v>3068.9655172413795</v>
      </c>
      <c r="D1844" s="21">
        <f>'CAR MOT'!D1845</f>
        <v>3560</v>
      </c>
      <c r="E1844" s="35" t="s">
        <v>10945</v>
      </c>
      <c r="F1844" s="13" t="str">
        <f>'CAR MOT'!A1845</f>
        <v>2255018PIRP7CINT</v>
      </c>
      <c r="G1844" s="15">
        <f>'CAR MOT'!C1845</f>
        <v>11</v>
      </c>
      <c r="H1844" s="13" t="str">
        <f>'CAR MOT'!F1845</f>
        <v xml:space="preserve">225/50R18 </v>
      </c>
      <c r="I1844" s="13" t="s">
        <v>10004</v>
      </c>
      <c r="J1844" s="13" t="str">
        <f>'CAR MOT'!B1845</f>
        <v>225/50R18 Pirelli P7 Cinturato C2 99W XL (*)</v>
      </c>
    </row>
    <row r="1845" spans="1:10" ht="28.8" x14ac:dyDescent="0.3">
      <c r="A1845" s="22">
        <f t="shared" si="28"/>
        <v>45761</v>
      </c>
      <c r="B1845" s="20"/>
      <c r="C1845" s="21">
        <f>+Tabla1[[#This Row],[PRECIO PROV CON IVA]]/1.16</f>
        <v>4060.344827586207</v>
      </c>
      <c r="D1845" s="21">
        <f>'CAR MOT'!D1846</f>
        <v>4710</v>
      </c>
      <c r="E1845" s="35" t="s">
        <v>10945</v>
      </c>
      <c r="F1845" s="13" t="str">
        <f>'CAR MOT'!A1846</f>
        <v>2556518PIRSCR3</v>
      </c>
      <c r="G1845" s="15">
        <f>'CAR MOT'!C1846</f>
        <v>11</v>
      </c>
      <c r="H1845" s="13" t="str">
        <f>'CAR MOT'!F1846</f>
        <v xml:space="preserve">255/65R18 </v>
      </c>
      <c r="I1845" s="13" t="s">
        <v>10004</v>
      </c>
      <c r="J1845" s="13" t="str">
        <f>'CAR MOT'!B1846</f>
        <v>255/65R18 Pirelli Scorpion AS+ 3 111T</v>
      </c>
    </row>
    <row r="1846" spans="1:10" ht="28.8" x14ac:dyDescent="0.3">
      <c r="A1846" s="22">
        <f t="shared" si="28"/>
        <v>45761</v>
      </c>
      <c r="B1846" s="20"/>
      <c r="C1846" s="21">
        <f>+Tabla1[[#This Row],[PRECIO PROV CON IVA]]/1.16</f>
        <v>2051.7241379310344</v>
      </c>
      <c r="D1846" s="21">
        <f>'CAR MOT'!D1847</f>
        <v>2380</v>
      </c>
      <c r="E1846" s="35" t="s">
        <v>10945</v>
      </c>
      <c r="F1846" s="13" t="str">
        <f>'CAR MOT'!A1847</f>
        <v>2155017PIRP7AS3</v>
      </c>
      <c r="G1846" s="15">
        <f>'CAR MOT'!C1847</f>
        <v>20</v>
      </c>
      <c r="H1846" s="13" t="str">
        <f>'CAR MOT'!F1847</f>
        <v xml:space="preserve">215/50R17 </v>
      </c>
      <c r="I1846" s="13" t="s">
        <v>10004</v>
      </c>
      <c r="J1846" s="13" t="str">
        <f>'CAR MOT'!B1847</f>
        <v>215/50R17 Pirelli P7 AS+ 3 XL 95V</v>
      </c>
    </row>
    <row r="1847" spans="1:10" ht="28.8" x14ac:dyDescent="0.3">
      <c r="A1847" s="22">
        <f t="shared" si="28"/>
        <v>45761</v>
      </c>
      <c r="B1847" s="20"/>
      <c r="C1847" s="21">
        <f>+Tabla1[[#This Row],[PRECIO PROV CON IVA]]/1.16</f>
        <v>1939.6551724137933</v>
      </c>
      <c r="D1847" s="21">
        <f>'CAR MOT'!D1848</f>
        <v>2250</v>
      </c>
      <c r="E1847" s="35" t="s">
        <v>10945</v>
      </c>
      <c r="F1847" s="13" t="str">
        <f>'CAR MOT'!A1848</f>
        <v>B2358516STASOLHTLT</v>
      </c>
      <c r="G1847" s="15">
        <f>'CAR MOT'!C1848</f>
        <v>8</v>
      </c>
      <c r="H1847" s="13" t="str">
        <f>'CAR MOT'!F1848</f>
        <v xml:space="preserve">235/85R16 </v>
      </c>
      <c r="I1847" s="13" t="s">
        <v>10004</v>
      </c>
      <c r="J1847" s="13" t="str">
        <f>'CAR MOT'!B1848</f>
        <v>235/85R16 Starfire Solarus Blem HT 120/116R LT</v>
      </c>
    </row>
    <row r="1848" spans="1:10" ht="28.8" x14ac:dyDescent="0.3">
      <c r="A1848" s="22">
        <f t="shared" si="28"/>
        <v>45761</v>
      </c>
      <c r="B1848" s="20"/>
      <c r="C1848" s="21">
        <f>+Tabla1[[#This Row],[PRECIO PROV CON IVA]]/1.16</f>
        <v>1077.5862068965519</v>
      </c>
      <c r="D1848" s="21">
        <f>'CAR MOT'!D1849</f>
        <v>1250</v>
      </c>
      <c r="E1848" s="35" t="s">
        <v>10945</v>
      </c>
      <c r="F1848" s="13" t="str">
        <f>'CAR MOT'!A1849</f>
        <v>B2556518MESAHT</v>
      </c>
      <c r="G1848" s="15">
        <f>'CAR MOT'!C1849</f>
        <v>1</v>
      </c>
      <c r="H1848" s="13" t="str">
        <f>'CAR MOT'!F1849</f>
        <v xml:space="preserve">255/65R18 </v>
      </c>
      <c r="I1848" s="13" t="s">
        <v>10004</v>
      </c>
      <c r="J1848" s="13" t="str">
        <f>'CAR MOT'!B1849</f>
        <v>255/65R18 Mesa HT 111T Blem</v>
      </c>
    </row>
    <row r="1849" spans="1:10" ht="28.8" x14ac:dyDescent="0.3">
      <c r="A1849" s="22">
        <f t="shared" si="28"/>
        <v>45761</v>
      </c>
      <c r="B1849" s="20"/>
      <c r="C1849" s="21">
        <f>+Tabla1[[#This Row],[PRECIO PROV CON IVA]]/1.16</f>
        <v>3103.4482758620693</v>
      </c>
      <c r="D1849" s="21">
        <f>'CAR MOT'!D1850</f>
        <v>3600</v>
      </c>
      <c r="E1849" s="35" t="s">
        <v>10945</v>
      </c>
      <c r="F1849" s="13" t="str">
        <f>'CAR MOT'!A1850</f>
        <v>2755520GDYEAGLS2</v>
      </c>
      <c r="G1849" s="15">
        <f>'CAR MOT'!C1850</f>
        <v>8</v>
      </c>
      <c r="H1849" s="13" t="str">
        <f>'CAR MOT'!F1850</f>
        <v xml:space="preserve">275/55R20 </v>
      </c>
      <c r="I1849" s="13" t="s">
        <v>10004</v>
      </c>
      <c r="J1849" s="13" t="str">
        <f>'CAR MOT'!B1850</f>
        <v>275/55R20 Goodyear Eagle LS2 111S</v>
      </c>
    </row>
    <row r="1850" spans="1:10" ht="28.8" x14ac:dyDescent="0.3">
      <c r="A1850" s="22">
        <f t="shared" si="28"/>
        <v>45761</v>
      </c>
      <c r="B1850" s="20"/>
      <c r="C1850" s="21">
        <f>+Tabla1[[#This Row],[PRECIO PROV CON IVA]]/1.16</f>
        <v>6327.5862068965525</v>
      </c>
      <c r="D1850" s="21">
        <f>'CAR MOT'!D1851</f>
        <v>7340</v>
      </c>
      <c r="E1850" s="35" t="s">
        <v>10945</v>
      </c>
      <c r="F1850" s="13" t="str">
        <f>'CAR MOT'!A1851</f>
        <v>2355018MICHPSP5</v>
      </c>
      <c r="G1850" s="15">
        <f>'CAR MOT'!C1851</f>
        <v>4</v>
      </c>
      <c r="H1850" s="13" t="str">
        <f>'CAR MOT'!F1851</f>
        <v xml:space="preserve">235/50R18 </v>
      </c>
      <c r="I1850" s="13" t="s">
        <v>10004</v>
      </c>
      <c r="J1850" s="13" t="str">
        <f>'CAR MOT'!B1851</f>
        <v>235/50R18 Michelin Pilot Sport 5 (101Y) XL</v>
      </c>
    </row>
    <row r="1851" spans="1:10" ht="28.8" x14ac:dyDescent="0.3">
      <c r="A1851" s="22">
        <f t="shared" si="28"/>
        <v>45761</v>
      </c>
      <c r="B1851" s="20"/>
      <c r="C1851" s="21">
        <f>+Tabla1[[#This Row],[PRECIO PROV CON IVA]]/1.16</f>
        <v>887.93103448275872</v>
      </c>
      <c r="D1851" s="21">
        <f>'CAR MOT'!D1852</f>
        <v>1030</v>
      </c>
      <c r="E1851" s="35" t="s">
        <v>10945</v>
      </c>
      <c r="F1851" s="13" t="str">
        <f>'CAR MOT'!A1852</f>
        <v>1955015KUSP07</v>
      </c>
      <c r="G1851" s="15">
        <f>'CAR MOT'!C1852</f>
        <v>1</v>
      </c>
      <c r="H1851" s="13" t="str">
        <f>'CAR MOT'!F1852</f>
        <v xml:space="preserve">195/50R15 </v>
      </c>
      <c r="I1851" s="13" t="s">
        <v>10004</v>
      </c>
      <c r="J1851" s="13" t="str">
        <f>'CAR MOT'!B1852</f>
        <v>195/50R15 Kustone Radial P07 82H</v>
      </c>
    </row>
    <row r="1852" spans="1:10" ht="28.8" x14ac:dyDescent="0.3">
      <c r="A1852" s="22">
        <f t="shared" si="28"/>
        <v>45761</v>
      </c>
      <c r="B1852" s="20"/>
      <c r="C1852" s="21">
        <f>+Tabla1[[#This Row],[PRECIO PROV CON IVA]]/1.16</f>
        <v>3301.7241379310349</v>
      </c>
      <c r="D1852" s="21">
        <f>'CAR MOT'!D1853</f>
        <v>3830</v>
      </c>
      <c r="E1852" s="35" t="s">
        <v>10945</v>
      </c>
      <c r="F1852" s="13" t="str">
        <f>'CAR MOT'!A1853</f>
        <v>2354019PIRP7CINT</v>
      </c>
      <c r="G1852" s="15">
        <f>'CAR MOT'!C1853</f>
        <v>7</v>
      </c>
      <c r="H1852" s="13" t="str">
        <f>'CAR MOT'!F1853</f>
        <v xml:space="preserve">235/40R19 </v>
      </c>
      <c r="I1852" s="13" t="s">
        <v>10004</v>
      </c>
      <c r="J1852" s="13" t="str">
        <f>'CAR MOT'!B1853</f>
        <v>235/40R19 Pirelli P7 Cinturato 96W</v>
      </c>
    </row>
    <row r="1853" spans="1:10" ht="28.8" x14ac:dyDescent="0.3">
      <c r="A1853" s="22">
        <f t="shared" si="28"/>
        <v>45761</v>
      </c>
      <c r="B1853" s="20"/>
      <c r="C1853" s="21">
        <f>+Tabla1[[#This Row],[PRECIO PROV CON IVA]]/1.16</f>
        <v>6422.4137931034484</v>
      </c>
      <c r="D1853" s="21">
        <f>'CAR MOT'!D1854</f>
        <v>7450</v>
      </c>
      <c r="E1853" s="35" t="s">
        <v>10945</v>
      </c>
      <c r="F1853" s="13" t="str">
        <f>'CAR MOT'!A1854</f>
        <v>2553520PIRPZEROPZ4</v>
      </c>
      <c r="G1853" s="15">
        <f>'CAR MOT'!C1854</f>
        <v>5</v>
      </c>
      <c r="H1853" s="13" t="str">
        <f>'CAR MOT'!F1854</f>
        <v xml:space="preserve">255/35R20 </v>
      </c>
      <c r="I1853" s="13" t="s">
        <v>10004</v>
      </c>
      <c r="J1853" s="13" t="str">
        <f>'CAR MOT'!B1854</f>
        <v>255/35R20 Pirelli P Zero PZ4 97Y XL (*)</v>
      </c>
    </row>
    <row r="1854" spans="1:10" ht="28.8" x14ac:dyDescent="0.3">
      <c r="A1854" s="22">
        <f t="shared" si="28"/>
        <v>45761</v>
      </c>
      <c r="B1854" s="20"/>
      <c r="C1854" s="21">
        <f>+Tabla1[[#This Row],[PRECIO PROV CON IVA]]/1.16</f>
        <v>7491.3793103448279</v>
      </c>
      <c r="D1854" s="21">
        <f>'CAR MOT'!D1855</f>
        <v>8690</v>
      </c>
      <c r="E1854" s="35" t="s">
        <v>10945</v>
      </c>
      <c r="F1854" s="13" t="str">
        <f>'CAR MOT'!A1855</f>
        <v>2653521PIRPZEROPZ4</v>
      </c>
      <c r="G1854" s="15">
        <f>'CAR MOT'!C1855</f>
        <v>8</v>
      </c>
      <c r="H1854" s="13" t="str">
        <f>'CAR MOT'!F1855</f>
        <v xml:space="preserve">265/35R21 </v>
      </c>
      <c r="I1854" s="13" t="s">
        <v>10004</v>
      </c>
      <c r="J1854" s="13" t="str">
        <f>'CAR MOT'!B1855</f>
        <v>265/35R21 Pirelli P Zero PZ4 101Y (MO-S) XL</v>
      </c>
    </row>
    <row r="1855" spans="1:10" ht="28.8" x14ac:dyDescent="0.3">
      <c r="A1855" s="22">
        <f t="shared" si="28"/>
        <v>45761</v>
      </c>
      <c r="B1855" s="20"/>
      <c r="C1855" s="21">
        <f>+Tabla1[[#This Row],[PRECIO PROV CON IVA]]/1.16</f>
        <v>7387.9310344827591</v>
      </c>
      <c r="D1855" s="21">
        <f>'CAR MOT'!D1856</f>
        <v>8570</v>
      </c>
      <c r="E1855" s="35" t="s">
        <v>10945</v>
      </c>
      <c r="F1855" s="13" t="str">
        <f>'CAR MOT'!A1856</f>
        <v>2853020PIRPZEROPZ4</v>
      </c>
      <c r="G1855" s="15">
        <f>'CAR MOT'!C1856</f>
        <v>3</v>
      </c>
      <c r="H1855" s="13" t="str">
        <f>'CAR MOT'!F1856</f>
        <v xml:space="preserve">285/30R20 </v>
      </c>
      <c r="I1855" s="13" t="s">
        <v>10004</v>
      </c>
      <c r="J1855" s="13" t="str">
        <f>'CAR MOT'!B1856</f>
        <v>285/30R20 Pirelli P Zero PZ4 99Y XL (*) ELT</v>
      </c>
    </row>
    <row r="1856" spans="1:10" ht="28.8" x14ac:dyDescent="0.3">
      <c r="A1856" s="22">
        <f t="shared" si="28"/>
        <v>45761</v>
      </c>
      <c r="B1856" s="20"/>
      <c r="C1856" s="21">
        <f>+Tabla1[[#This Row],[PRECIO PROV CON IVA]]/1.16</f>
        <v>5568.9655172413795</v>
      </c>
      <c r="D1856" s="21">
        <f>'CAR MOT'!D1857</f>
        <v>6460</v>
      </c>
      <c r="E1856" s="35" t="s">
        <v>10945</v>
      </c>
      <c r="F1856" s="13" t="str">
        <f>'CAR MOT'!A1857</f>
        <v>2354019PIRPZEROPZ4</v>
      </c>
      <c r="G1856" s="15">
        <f>'CAR MOT'!C1857</f>
        <v>4</v>
      </c>
      <c r="H1856" s="13" t="str">
        <f>'CAR MOT'!F1857</f>
        <v xml:space="preserve">235/40R19 </v>
      </c>
      <c r="I1856" s="13" t="s">
        <v>10004</v>
      </c>
      <c r="J1856" s="13" t="str">
        <f>'CAR MOT'!B1857</f>
        <v>235/40R19 Pirelli P Zero PZ4 96W XL NCS</v>
      </c>
    </row>
    <row r="1857" spans="1:10" ht="28.8" x14ac:dyDescent="0.3">
      <c r="A1857" s="22">
        <f t="shared" si="28"/>
        <v>45761</v>
      </c>
      <c r="B1857" s="20"/>
      <c r="C1857" s="21">
        <f>+Tabla1[[#This Row],[PRECIO PROV CON IVA]]/1.16</f>
        <v>5689.6551724137935</v>
      </c>
      <c r="D1857" s="21">
        <f>'CAR MOT'!D1858</f>
        <v>6600</v>
      </c>
      <c r="E1857" s="35" t="s">
        <v>10945</v>
      </c>
      <c r="F1857" s="13" t="str">
        <f>'CAR MOT'!A1858</f>
        <v>2556519PIRSCRZAS</v>
      </c>
      <c r="G1857" s="15">
        <f>'CAR MOT'!C1858</f>
        <v>5</v>
      </c>
      <c r="H1857" s="13" t="str">
        <f>'CAR MOT'!F1858</f>
        <v xml:space="preserve">255/65R19 </v>
      </c>
      <c r="I1857" s="13" t="s">
        <v>10004</v>
      </c>
      <c r="J1857" s="13" t="str">
        <f>'CAR MOT'!B1858</f>
        <v>255/65R19 Pirelli Scorpion Zero AS 114V XL (LR)</v>
      </c>
    </row>
    <row r="1858" spans="1:10" ht="28.8" x14ac:dyDescent="0.3">
      <c r="A1858" s="22">
        <f t="shared" si="28"/>
        <v>45761</v>
      </c>
      <c r="B1858" s="20"/>
      <c r="C1858" s="21">
        <f>+Tabla1[[#This Row],[PRECIO PROV CON IVA]]/1.16</f>
        <v>8379.310344827587</v>
      </c>
      <c r="D1858" s="21">
        <f>'CAR MOT'!D1859</f>
        <v>9720</v>
      </c>
      <c r="E1858" s="35" t="s">
        <v>10945</v>
      </c>
      <c r="F1858" s="13" t="str">
        <f>'CAR MOT'!A1859</f>
        <v>2753521PIRPZEROPZ4</v>
      </c>
      <c r="G1858" s="15">
        <f>'CAR MOT'!C1859</f>
        <v>12</v>
      </c>
      <c r="H1858" s="13" t="str">
        <f>'CAR MOT'!F1859</f>
        <v xml:space="preserve">275/35R21 </v>
      </c>
      <c r="I1858" s="13" t="s">
        <v>10004</v>
      </c>
      <c r="J1858" s="13" t="str">
        <f>'CAR MOT'!B1859</f>
        <v>275/35R21 Pirelli P Zero PZ4 (103Y) XL (AO)</v>
      </c>
    </row>
    <row r="1859" spans="1:10" ht="28.8" x14ac:dyDescent="0.3">
      <c r="A1859" s="22">
        <f t="shared" si="28"/>
        <v>45761</v>
      </c>
      <c r="B1859" s="20"/>
      <c r="C1859" s="21">
        <f>+Tabla1[[#This Row],[PRECIO PROV CON IVA]]/1.16</f>
        <v>7500.0000000000009</v>
      </c>
      <c r="D1859" s="21">
        <f>'CAR MOT'!D1860</f>
        <v>8700</v>
      </c>
      <c r="E1859" s="35" t="s">
        <v>10945</v>
      </c>
      <c r="F1859" s="13" t="str">
        <f>'CAR MOT'!A1860</f>
        <v>2853520PIRPZERAS</v>
      </c>
      <c r="G1859" s="15">
        <f>'CAR MOT'!C1860</f>
        <v>3</v>
      </c>
      <c r="H1859" s="13" t="str">
        <f>'CAR MOT'!F1860</f>
        <v xml:space="preserve">285/35R20 </v>
      </c>
      <c r="I1859" s="13" t="s">
        <v>10004</v>
      </c>
      <c r="J1859" s="13" t="str">
        <f>'CAR MOT'!B1860</f>
        <v>285/35R20 Pirelli P Zero AS 100W (MGT)</v>
      </c>
    </row>
    <row r="1860" spans="1:10" ht="28.8" x14ac:dyDescent="0.3">
      <c r="A1860" s="22">
        <f t="shared" ref="A1860:A1923" si="29">A1859</f>
        <v>45761</v>
      </c>
      <c r="B1860" s="20"/>
      <c r="C1860" s="21">
        <f>+Tabla1[[#This Row],[PRECIO PROV CON IVA]]/1.16</f>
        <v>7724.1379310344837</v>
      </c>
      <c r="D1860" s="21">
        <f>'CAR MOT'!D1861</f>
        <v>8960</v>
      </c>
      <c r="E1860" s="35" t="s">
        <v>10945</v>
      </c>
      <c r="F1860" s="13" t="str">
        <f>'CAR MOT'!A1861</f>
        <v>2853520PIRPZERASRF</v>
      </c>
      <c r="G1860" s="15">
        <f>'CAR MOT'!C1861</f>
        <v>4</v>
      </c>
      <c r="H1860" s="13" t="str">
        <f>'CAR MOT'!F1861</f>
        <v xml:space="preserve">285/35R20 </v>
      </c>
      <c r="I1860" s="13" t="s">
        <v>10004</v>
      </c>
      <c r="J1860" s="13" t="str">
        <f>'CAR MOT'!B1861</f>
        <v>285/35R20 Pirelli P Zero AS Rft 104H (MOE-S)</v>
      </c>
    </row>
    <row r="1861" spans="1:10" ht="28.8" x14ac:dyDescent="0.3">
      <c r="A1861" s="22">
        <f t="shared" si="29"/>
        <v>45761</v>
      </c>
      <c r="B1861" s="20"/>
      <c r="C1861" s="21">
        <f>+Tabla1[[#This Row],[PRECIO PROV CON IVA]]/1.16</f>
        <v>5801.7241379310353</v>
      </c>
      <c r="D1861" s="21">
        <f>'CAR MOT'!D1862</f>
        <v>6730</v>
      </c>
      <c r="E1861" s="35" t="s">
        <v>10945</v>
      </c>
      <c r="F1861" s="13" t="str">
        <f>'CAR MOT'!A1862</f>
        <v>2754521PIRPZERH</v>
      </c>
      <c r="G1861" s="15">
        <f>'CAR MOT'!C1862</f>
        <v>20</v>
      </c>
      <c r="H1861" s="13" t="str">
        <f>'CAR MOT'!F1862</f>
        <v xml:space="preserve">275/45R21 </v>
      </c>
      <c r="I1861" s="13" t="s">
        <v>10004</v>
      </c>
      <c r="J1861" s="13" t="str">
        <f>'CAR MOT'!B1862</f>
        <v>275/45R21 Pirelli P Zero PZ4 110H XL NCS</v>
      </c>
    </row>
    <row r="1862" spans="1:10" ht="28.8" x14ac:dyDescent="0.3">
      <c r="A1862" s="22">
        <f t="shared" si="29"/>
        <v>45761</v>
      </c>
      <c r="B1862" s="20"/>
      <c r="C1862" s="21">
        <f>+Tabla1[[#This Row],[PRECIO PROV CON IVA]]/1.16</f>
        <v>5801.7241379310353</v>
      </c>
      <c r="D1862" s="21">
        <f>'CAR MOT'!D1863</f>
        <v>6730</v>
      </c>
      <c r="E1862" s="35" t="s">
        <v>10945</v>
      </c>
      <c r="F1862" s="13" t="str">
        <f>'CAR MOT'!A1863</f>
        <v>2154520PIRPZEROPZ4</v>
      </c>
      <c r="G1862" s="15">
        <f>'CAR MOT'!C1863</f>
        <v>13</v>
      </c>
      <c r="H1862" s="13" t="str">
        <f>'CAR MOT'!F1863</f>
        <v xml:space="preserve">215/45R20 </v>
      </c>
      <c r="I1862" s="13" t="s">
        <v>10004</v>
      </c>
      <c r="J1862" s="13" t="str">
        <f>'CAR MOT'!B1863</f>
        <v>215/45R20 Pirelli P Zero PZ4 95W XL</v>
      </c>
    </row>
    <row r="1863" spans="1:10" ht="28.8" x14ac:dyDescent="0.3">
      <c r="A1863" s="22">
        <f t="shared" si="29"/>
        <v>45761</v>
      </c>
      <c r="B1863" s="20"/>
      <c r="C1863" s="21">
        <f>+Tabla1[[#This Row],[PRECIO PROV CON IVA]]/1.16</f>
        <v>7732.7586206896558</v>
      </c>
      <c r="D1863" s="21">
        <f>'CAR MOT'!D1864</f>
        <v>8970</v>
      </c>
      <c r="E1863" s="35" t="s">
        <v>10945</v>
      </c>
      <c r="F1863" s="13" t="str">
        <f>'CAR MOT'!A1864</f>
        <v>2953522PIRSCRZAS</v>
      </c>
      <c r="G1863" s="15">
        <f>'CAR MOT'!C1864</f>
        <v>2</v>
      </c>
      <c r="H1863" s="13" t="str">
        <f>'CAR MOT'!F1864</f>
        <v xml:space="preserve">295/35R22 </v>
      </c>
      <c r="I1863" s="13" t="s">
        <v>9993</v>
      </c>
      <c r="J1863" s="13" t="str">
        <f>'CAR MOT'!B1864</f>
        <v>295/35R22 Pirelli Scorpion Zero AS XL 108Y (J)</v>
      </c>
    </row>
    <row r="1864" spans="1:10" ht="28.8" x14ac:dyDescent="0.3">
      <c r="A1864" s="22">
        <f t="shared" si="29"/>
        <v>45761</v>
      </c>
      <c r="B1864" s="20"/>
      <c r="C1864" s="21">
        <f>+Tabla1[[#This Row],[PRECIO PROV CON IVA]]/1.16</f>
        <v>9206.8965517241377</v>
      </c>
      <c r="D1864" s="21">
        <f>'CAR MOT'!D1865</f>
        <v>10680</v>
      </c>
      <c r="E1864" s="35" t="s">
        <v>10945</v>
      </c>
      <c r="F1864" s="13" t="str">
        <f>'CAR MOT'!A1865</f>
        <v>3153021PIRPZEROPZ4</v>
      </c>
      <c r="G1864" s="15">
        <f>'CAR MOT'!C1865</f>
        <v>1</v>
      </c>
      <c r="H1864" s="13" t="str">
        <f>'CAR MOT'!F1865</f>
        <v xml:space="preserve">315/30R21 </v>
      </c>
      <c r="I1864" s="13" t="s">
        <v>10025</v>
      </c>
      <c r="J1864" s="13" t="str">
        <f>'CAR MOT'!B1865</f>
        <v>315/30R21 Pirelli P Zero PZ4 (105Y) XL (NA1)</v>
      </c>
    </row>
    <row r="1865" spans="1:10" ht="28.8" x14ac:dyDescent="0.3">
      <c r="A1865" s="22">
        <f t="shared" si="29"/>
        <v>45761</v>
      </c>
      <c r="B1865" s="20"/>
      <c r="C1865" s="21">
        <f>+Tabla1[[#This Row],[PRECIO PROV CON IVA]]/1.16</f>
        <v>7267.2413793103451</v>
      </c>
      <c r="D1865" s="21">
        <f>'CAR MOT'!D1866</f>
        <v>8430</v>
      </c>
      <c r="E1865" s="35" t="s">
        <v>10945</v>
      </c>
      <c r="F1865" s="13" t="str">
        <f>'CAR MOT'!A1866</f>
        <v>2653521PIRPZERPZ4</v>
      </c>
      <c r="G1865" s="15">
        <f>'CAR MOT'!C1866</f>
        <v>20</v>
      </c>
      <c r="H1865" s="13" t="str">
        <f>'CAR MOT'!F1866</f>
        <v xml:space="preserve">265/35R21 </v>
      </c>
      <c r="I1865" s="13" t="s">
        <v>10025</v>
      </c>
      <c r="J1865" s="13" t="str">
        <f>'CAR MOT'!B1866</f>
        <v>265/35R21 Pirelli P Zero PZ4 101Y XL</v>
      </c>
    </row>
    <row r="1866" spans="1:10" ht="28.8" x14ac:dyDescent="0.3">
      <c r="A1866" s="22">
        <f t="shared" si="29"/>
        <v>45761</v>
      </c>
      <c r="B1866" s="20"/>
      <c r="C1866" s="21">
        <f>+Tabla1[[#This Row],[PRECIO PROV CON IVA]]/1.16</f>
        <v>5232.7586206896558</v>
      </c>
      <c r="D1866" s="21">
        <f>'CAR MOT'!D1867</f>
        <v>6070</v>
      </c>
      <c r="E1866" s="35" t="s">
        <v>10945</v>
      </c>
      <c r="F1866" s="13" t="str">
        <f>'CAR MOT'!A1867</f>
        <v>2554519PIRPZERAS</v>
      </c>
      <c r="G1866" s="15">
        <f>'CAR MOT'!C1867</f>
        <v>1</v>
      </c>
      <c r="H1866" s="13" t="str">
        <f>'CAR MOT'!F1867</f>
        <v xml:space="preserve">255/45R19 </v>
      </c>
      <c r="I1866" s="13" t="s">
        <v>9993</v>
      </c>
      <c r="J1866" s="13" t="str">
        <f>'CAR MOT'!B1867</f>
        <v>255/45R19 Pirelli P Zero AS 104V XL (AO)</v>
      </c>
    </row>
    <row r="1867" spans="1:10" ht="28.8" x14ac:dyDescent="0.3">
      <c r="A1867" s="22">
        <f t="shared" si="29"/>
        <v>45761</v>
      </c>
      <c r="B1867" s="20"/>
      <c r="C1867" s="21">
        <f>+Tabla1[[#This Row],[PRECIO PROV CON IVA]]/1.16</f>
        <v>7387.9310344827591</v>
      </c>
      <c r="D1867" s="21">
        <f>'CAR MOT'!D1868</f>
        <v>8570</v>
      </c>
      <c r="E1867" s="35" t="s">
        <v>10945</v>
      </c>
      <c r="F1867" s="13" t="str">
        <f>'CAR MOT'!A1868</f>
        <v>2854520PIRPZERPZ4</v>
      </c>
      <c r="G1867" s="15">
        <f>'CAR MOT'!C1868</f>
        <v>4</v>
      </c>
      <c r="H1867" s="13" t="str">
        <f>'CAR MOT'!F1868</f>
        <v xml:space="preserve">285/45R20 </v>
      </c>
      <c r="I1867" s="13" t="s">
        <v>9993</v>
      </c>
      <c r="J1867" s="13" t="str">
        <f>'CAR MOT'!B1868</f>
        <v>285/45R20 Pirelli P Zero PZ4 108W XL</v>
      </c>
    </row>
    <row r="1868" spans="1:10" ht="28.8" x14ac:dyDescent="0.3">
      <c r="A1868" s="22">
        <f t="shared" si="29"/>
        <v>45761</v>
      </c>
      <c r="B1868" s="20"/>
      <c r="C1868" s="21">
        <f>+Tabla1[[#This Row],[PRECIO PROV CON IVA]]/1.16</f>
        <v>7956.8965517241386</v>
      </c>
      <c r="D1868" s="21">
        <f>'CAR MOT'!D1869</f>
        <v>9230</v>
      </c>
      <c r="E1868" s="35" t="s">
        <v>10945</v>
      </c>
      <c r="F1868" s="13" t="str">
        <f>'CAR MOT'!A1869</f>
        <v>2654521PIRPZEROPZ4</v>
      </c>
      <c r="G1868" s="15">
        <f>'CAR MOT'!C1869</f>
        <v>19</v>
      </c>
      <c r="H1868" s="13" t="str">
        <f>'CAR MOT'!F1869</f>
        <v xml:space="preserve">265/45R21 </v>
      </c>
      <c r="I1868" s="13" t="s">
        <v>9993</v>
      </c>
      <c r="J1868" s="13" t="str">
        <f>'CAR MOT'!B1869</f>
        <v>265/45R21 Pirelli P Zero PZ4 (108Y) XL (J) (LR)</v>
      </c>
    </row>
    <row r="1869" spans="1:10" ht="28.8" x14ac:dyDescent="0.3">
      <c r="A1869" s="22">
        <f t="shared" si="29"/>
        <v>45761</v>
      </c>
      <c r="B1869" s="20"/>
      <c r="C1869" s="21">
        <f>+Tabla1[[#This Row],[PRECIO PROV CON IVA]]/1.16</f>
        <v>8413.7931034482772</v>
      </c>
      <c r="D1869" s="21">
        <f>'CAR MOT'!D1870</f>
        <v>9760</v>
      </c>
      <c r="E1869" s="35" t="s">
        <v>10945</v>
      </c>
      <c r="F1869" s="13" t="str">
        <f>'CAR MOT'!A1870</f>
        <v>2654022PIRSCRZAS</v>
      </c>
      <c r="G1869" s="15">
        <f>'CAR MOT'!C1870</f>
        <v>4</v>
      </c>
      <c r="H1869" s="13" t="str">
        <f>'CAR MOT'!F1870</f>
        <v xml:space="preserve">265/40R22 </v>
      </c>
      <c r="I1869" s="13" t="s">
        <v>9993</v>
      </c>
      <c r="J1869" s="13" t="str">
        <f>'CAR MOT'!B1870</f>
        <v>265/40R22 Pirelli Scorpion Zero AS XL 106Y (J) (LR)</v>
      </c>
    </row>
    <row r="1870" spans="1:10" ht="28.8" x14ac:dyDescent="0.3">
      <c r="A1870" s="22">
        <f t="shared" si="29"/>
        <v>45761</v>
      </c>
      <c r="B1870" s="20"/>
      <c r="C1870" s="21" t="e">
        <f>+Tabla1[[#This Row],[PRECIO PROV CON IVA]]/1.16</f>
        <v>#VALUE!</v>
      </c>
      <c r="D1870" s="21" t="str">
        <f>'CAR MOT'!D1871</f>
        <v>#N/A</v>
      </c>
      <c r="E1870" s="35" t="s">
        <v>10945</v>
      </c>
      <c r="F1870" s="13" t="str">
        <f>'CAR MOT'!A1871</f>
        <v>2753520PIRCORSA</v>
      </c>
      <c r="G1870" s="15">
        <f>'CAR MOT'!C1871</f>
        <v>2</v>
      </c>
      <c r="H1870" s="13" t="str">
        <f>'CAR MOT'!F1871</f>
        <v xml:space="preserve">275/35R20 </v>
      </c>
      <c r="I1870" s="13" t="s">
        <v>9993</v>
      </c>
      <c r="J1870" s="13" t="str">
        <f>'CAR MOT'!B1871</f>
        <v>275/35R20 Pirelli P Zero Corsa (102Y) (F) XL PZC4</v>
      </c>
    </row>
    <row r="1871" spans="1:10" ht="28.8" x14ac:dyDescent="0.3">
      <c r="A1871" s="22">
        <f t="shared" si="29"/>
        <v>45761</v>
      </c>
      <c r="B1871" s="20"/>
      <c r="C1871" s="21">
        <f>+Tabla1[[#This Row],[PRECIO PROV CON IVA]]/1.16</f>
        <v>7620.6896551724139</v>
      </c>
      <c r="D1871" s="21">
        <f>'CAR MOT'!D1872</f>
        <v>8840</v>
      </c>
      <c r="E1871" s="35" t="s">
        <v>10945</v>
      </c>
      <c r="F1871" s="13" t="str">
        <f>'CAR MOT'!A1872</f>
        <v>2753520PIRPZNAS</v>
      </c>
      <c r="G1871" s="15">
        <f>'CAR MOT'!C1872</f>
        <v>6</v>
      </c>
      <c r="H1871" s="13" t="str">
        <f>'CAR MOT'!F1872</f>
        <v xml:space="preserve">275/35R20 </v>
      </c>
      <c r="I1871" s="13" t="s">
        <v>9993</v>
      </c>
      <c r="J1871" s="13" t="str">
        <f>'CAR MOT'!B1872</f>
        <v>275/35R20 Pirelli P Zero Nero AS 102W (J)</v>
      </c>
    </row>
    <row r="1872" spans="1:10" ht="28.8" x14ac:dyDescent="0.3">
      <c r="A1872" s="22">
        <f t="shared" si="29"/>
        <v>45761</v>
      </c>
      <c r="B1872" s="20"/>
      <c r="C1872" s="21">
        <f>+Tabla1[[#This Row],[PRECIO PROV CON IVA]]/1.16</f>
        <v>7456.8965517241386</v>
      </c>
      <c r="D1872" s="21">
        <f>'CAR MOT'!D1873</f>
        <v>8650</v>
      </c>
      <c r="E1872" s="35" t="s">
        <v>10945</v>
      </c>
      <c r="F1872" s="13" t="str">
        <f>'CAR MOT'!A1873</f>
        <v>2754020PIRPZEROPZ4</v>
      </c>
      <c r="G1872" s="15">
        <f>'CAR MOT'!C1873</f>
        <v>6</v>
      </c>
      <c r="H1872" s="13" t="str">
        <f>'CAR MOT'!F1873</f>
        <v xml:space="preserve">275/40R20 </v>
      </c>
      <c r="I1872" s="13" t="s">
        <v>9993</v>
      </c>
      <c r="J1872" s="13" t="str">
        <f>'CAR MOT'!B1873</f>
        <v>275/40R20 Pirelli P Zero PZ4 (106Y) XL (N1)</v>
      </c>
    </row>
    <row r="1873" spans="1:10" ht="28.8" x14ac:dyDescent="0.3">
      <c r="A1873" s="22">
        <f t="shared" si="29"/>
        <v>45761</v>
      </c>
      <c r="B1873" s="20"/>
      <c r="C1873" s="21">
        <f>+Tabla1[[#This Row],[PRECIO PROV CON IVA]]/1.16</f>
        <v>6655.1724137931042</v>
      </c>
      <c r="D1873" s="21">
        <f>'CAR MOT'!D1874</f>
        <v>7720</v>
      </c>
      <c r="E1873" s="35" t="s">
        <v>10945</v>
      </c>
      <c r="F1873" s="13" t="str">
        <f>'CAR MOT'!A1874</f>
        <v>2853520PIRPZEROPZ4</v>
      </c>
      <c r="G1873" s="15">
        <f>'CAR MOT'!C1874</f>
        <v>2</v>
      </c>
      <c r="H1873" s="13" t="str">
        <f>'CAR MOT'!F1874</f>
        <v xml:space="preserve">285/35R20 </v>
      </c>
      <c r="I1873" s="13" t="s">
        <v>9993</v>
      </c>
      <c r="J1873" s="13" t="str">
        <f>'CAR MOT'!B1874</f>
        <v>285/35R20 Pirelli P Zero PZ4 (104Y) XL (*)</v>
      </c>
    </row>
    <row r="1874" spans="1:10" ht="28.8" x14ac:dyDescent="0.3">
      <c r="A1874" s="22">
        <f t="shared" si="29"/>
        <v>45761</v>
      </c>
      <c r="B1874" s="20"/>
      <c r="C1874" s="21">
        <f>+Tabla1[[#This Row],[PRECIO PROV CON IVA]]/1.16</f>
        <v>7844.8275862068967</v>
      </c>
      <c r="D1874" s="21">
        <f>'CAR MOT'!D1875</f>
        <v>9100</v>
      </c>
      <c r="E1874" s="35" t="s">
        <v>10945</v>
      </c>
      <c r="F1874" s="13" t="str">
        <f>'CAR MOT'!A1875</f>
        <v>2854521PIRSCRZAS</v>
      </c>
      <c r="G1874" s="15">
        <f>'CAR MOT'!C1875</f>
        <v>3</v>
      </c>
      <c r="H1874" s="13" t="str">
        <f>'CAR MOT'!F1875</f>
        <v xml:space="preserve">285/45R21 </v>
      </c>
      <c r="I1874" s="13" t="s">
        <v>9993</v>
      </c>
      <c r="J1874" s="13" t="str">
        <f>'CAR MOT'!B1875</f>
        <v>285/45R21 Pirelli Scorpion Zero AS (113Y) XL (L)</v>
      </c>
    </row>
    <row r="1875" spans="1:10" ht="28.8" x14ac:dyDescent="0.3">
      <c r="A1875" s="22">
        <f t="shared" si="29"/>
        <v>45761</v>
      </c>
      <c r="B1875" s="20"/>
      <c r="C1875" s="21">
        <f>+Tabla1[[#This Row],[PRECIO PROV CON IVA]]/1.16</f>
        <v>7275.8620689655181</v>
      </c>
      <c r="D1875" s="21">
        <f>'CAR MOT'!D1876</f>
        <v>8440</v>
      </c>
      <c r="E1875" s="35" t="s">
        <v>10945</v>
      </c>
      <c r="F1875" s="13" t="str">
        <f>'CAR MOT'!A1876</f>
        <v>2953019PIRPZEROA</v>
      </c>
      <c r="G1875" s="15">
        <f>'CAR MOT'!C1876</f>
        <v>4</v>
      </c>
      <c r="H1875" s="13" t="str">
        <f>'CAR MOT'!F1876</f>
        <v xml:space="preserve">295/30R19 </v>
      </c>
      <c r="I1875" s="13" t="s">
        <v>9993</v>
      </c>
      <c r="J1875" s="13" t="str">
        <f>'CAR MOT'!B1876</f>
        <v>295/30R19 Pirelli P Zero (100Y) XL (AM8)</v>
      </c>
    </row>
    <row r="1876" spans="1:10" ht="28.8" x14ac:dyDescent="0.3">
      <c r="A1876" s="22">
        <f t="shared" si="29"/>
        <v>45761</v>
      </c>
      <c r="B1876" s="20"/>
      <c r="C1876" s="21">
        <f>+Tabla1[[#This Row],[PRECIO PROV CON IVA]]/1.16</f>
        <v>7948.2758620689665</v>
      </c>
      <c r="D1876" s="21">
        <f>'CAR MOT'!D1877</f>
        <v>9220</v>
      </c>
      <c r="E1876" s="35" t="s">
        <v>10945</v>
      </c>
      <c r="F1876" s="13" t="str">
        <f>'CAR MOT'!A1877</f>
        <v>2954019PIRPZEROPZ4</v>
      </c>
      <c r="G1876" s="15">
        <f>'CAR MOT'!C1877</f>
        <v>4</v>
      </c>
      <c r="H1876" s="13" t="str">
        <f>'CAR MOT'!F1877</f>
        <v xml:space="preserve">295/40R19 </v>
      </c>
      <c r="I1876" s="13" t="s">
        <v>9993</v>
      </c>
      <c r="J1876" s="13" t="str">
        <f>'CAR MOT'!B1877</f>
        <v>295/40R19 Pirelli P Zero PZ4 (108Y) XL (N0)</v>
      </c>
    </row>
    <row r="1877" spans="1:10" ht="28.8" x14ac:dyDescent="0.3">
      <c r="A1877" s="22">
        <f t="shared" si="29"/>
        <v>45761</v>
      </c>
      <c r="B1877" s="20"/>
      <c r="C1877" s="21">
        <f>+Tabla1[[#This Row],[PRECIO PROV CON IVA]]/1.16</f>
        <v>5913.7931034482763</v>
      </c>
      <c r="D1877" s="21">
        <f>'CAR MOT'!D1878</f>
        <v>6860</v>
      </c>
      <c r="E1877" s="35" t="s">
        <v>10945</v>
      </c>
      <c r="F1877" s="13" t="str">
        <f>'CAR MOT'!A1878</f>
        <v>2253519PIRPZEROPZ4</v>
      </c>
      <c r="G1877" s="15">
        <f>'CAR MOT'!C1878</f>
        <v>8</v>
      </c>
      <c r="H1877" s="13" t="str">
        <f>'CAR MOT'!F1878</f>
        <v xml:space="preserve">225/35R19 </v>
      </c>
      <c r="I1877" s="13" t="s">
        <v>9993</v>
      </c>
      <c r="J1877" s="13" t="str">
        <f>'CAR MOT'!B1878</f>
        <v>225/35R19 Pirelli P Zero PZ4 (88Y) XL (MC)</v>
      </c>
    </row>
    <row r="1878" spans="1:10" ht="28.8" x14ac:dyDescent="0.3">
      <c r="A1878" s="22">
        <f t="shared" si="29"/>
        <v>45761</v>
      </c>
      <c r="B1878" s="20"/>
      <c r="C1878" s="21">
        <f>+Tabla1[[#This Row],[PRECIO PROV CON IVA]]/1.16</f>
        <v>7681.0344827586214</v>
      </c>
      <c r="D1878" s="21">
        <f>'CAR MOT'!D1879</f>
        <v>8910</v>
      </c>
      <c r="E1878" s="35" t="s">
        <v>10945</v>
      </c>
      <c r="F1878" s="13" t="str">
        <f>'CAR MOT'!A1879</f>
        <v>2453521PIRPZEROPZ4</v>
      </c>
      <c r="G1878" s="15">
        <f>'CAR MOT'!C1879</f>
        <v>14</v>
      </c>
      <c r="H1878" s="13" t="str">
        <f>'CAR MOT'!F1879</f>
        <v xml:space="preserve">245/35R21 </v>
      </c>
      <c r="I1878" s="13" t="s">
        <v>9993</v>
      </c>
      <c r="J1878" s="13" t="str">
        <f>'CAR MOT'!B1879</f>
        <v>245/35R21 Pirelli P Zero PZ4 (96Y) XL (MGT)</v>
      </c>
    </row>
    <row r="1879" spans="1:10" ht="28.8" x14ac:dyDescent="0.3">
      <c r="A1879" s="22">
        <f t="shared" si="29"/>
        <v>45761</v>
      </c>
      <c r="B1879" s="20"/>
      <c r="C1879" s="21">
        <f>+Tabla1[[#This Row],[PRECIO PROV CON IVA]]/1.16</f>
        <v>5724.1379310344828</v>
      </c>
      <c r="D1879" s="21">
        <f>'CAR MOT'!D1880</f>
        <v>6640</v>
      </c>
      <c r="E1879" s="35" t="s">
        <v>10945</v>
      </c>
      <c r="F1879" s="13" t="str">
        <f>'CAR MOT'!A1880</f>
        <v>2454520PIRSCRZAS</v>
      </c>
      <c r="G1879" s="15">
        <f>'CAR MOT'!C1880</f>
        <v>1</v>
      </c>
      <c r="H1879" s="13" t="str">
        <f>'CAR MOT'!F1880</f>
        <v xml:space="preserve">245/45R20 </v>
      </c>
      <c r="I1879" s="13" t="s">
        <v>9993</v>
      </c>
      <c r="J1879" s="13" t="str">
        <f>'CAR MOT'!B1880</f>
        <v>245/45R20 Pirelli Scorpion Zero AS 103H XL (VOL)</v>
      </c>
    </row>
    <row r="1880" spans="1:10" ht="28.8" x14ac:dyDescent="0.3">
      <c r="A1880" s="22">
        <f t="shared" si="29"/>
        <v>45761</v>
      </c>
      <c r="B1880" s="20"/>
      <c r="C1880" s="21">
        <f>+Tabla1[[#This Row],[PRECIO PROV CON IVA]]/1.16</f>
        <v>5672.4137931034484</v>
      </c>
      <c r="D1880" s="21">
        <f>'CAR MOT'!D1881</f>
        <v>6580</v>
      </c>
      <c r="E1880" s="35" t="s">
        <v>10945</v>
      </c>
      <c r="F1880" s="13" t="str">
        <f>'CAR MOT'!A1881</f>
        <v>2453519PIRPZEROL</v>
      </c>
      <c r="G1880" s="15">
        <f>'CAR MOT'!C1881</f>
        <v>1</v>
      </c>
      <c r="H1880" s="13" t="str">
        <f>'CAR MOT'!F1881</f>
        <v xml:space="preserve">245/35R19 </v>
      </c>
      <c r="I1880" s="13" t="s">
        <v>9993</v>
      </c>
      <c r="J1880" s="13" t="str">
        <f>'CAR MOT'!B1881</f>
        <v>245/35R19 Pirelli P Zero PZ4 (93Y) (L) XL</v>
      </c>
    </row>
    <row r="1881" spans="1:10" ht="28.8" x14ac:dyDescent="0.3">
      <c r="A1881" s="22">
        <f t="shared" si="29"/>
        <v>45761</v>
      </c>
      <c r="B1881" s="20"/>
      <c r="C1881" s="21">
        <f>+Tabla1[[#This Row],[PRECIO PROV CON IVA]]/1.16</f>
        <v>7836.2068965517246</v>
      </c>
      <c r="D1881" s="21">
        <f>'CAR MOT'!D1882</f>
        <v>9090</v>
      </c>
      <c r="E1881" s="35" t="s">
        <v>10945</v>
      </c>
      <c r="F1881" s="13" t="str">
        <f>'CAR MOT'!A1882</f>
        <v>2653522PIRSCZAS</v>
      </c>
      <c r="G1881" s="15">
        <f>'CAR MOT'!C1882</f>
        <v>8</v>
      </c>
      <c r="H1881" s="13" t="str">
        <f>'CAR MOT'!F1882</f>
        <v xml:space="preserve">265/35R22 </v>
      </c>
      <c r="I1881" s="13" t="s">
        <v>9993</v>
      </c>
      <c r="J1881" s="13" t="str">
        <f>'CAR MOT'!B1882</f>
        <v>265/35R22 Pirelli Scorpion Zero AS+ 102Y (T0) NCS</v>
      </c>
    </row>
    <row r="1882" spans="1:10" ht="28.8" x14ac:dyDescent="0.3">
      <c r="A1882" s="22">
        <f t="shared" si="29"/>
        <v>45761</v>
      </c>
      <c r="B1882" s="20"/>
      <c r="C1882" s="21">
        <f>+Tabla1[[#This Row],[PRECIO PROV CON IVA]]/1.16</f>
        <v>9137.9310344827591</v>
      </c>
      <c r="D1882" s="21">
        <f>'CAR MOT'!D1883</f>
        <v>10600</v>
      </c>
      <c r="E1882" s="35" t="s">
        <v>10945</v>
      </c>
      <c r="F1882" s="13" t="str">
        <f>'CAR MOT'!A1883</f>
        <v>2953020MICHPSP4N</v>
      </c>
      <c r="G1882" s="15">
        <f>'CAR MOT'!C1883</f>
        <v>2</v>
      </c>
      <c r="H1882" s="13" t="str">
        <f>'CAR MOT'!F1883</f>
        <v xml:space="preserve">295/30R20 </v>
      </c>
      <c r="I1882" s="13" t="s">
        <v>9993</v>
      </c>
      <c r="J1882" s="13" t="str">
        <f>'CAR MOT'!B1883</f>
        <v>295/30R20 Michelin Pilot Sport 4S (101Y) XL N0</v>
      </c>
    </row>
    <row r="1883" spans="1:10" ht="28.8" x14ac:dyDescent="0.3">
      <c r="A1883" s="22">
        <f t="shared" si="29"/>
        <v>45761</v>
      </c>
      <c r="B1883" s="20"/>
      <c r="C1883" s="21">
        <f>+Tabla1[[#This Row],[PRECIO PROV CON IVA]]/1.16</f>
        <v>2818.9655172413795</v>
      </c>
      <c r="D1883" s="21">
        <f>'CAR MOT'!D1884</f>
        <v>3270</v>
      </c>
      <c r="E1883" s="35" t="s">
        <v>10945</v>
      </c>
      <c r="F1883" s="13" t="str">
        <f>'CAR MOT'!A1884</f>
        <v>33X12.5R20FEDCOUMT</v>
      </c>
      <c r="G1883" s="15">
        <f>'CAR MOT'!C1884</f>
        <v>20</v>
      </c>
      <c r="H1883" s="13" t="str">
        <f>'CAR MOT'!F1884</f>
        <v>33X 12.5R2</v>
      </c>
      <c r="I1883" s="13" t="s">
        <v>9993</v>
      </c>
      <c r="J1883" s="13" t="str">
        <f>'CAR MOT'!B1884</f>
        <v>33X 12.5R20 Federal Couragia M/T 114Q 10C</v>
      </c>
    </row>
    <row r="1884" spans="1:10" ht="28.8" x14ac:dyDescent="0.3">
      <c r="A1884" s="22">
        <f t="shared" si="29"/>
        <v>45761</v>
      </c>
      <c r="B1884" s="20"/>
      <c r="C1884" s="21">
        <f>+Tabla1[[#This Row],[PRECIO PROV CON IVA]]/1.16</f>
        <v>3327.5862068965521</v>
      </c>
      <c r="D1884" s="21">
        <f>'CAR MOT'!D1885</f>
        <v>3860</v>
      </c>
      <c r="E1884" s="35" t="s">
        <v>10945</v>
      </c>
      <c r="F1884" s="13" t="str">
        <f>'CAR MOT'!A1885</f>
        <v>35X12.5R18FEDCOUMT</v>
      </c>
      <c r="G1884" s="15">
        <f>'CAR MOT'!C1885</f>
        <v>1</v>
      </c>
      <c r="H1884" s="13" t="str">
        <f>'CAR MOT'!F1885</f>
        <v>35X 12.5R1</v>
      </c>
      <c r="I1884" s="13" t="s">
        <v>9993</v>
      </c>
      <c r="J1884" s="13" t="str">
        <f>'CAR MOT'!B1885</f>
        <v>35X 12.5R18 Federal Couragia M/T OWL 123Q 10C</v>
      </c>
    </row>
    <row r="1885" spans="1:10" ht="28.8" x14ac:dyDescent="0.3">
      <c r="A1885" s="22">
        <f t="shared" si="29"/>
        <v>45761</v>
      </c>
      <c r="B1885" s="20"/>
      <c r="C1885" s="21">
        <f>+Tabla1[[#This Row],[PRECIO PROV CON IVA]]/1.16</f>
        <v>7146.5517241379312</v>
      </c>
      <c r="D1885" s="21">
        <f>'CAR MOT'!D1886</f>
        <v>8290</v>
      </c>
      <c r="E1885" s="35" t="s">
        <v>10945</v>
      </c>
      <c r="F1885" s="13" t="str">
        <f>'CAR MOT'!A1886</f>
        <v>2754519MICLATSP3</v>
      </c>
      <c r="G1885" s="15">
        <f>'CAR MOT'!C1886</f>
        <v>8</v>
      </c>
      <c r="H1885" s="13" t="str">
        <f>'CAR MOT'!F1886</f>
        <v xml:space="preserve">275/45R19 </v>
      </c>
      <c r="I1885" s="13" t="s">
        <v>9993</v>
      </c>
      <c r="J1885" s="13" t="str">
        <f>'CAR MOT'!B1886</f>
        <v>275/45R19 Michelin Latitude Sport 3 108Y</v>
      </c>
    </row>
    <row r="1886" spans="1:10" ht="28.8" x14ac:dyDescent="0.3">
      <c r="A1886" s="22">
        <f t="shared" si="29"/>
        <v>45761</v>
      </c>
      <c r="B1886" s="20"/>
      <c r="C1886" s="21">
        <f>+Tabla1[[#This Row],[PRECIO PROV CON IVA]]/1.16</f>
        <v>3801.7241379310349</v>
      </c>
      <c r="D1886" s="21">
        <f>'CAR MOT'!D1887</f>
        <v>4410</v>
      </c>
      <c r="E1886" s="35" t="s">
        <v>10945</v>
      </c>
      <c r="F1886" s="13" t="str">
        <f>'CAR MOT'!A1887</f>
        <v>2157015MICAGI3</v>
      </c>
      <c r="G1886" s="15">
        <f>'CAR MOT'!C1887</f>
        <v>8</v>
      </c>
      <c r="H1886" s="13" t="str">
        <f>'CAR MOT'!F1887</f>
        <v xml:space="preserve">215/70R15 </v>
      </c>
      <c r="I1886" s="13" t="s">
        <v>9993</v>
      </c>
      <c r="J1886" s="13" t="str">
        <f>'CAR MOT'!B1887</f>
        <v>215/70R15 Michelin Agilis 3 109/107S</v>
      </c>
    </row>
    <row r="1887" spans="1:10" ht="28.8" x14ac:dyDescent="0.3">
      <c r="A1887" s="22">
        <f t="shared" si="29"/>
        <v>45761</v>
      </c>
      <c r="B1887" s="20"/>
      <c r="C1887" s="21">
        <f>+Tabla1[[#This Row],[PRECIO PROV CON IVA]]/1.16</f>
        <v>4991.3793103448279</v>
      </c>
      <c r="D1887" s="21">
        <f>'CAR MOT'!D1888</f>
        <v>5790</v>
      </c>
      <c r="E1887" s="35" t="s">
        <v>10945</v>
      </c>
      <c r="F1887" s="13" t="str">
        <f>'CAR MOT'!A1888</f>
        <v>2355518MICLATSP3W</v>
      </c>
      <c r="G1887" s="15">
        <f>'CAR MOT'!C1888</f>
        <v>2</v>
      </c>
      <c r="H1887" s="13" t="str">
        <f>'CAR MOT'!F1888</f>
        <v xml:space="preserve">235/55R18 </v>
      </c>
      <c r="I1887" s="13" t="s">
        <v>9993</v>
      </c>
      <c r="J1887" s="13" t="str">
        <f>'CAR MOT'!B1888</f>
        <v>235/55R18 Michelin Latitude Sport 3 100W XL MO</v>
      </c>
    </row>
    <row r="1888" spans="1:10" ht="28.8" x14ac:dyDescent="0.3">
      <c r="A1888" s="22">
        <f t="shared" si="29"/>
        <v>45761</v>
      </c>
      <c r="B1888" s="20"/>
      <c r="C1888" s="21">
        <f>+Tabla1[[#This Row],[PRECIO PROV CON IVA]]/1.16</f>
        <v>5629.310344827587</v>
      </c>
      <c r="D1888" s="21">
        <f>'CAR MOT'!D1889</f>
        <v>6530</v>
      </c>
      <c r="E1888" s="35" t="s">
        <v>10945</v>
      </c>
      <c r="F1888" s="13" t="str">
        <f>'CAR MOT'!A1889</f>
        <v>2355519MICLATHPH</v>
      </c>
      <c r="G1888" s="15">
        <f>'CAR MOT'!C1889</f>
        <v>1</v>
      </c>
      <c r="H1888" s="13" t="str">
        <f>'CAR MOT'!F1889</f>
        <v xml:space="preserve">235/55R19 </v>
      </c>
      <c r="I1888" s="13" t="s">
        <v>9993</v>
      </c>
      <c r="J1888" s="13" t="str">
        <f>'CAR MOT'!B1889</f>
        <v>235/55R19 Michelin Latitude Tour HP 101H AO</v>
      </c>
    </row>
    <row r="1889" spans="1:10" ht="28.8" x14ac:dyDescent="0.3">
      <c r="A1889" s="22">
        <f t="shared" si="29"/>
        <v>45761</v>
      </c>
      <c r="B1889" s="20"/>
      <c r="C1889" s="21">
        <f>+Tabla1[[#This Row],[PRECIO PROV CON IVA]]/1.16</f>
        <v>5232.7586206896558</v>
      </c>
      <c r="D1889" s="21">
        <f>'CAR MOT'!D1890</f>
        <v>6070</v>
      </c>
      <c r="E1889" s="35" t="s">
        <v>10945</v>
      </c>
      <c r="F1889" s="13" t="str">
        <f>'CAR MOT'!A1890</f>
        <v>2356018MICLATHPJ</v>
      </c>
      <c r="G1889" s="15">
        <f>'CAR MOT'!C1890</f>
        <v>8</v>
      </c>
      <c r="H1889" s="13" t="str">
        <f>'CAR MOT'!F1890</f>
        <v xml:space="preserve">235/60R18 </v>
      </c>
      <c r="I1889" s="13" t="s">
        <v>9993</v>
      </c>
      <c r="J1889" s="13" t="str">
        <f>'CAR MOT'!B1890</f>
        <v>235/60R18 Michelin Latitude Tour HP 107V JLR</v>
      </c>
    </row>
    <row r="1890" spans="1:10" ht="28.8" x14ac:dyDescent="0.3">
      <c r="A1890" s="22">
        <f t="shared" si="29"/>
        <v>45761</v>
      </c>
      <c r="B1890" s="20"/>
      <c r="C1890" s="21">
        <f>+Tabla1[[#This Row],[PRECIO PROV CON IVA]]/1.16</f>
        <v>3543.1034482758623</v>
      </c>
      <c r="D1890" s="21">
        <f>'CAR MOT'!D1891</f>
        <v>4110</v>
      </c>
      <c r="E1890" s="35" t="s">
        <v>10945</v>
      </c>
      <c r="F1890" s="13" t="str">
        <f>'CAR MOT'!A1891</f>
        <v>2356018MICPRELTX</v>
      </c>
      <c r="G1890" s="15">
        <f>'CAR MOT'!C1891</f>
        <v>1</v>
      </c>
      <c r="H1890" s="13" t="str">
        <f>'CAR MOT'!F1891</f>
        <v xml:space="preserve">235/60R18 </v>
      </c>
      <c r="I1890" s="13" t="s">
        <v>9993</v>
      </c>
      <c r="J1890" s="13" t="str">
        <f>'CAR MOT'!B1891</f>
        <v>235/60R18 Michelin Premier LTX 103H (AO)</v>
      </c>
    </row>
    <row r="1891" spans="1:10" ht="28.8" x14ac:dyDescent="0.3">
      <c r="A1891" s="22">
        <f t="shared" si="29"/>
        <v>45761</v>
      </c>
      <c r="B1891" s="20"/>
      <c r="C1891" s="21">
        <f>+Tabla1[[#This Row],[PRECIO PROV CON IVA]]/1.16</f>
        <v>4594.8275862068967</v>
      </c>
      <c r="D1891" s="21">
        <f>'CAR MOT'!D1892</f>
        <v>5330</v>
      </c>
      <c r="E1891" s="35" t="s">
        <v>10945</v>
      </c>
      <c r="F1891" s="13" t="str">
        <f>'CAR MOT'!A1892</f>
        <v>2356018MICPRISUVP</v>
      </c>
      <c r="G1891" s="15">
        <f>'CAR MOT'!C1892</f>
        <v>4</v>
      </c>
      <c r="H1891" s="13" t="str">
        <f>'CAR MOT'!F1892</f>
        <v xml:space="preserve">235/60R18 </v>
      </c>
      <c r="I1891" s="13" t="s">
        <v>9993</v>
      </c>
      <c r="J1891" s="13" t="str">
        <f>'CAR MOT'!B1892</f>
        <v>235/60R18 Michelin Primacy SUV+ 103V</v>
      </c>
    </row>
    <row r="1892" spans="1:10" ht="28.8" x14ac:dyDescent="0.3">
      <c r="A1892" s="22">
        <f t="shared" si="29"/>
        <v>45761</v>
      </c>
      <c r="B1892" s="20"/>
      <c r="C1892" s="21">
        <f>+Tabla1[[#This Row],[PRECIO PROV CON IVA]]/1.16</f>
        <v>5353.4482758620697</v>
      </c>
      <c r="D1892" s="21">
        <f>'CAR MOT'!D1893</f>
        <v>6210</v>
      </c>
      <c r="E1892" s="35" t="s">
        <v>10945</v>
      </c>
      <c r="F1892" s="13" t="str">
        <f>'CAR MOT'!A1893</f>
        <v>2356518MICPRISUVP</v>
      </c>
      <c r="G1892" s="15">
        <f>'CAR MOT'!C1893</f>
        <v>4</v>
      </c>
      <c r="H1892" s="13" t="str">
        <f>'CAR MOT'!F1893</f>
        <v xml:space="preserve">235/65R18 </v>
      </c>
      <c r="I1892" s="13" t="s">
        <v>9993</v>
      </c>
      <c r="J1892" s="13" t="str">
        <f>'CAR MOT'!B1893</f>
        <v>235/65R18 Michelin Primacy SUV+ 106H</v>
      </c>
    </row>
    <row r="1893" spans="1:10" ht="28.8" x14ac:dyDescent="0.3">
      <c r="A1893" s="22">
        <f t="shared" si="29"/>
        <v>45761</v>
      </c>
      <c r="B1893" s="20"/>
      <c r="C1893" s="21">
        <f>+Tabla1[[#This Row],[PRECIO PROV CON IVA]]/1.16</f>
        <v>10025.862068965518</v>
      </c>
      <c r="D1893" s="21">
        <f>'CAR MOT'!D1894</f>
        <v>11630</v>
      </c>
      <c r="E1893" s="35" t="s">
        <v>10945</v>
      </c>
      <c r="F1893" s="13" t="str">
        <f>'CAR MOT'!A1894</f>
        <v>2453520MIPILSP3RF</v>
      </c>
      <c r="G1893" s="15">
        <f>'CAR MOT'!C1894</f>
        <v>4</v>
      </c>
      <c r="H1893" s="13" t="str">
        <f>'CAR MOT'!F1894</f>
        <v xml:space="preserve">245/35R20 </v>
      </c>
      <c r="I1893" s="13" t="s">
        <v>9993</v>
      </c>
      <c r="J1893" s="13" t="str">
        <f>'CAR MOT'!B1894</f>
        <v>245/35R20 Michelin Pilot Sport 3 ZP 95Y XL MOE *</v>
      </c>
    </row>
    <row r="1894" spans="1:10" ht="28.8" x14ac:dyDescent="0.3">
      <c r="A1894" s="22">
        <f t="shared" si="29"/>
        <v>45761</v>
      </c>
      <c r="B1894" s="20"/>
      <c r="C1894" s="21">
        <f>+Tabla1[[#This Row],[PRECIO PROV CON IVA]]/1.16</f>
        <v>6500</v>
      </c>
      <c r="D1894" s="21">
        <f>'CAR MOT'!D1895</f>
        <v>7540</v>
      </c>
      <c r="E1894" s="35" t="s">
        <v>10945</v>
      </c>
      <c r="F1894" s="13" t="str">
        <f>'CAR MOT'!A1895</f>
        <v>2454518MICHPSP4</v>
      </c>
      <c r="G1894" s="15">
        <f>'CAR MOT'!C1895</f>
        <v>2</v>
      </c>
      <c r="H1894" s="13" t="str">
        <f>'CAR MOT'!F1895</f>
        <v xml:space="preserve">245/45R18 </v>
      </c>
      <c r="I1894" s="13" t="s">
        <v>9993</v>
      </c>
      <c r="J1894" s="13" t="str">
        <f>'CAR MOT'!B1895</f>
        <v>245/45R18 Michelin Pilot Sport 4 (100Y) XL</v>
      </c>
    </row>
    <row r="1895" spans="1:10" ht="28.8" x14ac:dyDescent="0.3">
      <c r="A1895" s="22">
        <f t="shared" si="29"/>
        <v>45761</v>
      </c>
      <c r="B1895" s="20"/>
      <c r="C1895" s="21">
        <f>+Tabla1[[#This Row],[PRECIO PROV CON IVA]]/1.16</f>
        <v>6025.8620689655172</v>
      </c>
      <c r="D1895" s="21">
        <f>'CAR MOT'!D1896</f>
        <v>6990</v>
      </c>
      <c r="E1895" s="35" t="s">
        <v>10945</v>
      </c>
      <c r="F1895" s="13" t="str">
        <f>'CAR MOT'!A1896</f>
        <v>2454518MICHPSP5</v>
      </c>
      <c r="G1895" s="15">
        <f>'CAR MOT'!C1896</f>
        <v>1</v>
      </c>
      <c r="H1895" s="13" t="str">
        <f>'CAR MOT'!F1896</f>
        <v xml:space="preserve">245/45R18 </v>
      </c>
      <c r="I1895" s="13" t="s">
        <v>9993</v>
      </c>
      <c r="J1895" s="13" t="str">
        <f>'CAR MOT'!B1896</f>
        <v>245/45R18 Michelin Pilot Sport 5 (100Y) XL</v>
      </c>
    </row>
    <row r="1896" spans="1:10" ht="28.8" x14ac:dyDescent="0.3">
      <c r="A1896" s="22">
        <f t="shared" si="29"/>
        <v>45761</v>
      </c>
      <c r="B1896" s="20"/>
      <c r="C1896" s="21">
        <f>+Tabla1[[#This Row],[PRECIO PROV CON IVA]]/1.16</f>
        <v>6810.3448275862074</v>
      </c>
      <c r="D1896" s="21">
        <f>'CAR MOT'!D1897</f>
        <v>7900</v>
      </c>
      <c r="E1896" s="35" t="s">
        <v>10945</v>
      </c>
      <c r="F1896" s="13" t="str">
        <f>'CAR MOT'!A1897</f>
        <v>2454519MICPRIM3</v>
      </c>
      <c r="G1896" s="15">
        <f>'CAR MOT'!C1897</f>
        <v>4</v>
      </c>
      <c r="H1896" s="13" t="str">
        <f>'CAR MOT'!F1897</f>
        <v xml:space="preserve">245/45R19 </v>
      </c>
      <c r="I1896" s="13" t="s">
        <v>10004</v>
      </c>
      <c r="J1896" s="13" t="str">
        <f>'CAR MOT'!B1897</f>
        <v>245/45R19 Michelin Primacy 3 102Y XL *</v>
      </c>
    </row>
    <row r="1897" spans="1:10" ht="28.8" x14ac:dyDescent="0.3">
      <c r="A1897" s="22">
        <f t="shared" si="29"/>
        <v>45761</v>
      </c>
      <c r="B1897" s="20"/>
      <c r="C1897" s="21">
        <f>+Tabla1[[#This Row],[PRECIO PROV CON IVA]]/1.16</f>
        <v>7439.6551724137935</v>
      </c>
      <c r="D1897" s="21">
        <f>'CAR MOT'!D1898</f>
        <v>8630</v>
      </c>
      <c r="E1897" s="35" t="s">
        <v>10945</v>
      </c>
      <c r="F1897" s="13" t="str">
        <f>'CAR MOT'!A1898</f>
        <v>2454520MICLATHP</v>
      </c>
      <c r="G1897" s="15">
        <f>'CAR MOT'!C1898</f>
        <v>1</v>
      </c>
      <c r="H1897" s="13" t="str">
        <f>'CAR MOT'!F1898</f>
        <v xml:space="preserve">245/45R20 </v>
      </c>
      <c r="I1897" s="13" t="s">
        <v>10008</v>
      </c>
      <c r="J1897" s="13" t="str">
        <f>'CAR MOT'!B1898</f>
        <v>245/45R20 Michelin Latitude Tour HP 103W XL JLR</v>
      </c>
    </row>
    <row r="1898" spans="1:10" ht="28.8" x14ac:dyDescent="0.3">
      <c r="A1898" s="22">
        <f t="shared" si="29"/>
        <v>45761</v>
      </c>
      <c r="B1898" s="20"/>
      <c r="C1898" s="21">
        <f>+Tabla1[[#This Row],[PRECIO PROV CON IVA]]/1.16</f>
        <v>7275.8620689655181</v>
      </c>
      <c r="D1898" s="21">
        <f>'CAR MOT'!D1899</f>
        <v>8440</v>
      </c>
      <c r="E1898" s="35" t="s">
        <v>10945</v>
      </c>
      <c r="F1898" s="13" t="str">
        <f>'CAR MOT'!A1899</f>
        <v>2555019MICHPSP4S</v>
      </c>
      <c r="G1898" s="15">
        <f>'CAR MOT'!C1899</f>
        <v>4</v>
      </c>
      <c r="H1898" s="13" t="str">
        <f>'CAR MOT'!F1899</f>
        <v xml:space="preserve">255/50R19 </v>
      </c>
      <c r="I1898" s="13" t="s">
        <v>10008</v>
      </c>
      <c r="J1898" s="13" t="str">
        <f>'CAR MOT'!B1899</f>
        <v>255/50R19 Michelin Pilot Sport 4 SUV 107Y XL</v>
      </c>
    </row>
    <row r="1899" spans="1:10" ht="28.8" x14ac:dyDescent="0.3">
      <c r="A1899" s="22">
        <f t="shared" si="29"/>
        <v>45761</v>
      </c>
      <c r="B1899" s="20"/>
      <c r="C1899" s="21">
        <f>+Tabla1[[#This Row],[PRECIO PROV CON IVA]]/1.16</f>
        <v>7370.6896551724139</v>
      </c>
      <c r="D1899" s="21">
        <f>'CAR MOT'!D1900</f>
        <v>8550</v>
      </c>
      <c r="E1899" s="35" t="s">
        <v>10945</v>
      </c>
      <c r="F1899" s="13" t="str">
        <f>'CAR MOT'!A1900</f>
        <v>2555019MICLATHP</v>
      </c>
      <c r="G1899" s="15">
        <f>'CAR MOT'!C1900</f>
        <v>4</v>
      </c>
      <c r="H1899" s="13" t="str">
        <f>'CAR MOT'!F1900</f>
        <v xml:space="preserve">255/50R19 </v>
      </c>
      <c r="I1899" s="13" t="s">
        <v>10008</v>
      </c>
      <c r="J1899" s="13" t="str">
        <f>'CAR MOT'!B1900</f>
        <v>255/50R19 Michelin Latitude Tour HP 103V N0</v>
      </c>
    </row>
    <row r="1900" spans="1:10" ht="28.8" x14ac:dyDescent="0.3">
      <c r="A1900" s="22">
        <f t="shared" si="29"/>
        <v>45761</v>
      </c>
      <c r="B1900" s="20"/>
      <c r="C1900" s="21">
        <f>+Tabla1[[#This Row],[PRECIO PROV CON IVA]]/1.16</f>
        <v>6775.8620689655181</v>
      </c>
      <c r="D1900" s="21">
        <f>'CAR MOT'!D1901</f>
        <v>7860</v>
      </c>
      <c r="E1900" s="35" t="s">
        <v>10945</v>
      </c>
      <c r="F1900" s="13" t="str">
        <f>'CAR MOT'!A1901</f>
        <v>2555019MICLATHPZP</v>
      </c>
      <c r="G1900" s="15">
        <f>'CAR MOT'!C1901</f>
        <v>4</v>
      </c>
      <c r="H1900" s="13" t="str">
        <f>'CAR MOT'!F1901</f>
        <v xml:space="preserve">255/50R19 </v>
      </c>
      <c r="I1900" s="13" t="s">
        <v>10008</v>
      </c>
      <c r="J1900" s="13" t="str">
        <f>'CAR MOT'!B1901</f>
        <v>255/50R19 Michelin Latitude Tour HP 107H ZP *</v>
      </c>
    </row>
    <row r="1901" spans="1:10" ht="28.8" x14ac:dyDescent="0.3">
      <c r="A1901" s="22">
        <f t="shared" si="29"/>
        <v>45761</v>
      </c>
      <c r="B1901" s="20"/>
      <c r="C1901" s="21">
        <f>+Tabla1[[#This Row],[PRECIO PROV CON IVA]]/1.16</f>
        <v>6310.3448275862074</v>
      </c>
      <c r="D1901" s="21">
        <f>'CAR MOT'!D1902</f>
        <v>7320</v>
      </c>
      <c r="E1901" s="35" t="s">
        <v>10945</v>
      </c>
      <c r="F1901" s="13" t="str">
        <f>'CAR MOT'!A1902</f>
        <v>2556018MICHPSP4S</v>
      </c>
      <c r="G1901" s="15">
        <f>'CAR MOT'!C1902</f>
        <v>4</v>
      </c>
      <c r="H1901" s="13" t="str">
        <f>'CAR MOT'!F1902</f>
        <v xml:space="preserve">255/60R18 </v>
      </c>
      <c r="I1901" s="13" t="s">
        <v>10008</v>
      </c>
      <c r="J1901" s="13" t="str">
        <f>'CAR MOT'!B1902</f>
        <v>255/60R18 Michelin Pilot Sport 4 SUV 112W</v>
      </c>
    </row>
    <row r="1902" spans="1:10" ht="28.8" x14ac:dyDescent="0.3">
      <c r="A1902" s="22">
        <f t="shared" si="29"/>
        <v>45761</v>
      </c>
      <c r="B1902" s="20"/>
      <c r="C1902" s="21">
        <f>+Tabla1[[#This Row],[PRECIO PROV CON IVA]]/1.16</f>
        <v>12715.517241379312</v>
      </c>
      <c r="D1902" s="21">
        <f>'CAR MOT'!D1903</f>
        <v>14750</v>
      </c>
      <c r="E1902" s="35" t="s">
        <v>10945</v>
      </c>
      <c r="F1902" s="13" t="str">
        <f>'CAR MOT'!A1903</f>
        <v>2753521MICPSPC2</v>
      </c>
      <c r="G1902" s="15">
        <f>'CAR MOT'!C1903</f>
        <v>6</v>
      </c>
      <c r="H1902" s="13" t="str">
        <f>'CAR MOT'!F1903</f>
        <v xml:space="preserve">275/35R21 </v>
      </c>
      <c r="I1902" s="13" t="s">
        <v>10008</v>
      </c>
      <c r="J1902" s="13" t="str">
        <f>'CAR MOT'!B1903</f>
        <v>275/35R21 Michelin Pilot Sport Cup 2 (103Y) XL MO</v>
      </c>
    </row>
    <row r="1903" spans="1:10" ht="28.8" x14ac:dyDescent="0.3">
      <c r="A1903" s="22">
        <f t="shared" si="29"/>
        <v>45761</v>
      </c>
      <c r="B1903" s="20"/>
      <c r="C1903" s="21">
        <f>+Tabla1[[#This Row],[PRECIO PROV CON IVA]]/1.16</f>
        <v>6965.5172413793107</v>
      </c>
      <c r="D1903" s="21">
        <f>'CAR MOT'!D1904</f>
        <v>8080</v>
      </c>
      <c r="E1903" s="35" t="s">
        <v>10945</v>
      </c>
      <c r="F1903" s="13" t="str">
        <f>'CAR MOT'!A1904</f>
        <v>2754519MICHPSP4</v>
      </c>
      <c r="G1903" s="15">
        <f>'CAR MOT'!C1904</f>
        <v>4</v>
      </c>
      <c r="H1903" s="13" t="str">
        <f>'CAR MOT'!F1904</f>
        <v xml:space="preserve">275/45R19 </v>
      </c>
      <c r="I1903" s="13" t="s">
        <v>10008</v>
      </c>
      <c r="J1903" s="13" t="str">
        <f>'CAR MOT'!B1904</f>
        <v>275/45R19 Michelin Pilot Sport 4 108Y XL NF0</v>
      </c>
    </row>
    <row r="1904" spans="1:10" ht="28.8" x14ac:dyDescent="0.3">
      <c r="A1904" s="22">
        <f t="shared" si="29"/>
        <v>45761</v>
      </c>
      <c r="B1904" s="20"/>
      <c r="C1904" s="21">
        <f>+Tabla1[[#This Row],[PRECIO PROV CON IVA]]/1.16</f>
        <v>7284.4827586206902</v>
      </c>
      <c r="D1904" s="21">
        <f>'CAR MOT'!D1905</f>
        <v>8450</v>
      </c>
      <c r="E1904" s="35" t="s">
        <v>10945</v>
      </c>
      <c r="F1904" s="13" t="str">
        <f>'CAR MOT'!A1905</f>
        <v>2754519MICLATHP</v>
      </c>
      <c r="G1904" s="15">
        <f>'CAR MOT'!C1905</f>
        <v>4</v>
      </c>
      <c r="H1904" s="13" t="str">
        <f>'CAR MOT'!F1905</f>
        <v xml:space="preserve">275/45R19 </v>
      </c>
      <c r="I1904" s="13" t="s">
        <v>9567</v>
      </c>
      <c r="J1904" s="13" t="str">
        <f>'CAR MOT'!B1905</f>
        <v>275/45R19 Michelin Latitude Tour HP 108V XL N0</v>
      </c>
    </row>
    <row r="1905" spans="1:10" ht="28.8" x14ac:dyDescent="0.3">
      <c r="A1905" s="22">
        <f t="shared" si="29"/>
        <v>45761</v>
      </c>
      <c r="B1905" s="20"/>
      <c r="C1905" s="21">
        <f>+Tabla1[[#This Row],[PRECIO PROV CON IVA]]/1.16</f>
        <v>10224.137931034484</v>
      </c>
      <c r="D1905" s="21">
        <f>'CAR MOT'!D1906</f>
        <v>11860</v>
      </c>
      <c r="E1905" s="35" t="s">
        <v>10945</v>
      </c>
      <c r="F1905" s="13" t="str">
        <f>'CAR MOT'!A1906</f>
        <v>2853523MICHPSP4S</v>
      </c>
      <c r="G1905" s="15">
        <f>'CAR MOT'!C1906</f>
        <v>3</v>
      </c>
      <c r="H1905" s="13" t="str">
        <f>'CAR MOT'!F1906</f>
        <v xml:space="preserve">285/35R23 </v>
      </c>
      <c r="I1905" s="13" t="s">
        <v>9567</v>
      </c>
      <c r="J1905" s="13" t="str">
        <f>'CAR MOT'!B1906</f>
        <v>285/35R23 Michelin Pilot Sport 4 SUV 107Y XL</v>
      </c>
    </row>
    <row r="1906" spans="1:10" ht="28.8" x14ac:dyDescent="0.3">
      <c r="A1906" s="22">
        <f t="shared" si="29"/>
        <v>45761</v>
      </c>
      <c r="B1906" s="20"/>
      <c r="C1906" s="21">
        <f>+Tabla1[[#This Row],[PRECIO PROV CON IVA]]/1.16</f>
        <v>11956.896551724139</v>
      </c>
      <c r="D1906" s="21">
        <f>'CAR MOT'!D1907</f>
        <v>13870</v>
      </c>
      <c r="E1906" s="35" t="s">
        <v>10945</v>
      </c>
      <c r="F1906" s="13" t="str">
        <f>'CAR MOT'!A1907</f>
        <v>3053019MICPSCUP2</v>
      </c>
      <c r="G1906" s="15">
        <f>'CAR MOT'!C1907</f>
        <v>4</v>
      </c>
      <c r="H1906" s="13" t="str">
        <f>'CAR MOT'!F1907</f>
        <v xml:space="preserve">305/30R19 </v>
      </c>
      <c r="I1906" s="13" t="s">
        <v>9993</v>
      </c>
      <c r="J1906" s="13" t="str">
        <f>'CAR MOT'!B1907</f>
        <v>305/30R19 Michelin Pilot Sport Cup 2 (98Y)</v>
      </c>
    </row>
    <row r="1907" spans="1:10" ht="28.8" x14ac:dyDescent="0.3">
      <c r="A1907" s="22">
        <f t="shared" si="29"/>
        <v>45761</v>
      </c>
      <c r="B1907" s="20"/>
      <c r="C1907" s="21">
        <f>+Tabla1[[#This Row],[PRECIO PROV CON IVA]]/1.16</f>
        <v>13551.724137931036</v>
      </c>
      <c r="D1907" s="21">
        <f>'CAR MOT'!D1908</f>
        <v>15720</v>
      </c>
      <c r="E1907" s="35" t="s">
        <v>10945</v>
      </c>
      <c r="F1907" s="13" t="str">
        <f>'CAR MOT'!A1908</f>
        <v>3153020MICHPSP4A</v>
      </c>
      <c r="G1907" s="15">
        <f>'CAR MOT'!C1908</f>
        <v>9</v>
      </c>
      <c r="H1907" s="13" t="str">
        <f>'CAR MOT'!F1908</f>
        <v xml:space="preserve">315/30R20 </v>
      </c>
      <c r="I1907" s="13" t="s">
        <v>10241</v>
      </c>
      <c r="J1907" s="13" t="str">
        <f>'CAR MOT'!B1908</f>
        <v>315/30R20 Michelin Pilot Sport 4S (104Y) XL FP ACO</v>
      </c>
    </row>
    <row r="1908" spans="1:10" ht="28.8" x14ac:dyDescent="0.3">
      <c r="A1908" s="22">
        <f t="shared" si="29"/>
        <v>45761</v>
      </c>
      <c r="B1908" s="20"/>
      <c r="C1908" s="21">
        <f>+Tabla1[[#This Row],[PRECIO PROV CON IVA]]/1.16</f>
        <v>5301.7241379310344</v>
      </c>
      <c r="D1908" s="21">
        <f>'CAR MOT'!D1909</f>
        <v>6150</v>
      </c>
      <c r="E1908" s="35" t="s">
        <v>10945</v>
      </c>
      <c r="F1908" s="13" t="str">
        <f>'CAR MOT'!A1909</f>
        <v>2555518MICLATHPZP</v>
      </c>
      <c r="G1908" s="15">
        <f>'CAR MOT'!C1909</f>
        <v>4</v>
      </c>
      <c r="H1908" s="13" t="str">
        <f>'CAR MOT'!F1909</f>
        <v xml:space="preserve">255/55R18 </v>
      </c>
      <c r="I1908" s="13" t="s">
        <v>9567</v>
      </c>
      <c r="J1908" s="13" t="str">
        <f>'CAR MOT'!B1909</f>
        <v>255/55R18 Michelin Latitude Tour HP 109H ZP *</v>
      </c>
    </row>
    <row r="1909" spans="1:10" ht="28.8" x14ac:dyDescent="0.3">
      <c r="A1909" s="22">
        <f t="shared" si="29"/>
        <v>45761</v>
      </c>
      <c r="B1909" s="20"/>
      <c r="C1909" s="21">
        <f>+Tabla1[[#This Row],[PRECIO PROV CON IVA]]/1.16</f>
        <v>4112.0689655172418</v>
      </c>
      <c r="D1909" s="21">
        <f>'CAR MOT'!D1910</f>
        <v>4770</v>
      </c>
      <c r="E1909" s="35" t="s">
        <v>10945</v>
      </c>
      <c r="F1909" s="13" t="str">
        <f>'CAR MOT'!A1910</f>
        <v>2254018MICHPSP5</v>
      </c>
      <c r="G1909" s="15">
        <f>'CAR MOT'!C1910</f>
        <v>4</v>
      </c>
      <c r="H1909" s="13" t="str">
        <f>'CAR MOT'!F1910</f>
        <v xml:space="preserve">225/40R18 </v>
      </c>
      <c r="I1909" s="13" t="s">
        <v>10058</v>
      </c>
      <c r="J1909" s="13" t="str">
        <f>'CAR MOT'!B1910</f>
        <v>225/40R18 Michelin Pilot Sport 5 (92Y) XL</v>
      </c>
    </row>
    <row r="1910" spans="1:10" ht="28.8" x14ac:dyDescent="0.3">
      <c r="A1910" s="22">
        <f t="shared" si="29"/>
        <v>45761</v>
      </c>
      <c r="B1910" s="20"/>
      <c r="C1910" s="21">
        <f>+Tabla1[[#This Row],[PRECIO PROV CON IVA]]/1.16</f>
        <v>6344.8275862068967</v>
      </c>
      <c r="D1910" s="21">
        <f>'CAR MOT'!D1911</f>
        <v>7360</v>
      </c>
      <c r="E1910" s="35" t="s">
        <v>10945</v>
      </c>
      <c r="F1910" s="13" t="str">
        <f>'CAR MOT'!A1911</f>
        <v>2553518MICHPSP5</v>
      </c>
      <c r="G1910" s="15">
        <f>'CAR MOT'!C1911</f>
        <v>4</v>
      </c>
      <c r="H1910" s="13" t="str">
        <f>'CAR MOT'!F1911</f>
        <v xml:space="preserve">255/35R18 </v>
      </c>
      <c r="I1910" s="13" t="s">
        <v>9567</v>
      </c>
      <c r="J1910" s="13" t="str">
        <f>'CAR MOT'!B1911</f>
        <v>255/35R18 Michelin Pilot Sport 5 (94Y) XL</v>
      </c>
    </row>
    <row r="1911" spans="1:10" ht="28.8" x14ac:dyDescent="0.3">
      <c r="A1911" s="22">
        <f t="shared" si="29"/>
        <v>45761</v>
      </c>
      <c r="B1911" s="20"/>
      <c r="C1911" s="21">
        <f>+Tabla1[[#This Row],[PRECIO PROV CON IVA]]/1.16</f>
        <v>6931.0344827586214</v>
      </c>
      <c r="D1911" s="21">
        <f>'CAR MOT'!D1912</f>
        <v>8040</v>
      </c>
      <c r="E1911" s="35" t="s">
        <v>10945</v>
      </c>
      <c r="F1911" s="13" t="str">
        <f>'CAR MOT'!A1912</f>
        <v>2654018MICPILSPT</v>
      </c>
      <c r="G1911" s="15">
        <f>'CAR MOT'!C1912</f>
        <v>4</v>
      </c>
      <c r="H1911" s="13" t="str">
        <f>'CAR MOT'!F1912</f>
        <v xml:space="preserve">265/40R18 </v>
      </c>
      <c r="I1911" s="13" t="s">
        <v>9567</v>
      </c>
      <c r="J1911" s="13" t="str">
        <f>'CAR MOT'!B1912</f>
        <v>265/40R18 Michelin Pilot Super Sport 97Y</v>
      </c>
    </row>
    <row r="1912" spans="1:10" ht="28.8" x14ac:dyDescent="0.3">
      <c r="A1912" s="22">
        <f t="shared" si="29"/>
        <v>45761</v>
      </c>
      <c r="B1912" s="20"/>
      <c r="C1912" s="21">
        <f>+Tabla1[[#This Row],[PRECIO PROV CON IVA]]/1.16</f>
        <v>8215.5172413793116</v>
      </c>
      <c r="D1912" s="21">
        <f>'CAR MOT'!D1913</f>
        <v>9530</v>
      </c>
      <c r="E1912" s="35" t="s">
        <v>10945</v>
      </c>
      <c r="F1912" s="13" t="str">
        <f>'CAR MOT'!A1913</f>
        <v>2654519MICHPSP4Y</v>
      </c>
      <c r="G1912" s="15">
        <f>'CAR MOT'!C1913</f>
        <v>4</v>
      </c>
      <c r="H1912" s="13" t="str">
        <f>'CAR MOT'!F1913</f>
        <v xml:space="preserve">265/45R19 </v>
      </c>
      <c r="I1912" s="13" t="s">
        <v>9993</v>
      </c>
      <c r="J1912" s="13" t="str">
        <f>'CAR MOT'!B1913</f>
        <v>265/45R19 Michelin Pilot Sport 4 (105Y) ND0 XL</v>
      </c>
    </row>
    <row r="1913" spans="1:10" ht="28.8" x14ac:dyDescent="0.3">
      <c r="A1913" s="22">
        <f t="shared" si="29"/>
        <v>45761</v>
      </c>
      <c r="B1913" s="20"/>
      <c r="C1913" s="21">
        <f>+Tabla1[[#This Row],[PRECIO PROV CON IVA]]/1.16</f>
        <v>8689.6551724137935</v>
      </c>
      <c r="D1913" s="21">
        <f>'CAR MOT'!D1914</f>
        <v>10080</v>
      </c>
      <c r="E1913" s="35" t="s">
        <v>10945</v>
      </c>
      <c r="F1913" s="13" t="str">
        <f>'CAR MOT'!A1914</f>
        <v>2954019MICHPSP4Y</v>
      </c>
      <c r="G1913" s="15">
        <f>'CAR MOT'!C1914</f>
        <v>4</v>
      </c>
      <c r="H1913" s="13" t="str">
        <f>'CAR MOT'!F1914</f>
        <v xml:space="preserve">295/40R19 </v>
      </c>
      <c r="I1913" s="13" t="s">
        <v>9993</v>
      </c>
      <c r="J1913" s="13" t="str">
        <f>'CAR MOT'!B1914</f>
        <v>295/40R19 Michelin Pilot Sport 4 (108Y) ND0 XL</v>
      </c>
    </row>
    <row r="1914" spans="1:10" ht="28.8" x14ac:dyDescent="0.3">
      <c r="A1914" s="22">
        <f t="shared" si="29"/>
        <v>45761</v>
      </c>
      <c r="B1914" s="20"/>
      <c r="C1914" s="21">
        <f>+Tabla1[[#This Row],[PRECIO PROV CON IVA]]/1.16</f>
        <v>10025.862068965518</v>
      </c>
      <c r="D1914" s="21">
        <f>'CAR MOT'!D1915</f>
        <v>11630</v>
      </c>
      <c r="E1914" s="35" t="s">
        <v>10945</v>
      </c>
      <c r="F1914" s="13" t="str">
        <f>'CAR MOT'!A1915</f>
        <v>3153520MICLATSP3</v>
      </c>
      <c r="G1914" s="15">
        <f>'CAR MOT'!C1915</f>
        <v>8</v>
      </c>
      <c r="H1914" s="13" t="str">
        <f>'CAR MOT'!F1915</f>
        <v xml:space="preserve">315/35R20 </v>
      </c>
      <c r="I1914" s="13" t="s">
        <v>10019</v>
      </c>
      <c r="J1914" s="13" t="str">
        <f>'CAR MOT'!B1915</f>
        <v>315/35R20 Michelin Latitude Sport 3 110W XL</v>
      </c>
    </row>
    <row r="1915" spans="1:10" ht="28.8" x14ac:dyDescent="0.3">
      <c r="A1915" s="22">
        <f t="shared" si="29"/>
        <v>45761</v>
      </c>
      <c r="B1915" s="20"/>
      <c r="C1915" s="21">
        <f>+Tabla1[[#This Row],[PRECIO PROV CON IVA]]/1.16</f>
        <v>5810.3448275862074</v>
      </c>
      <c r="D1915" s="21">
        <f>'CAR MOT'!D1916</f>
        <v>6740</v>
      </c>
      <c r="E1915" s="35" t="s">
        <v>10945</v>
      </c>
      <c r="F1915" s="13" t="str">
        <f>'CAR MOT'!A1916</f>
        <v>2554520PIRPZERPZ4</v>
      </c>
      <c r="G1915" s="15">
        <f>'CAR MOT'!C1916</f>
        <v>1</v>
      </c>
      <c r="H1915" s="13" t="str">
        <f>'CAR MOT'!F1916</f>
        <v xml:space="preserve">255/45R20 </v>
      </c>
      <c r="I1915" s="13" t="s">
        <v>10024</v>
      </c>
      <c r="J1915" s="13" t="str">
        <f>'CAR MOT'!B1916</f>
        <v>255/45R20 Pirelli P Zero PZ4 105V XL ELT</v>
      </c>
    </row>
    <row r="1916" spans="1:10" ht="28.8" x14ac:dyDescent="0.3">
      <c r="A1916" s="22">
        <f t="shared" si="29"/>
        <v>45761</v>
      </c>
      <c r="B1916" s="20"/>
      <c r="C1916" s="21">
        <f>+Tabla1[[#This Row],[PRECIO PROV CON IVA]]/1.16</f>
        <v>1181.0344827586207</v>
      </c>
      <c r="D1916" s="21">
        <f>'CAR MOT'!D1917</f>
        <v>1370</v>
      </c>
      <c r="E1916" s="35" t="s">
        <v>10945</v>
      </c>
      <c r="F1916" s="13" t="str">
        <f>'CAR MOT'!A1917</f>
        <v>1856515COPCS1T</v>
      </c>
      <c r="G1916" s="15">
        <f>'CAR MOT'!C1917</f>
        <v>12</v>
      </c>
      <c r="H1916" s="13" t="str">
        <f>'CAR MOT'!F1917</f>
        <v xml:space="preserve">185/65R15 </v>
      </c>
      <c r="I1916" s="13" t="s">
        <v>10004</v>
      </c>
      <c r="J1916" s="13" t="str">
        <f>'CAR MOT'!B1917</f>
        <v>185/65R15 Cooper CS1 88T</v>
      </c>
    </row>
    <row r="1917" spans="1:10" ht="28.8" x14ac:dyDescent="0.3">
      <c r="A1917" s="22">
        <f t="shared" si="29"/>
        <v>45761</v>
      </c>
      <c r="B1917" s="20"/>
      <c r="C1917" s="21">
        <f>+Tabla1[[#This Row],[PRECIO PROV CON IVA]]/1.16</f>
        <v>1224.1379310344828</v>
      </c>
      <c r="D1917" s="21">
        <f>'CAR MOT'!D1918</f>
        <v>1420</v>
      </c>
      <c r="E1917" s="35" t="s">
        <v>10945</v>
      </c>
      <c r="F1917" s="13" t="str">
        <f>'CAR MOT'!A1918</f>
        <v>1857014COPCS1</v>
      </c>
      <c r="G1917" s="15">
        <f>'CAR MOT'!C1918</f>
        <v>13</v>
      </c>
      <c r="H1917" s="13" t="str">
        <f>'CAR MOT'!F1918</f>
        <v xml:space="preserve">185/70R14 </v>
      </c>
      <c r="I1917" s="13" t="s">
        <v>10004</v>
      </c>
      <c r="J1917" s="13" t="str">
        <f>'CAR MOT'!B1918</f>
        <v>185/70R14 Cooper CS1 88T</v>
      </c>
    </row>
    <row r="1918" spans="1:10" ht="28.8" x14ac:dyDescent="0.3">
      <c r="A1918" s="22">
        <f t="shared" si="29"/>
        <v>45761</v>
      </c>
      <c r="B1918" s="20"/>
      <c r="C1918" s="21">
        <f>+Tabla1[[#This Row],[PRECIO PROV CON IVA]]/1.16</f>
        <v>1086.2068965517242</v>
      </c>
      <c r="D1918" s="21">
        <f>'CAR MOT'!D1919</f>
        <v>1260</v>
      </c>
      <c r="E1918" s="35" t="s">
        <v>10945</v>
      </c>
      <c r="F1918" s="13" t="str">
        <f>'CAR MOT'!A1919</f>
        <v>1757014COPCS1</v>
      </c>
      <c r="G1918" s="15">
        <f>'CAR MOT'!C1919</f>
        <v>1</v>
      </c>
      <c r="H1918" s="13" t="str">
        <f>'CAR MOT'!F1919</f>
        <v xml:space="preserve">175/70R14 </v>
      </c>
      <c r="I1918" s="13" t="s">
        <v>10004</v>
      </c>
      <c r="J1918" s="13" t="str">
        <f>'CAR MOT'!B1919</f>
        <v>175/70R14 Cooper CS1 84T</v>
      </c>
    </row>
    <row r="1919" spans="1:10" ht="28.8" x14ac:dyDescent="0.3">
      <c r="A1919" s="22">
        <f t="shared" si="29"/>
        <v>45761</v>
      </c>
      <c r="B1919" s="20"/>
      <c r="C1919" s="21">
        <f>+Tabla1[[#This Row],[PRECIO PROV CON IVA]]/1.16</f>
        <v>1681.0344827586207</v>
      </c>
      <c r="D1919" s="21">
        <f>'CAR MOT'!D1920</f>
        <v>1950</v>
      </c>
      <c r="E1919" s="35" t="s">
        <v>10945</v>
      </c>
      <c r="F1919" s="13" t="str">
        <f>'CAR MOT'!A1920</f>
        <v>2256016COPCS1</v>
      </c>
      <c r="G1919" s="15">
        <f>'CAR MOT'!C1920</f>
        <v>12</v>
      </c>
      <c r="H1919" s="13" t="str">
        <f>'CAR MOT'!F1920</f>
        <v xml:space="preserve">225/60R16 </v>
      </c>
      <c r="I1919" s="13" t="s">
        <v>10004</v>
      </c>
      <c r="J1919" s="13" t="str">
        <f>'CAR MOT'!B1920</f>
        <v>225/60R16 Cooper CS1 98T</v>
      </c>
    </row>
    <row r="1920" spans="1:10" ht="28.8" x14ac:dyDescent="0.3">
      <c r="A1920" s="22">
        <f t="shared" si="29"/>
        <v>45761</v>
      </c>
      <c r="B1920" s="20"/>
      <c r="C1920" s="21">
        <f>+Tabla1[[#This Row],[PRECIO PROV CON IVA]]/1.16</f>
        <v>1448.2758620689656</v>
      </c>
      <c r="D1920" s="21">
        <f>'CAR MOT'!D1921</f>
        <v>1680</v>
      </c>
      <c r="E1920" s="35" t="s">
        <v>10945</v>
      </c>
      <c r="F1920" s="13" t="str">
        <f>'CAR MOT'!A1921</f>
        <v>2057015COPCS1</v>
      </c>
      <c r="G1920" s="15">
        <f>'CAR MOT'!C1921</f>
        <v>6</v>
      </c>
      <c r="H1920" s="13" t="str">
        <f>'CAR MOT'!F1921</f>
        <v xml:space="preserve">205/70R15 </v>
      </c>
      <c r="I1920" s="13" t="s">
        <v>10004</v>
      </c>
      <c r="J1920" s="13" t="str">
        <f>'CAR MOT'!B1921</f>
        <v>205/70R15 Cooper CS1 96T</v>
      </c>
    </row>
    <row r="1921" spans="1:10" ht="28.8" x14ac:dyDescent="0.3">
      <c r="A1921" s="22">
        <f t="shared" si="29"/>
        <v>45761</v>
      </c>
      <c r="B1921" s="20"/>
      <c r="C1921" s="21">
        <f>+Tabla1[[#This Row],[PRECIO PROV CON IVA]]/1.16</f>
        <v>1896.5517241379312</v>
      </c>
      <c r="D1921" s="21">
        <f>'CAR MOT'!D1922</f>
        <v>2200</v>
      </c>
      <c r="E1921" s="35" t="s">
        <v>10945</v>
      </c>
      <c r="F1921" s="13" t="str">
        <f>'CAR MOT'!A1922</f>
        <v>2257015COCOBRA</v>
      </c>
      <c r="G1921" s="15">
        <f>'CAR MOT'!C1922</f>
        <v>4</v>
      </c>
      <c r="H1921" s="13" t="str">
        <f>'CAR MOT'!F1922</f>
        <v xml:space="preserve">225/70R15 </v>
      </c>
      <c r="I1921" s="13" t="s">
        <v>10058</v>
      </c>
      <c r="J1921" s="13" t="str">
        <f>'CAR MOT'!B1922</f>
        <v>225/70R15 Cooper Cobra Radial G/T 100T</v>
      </c>
    </row>
    <row r="1922" spans="1:10" ht="28.8" x14ac:dyDescent="0.3">
      <c r="A1922" s="22">
        <f t="shared" si="29"/>
        <v>45761</v>
      </c>
      <c r="B1922" s="20"/>
      <c r="C1922" s="21">
        <f>+Tabla1[[#This Row],[PRECIO PROV CON IVA]]/1.16</f>
        <v>3465.5172413793107</v>
      </c>
      <c r="D1922" s="21">
        <f>'CAR MOT'!D1923</f>
        <v>4020</v>
      </c>
      <c r="E1922" s="35" t="s">
        <v>10945</v>
      </c>
      <c r="F1922" s="13" t="str">
        <f>'CAR MOT'!A1923</f>
        <v>2257516CODSTMAX</v>
      </c>
      <c r="G1922" s="15">
        <f>'CAR MOT'!C1923</f>
        <v>3</v>
      </c>
      <c r="H1922" s="13" t="str">
        <f>'CAR MOT'!F1923</f>
        <v xml:space="preserve">225/75R16 </v>
      </c>
      <c r="I1922" s="13" t="s">
        <v>9989</v>
      </c>
      <c r="J1922" s="13" t="str">
        <f>'CAR MOT'!B1923</f>
        <v>225/75R16 Cooper Discoverer ST MAXX 115/112Q</v>
      </c>
    </row>
    <row r="1923" spans="1:10" ht="28.8" x14ac:dyDescent="0.3">
      <c r="A1923" s="22">
        <f t="shared" si="29"/>
        <v>45761</v>
      </c>
      <c r="B1923" s="20"/>
      <c r="C1923" s="21">
        <f>+Tabla1[[#This Row],[PRECIO PROV CON IVA]]/1.16</f>
        <v>1534.4827586206898</v>
      </c>
      <c r="D1923" s="21">
        <f>'CAR MOT'!D1924</f>
        <v>1780</v>
      </c>
      <c r="E1923" s="35" t="s">
        <v>10945</v>
      </c>
      <c r="F1923" s="13" t="str">
        <f>'CAR MOT'!A1924</f>
        <v>1756014CONPREC2</v>
      </c>
      <c r="G1923" s="15">
        <f>'CAR MOT'!C1924</f>
        <v>4</v>
      </c>
      <c r="H1923" s="13" t="str">
        <f>'CAR MOT'!F1924</f>
        <v xml:space="preserve">175/60R14 </v>
      </c>
      <c r="I1923" s="13" t="s">
        <v>10004</v>
      </c>
      <c r="J1923" s="13" t="str">
        <f>'CAR MOT'!B1924</f>
        <v>175/60R14 Continental PremiumContact 2 79H</v>
      </c>
    </row>
    <row r="1924" spans="1:10" ht="28.8" x14ac:dyDescent="0.3">
      <c r="A1924" s="22">
        <f t="shared" ref="A1924:A1987" si="30">A1923</f>
        <v>45761</v>
      </c>
      <c r="B1924" s="20"/>
      <c r="C1924" s="21">
        <f>+Tabla1[[#This Row],[PRECIO PROV CON IVA]]/1.16</f>
        <v>4094.8275862068967</v>
      </c>
      <c r="D1924" s="21">
        <f>'CAR MOT'!D1925</f>
        <v>4750</v>
      </c>
      <c r="E1924" s="35" t="s">
        <v>10945</v>
      </c>
      <c r="F1924" s="13" t="str">
        <f>'CAR MOT'!A1925</f>
        <v>2253519CONSPC7</v>
      </c>
      <c r="G1924" s="15">
        <f>'CAR MOT'!C1925</f>
        <v>14</v>
      </c>
      <c r="H1924" s="13" t="str">
        <f>'CAR MOT'!F1925</f>
        <v xml:space="preserve">225/35R19 </v>
      </c>
      <c r="I1924" s="13" t="s">
        <v>9989</v>
      </c>
      <c r="J1924" s="13" t="str">
        <f>'CAR MOT'!B1925</f>
        <v>225/35R19 Continental SportContact 7 (88Y) FR XL</v>
      </c>
    </row>
    <row r="1925" spans="1:10" ht="28.8" x14ac:dyDescent="0.3">
      <c r="A1925" s="22">
        <f t="shared" si="30"/>
        <v>45761</v>
      </c>
      <c r="B1925" s="20"/>
      <c r="C1925" s="21">
        <f>+Tabla1[[#This Row],[PRECIO PROV CON IVA]]/1.16</f>
        <v>14000.000000000002</v>
      </c>
      <c r="D1925" s="21">
        <f>'CAR MOT'!D1926</f>
        <v>16240</v>
      </c>
      <c r="E1925" s="35" t="s">
        <v>10945</v>
      </c>
      <c r="F1925" s="13" t="str">
        <f>'CAR MOT'!A1926</f>
        <v>3153021MICHPSP4M</v>
      </c>
      <c r="G1925" s="15">
        <f>'CAR MOT'!C1926</f>
        <v>2</v>
      </c>
      <c r="H1925" s="13" t="str">
        <f>'CAR MOT'!F1926</f>
        <v xml:space="preserve">315/30R21 </v>
      </c>
      <c r="I1925" s="13" t="s">
        <v>9989</v>
      </c>
      <c r="J1925" s="13" t="str">
        <f>'CAR MOT'!B1926</f>
        <v>315/30R21 Michelin Pilot Sport 4S 105Y MO1 XL ACC</v>
      </c>
    </row>
    <row r="1926" spans="1:10" ht="28.8" x14ac:dyDescent="0.3">
      <c r="A1926" s="22">
        <f t="shared" si="30"/>
        <v>45761</v>
      </c>
      <c r="B1926" s="20"/>
      <c r="C1926" s="21">
        <f>+Tabla1[[#This Row],[PRECIO PROV CON IVA]]/1.16</f>
        <v>1068.9655172413793</v>
      </c>
      <c r="D1926" s="21">
        <f>'CAR MOT'!D1927</f>
        <v>1240</v>
      </c>
      <c r="E1926" s="35" t="s">
        <v>10945</v>
      </c>
      <c r="F1926" s="13" t="str">
        <f>'CAR MOT'!A1927</f>
        <v>185R14WINR350</v>
      </c>
      <c r="G1926" s="15">
        <f>'CAR MOT'!C1927</f>
        <v>1</v>
      </c>
      <c r="H1926" s="13" t="str">
        <f>'CAR MOT'!F1927</f>
        <v>185/R14 Wi</v>
      </c>
      <c r="I1926" s="13" t="s">
        <v>9989</v>
      </c>
      <c r="J1926" s="13" t="str">
        <f>'CAR MOT'!B1927</f>
        <v>185/R14 Winrun R350 102/100R</v>
      </c>
    </row>
    <row r="1927" spans="1:10" ht="28.8" x14ac:dyDescent="0.3">
      <c r="A1927" s="22">
        <f t="shared" si="30"/>
        <v>45761</v>
      </c>
      <c r="B1927" s="20"/>
      <c r="C1927" s="21">
        <f>+Tabla1[[#This Row],[PRECIO PROV CON IVA]]/1.16</f>
        <v>4948.2758620689656</v>
      </c>
      <c r="D1927" s="21">
        <f>'CAR MOT'!D1928</f>
        <v>5740</v>
      </c>
      <c r="E1927" s="35" t="s">
        <v>10945</v>
      </c>
      <c r="F1927" s="13" t="str">
        <f>'CAR MOT'!A1928</f>
        <v>2856516CONVAN100</v>
      </c>
      <c r="G1927" s="15">
        <f>'CAR MOT'!C1928</f>
        <v>14</v>
      </c>
      <c r="H1927" s="13" t="str">
        <f>'CAR MOT'!F1928</f>
        <v xml:space="preserve">285/65R16 </v>
      </c>
      <c r="I1927" s="13" t="s">
        <v>9993</v>
      </c>
      <c r="J1927" s="13" t="str">
        <f>'CAR MOT'!B1928</f>
        <v>285/65R16 Continental VanContact 100 131R 10PR</v>
      </c>
    </row>
    <row r="1928" spans="1:10" ht="28.8" x14ac:dyDescent="0.3">
      <c r="A1928" s="22">
        <f t="shared" si="30"/>
        <v>45761</v>
      </c>
      <c r="B1928" s="20"/>
      <c r="C1928" s="21">
        <f>+Tabla1[[#This Row],[PRECIO PROV CON IVA]]/1.16</f>
        <v>2224.1379310344828</v>
      </c>
      <c r="D1928" s="21">
        <f>'CAR MOT'!D1929</f>
        <v>2580</v>
      </c>
      <c r="E1928" s="35" t="s">
        <v>10945</v>
      </c>
      <c r="F1928" s="13" t="str">
        <f>'CAR MOT'!A1929</f>
        <v>2256018GDYEFGSUV</v>
      </c>
      <c r="G1928" s="15">
        <f>'CAR MOT'!C1929</f>
        <v>6</v>
      </c>
      <c r="H1928" s="13" t="str">
        <f>'CAR MOT'!F1929</f>
        <v xml:space="preserve">225/60R18 </v>
      </c>
      <c r="I1928" s="13" t="s">
        <v>9993</v>
      </c>
      <c r="J1928" s="13" t="str">
        <f>'CAR MOT'!B1929</f>
        <v>225/60R18 Goodyear EfficientGrip SUV 100V</v>
      </c>
    </row>
    <row r="1929" spans="1:10" ht="28.8" x14ac:dyDescent="0.3">
      <c r="A1929" s="22">
        <f t="shared" si="30"/>
        <v>45761</v>
      </c>
      <c r="B1929" s="20"/>
      <c r="C1929" s="21">
        <f>+Tabla1[[#This Row],[PRECIO PROV CON IVA]]/1.16</f>
        <v>5129.310344827587</v>
      </c>
      <c r="D1929" s="21">
        <f>'CAR MOT'!D1930</f>
        <v>5950</v>
      </c>
      <c r="E1929" s="35" t="s">
        <v>10945</v>
      </c>
      <c r="F1929" s="13" t="str">
        <f>'CAR MOT'!A1930</f>
        <v>2453520CONSPC7</v>
      </c>
      <c r="G1929" s="15">
        <f>'CAR MOT'!C1930</f>
        <v>20</v>
      </c>
      <c r="H1929" s="13" t="str">
        <f>'CAR MOT'!F1930</f>
        <v xml:space="preserve">245/35R20 </v>
      </c>
      <c r="I1929" s="13" t="s">
        <v>9996</v>
      </c>
      <c r="J1929" s="13" t="str">
        <f>'CAR MOT'!B1930</f>
        <v>245/35R20 Continental SportContact 7 (95Y) FR XL</v>
      </c>
    </row>
    <row r="1930" spans="1:10" ht="28.8" x14ac:dyDescent="0.3">
      <c r="A1930" s="22">
        <f t="shared" si="30"/>
        <v>45761</v>
      </c>
      <c r="B1930" s="20"/>
      <c r="C1930" s="21">
        <f>+Tabla1[[#This Row],[PRECIO PROV CON IVA]]/1.16</f>
        <v>5318.9655172413795</v>
      </c>
      <c r="D1930" s="21">
        <f>'CAR MOT'!D1931</f>
        <v>6170</v>
      </c>
      <c r="E1930" s="35" t="s">
        <v>10945</v>
      </c>
      <c r="F1930" s="13" t="str">
        <f>'CAR MOT'!A1931</f>
        <v>2453521CONSPC7</v>
      </c>
      <c r="G1930" s="15">
        <f>'CAR MOT'!C1931</f>
        <v>20</v>
      </c>
      <c r="H1930" s="13" t="str">
        <f>'CAR MOT'!F1931</f>
        <v xml:space="preserve">245/35R21 </v>
      </c>
      <c r="I1930" s="13" t="s">
        <v>9991</v>
      </c>
      <c r="J1930" s="13" t="str">
        <f>'CAR MOT'!B1931</f>
        <v>245/35R21 Continental SportContact 7 (96Y) FR XL MGT</v>
      </c>
    </row>
    <row r="1931" spans="1:10" ht="28.8" x14ac:dyDescent="0.3">
      <c r="A1931" s="22">
        <f t="shared" si="30"/>
        <v>45761</v>
      </c>
      <c r="B1931" s="20"/>
      <c r="C1931" s="21">
        <f>+Tabla1[[#This Row],[PRECIO PROV CON IVA]]/1.16</f>
        <v>6198.2758620689656</v>
      </c>
      <c r="D1931" s="21">
        <f>'CAR MOT'!D1932</f>
        <v>7190</v>
      </c>
      <c r="E1931" s="35" t="s">
        <v>10945</v>
      </c>
      <c r="F1931" s="13" t="str">
        <f>'CAR MOT'!A1932</f>
        <v>3055020MICDEFLTX</v>
      </c>
      <c r="G1931" s="15">
        <f>'CAR MOT'!C1932</f>
        <v>4</v>
      </c>
      <c r="H1931" s="13" t="str">
        <f>'CAR MOT'!F1932</f>
        <v xml:space="preserve">305/50R20 </v>
      </c>
      <c r="I1931" s="13" t="s">
        <v>9991</v>
      </c>
      <c r="J1931" s="13" t="str">
        <f>'CAR MOT'!B1932</f>
        <v>305/50R20 Michelin Defender LTX MS 116H</v>
      </c>
    </row>
    <row r="1932" spans="1:10" ht="28.8" x14ac:dyDescent="0.3">
      <c r="A1932" s="22">
        <f t="shared" si="30"/>
        <v>45761</v>
      </c>
      <c r="B1932" s="20"/>
      <c r="C1932" s="21">
        <f>+Tabla1[[#This Row],[PRECIO PROV CON IVA]]/1.16</f>
        <v>9482.7586206896558</v>
      </c>
      <c r="D1932" s="21">
        <f>'CAR MOT'!D1933</f>
        <v>11000</v>
      </c>
      <c r="E1932" s="35" t="s">
        <v>10945</v>
      </c>
      <c r="F1932" s="13" t="str">
        <f>'CAR MOT'!A1933</f>
        <v>2553519MICHPSPC2</v>
      </c>
      <c r="G1932" s="15">
        <f>'CAR MOT'!C1933</f>
        <v>2</v>
      </c>
      <c r="H1932" s="13" t="str">
        <f>'CAR MOT'!F1933</f>
        <v xml:space="preserve">255/35R19 </v>
      </c>
      <c r="I1932" s="13" t="s">
        <v>9991</v>
      </c>
      <c r="J1932" s="13" t="str">
        <f>'CAR MOT'!B1933</f>
        <v>255/35R19 Michelin Pilot Sport Cup 2 (96Y) XL MO1</v>
      </c>
    </row>
    <row r="1933" spans="1:10" ht="28.8" x14ac:dyDescent="0.3">
      <c r="A1933" s="22">
        <f t="shared" si="30"/>
        <v>45761</v>
      </c>
      <c r="B1933" s="20"/>
      <c r="C1933" s="21">
        <f>+Tabla1[[#This Row],[PRECIO PROV CON IVA]]/1.16</f>
        <v>1146.5517241379312</v>
      </c>
      <c r="D1933" s="21">
        <f>'CAR MOT'!D1934</f>
        <v>1330</v>
      </c>
      <c r="E1933" s="35" t="s">
        <v>10945</v>
      </c>
      <c r="F1933" s="13" t="str">
        <f>'CAR MOT'!A1934</f>
        <v>2157015SAFRFRC16</v>
      </c>
      <c r="G1933" s="15">
        <f>'CAR MOT'!C1934</f>
        <v>2</v>
      </c>
      <c r="H1933" s="13" t="str">
        <f>'CAR MOT'!F1934</f>
        <v xml:space="preserve">215/70R15 </v>
      </c>
      <c r="I1933" s="13" t="s">
        <v>10004</v>
      </c>
      <c r="J1933" s="13" t="str">
        <f>'CAR MOT'!B1934</f>
        <v>215/70R15 Saferich FRC16 98T</v>
      </c>
    </row>
    <row r="1934" spans="1:10" ht="28.8" x14ac:dyDescent="0.3">
      <c r="A1934" s="22">
        <f t="shared" si="30"/>
        <v>45761</v>
      </c>
      <c r="B1934" s="20"/>
      <c r="C1934" s="21">
        <f>+Tabla1[[#This Row],[PRECIO PROV CON IVA]]/1.16</f>
        <v>2189.6551724137935</v>
      </c>
      <c r="D1934" s="21">
        <f>'CAR MOT'!D1935</f>
        <v>2540</v>
      </c>
      <c r="E1934" s="35" t="s">
        <v>10945</v>
      </c>
      <c r="F1934" s="13" t="str">
        <f>'CAR MOT'!A1935</f>
        <v>2358516FULFRS</v>
      </c>
      <c r="G1934" s="15">
        <f>'CAR MOT'!C1935</f>
        <v>2</v>
      </c>
      <c r="H1934" s="13" t="str">
        <f>'CAR MOT'!F1935</f>
        <v xml:space="preserve">235/85R16 </v>
      </c>
      <c r="I1934" s="13" t="s">
        <v>10058</v>
      </c>
      <c r="J1934" s="13" t="str">
        <f>'CAR MOT'!B1935</f>
        <v>235/85R16 Fullrun Frun-Six 120/116R</v>
      </c>
    </row>
    <row r="1935" spans="1:10" ht="28.8" x14ac:dyDescent="0.3">
      <c r="A1935" s="22">
        <f t="shared" si="30"/>
        <v>45761</v>
      </c>
      <c r="B1935" s="20"/>
      <c r="C1935" s="21">
        <f>+Tabla1[[#This Row],[PRECIO PROV CON IVA]]/1.16</f>
        <v>2301.7241379310344</v>
      </c>
      <c r="D1935" s="21">
        <f>'CAR MOT'!D1936</f>
        <v>2670</v>
      </c>
      <c r="E1935" s="35" t="s">
        <v>10945</v>
      </c>
      <c r="F1935" s="13" t="str">
        <f>'CAR MOT'!A1936</f>
        <v>2254518PIRP7CINY</v>
      </c>
      <c r="G1935" s="15">
        <f>'CAR MOT'!C1936</f>
        <v>20</v>
      </c>
      <c r="H1935" s="13" t="str">
        <f>'CAR MOT'!F1936</f>
        <v xml:space="preserve">225/45R18 </v>
      </c>
      <c r="I1935" s="13" t="s">
        <v>10058</v>
      </c>
      <c r="J1935" s="13" t="str">
        <f>'CAR MOT'!B1936</f>
        <v>225/45R18 Pirelli P7 Cinturato 95Y XL (MO)</v>
      </c>
    </row>
    <row r="1936" spans="1:10" ht="28.8" x14ac:dyDescent="0.3">
      <c r="A1936" s="22">
        <f t="shared" si="30"/>
        <v>45761</v>
      </c>
      <c r="B1936" s="20"/>
      <c r="C1936" s="21">
        <f>+Tabla1[[#This Row],[PRECIO PROV CON IVA]]/1.16</f>
        <v>2836.2068965517242</v>
      </c>
      <c r="D1936" s="21">
        <f>'CAR MOT'!D1937</f>
        <v>3290</v>
      </c>
      <c r="E1936" s="35" t="s">
        <v>10945</v>
      </c>
      <c r="F1936" s="13" t="str">
        <f>'CAR MOT'!A1937</f>
        <v>2356017PIRSCVEAS</v>
      </c>
      <c r="G1936" s="15">
        <f>'CAR MOT'!C1937</f>
        <v>2</v>
      </c>
      <c r="H1936" s="13" t="str">
        <f>'CAR MOT'!F1937</f>
        <v xml:space="preserve">235/60R17 </v>
      </c>
      <c r="I1936" s="13" t="s">
        <v>9993</v>
      </c>
      <c r="J1936" s="13" t="str">
        <f>'CAR MOT'!B1937</f>
        <v>235/60R17 Pirelli Scorpion Verde AS 102H</v>
      </c>
    </row>
    <row r="1937" spans="1:10" ht="28.8" x14ac:dyDescent="0.3">
      <c r="A1937" s="22">
        <f t="shared" si="30"/>
        <v>45761</v>
      </c>
      <c r="B1937" s="20"/>
      <c r="C1937" s="21">
        <f>+Tabla1[[#This Row],[PRECIO PROV CON IVA]]/1.16</f>
        <v>3982.7586206896553</v>
      </c>
      <c r="D1937" s="21">
        <f>'CAR MOT'!D1938</f>
        <v>4620</v>
      </c>
      <c r="E1937" s="35" t="s">
        <v>10945</v>
      </c>
      <c r="F1937" s="13" t="str">
        <f>'CAR MOT'!A1938</f>
        <v>2254518PIRPZERPZ4</v>
      </c>
      <c r="G1937" s="15">
        <f>'CAR MOT'!C1938</f>
        <v>2</v>
      </c>
      <c r="H1937" s="13" t="str">
        <f>'CAR MOT'!F1938</f>
        <v xml:space="preserve">225/45R18 </v>
      </c>
      <c r="I1937" s="13" t="s">
        <v>10004</v>
      </c>
      <c r="J1937" s="13" t="str">
        <f>'CAR MOT'!B1938</f>
        <v>225/45R18 Pirelli P Zero PZ4 (95Y) XL</v>
      </c>
    </row>
    <row r="1938" spans="1:10" ht="28.8" x14ac:dyDescent="0.3">
      <c r="A1938" s="22">
        <f t="shared" si="30"/>
        <v>45761</v>
      </c>
      <c r="B1938" s="20"/>
      <c r="C1938" s="21">
        <f>+Tabla1[[#This Row],[PRECIO PROV CON IVA]]/1.16</f>
        <v>2905.1724137931037</v>
      </c>
      <c r="D1938" s="21">
        <f>'CAR MOT'!D1939</f>
        <v>3370</v>
      </c>
      <c r="E1938" s="35" t="s">
        <v>10945</v>
      </c>
      <c r="F1938" s="13" t="str">
        <f>'CAR MOT'!A1939</f>
        <v>2454018PIRP7AS</v>
      </c>
      <c r="G1938" s="15">
        <f>'CAR MOT'!C1939</f>
        <v>8</v>
      </c>
      <c r="H1938" s="13" t="str">
        <f>'CAR MOT'!F1939</f>
        <v xml:space="preserve">245/40R18 </v>
      </c>
      <c r="I1938" s="13" t="s">
        <v>10004</v>
      </c>
      <c r="J1938" s="13" t="str">
        <f>'CAR MOT'!B1939</f>
        <v>245/40R18 Pirelli P7 AS 93H XL (A0)</v>
      </c>
    </row>
    <row r="1939" spans="1:10" ht="28.8" x14ac:dyDescent="0.3">
      <c r="A1939" s="22">
        <f t="shared" si="30"/>
        <v>45761</v>
      </c>
      <c r="B1939" s="20"/>
      <c r="C1939" s="21">
        <f>+Tabla1[[#This Row],[PRECIO PROV CON IVA]]/1.16</f>
        <v>3448.2758620689656</v>
      </c>
      <c r="D1939" s="21">
        <f>'CAR MOT'!D1940</f>
        <v>4000</v>
      </c>
      <c r="E1939" s="35" t="s">
        <v>10945</v>
      </c>
      <c r="F1939" s="13" t="str">
        <f>'CAR MOT'!A1940</f>
        <v>2554019PIRP7AS3</v>
      </c>
      <c r="G1939" s="15">
        <f>'CAR MOT'!C1940</f>
        <v>20</v>
      </c>
      <c r="H1939" s="13" t="str">
        <f>'CAR MOT'!F1940</f>
        <v xml:space="preserve">255/40R19 </v>
      </c>
      <c r="I1939" s="13" t="s">
        <v>10004</v>
      </c>
      <c r="J1939" s="13" t="str">
        <f>'CAR MOT'!B1940</f>
        <v>255/40R19 Pirelli P7 AS+ 3 XL 100V</v>
      </c>
    </row>
    <row r="1940" spans="1:10" ht="28.8" x14ac:dyDescent="0.3">
      <c r="A1940" s="22">
        <f t="shared" si="30"/>
        <v>45761</v>
      </c>
      <c r="B1940" s="20"/>
      <c r="C1940" s="21">
        <f>+Tabla1[[#This Row],[PRECIO PROV CON IVA]]/1.16</f>
        <v>3974.1379310344832</v>
      </c>
      <c r="D1940" s="21">
        <f>'CAR MOT'!D1941</f>
        <v>4610</v>
      </c>
      <c r="E1940" s="35" t="s">
        <v>10945</v>
      </c>
      <c r="F1940" s="13" t="str">
        <f>'CAR MOT'!A1941</f>
        <v>2355019GDYEF1A3S</v>
      </c>
      <c r="G1940" s="15">
        <f>'CAR MOT'!C1941</f>
        <v>20</v>
      </c>
      <c r="H1940" s="13" t="str">
        <f>'CAR MOT'!F1941</f>
        <v xml:space="preserve">235/50R19 </v>
      </c>
      <c r="I1940" s="13" t="s">
        <v>10004</v>
      </c>
      <c r="J1940" s="13" t="str">
        <f>'CAR MOT'!B1941</f>
        <v>235/50R19 Goodyear Eagle F1 Asymmetric 3 SUV 99V AO SL</v>
      </c>
    </row>
    <row r="1941" spans="1:10" ht="28.8" x14ac:dyDescent="0.3">
      <c r="A1941" s="22">
        <f t="shared" si="30"/>
        <v>45761</v>
      </c>
      <c r="B1941" s="20"/>
      <c r="C1941" s="21">
        <f>+Tabla1[[#This Row],[PRECIO PROV CON IVA]]/1.16</f>
        <v>5000</v>
      </c>
      <c r="D1941" s="21">
        <f>'CAR MOT'!D1942</f>
        <v>5800</v>
      </c>
      <c r="E1941" s="35" t="s">
        <v>10945</v>
      </c>
      <c r="F1941" s="13" t="str">
        <f>'CAR MOT'!A1942</f>
        <v>2854021HANK127A</v>
      </c>
      <c r="G1941" s="15">
        <f>'CAR MOT'!C1942</f>
        <v>20</v>
      </c>
      <c r="H1941" s="13" t="str">
        <f>'CAR MOT'!F1942</f>
        <v xml:space="preserve">285/40R21 </v>
      </c>
      <c r="I1941" s="13" t="s">
        <v>10004</v>
      </c>
      <c r="J1941" s="13" t="str">
        <f>'CAR MOT'!B1942</f>
        <v>285/40R21 Hankook Ventus S1 Evo 3 K127A 109Y</v>
      </c>
    </row>
    <row r="1942" spans="1:10" ht="28.8" x14ac:dyDescent="0.3">
      <c r="A1942" s="22">
        <f t="shared" si="30"/>
        <v>45761</v>
      </c>
      <c r="B1942" s="20"/>
      <c r="C1942" s="21">
        <f>+Tabla1[[#This Row],[PRECIO PROV CON IVA]]/1.16</f>
        <v>7844.8275862068967</v>
      </c>
      <c r="D1942" s="21">
        <f>'CAR MOT'!D1943</f>
        <v>9100</v>
      </c>
      <c r="E1942" s="35" t="s">
        <v>10945</v>
      </c>
      <c r="F1942" s="13" t="str">
        <f>'CAR MOT'!A1943</f>
        <v>2953521PIRPZERPZ4</v>
      </c>
      <c r="G1942" s="15">
        <f>'CAR MOT'!C1943</f>
        <v>2</v>
      </c>
      <c r="H1942" s="13" t="str">
        <f>'CAR MOT'!F1943</f>
        <v xml:space="preserve">295/35R21 </v>
      </c>
      <c r="I1942" s="13" t="s">
        <v>10004</v>
      </c>
      <c r="J1942" s="13" t="str">
        <f>'CAR MOT'!B1943</f>
        <v>295/35R21 Pirelli P Zero PZ4 (107Y) XL (*)</v>
      </c>
    </row>
    <row r="1943" spans="1:10" ht="28.8" x14ac:dyDescent="0.3">
      <c r="A1943" s="22">
        <f t="shared" si="30"/>
        <v>45761</v>
      </c>
      <c r="B1943" s="20"/>
      <c r="C1943" s="21">
        <f>+Tabla1[[#This Row],[PRECIO PROV CON IVA]]/1.16</f>
        <v>3465.5172413793107</v>
      </c>
      <c r="D1943" s="21">
        <f>'CAR MOT'!D1944</f>
        <v>4020</v>
      </c>
      <c r="E1943" s="35" t="s">
        <v>10945</v>
      </c>
      <c r="F1943" s="13" t="str">
        <f>'CAR MOT'!A1944</f>
        <v>2457516HANRT05</v>
      </c>
      <c r="G1943" s="15">
        <f>'CAR MOT'!C1944</f>
        <v>4</v>
      </c>
      <c r="H1943" s="13" t="str">
        <f>'CAR MOT'!F1944</f>
        <v xml:space="preserve">245/75R16 </v>
      </c>
      <c r="I1943" s="13" t="s">
        <v>9567</v>
      </c>
      <c r="J1943" s="13" t="str">
        <f>'CAR MOT'!B1944</f>
        <v>245/75R16 Hankook RT05 Dynapro MT2 120/116Q</v>
      </c>
    </row>
    <row r="1944" spans="1:10" ht="28.8" x14ac:dyDescent="0.3">
      <c r="A1944" s="22">
        <f t="shared" si="30"/>
        <v>45761</v>
      </c>
      <c r="B1944" s="20"/>
      <c r="C1944" s="21">
        <f>+Tabla1[[#This Row],[PRECIO PROV CON IVA]]/1.16</f>
        <v>5551.7241379310344</v>
      </c>
      <c r="D1944" s="21">
        <f>'CAR MOT'!D1945</f>
        <v>6440</v>
      </c>
      <c r="E1944" s="35" t="s">
        <v>10945</v>
      </c>
      <c r="F1944" s="13" t="str">
        <f>'CAR MOT'!A1945</f>
        <v>2854022HANK127A</v>
      </c>
      <c r="G1944" s="15">
        <f>'CAR MOT'!C1945</f>
        <v>11</v>
      </c>
      <c r="H1944" s="13" t="str">
        <f>'CAR MOT'!F1945</f>
        <v xml:space="preserve">285/40R22 </v>
      </c>
      <c r="I1944" s="13" t="s">
        <v>10004</v>
      </c>
      <c r="J1944" s="13" t="str">
        <f>'CAR MOT'!B1945</f>
        <v>285/40R22 Hankook Ventus S1 Evo 3 K127A SUV 110Y</v>
      </c>
    </row>
    <row r="1945" spans="1:10" ht="28.8" x14ac:dyDescent="0.3">
      <c r="A1945" s="22">
        <f t="shared" si="30"/>
        <v>45761</v>
      </c>
      <c r="B1945" s="20"/>
      <c r="C1945" s="21">
        <f>+Tabla1[[#This Row],[PRECIO PROV CON IVA]]/1.16</f>
        <v>2189.6551724137935</v>
      </c>
      <c r="D1945" s="21">
        <f>'CAR MOT'!D1946</f>
        <v>2540</v>
      </c>
      <c r="E1945" s="35" t="s">
        <v>10945</v>
      </c>
      <c r="F1945" s="13" t="str">
        <f>'CAR MOT'!A1946</f>
        <v>1955516HANK125RF</v>
      </c>
      <c r="G1945" s="15">
        <f>'CAR MOT'!C1946</f>
        <v>20</v>
      </c>
      <c r="H1945" s="13" t="str">
        <f>'CAR MOT'!F1946</f>
        <v xml:space="preserve">195/55R16 </v>
      </c>
      <c r="I1945" s="13" t="s">
        <v>9991</v>
      </c>
      <c r="J1945" s="13" t="str">
        <f>'CAR MOT'!B1946</f>
        <v>195/55R16 Hankook K125B Ventus Prime 3 87W RFT</v>
      </c>
    </row>
    <row r="1946" spans="1:10" ht="28.8" x14ac:dyDescent="0.3">
      <c r="A1946" s="22">
        <f t="shared" si="30"/>
        <v>45761</v>
      </c>
      <c r="B1946" s="20"/>
      <c r="C1946" s="21">
        <f>+Tabla1[[#This Row],[PRECIO PROV CON IVA]]/1.16</f>
        <v>9982.7586206896558</v>
      </c>
      <c r="D1946" s="21">
        <f>'CAR MOT'!D1947</f>
        <v>11580</v>
      </c>
      <c r="E1946" s="35" t="s">
        <v>10945</v>
      </c>
      <c r="F1946" s="13" t="str">
        <f>'CAR MOT'!A1947</f>
        <v>2953518MICPILSP</v>
      </c>
      <c r="G1946" s="15">
        <f>'CAR MOT'!C1947</f>
        <v>2</v>
      </c>
      <c r="H1946" s="13" t="str">
        <f>'CAR MOT'!F1947</f>
        <v xml:space="preserve">295/35R18 </v>
      </c>
      <c r="I1946" s="13" t="s">
        <v>10058</v>
      </c>
      <c r="J1946" s="13" t="str">
        <f>'CAR MOT'!B1947</f>
        <v>295/35R18 Michelin Pilot Super Sport (103Y) XL</v>
      </c>
    </row>
    <row r="1947" spans="1:10" ht="28.8" x14ac:dyDescent="0.3">
      <c r="A1947" s="22">
        <f t="shared" si="30"/>
        <v>45761</v>
      </c>
      <c r="B1947" s="20"/>
      <c r="C1947" s="21">
        <f>+Tabla1[[#This Row],[PRECIO PROV CON IVA]]/1.16</f>
        <v>4939.6551724137935</v>
      </c>
      <c r="D1947" s="21">
        <f>'CAR MOT'!D1948</f>
        <v>5730</v>
      </c>
      <c r="E1947" s="35" t="s">
        <v>10945</v>
      </c>
      <c r="F1947" s="13" t="str">
        <f>'CAR MOT'!A1948</f>
        <v>2354018MICHPSP4M</v>
      </c>
      <c r="G1947" s="15">
        <f>'CAR MOT'!C1948</f>
        <v>4</v>
      </c>
      <c r="H1947" s="13" t="str">
        <f>'CAR MOT'!F1948</f>
        <v xml:space="preserve">235/40R18 </v>
      </c>
      <c r="I1947" s="13" t="s">
        <v>10058</v>
      </c>
      <c r="J1947" s="13" t="str">
        <f>'CAR MOT'!B1948</f>
        <v>235/40R18 Michelin Pilot Sport 4 (95Y) XL MO1</v>
      </c>
    </row>
    <row r="1948" spans="1:10" ht="28.8" x14ac:dyDescent="0.3">
      <c r="A1948" s="22">
        <f t="shared" si="30"/>
        <v>45761</v>
      </c>
      <c r="B1948" s="20"/>
      <c r="C1948" s="21">
        <f>+Tabla1[[#This Row],[PRECIO PROV CON IVA]]/1.16</f>
        <v>3681.0344827586209</v>
      </c>
      <c r="D1948" s="21">
        <f>'CAR MOT'!D1949</f>
        <v>4270</v>
      </c>
      <c r="E1948" s="35" t="s">
        <v>10945</v>
      </c>
      <c r="F1948" s="13" t="str">
        <f>'CAR MOT'!A1949</f>
        <v>2357515BFGTTA</v>
      </c>
      <c r="G1948" s="15">
        <f>'CAR MOT'!C1949</f>
        <v>4</v>
      </c>
      <c r="H1948" s="13" t="str">
        <f>'CAR MOT'!F1949</f>
        <v xml:space="preserve">235/75R15 </v>
      </c>
      <c r="I1948" s="13" t="s">
        <v>10004</v>
      </c>
      <c r="J1948" s="13" t="str">
        <f>'CAR MOT'!B1949</f>
        <v>235/75R15 BF Goodrich Trail Terrain T/A 109T XL ORW</v>
      </c>
    </row>
    <row r="1949" spans="1:10" ht="28.8" x14ac:dyDescent="0.3">
      <c r="A1949" s="22">
        <f t="shared" si="30"/>
        <v>45761</v>
      </c>
      <c r="B1949" s="20"/>
      <c r="C1949" s="21">
        <f>+Tabla1[[#This Row],[PRECIO PROV CON IVA]]/1.16</f>
        <v>3465.5172413793107</v>
      </c>
      <c r="D1949" s="21">
        <f>'CAR MOT'!D1950</f>
        <v>4020</v>
      </c>
      <c r="E1949" s="35" t="s">
        <v>10945</v>
      </c>
      <c r="F1949" s="13" t="str">
        <f>'CAR MOT'!A1950</f>
        <v>2055517BRIT005</v>
      </c>
      <c r="G1949" s="15">
        <f>'CAR MOT'!C1950</f>
        <v>8</v>
      </c>
      <c r="H1949" s="13" t="str">
        <f>'CAR MOT'!F1950</f>
        <v xml:space="preserve">205/55R17 </v>
      </c>
      <c r="I1949" s="13" t="s">
        <v>10058</v>
      </c>
      <c r="J1949" s="13" t="str">
        <f>'CAR MOT'!B1950</f>
        <v>205/55R17 Bridgestone Turanza T005 91V</v>
      </c>
    </row>
    <row r="1950" spans="1:10" ht="28.8" x14ac:dyDescent="0.3">
      <c r="A1950" s="22">
        <f t="shared" si="30"/>
        <v>45761</v>
      </c>
      <c r="B1950" s="20"/>
      <c r="C1950" s="21">
        <f>+Tabla1[[#This Row],[PRECIO PROV CON IVA]]/1.16</f>
        <v>6370.6896551724139</v>
      </c>
      <c r="D1950" s="21">
        <f>'CAR MOT'!D1951</f>
        <v>7390</v>
      </c>
      <c r="E1950" s="35" t="s">
        <v>10945</v>
      </c>
      <c r="F1950" s="13" t="str">
        <f>'CAR MOT'!A1951</f>
        <v>2553520BRIPS001Y</v>
      </c>
      <c r="G1950" s="15">
        <f>'CAR MOT'!C1951</f>
        <v>1</v>
      </c>
      <c r="H1950" s="13" t="str">
        <f>'CAR MOT'!F1951</f>
        <v xml:space="preserve">255/35R20 </v>
      </c>
      <c r="I1950" s="13" t="s">
        <v>9993</v>
      </c>
      <c r="J1950" s="13" t="str">
        <f>'CAR MOT'!B1951</f>
        <v>255/35R20 Bridgestone Potenza S001 XL 97Y SPG</v>
      </c>
    </row>
    <row r="1951" spans="1:10" ht="28.8" x14ac:dyDescent="0.3">
      <c r="A1951" s="22">
        <f t="shared" si="30"/>
        <v>45761</v>
      </c>
      <c r="B1951" s="20"/>
      <c r="C1951" s="21">
        <f>+Tabla1[[#This Row],[PRECIO PROV CON IVA]]/1.16</f>
        <v>4663.7931034482763</v>
      </c>
      <c r="D1951" s="21">
        <f>'CAR MOT'!D1952</f>
        <v>5410</v>
      </c>
      <c r="E1951" s="35" t="s">
        <v>10945</v>
      </c>
      <c r="F1951" s="13" t="str">
        <f>'CAR MOT'!A1952</f>
        <v>2354518BRIRE050A</v>
      </c>
      <c r="G1951" s="15">
        <f>'CAR MOT'!C1952</f>
        <v>3</v>
      </c>
      <c r="H1951" s="13" t="str">
        <f>'CAR MOT'!F1952</f>
        <v xml:space="preserve">235/45R18 </v>
      </c>
      <c r="I1951" s="13" t="s">
        <v>10056</v>
      </c>
      <c r="J1951" s="13" t="str">
        <f>'CAR MOT'!B1952</f>
        <v>235/45R18 Bridgestone Potenza RE050A 94Y</v>
      </c>
    </row>
    <row r="1952" spans="1:10" ht="28.8" x14ac:dyDescent="0.3">
      <c r="A1952" s="22">
        <f t="shared" si="30"/>
        <v>45761</v>
      </c>
      <c r="B1952" s="20"/>
      <c r="C1952" s="21">
        <f>+Tabla1[[#This Row],[PRECIO PROV CON IVA]]/1.16</f>
        <v>6939.6551724137935</v>
      </c>
      <c r="D1952" s="21">
        <f>'CAR MOT'!D1953</f>
        <v>8050</v>
      </c>
      <c r="E1952" s="35" t="s">
        <v>10945</v>
      </c>
      <c r="F1952" s="13" t="str">
        <f>'CAR MOT'!A1953</f>
        <v>2453520PIRPZERPZ4</v>
      </c>
      <c r="G1952" s="15">
        <f>'CAR MOT'!C1953</f>
        <v>5</v>
      </c>
      <c r="H1952" s="13" t="str">
        <f>'CAR MOT'!F1953</f>
        <v xml:space="preserve">245/35R20 </v>
      </c>
      <c r="I1952" s="13" t="s">
        <v>9567</v>
      </c>
      <c r="J1952" s="13" t="str">
        <f>'CAR MOT'!B1953</f>
        <v>245/35R20 Pirelli P Zero PZ4 95Y XL S-I (+) (KS) LS</v>
      </c>
    </row>
    <row r="1953" spans="1:10" ht="28.8" x14ac:dyDescent="0.3">
      <c r="A1953" s="22">
        <f t="shared" si="30"/>
        <v>45761</v>
      </c>
      <c r="B1953" s="20"/>
      <c r="C1953" s="21">
        <f>+Tabla1[[#This Row],[PRECIO PROV CON IVA]]/1.16</f>
        <v>2853.4482758620693</v>
      </c>
      <c r="D1953" s="21">
        <f>'CAR MOT'!D1954</f>
        <v>3310</v>
      </c>
      <c r="E1953" s="35" t="s">
        <v>10945</v>
      </c>
      <c r="F1953" s="13" t="str">
        <f>'CAR MOT'!A1954</f>
        <v>2455519GDYEFGSUV</v>
      </c>
      <c r="G1953" s="15">
        <f>'CAR MOT'!C1954</f>
        <v>4</v>
      </c>
      <c r="H1953" s="13" t="str">
        <f>'CAR MOT'!F1954</f>
        <v xml:space="preserve">245/55R19 </v>
      </c>
      <c r="I1953" s="13" t="s">
        <v>9567</v>
      </c>
      <c r="J1953" s="13" t="str">
        <f>'CAR MOT'!B1954</f>
        <v>245/55R19 Goodyear EfficientGrip SUV 103V</v>
      </c>
    </row>
    <row r="1954" spans="1:10" ht="28.8" x14ac:dyDescent="0.3">
      <c r="A1954" s="22">
        <f t="shared" si="30"/>
        <v>45761</v>
      </c>
      <c r="B1954" s="20"/>
      <c r="C1954" s="21">
        <f>+Tabla1[[#This Row],[PRECIO PROV CON IVA]]/1.16</f>
        <v>5155.1724137931042</v>
      </c>
      <c r="D1954" s="21">
        <f>'CAR MOT'!D1955</f>
        <v>5980</v>
      </c>
      <c r="E1954" s="35" t="s">
        <v>10945</v>
      </c>
      <c r="F1954" s="13" t="str">
        <f>'CAR MOT'!A1955</f>
        <v>2454018GDYEF1A5</v>
      </c>
      <c r="G1954" s="15">
        <f>'CAR MOT'!C1955</f>
        <v>18</v>
      </c>
      <c r="H1954" s="13" t="str">
        <f>'CAR MOT'!F1955</f>
        <v xml:space="preserve">245/40R18 </v>
      </c>
      <c r="I1954" s="13" t="s">
        <v>9567</v>
      </c>
      <c r="J1954" s="13" t="str">
        <f>'CAR MOT'!B1955</f>
        <v>245/40R18 Goodyear Eagle F1 Asymmetric 5 93Y SL</v>
      </c>
    </row>
    <row r="1955" spans="1:10" ht="28.8" x14ac:dyDescent="0.3">
      <c r="A1955" s="22">
        <f t="shared" si="30"/>
        <v>45761</v>
      </c>
      <c r="B1955" s="20"/>
      <c r="C1955" s="21">
        <f>+Tabla1[[#This Row],[PRECIO PROV CON IVA]]/1.16</f>
        <v>4956.8965517241386</v>
      </c>
      <c r="D1955" s="21">
        <f>'CAR MOT'!D1956</f>
        <v>5750</v>
      </c>
      <c r="E1955" s="35" t="s">
        <v>10945</v>
      </c>
      <c r="F1955" s="13" t="str">
        <f>'CAR MOT'!A1956</f>
        <v>2254018MICHPSP4*</v>
      </c>
      <c r="G1955" s="15">
        <f>'CAR MOT'!C1956</f>
        <v>4</v>
      </c>
      <c r="H1955" s="13" t="str">
        <f>'CAR MOT'!F1956</f>
        <v xml:space="preserve">225/40R18 </v>
      </c>
      <c r="I1955" s="13" t="s">
        <v>9567</v>
      </c>
      <c r="J1955" s="13" t="str">
        <f>'CAR MOT'!B1956</f>
        <v>225/40R18 Michelin Pilot Sport 4 ZP 92Y XL</v>
      </c>
    </row>
    <row r="1956" spans="1:10" ht="28.8" x14ac:dyDescent="0.3">
      <c r="A1956" s="22">
        <f t="shared" si="30"/>
        <v>45761</v>
      </c>
      <c r="B1956" s="20"/>
      <c r="C1956" s="21">
        <f>+Tabla1[[#This Row],[PRECIO PROV CON IVA]]/1.16</f>
        <v>3525.8620689655177</v>
      </c>
      <c r="D1956" s="21">
        <f>'CAR MOT'!D1957</f>
        <v>4090</v>
      </c>
      <c r="E1956" s="35" t="s">
        <v>10945</v>
      </c>
      <c r="F1956" s="13" t="str">
        <f>'CAR MOT'!A1957</f>
        <v>2454519PIRP7AS3</v>
      </c>
      <c r="G1956" s="15">
        <f>'CAR MOT'!C1957</f>
        <v>16</v>
      </c>
      <c r="H1956" s="13" t="str">
        <f>'CAR MOT'!F1957</f>
        <v xml:space="preserve">245/45R19 </v>
      </c>
      <c r="I1956" s="13" t="s">
        <v>10008</v>
      </c>
      <c r="J1956" s="13" t="str">
        <f>'CAR MOT'!B1957</f>
        <v>245/45R19 Pirelli P7 AS+ 3 98V</v>
      </c>
    </row>
    <row r="1957" spans="1:10" ht="28.8" x14ac:dyDescent="0.3">
      <c r="A1957" s="22">
        <f t="shared" si="30"/>
        <v>45761</v>
      </c>
      <c r="B1957" s="20"/>
      <c r="C1957" s="21">
        <f>+Tabla1[[#This Row],[PRECIO PROV CON IVA]]/1.16</f>
        <v>32758.620689655174</v>
      </c>
      <c r="D1957" s="21">
        <f>'CAR MOT'!D1958</f>
        <v>38000</v>
      </c>
      <c r="E1957" s="35" t="s">
        <v>10945</v>
      </c>
      <c r="F1957" s="13" t="str">
        <f>'CAR MOT'!A1958</f>
        <v>3552521PIRCORS</v>
      </c>
      <c r="G1957" s="15">
        <f>'CAR MOT'!C1958</f>
        <v>6</v>
      </c>
      <c r="H1957" s="13" t="str">
        <f>'CAR MOT'!F1958</f>
        <v xml:space="preserve">355/25R21 </v>
      </c>
      <c r="I1957" s="13" t="s">
        <v>10022</v>
      </c>
      <c r="J1957" s="13" t="str">
        <f>'CAR MOT'!B1958</f>
        <v>355/25R21 Pirelli Corsa A PZC4 (107Y) XL (L)</v>
      </c>
    </row>
    <row r="1958" spans="1:10" ht="28.8" x14ac:dyDescent="0.3">
      <c r="A1958" s="22">
        <f t="shared" si="30"/>
        <v>45761</v>
      </c>
      <c r="B1958" s="20"/>
      <c r="C1958" s="21">
        <f>+Tabla1[[#This Row],[PRECIO PROV CON IVA]]/1.16</f>
        <v>12827.586206896553</v>
      </c>
      <c r="D1958" s="21">
        <f>'CAR MOT'!D1959</f>
        <v>14880</v>
      </c>
      <c r="E1958" s="35" t="s">
        <v>10945</v>
      </c>
      <c r="F1958" s="13" t="str">
        <f>'CAR MOT'!A1959</f>
        <v>3153020PIRCORSA</v>
      </c>
      <c r="G1958" s="15">
        <f>'CAR MOT'!C1959</f>
        <v>10</v>
      </c>
      <c r="H1958" s="13" t="str">
        <f>'CAR MOT'!F1959</f>
        <v xml:space="preserve">315/30R20 </v>
      </c>
      <c r="I1958" s="13" t="s">
        <v>10058</v>
      </c>
      <c r="J1958" s="13" t="str">
        <f>'CAR MOT'!B1959</f>
        <v>315/30R20 Pirelli P Zero Corsa A (101Y) XL (MC)</v>
      </c>
    </row>
    <row r="1959" spans="1:10" ht="28.8" x14ac:dyDescent="0.3">
      <c r="A1959" s="22">
        <f t="shared" si="30"/>
        <v>45761</v>
      </c>
      <c r="B1959" s="20"/>
      <c r="C1959" s="21">
        <f>+Tabla1[[#This Row],[PRECIO PROV CON IVA]]/1.16</f>
        <v>3172.4137931034484</v>
      </c>
      <c r="D1959" s="21">
        <f>'CAR MOT'!D1960</f>
        <v>3680</v>
      </c>
      <c r="E1959" s="35" t="s">
        <v>10945</v>
      </c>
      <c r="F1959" s="13" t="str">
        <f>'CAR MOT'!A1960</f>
        <v>2255517PIRP7CIN</v>
      </c>
      <c r="G1959" s="15">
        <f>'CAR MOT'!C1960</f>
        <v>7</v>
      </c>
      <c r="H1959" s="13" t="str">
        <f>'CAR MOT'!F1960</f>
        <v xml:space="preserve">225/55R17 </v>
      </c>
      <c r="I1959" s="13" t="s">
        <v>10004</v>
      </c>
      <c r="J1959" s="13" t="str">
        <f>'CAR MOT'!B1960</f>
        <v>225/55R17 Pirelli P7 Cinturato 97W (*)</v>
      </c>
    </row>
    <row r="1960" spans="1:10" ht="28.8" x14ac:dyDescent="0.3">
      <c r="A1960" s="22">
        <f t="shared" si="30"/>
        <v>45761</v>
      </c>
      <c r="B1960" s="20"/>
      <c r="C1960" s="21">
        <f>+Tabla1[[#This Row],[PRECIO PROV CON IVA]]/1.16</f>
        <v>6594.8275862068967</v>
      </c>
      <c r="D1960" s="21">
        <f>'CAR MOT'!D1961</f>
        <v>7650</v>
      </c>
      <c r="E1960" s="35" t="s">
        <v>10945</v>
      </c>
      <c r="F1960" s="13" t="str">
        <f>'CAR MOT'!A1961</f>
        <v>2753519PIRPZERPZ4</v>
      </c>
      <c r="G1960" s="15">
        <f>'CAR MOT'!C1961</f>
        <v>1</v>
      </c>
      <c r="H1960" s="13" t="str">
        <f>'CAR MOT'!F1961</f>
        <v xml:space="preserve">275/35R19 </v>
      </c>
      <c r="I1960" s="13" t="s">
        <v>10058</v>
      </c>
      <c r="J1960" s="13" t="str">
        <f>'CAR MOT'!B1961</f>
        <v>275/35R19 Pirelli P Zero PZ4 100Y XL (MO)</v>
      </c>
    </row>
    <row r="1961" spans="1:10" ht="28.8" x14ac:dyDescent="0.3">
      <c r="A1961" s="22">
        <f t="shared" si="30"/>
        <v>45761</v>
      </c>
      <c r="B1961" s="20"/>
      <c r="C1961" s="21">
        <f>+Tabla1[[#This Row],[PRECIO PROV CON IVA]]/1.16</f>
        <v>3310.344827586207</v>
      </c>
      <c r="D1961" s="21">
        <f>'CAR MOT'!D1962</f>
        <v>3840</v>
      </c>
      <c r="E1961" s="35" t="s">
        <v>10945</v>
      </c>
      <c r="F1961" s="13" t="str">
        <f>'CAR MOT'!A1962</f>
        <v>2355519PIRSCRVER</v>
      </c>
      <c r="G1961" s="15">
        <f>'CAR MOT'!C1962</f>
        <v>20</v>
      </c>
      <c r="H1961" s="13" t="str">
        <f>'CAR MOT'!F1962</f>
        <v xml:space="preserve">235/55R19 </v>
      </c>
      <c r="I1961" s="13" t="s">
        <v>10004</v>
      </c>
      <c r="J1961" s="13" t="str">
        <f>'CAR MOT'!B1962</f>
        <v>235/55R19 Pirelli Scorpion Verde 101V (MO)</v>
      </c>
    </row>
    <row r="1962" spans="1:10" ht="28.8" x14ac:dyDescent="0.3">
      <c r="A1962" s="22">
        <f t="shared" si="30"/>
        <v>45761</v>
      </c>
      <c r="B1962" s="20"/>
      <c r="C1962" s="21">
        <f>+Tabla1[[#This Row],[PRECIO PROV CON IVA]]/1.16</f>
        <v>4258.620689655173</v>
      </c>
      <c r="D1962" s="21">
        <f>'CAR MOT'!D1963</f>
        <v>4940</v>
      </c>
      <c r="E1962" s="35" t="s">
        <v>10945</v>
      </c>
      <c r="F1962" s="13" t="str">
        <f>'CAR MOT'!A1963</f>
        <v>2553519CONSPC7</v>
      </c>
      <c r="G1962" s="15">
        <f>'CAR MOT'!C1963</f>
        <v>1</v>
      </c>
      <c r="H1962" s="13" t="str">
        <f>'CAR MOT'!F1963</f>
        <v xml:space="preserve">255/35R19 </v>
      </c>
      <c r="I1962" s="13" t="s">
        <v>10004</v>
      </c>
      <c r="J1962" s="13" t="str">
        <f>'CAR MOT'!B1963</f>
        <v>255/35R19 Continental SportContact 7 96Y FR XL</v>
      </c>
    </row>
    <row r="1963" spans="1:10" ht="28.8" x14ac:dyDescent="0.3">
      <c r="A1963" s="22">
        <f t="shared" si="30"/>
        <v>45761</v>
      </c>
      <c r="B1963" s="20"/>
      <c r="C1963" s="21">
        <f>+Tabla1[[#This Row],[PRECIO PROV CON IVA]]/1.16</f>
        <v>3525.8620689655177</v>
      </c>
      <c r="D1963" s="21">
        <f>'CAR MOT'!D1964</f>
        <v>4090</v>
      </c>
      <c r="E1963" s="35" t="s">
        <v>10945</v>
      </c>
      <c r="F1963" s="13" t="str">
        <f>'CAR MOT'!A1964</f>
        <v>2355519PIRSCOR</v>
      </c>
      <c r="G1963" s="15">
        <f>'CAR MOT'!C1964</f>
        <v>20</v>
      </c>
      <c r="H1963" s="13" t="str">
        <f>'CAR MOT'!F1964</f>
        <v xml:space="preserve">235/55R19 </v>
      </c>
      <c r="I1963" s="13" t="s">
        <v>10004</v>
      </c>
      <c r="J1963" s="13" t="str">
        <f>'CAR MOT'!B1964</f>
        <v>235/55R19 Pirelli Scorpion 105H XL (MO) ELT</v>
      </c>
    </row>
    <row r="1964" spans="1:10" ht="28.8" x14ac:dyDescent="0.3">
      <c r="A1964" s="22">
        <f t="shared" si="30"/>
        <v>45761</v>
      </c>
      <c r="B1964" s="20"/>
      <c r="C1964" s="21">
        <f>+Tabla1[[#This Row],[PRECIO PROV CON IVA]]/1.16</f>
        <v>4336.2068965517246</v>
      </c>
      <c r="D1964" s="21">
        <f>'CAR MOT'!D1965</f>
        <v>5030</v>
      </c>
      <c r="E1964" s="35" t="s">
        <v>10945</v>
      </c>
      <c r="F1964" s="13" t="str">
        <f>'CAR MOT'!A1965</f>
        <v>2158516BRIVSR265</v>
      </c>
      <c r="G1964" s="15">
        <f>'CAR MOT'!C1965</f>
        <v>6</v>
      </c>
      <c r="H1964" s="13" t="str">
        <f>'CAR MOT'!F1965</f>
        <v xml:space="preserve">215/85R16 </v>
      </c>
      <c r="I1964" s="13" t="s">
        <v>10004</v>
      </c>
      <c r="J1964" s="13" t="str">
        <f>'CAR MOT'!B1965</f>
        <v>215/85R16 Bridgestone V-Steel Rib 265 115Q 10C</v>
      </c>
    </row>
    <row r="1965" spans="1:10" ht="28.8" x14ac:dyDescent="0.3">
      <c r="A1965" s="22">
        <f t="shared" si="30"/>
        <v>45761</v>
      </c>
      <c r="B1965" s="20"/>
      <c r="C1965" s="21">
        <f>+Tabla1[[#This Row],[PRECIO PROV CON IVA]]/1.16</f>
        <v>5500</v>
      </c>
      <c r="D1965" s="21">
        <f>'CAR MOT'!D1966</f>
        <v>6380</v>
      </c>
      <c r="E1965" s="35" t="s">
        <v>10945</v>
      </c>
      <c r="F1965" s="13" t="str">
        <f>'CAR MOT'!A1966</f>
        <v>2255018GDYEF1A3RF</v>
      </c>
      <c r="G1965" s="15">
        <f>'CAR MOT'!C1966</f>
        <v>4</v>
      </c>
      <c r="H1965" s="13" t="str">
        <f>'CAR MOT'!F1966</f>
        <v xml:space="preserve">225/50R18 </v>
      </c>
      <c r="I1965" s="13" t="s">
        <v>10004</v>
      </c>
      <c r="J1965" s="13" t="str">
        <f>'CAR MOT'!B1966</f>
        <v>225/50R18 Goodyear Eagle F1 Asymmetric 3 95W Rft</v>
      </c>
    </row>
    <row r="1966" spans="1:10" ht="28.8" x14ac:dyDescent="0.3">
      <c r="A1966" s="22">
        <f t="shared" si="30"/>
        <v>45761</v>
      </c>
      <c r="B1966" s="20"/>
      <c r="C1966" s="21">
        <f>+Tabla1[[#This Row],[PRECIO PROV CON IVA]]/1.16</f>
        <v>3500.0000000000005</v>
      </c>
      <c r="D1966" s="21">
        <f>'CAR MOT'!D1967</f>
        <v>4060</v>
      </c>
      <c r="E1966" s="35" t="s">
        <v>10945</v>
      </c>
      <c r="F1966" s="13" t="str">
        <f>'CAR MOT'!A1967</f>
        <v>2255518GDYEFGSUV</v>
      </c>
      <c r="G1966" s="15">
        <f>'CAR MOT'!C1967</f>
        <v>8</v>
      </c>
      <c r="H1966" s="13" t="str">
        <f>'CAR MOT'!F1967</f>
        <v xml:space="preserve">225/55R18 </v>
      </c>
      <c r="I1966" s="13" t="s">
        <v>10004</v>
      </c>
      <c r="J1966" s="13" t="str">
        <f>'CAR MOT'!B1967</f>
        <v>225/55R18 Goodyear EfficientGrip SUV 98V</v>
      </c>
    </row>
    <row r="1967" spans="1:10" ht="28.8" x14ac:dyDescent="0.3">
      <c r="A1967" s="22">
        <f t="shared" si="30"/>
        <v>45761</v>
      </c>
      <c r="B1967" s="20"/>
      <c r="C1967" s="21">
        <f>+Tabla1[[#This Row],[PRECIO PROV CON IVA]]/1.16</f>
        <v>2724.1379310344828</v>
      </c>
      <c r="D1967" s="21">
        <f>'CAR MOT'!D1968</f>
        <v>3160</v>
      </c>
      <c r="E1967" s="35" t="s">
        <v>10945</v>
      </c>
      <c r="F1967" s="13" t="str">
        <f>'CAR MOT'!A1968</f>
        <v>2256017PIRP7AS3</v>
      </c>
      <c r="G1967" s="15">
        <f>'CAR MOT'!C1968</f>
        <v>20</v>
      </c>
      <c r="H1967" s="13" t="str">
        <f>'CAR MOT'!F1968</f>
        <v xml:space="preserve">225/60R17 </v>
      </c>
      <c r="I1967" s="13" t="s">
        <v>10004</v>
      </c>
      <c r="J1967" s="13" t="str">
        <f>'CAR MOT'!B1968</f>
        <v>225/60R17 Pirelli P7 AS+ 3 99V</v>
      </c>
    </row>
    <row r="1968" spans="1:10" ht="28.8" x14ac:dyDescent="0.3">
      <c r="A1968" s="22">
        <f t="shared" si="30"/>
        <v>45761</v>
      </c>
      <c r="B1968" s="20"/>
      <c r="C1968" s="21">
        <f>+Tabla1[[#This Row],[PRECIO PROV CON IVA]]/1.16</f>
        <v>3853.4482758620693</v>
      </c>
      <c r="D1968" s="21">
        <f>'CAR MOT'!D1969</f>
        <v>4470</v>
      </c>
      <c r="E1968" s="35" t="s">
        <v>10945</v>
      </c>
      <c r="F1968" s="13" t="str">
        <f>'CAR MOT'!A1969</f>
        <v>2256018GDYEAGRSA</v>
      </c>
      <c r="G1968" s="15">
        <f>'CAR MOT'!C1969</f>
        <v>8</v>
      </c>
      <c r="H1968" s="13" t="str">
        <f>'CAR MOT'!F1969</f>
        <v xml:space="preserve">225/60R18 </v>
      </c>
      <c r="I1968" s="13" t="s">
        <v>10004</v>
      </c>
      <c r="J1968" s="13" t="str">
        <f>'CAR MOT'!B1969</f>
        <v>225/60R18 Goodyear Eagle RSA 99W</v>
      </c>
    </row>
    <row r="1969" spans="1:10" ht="28.8" x14ac:dyDescent="0.3">
      <c r="A1969" s="22">
        <f t="shared" si="30"/>
        <v>45761</v>
      </c>
      <c r="B1969" s="20"/>
      <c r="C1969" s="21">
        <f>+Tabla1[[#This Row],[PRECIO PROV CON IVA]]/1.16</f>
        <v>10465.517241379312</v>
      </c>
      <c r="D1969" s="21">
        <f>'CAR MOT'!D1970</f>
        <v>12140</v>
      </c>
      <c r="E1969" s="35" t="s">
        <v>10945</v>
      </c>
      <c r="F1969" s="13" t="str">
        <f>'CAR MOT'!A1970</f>
        <v>2553521MICPSEV</v>
      </c>
      <c r="G1969" s="15">
        <f>'CAR MOT'!C1970</f>
        <v>3</v>
      </c>
      <c r="H1969" s="13" t="str">
        <f>'CAR MOT'!F1970</f>
        <v xml:space="preserve">255/35R21 </v>
      </c>
      <c r="I1969" s="13" t="s">
        <v>9993</v>
      </c>
      <c r="J1969" s="13" t="str">
        <f>'CAR MOT'!B1970</f>
        <v>255/35R21 Michelin Pilot Sport EV Acoustic 98W XL</v>
      </c>
    </row>
    <row r="1970" spans="1:10" ht="28.8" x14ac:dyDescent="0.3">
      <c r="A1970" s="22">
        <f t="shared" si="30"/>
        <v>45761</v>
      </c>
      <c r="B1970" s="20"/>
      <c r="C1970" s="21">
        <f>+Tabla1[[#This Row],[PRECIO PROV CON IVA]]/1.16</f>
        <v>2267.2413793103451</v>
      </c>
      <c r="D1970" s="21">
        <f>'CAR MOT'!D1971</f>
        <v>2630</v>
      </c>
      <c r="E1970" s="35" t="s">
        <v>10945</v>
      </c>
      <c r="F1970" s="13" t="str">
        <f>'CAR MOT'!A1971</f>
        <v>31X10.5R15BARBRAT</v>
      </c>
      <c r="G1970" s="15">
        <f>'CAR MOT'!C1971</f>
        <v>4</v>
      </c>
      <c r="H1970" s="13" t="str">
        <f>'CAR MOT'!F1971</f>
        <v>31X/10.5R1</v>
      </c>
      <c r="I1970" s="13" t="s">
        <v>10004</v>
      </c>
      <c r="J1970" s="13" t="str">
        <f>'CAR MOT'!B1971</f>
        <v>31X/10.5R15 Barum Bravuris AT 109Q LRC</v>
      </c>
    </row>
    <row r="1971" spans="1:10" ht="28.8" x14ac:dyDescent="0.3">
      <c r="A1971" s="22">
        <f t="shared" si="30"/>
        <v>45761</v>
      </c>
      <c r="B1971" s="20"/>
      <c r="C1971" s="21">
        <f>+Tabla1[[#This Row],[PRECIO PROV CON IVA]]/1.16</f>
        <v>6370.6896551724139</v>
      </c>
      <c r="D1971" s="21">
        <f>'CAR MOT'!D1972</f>
        <v>7390</v>
      </c>
      <c r="E1971" s="35" t="s">
        <v>10945</v>
      </c>
      <c r="F1971" s="13" t="str">
        <f>'CAR MOT'!A1972</f>
        <v>2754021CONCCRX</v>
      </c>
      <c r="G1971" s="15">
        <f>'CAR MOT'!C1972</f>
        <v>5</v>
      </c>
      <c r="H1971" s="13" t="str">
        <f>'CAR MOT'!F1972</f>
        <v xml:space="preserve">275/40R21 </v>
      </c>
      <c r="I1971" s="13" t="s">
        <v>10004</v>
      </c>
      <c r="J1971" s="13" t="str">
        <f>'CAR MOT'!B1972</f>
        <v>275/40R21 Continental CrossContact RX 107H XL FR</v>
      </c>
    </row>
    <row r="1972" spans="1:10" ht="28.8" x14ac:dyDescent="0.3">
      <c r="A1972" s="22">
        <f t="shared" si="30"/>
        <v>45761</v>
      </c>
      <c r="B1972" s="20"/>
      <c r="C1972" s="21">
        <f>+Tabla1[[#This Row],[PRECIO PROV CON IVA]]/1.16</f>
        <v>2758.6206896551726</v>
      </c>
      <c r="D1972" s="21">
        <f>'CAR MOT'!D1973</f>
        <v>3200</v>
      </c>
      <c r="E1972" s="35" t="s">
        <v>10945</v>
      </c>
      <c r="F1972" s="13" t="str">
        <f>'CAR MOT'!A1973</f>
        <v>2156517CONTRUCON</v>
      </c>
      <c r="G1972" s="15">
        <f>'CAR MOT'!C1973</f>
        <v>1</v>
      </c>
      <c r="H1972" s="13" t="str">
        <f>'CAR MOT'!F1973</f>
        <v xml:space="preserve">215/65R17 </v>
      </c>
      <c r="I1972" s="13" t="s">
        <v>10004</v>
      </c>
      <c r="J1972" s="13" t="str">
        <f>'CAR MOT'!B1973</f>
        <v>215/65R17 Continental TrueContact Tour 99T</v>
      </c>
    </row>
    <row r="1973" spans="1:10" ht="28.8" x14ac:dyDescent="0.3">
      <c r="A1973" s="22">
        <f t="shared" si="30"/>
        <v>45761</v>
      </c>
      <c r="B1973" s="20"/>
      <c r="C1973" s="21">
        <f>+Tabla1[[#This Row],[PRECIO PROV CON IVA]]/1.16</f>
        <v>4612.0689655172418</v>
      </c>
      <c r="D1973" s="21">
        <f>'CAR MOT'!D1974</f>
        <v>5350</v>
      </c>
      <c r="E1973" s="35" t="s">
        <v>10945</v>
      </c>
      <c r="F1973" s="13" t="str">
        <f>'CAR MOT'!A1974</f>
        <v>2254019CONSPC7</v>
      </c>
      <c r="G1973" s="15">
        <f>'CAR MOT'!C1974</f>
        <v>6</v>
      </c>
      <c r="H1973" s="13" t="str">
        <f>'CAR MOT'!F1974</f>
        <v xml:space="preserve">225/40R19 </v>
      </c>
      <c r="I1973" s="13" t="s">
        <v>10004</v>
      </c>
      <c r="J1973" s="13" t="str">
        <f>'CAR MOT'!B1974</f>
        <v>225/40R19 Continental SportContact 7 (93Y) FR XL</v>
      </c>
    </row>
    <row r="1974" spans="1:10" ht="28.8" x14ac:dyDescent="0.3">
      <c r="A1974" s="22">
        <f t="shared" si="30"/>
        <v>45761</v>
      </c>
      <c r="B1974" s="20"/>
      <c r="C1974" s="21">
        <f>+Tabla1[[#This Row],[PRECIO PROV CON IVA]]/1.16</f>
        <v>3456.8965517241381</v>
      </c>
      <c r="D1974" s="21">
        <f>'CAR MOT'!D1975</f>
        <v>4010</v>
      </c>
      <c r="E1974" s="35" t="s">
        <v>10945</v>
      </c>
      <c r="F1974" s="13" t="str">
        <f>'CAR MOT'!A1975</f>
        <v>2255516CONTPROC</v>
      </c>
      <c r="G1974" s="15">
        <f>'CAR MOT'!C1975</f>
        <v>12</v>
      </c>
      <c r="H1974" s="13" t="str">
        <f>'CAR MOT'!F1975</f>
        <v xml:space="preserve">225/55R16 </v>
      </c>
      <c r="I1974" s="13" t="s">
        <v>10004</v>
      </c>
      <c r="J1974" s="13" t="str">
        <f>'CAR MOT'!B1975</f>
        <v>225/55R16 Continental ContiProContact XL 99H</v>
      </c>
    </row>
    <row r="1975" spans="1:10" ht="28.8" x14ac:dyDescent="0.3">
      <c r="A1975" s="22">
        <f t="shared" si="30"/>
        <v>45761</v>
      </c>
      <c r="B1975" s="20"/>
      <c r="C1975" s="21">
        <f>+Tabla1[[#This Row],[PRECIO PROV CON IVA]]/1.16</f>
        <v>2267.2413793103451</v>
      </c>
      <c r="D1975" s="21">
        <f>'CAR MOT'!D1976</f>
        <v>2630</v>
      </c>
      <c r="E1975" s="35" t="s">
        <v>10945</v>
      </c>
      <c r="F1975" s="13" t="str">
        <f>'CAR MOT'!A1976</f>
        <v>2356018COPENDPLUS</v>
      </c>
      <c r="G1975" s="15">
        <f>'CAR MOT'!C1976</f>
        <v>11</v>
      </c>
      <c r="H1975" s="13" t="str">
        <f>'CAR MOT'!F1976</f>
        <v xml:space="preserve">235/60R18 </v>
      </c>
      <c r="I1975" s="13" t="s">
        <v>10004</v>
      </c>
      <c r="J1975" s="13" t="str">
        <f>'CAR MOT'!B1976</f>
        <v>235/60R18 Cooper Endeavor Plus 107V</v>
      </c>
    </row>
    <row r="1976" spans="1:10" ht="28.8" x14ac:dyDescent="0.3">
      <c r="A1976" s="22">
        <f t="shared" si="30"/>
        <v>45761</v>
      </c>
      <c r="B1976" s="20"/>
      <c r="C1976" s="21">
        <f>+Tabla1[[#This Row],[PRECIO PROV CON IVA]]/1.16</f>
        <v>827.58620689655174</v>
      </c>
      <c r="D1976" s="21">
        <f>'CAR MOT'!D1977</f>
        <v>960</v>
      </c>
      <c r="E1976" s="35" t="s">
        <v>10945</v>
      </c>
      <c r="F1976" s="13" t="str">
        <f>'CAR MOT'!A1977</f>
        <v>2055516ROACLA</v>
      </c>
      <c r="G1976" s="15">
        <f>'CAR MOT'!C1977</f>
        <v>20</v>
      </c>
      <c r="H1976" s="13" t="str">
        <f>'CAR MOT'!F1977</f>
        <v xml:space="preserve">205/55R16 </v>
      </c>
      <c r="I1976" s="13" t="s">
        <v>10004</v>
      </c>
      <c r="J1976" s="13" t="str">
        <f>'CAR MOT'!B1977</f>
        <v>205/55R16 Roadclaw RP570+ 91V</v>
      </c>
    </row>
    <row r="1977" spans="1:10" ht="28.8" x14ac:dyDescent="0.3">
      <c r="A1977" s="22">
        <f t="shared" si="30"/>
        <v>45761</v>
      </c>
      <c r="B1977" s="20"/>
      <c r="C1977" s="21">
        <f>+Tabla1[[#This Row],[PRECIO PROV CON IVA]]/1.16</f>
        <v>1715.5172413793105</v>
      </c>
      <c r="D1977" s="21">
        <f>'CAR MOT'!D1978</f>
        <v>1990</v>
      </c>
      <c r="E1977" s="35" t="s">
        <v>10945</v>
      </c>
      <c r="F1977" s="13" t="str">
        <f>'CAR MOT'!A1978</f>
        <v>1855516GDYEFGPER</v>
      </c>
      <c r="G1977" s="15">
        <f>'CAR MOT'!C1978</f>
        <v>8</v>
      </c>
      <c r="H1977" s="13" t="str">
        <f>'CAR MOT'!F1978</f>
        <v xml:space="preserve">185/55R16 </v>
      </c>
      <c r="I1977" s="13" t="s">
        <v>10004</v>
      </c>
      <c r="J1977" s="13" t="str">
        <f>'CAR MOT'!B1978</f>
        <v>185/55R16 Goodyear EfficientGrip Performance 83V</v>
      </c>
    </row>
    <row r="1978" spans="1:10" ht="28.8" x14ac:dyDescent="0.3">
      <c r="A1978" s="22">
        <f t="shared" si="30"/>
        <v>45761</v>
      </c>
      <c r="B1978" s="20"/>
      <c r="C1978" s="21">
        <f>+Tabla1[[#This Row],[PRECIO PROV CON IVA]]/1.16</f>
        <v>2379.3103448275865</v>
      </c>
      <c r="D1978" s="21">
        <f>'CAR MOT'!D1979</f>
        <v>2760</v>
      </c>
      <c r="E1978" s="35" t="s">
        <v>10945</v>
      </c>
      <c r="F1978" s="13" t="str">
        <f>'CAR MOT'!A1979</f>
        <v>2256517PIRSCORATR</v>
      </c>
      <c r="G1978" s="15">
        <f>'CAR MOT'!C1979</f>
        <v>8</v>
      </c>
      <c r="H1978" s="13" t="str">
        <f>'CAR MOT'!F1979</f>
        <v xml:space="preserve">225/65R17 </v>
      </c>
      <c r="I1978" s="13" t="s">
        <v>10004</v>
      </c>
      <c r="J1978" s="13" t="str">
        <f>'CAR MOT'!B1979</f>
        <v>225/65R17 Pirelli Scorpion ATR 102H</v>
      </c>
    </row>
    <row r="1979" spans="1:10" ht="28.8" x14ac:dyDescent="0.3">
      <c r="A1979" s="22">
        <f t="shared" si="30"/>
        <v>45761</v>
      </c>
      <c r="B1979" s="20"/>
      <c r="C1979" s="21">
        <f>+Tabla1[[#This Row],[PRECIO PROV CON IVA]]/1.16</f>
        <v>2396.5517241379312</v>
      </c>
      <c r="D1979" s="21">
        <f>'CAR MOT'!D1980</f>
        <v>2780</v>
      </c>
      <c r="E1979" s="35" t="s">
        <v>10945</v>
      </c>
      <c r="F1979" s="13" t="str">
        <f>'CAR MOT'!A1980</f>
        <v>205R16GDYWRAWAT</v>
      </c>
      <c r="G1979" s="15">
        <f>'CAR MOT'!C1980</f>
        <v>8</v>
      </c>
      <c r="H1979" s="13" t="str">
        <f>'CAR MOT'!F1980</f>
        <v>205/R16 Go</v>
      </c>
      <c r="I1979" s="13" t="s">
        <v>10004</v>
      </c>
      <c r="J1979" s="13" t="str">
        <f>'CAR MOT'!B1980</f>
        <v>205/R16 Goodyear Wrangler Workhorse AT 110/108T</v>
      </c>
    </row>
    <row r="1980" spans="1:10" ht="28.8" x14ac:dyDescent="0.3">
      <c r="A1980" s="22">
        <f t="shared" si="30"/>
        <v>45761</v>
      </c>
      <c r="B1980" s="20"/>
      <c r="C1980" s="21">
        <f>+Tabla1[[#This Row],[PRECIO PROV CON IVA]]/1.16</f>
        <v>4146.5517241379312</v>
      </c>
      <c r="D1980" s="21">
        <f>'CAR MOT'!D1981</f>
        <v>4810</v>
      </c>
      <c r="E1980" s="35" t="s">
        <v>10945</v>
      </c>
      <c r="F1980" s="13" t="str">
        <f>'CAR MOT'!A1981</f>
        <v>2354518PIRPZERPZ4</v>
      </c>
      <c r="G1980" s="15">
        <f>'CAR MOT'!C1981</f>
        <v>1</v>
      </c>
      <c r="H1980" s="13" t="str">
        <f>'CAR MOT'!F1981</f>
        <v xml:space="preserve">235/45R18 </v>
      </c>
      <c r="I1980" s="13" t="s">
        <v>10004</v>
      </c>
      <c r="J1980" s="13" t="str">
        <f>'CAR MOT'!B1981</f>
        <v>235/45R18 Pirelli P Zero PZ4 (98Y) XL</v>
      </c>
    </row>
    <row r="1981" spans="1:10" ht="28.8" x14ac:dyDescent="0.3">
      <c r="A1981" s="22">
        <f t="shared" si="30"/>
        <v>45761</v>
      </c>
      <c r="B1981" s="20"/>
      <c r="C1981" s="21">
        <f>+Tabla1[[#This Row],[PRECIO PROV CON IVA]]/1.16</f>
        <v>4551.7241379310344</v>
      </c>
      <c r="D1981" s="21">
        <f>'CAR MOT'!D1982</f>
        <v>5280</v>
      </c>
      <c r="E1981" s="35" t="s">
        <v>10945</v>
      </c>
      <c r="F1981" s="13" t="str">
        <f>'CAR MOT'!A1982</f>
        <v>2454019PIRPZEROPZ4</v>
      </c>
      <c r="G1981" s="15">
        <f>'CAR MOT'!C1982</f>
        <v>8</v>
      </c>
      <c r="H1981" s="13" t="str">
        <f>'CAR MOT'!F1982</f>
        <v xml:space="preserve">245/40R19 </v>
      </c>
      <c r="I1981" s="13" t="s">
        <v>10004</v>
      </c>
      <c r="J1981" s="13" t="str">
        <f>'CAR MOT'!B1982</f>
        <v>245/40R19 Pirelli P Zero PZ4 94W S-I</v>
      </c>
    </row>
    <row r="1982" spans="1:10" ht="28.8" x14ac:dyDescent="0.3">
      <c r="A1982" s="22">
        <f t="shared" si="30"/>
        <v>45761</v>
      </c>
      <c r="B1982" s="20"/>
      <c r="C1982" s="21">
        <f>+Tabla1[[#This Row],[PRECIO PROV CON IVA]]/1.16</f>
        <v>5189.6551724137935</v>
      </c>
      <c r="D1982" s="21">
        <f>'CAR MOT'!D1983</f>
        <v>6020</v>
      </c>
      <c r="E1982" s="35" t="s">
        <v>10945</v>
      </c>
      <c r="F1982" s="13" t="str">
        <f>'CAR MOT'!A1983</f>
        <v>2454518PIRPZEROPZ4</v>
      </c>
      <c r="G1982" s="15">
        <f>'CAR MOT'!C1983</f>
        <v>2</v>
      </c>
      <c r="H1982" s="13" t="str">
        <f>'CAR MOT'!F1983</f>
        <v xml:space="preserve">245/45R18 </v>
      </c>
      <c r="I1982" s="13" t="s">
        <v>10004</v>
      </c>
      <c r="J1982" s="13" t="str">
        <f>'CAR MOT'!B1983</f>
        <v>245/45R18 Pirelli P Zero PZ4 (100Y) XL</v>
      </c>
    </row>
    <row r="1983" spans="1:10" ht="28.8" x14ac:dyDescent="0.3">
      <c r="A1983" s="22">
        <f t="shared" si="30"/>
        <v>45761</v>
      </c>
      <c r="B1983" s="20"/>
      <c r="C1983" s="21">
        <f>+Tabla1[[#This Row],[PRECIO PROV CON IVA]]/1.16</f>
        <v>5456.8965517241386</v>
      </c>
      <c r="D1983" s="21">
        <f>'CAR MOT'!D1984</f>
        <v>6330</v>
      </c>
      <c r="E1983" s="35" t="s">
        <v>10945</v>
      </c>
      <c r="F1983" s="13" t="str">
        <f>'CAR MOT'!A1984</f>
        <v>2454518PIRPZERPZ4</v>
      </c>
      <c r="G1983" s="15">
        <f>'CAR MOT'!C1984</f>
        <v>15</v>
      </c>
      <c r="H1983" s="13" t="str">
        <f>'CAR MOT'!F1984</f>
        <v xml:space="preserve">245/45R18 </v>
      </c>
      <c r="I1983" s="13" t="s">
        <v>10004</v>
      </c>
      <c r="J1983" s="13" t="str">
        <f>'CAR MOT'!B1984</f>
        <v>245/45R18 Pirelli P Zero PZ4 100Y (I*) XL</v>
      </c>
    </row>
    <row r="1984" spans="1:10" ht="28.8" x14ac:dyDescent="0.3">
      <c r="A1984" s="22">
        <f t="shared" si="30"/>
        <v>45761</v>
      </c>
      <c r="B1984" s="20"/>
      <c r="C1984" s="21">
        <f>+Tabla1[[#This Row],[PRECIO PROV CON IVA]]/1.16</f>
        <v>5543.1034482758623</v>
      </c>
      <c r="D1984" s="21">
        <f>'CAR MOT'!D1985</f>
        <v>6430</v>
      </c>
      <c r="E1984" s="35" t="s">
        <v>10945</v>
      </c>
      <c r="F1984" s="13" t="str">
        <f>'CAR MOT'!A1985</f>
        <v>2554018PIRPZEROPZ4</v>
      </c>
      <c r="G1984" s="15">
        <f>'CAR MOT'!C1985</f>
        <v>8</v>
      </c>
      <c r="H1984" s="13" t="str">
        <f>'CAR MOT'!F1985</f>
        <v xml:space="preserve">255/40R18 </v>
      </c>
      <c r="I1984" s="13" t="s">
        <v>10004</v>
      </c>
      <c r="J1984" s="13" t="str">
        <f>'CAR MOT'!B1985</f>
        <v>255/40R18 Pirelli P Zero PZ4 (99Y) XL</v>
      </c>
    </row>
    <row r="1985" spans="1:10" ht="28.8" x14ac:dyDescent="0.3">
      <c r="A1985" s="22">
        <f t="shared" si="30"/>
        <v>45761</v>
      </c>
      <c r="B1985" s="20"/>
      <c r="C1985" s="21">
        <f>+Tabla1[[#This Row],[PRECIO PROV CON IVA]]/1.16</f>
        <v>5060.3448275862074</v>
      </c>
      <c r="D1985" s="21">
        <f>'CAR MOT'!D1986</f>
        <v>5870</v>
      </c>
      <c r="E1985" s="35" t="s">
        <v>10945</v>
      </c>
      <c r="F1985" s="13" t="str">
        <f>'CAR MOT'!A1986</f>
        <v>2554518PIRPZERPZ4</v>
      </c>
      <c r="G1985" s="15">
        <f>'CAR MOT'!C1986</f>
        <v>10</v>
      </c>
      <c r="H1985" s="13" t="str">
        <f>'CAR MOT'!F1986</f>
        <v xml:space="preserve">255/45R18 </v>
      </c>
      <c r="I1985" s="13" t="s">
        <v>10004</v>
      </c>
      <c r="J1985" s="13" t="str">
        <f>'CAR MOT'!B1986</f>
        <v>255/45R18 Pirelli P Zero PZ4 103Y (I*) XL</v>
      </c>
    </row>
    <row r="1986" spans="1:10" ht="28.8" x14ac:dyDescent="0.3">
      <c r="A1986" s="22">
        <f t="shared" si="30"/>
        <v>45761</v>
      </c>
      <c r="B1986" s="20"/>
      <c r="C1986" s="21">
        <f>+Tabla1[[#This Row],[PRECIO PROV CON IVA]]/1.16</f>
        <v>7155.1724137931042</v>
      </c>
      <c r="D1986" s="21">
        <f>'CAR MOT'!D1987</f>
        <v>8300</v>
      </c>
      <c r="E1986" s="35" t="s">
        <v>10945</v>
      </c>
      <c r="F1986" s="13" t="str">
        <f>'CAR MOT'!A1987</f>
        <v>2654521PIRPZERPZ4</v>
      </c>
      <c r="G1986" s="15">
        <f>'CAR MOT'!C1987</f>
        <v>2</v>
      </c>
      <c r="H1986" s="13" t="str">
        <f>'CAR MOT'!F1987</f>
        <v xml:space="preserve">265/45R21 </v>
      </c>
      <c r="I1986" s="13" t="s">
        <v>10241</v>
      </c>
      <c r="J1986" s="13" t="str">
        <f>'CAR MOT'!B1987</f>
        <v>265/45R21 Pirelli P Zero PZ4 104W</v>
      </c>
    </row>
    <row r="1987" spans="1:10" ht="28.8" x14ac:dyDescent="0.3">
      <c r="A1987" s="22">
        <f t="shared" si="30"/>
        <v>45761</v>
      </c>
      <c r="B1987" s="20"/>
      <c r="C1987" s="21">
        <f>+Tabla1[[#This Row],[PRECIO PROV CON IVA]]/1.16</f>
        <v>5689.6551724137935</v>
      </c>
      <c r="D1987" s="21">
        <f>'CAR MOT'!D1988</f>
        <v>6600</v>
      </c>
      <c r="E1987" s="35" t="s">
        <v>10945</v>
      </c>
      <c r="F1987" s="13" t="str">
        <f>'CAR MOT'!A1988</f>
        <v>2254019PIRPZEPZ4</v>
      </c>
      <c r="G1987" s="15">
        <f>'CAR MOT'!C1988</f>
        <v>7</v>
      </c>
      <c r="H1987" s="13" t="str">
        <f>'CAR MOT'!F1988</f>
        <v xml:space="preserve">225/40R19 </v>
      </c>
      <c r="I1987" s="13" t="s">
        <v>9991</v>
      </c>
      <c r="J1987" s="13" t="str">
        <f>'CAR MOT'!B1988</f>
        <v>225/40R19 Pirelli P Zero PZ4 93Y (MO-S) NCS XL</v>
      </c>
    </row>
    <row r="1988" spans="1:10" ht="28.8" x14ac:dyDescent="0.3">
      <c r="A1988" s="22">
        <f t="shared" ref="A1988:A2051" si="31">A1987</f>
        <v>45761</v>
      </c>
      <c r="B1988" s="20"/>
      <c r="C1988" s="21">
        <f>+Tabla1[[#This Row],[PRECIO PROV CON IVA]]/1.16</f>
        <v>9637.9310344827591</v>
      </c>
      <c r="D1988" s="21">
        <f>'CAR MOT'!D1989</f>
        <v>11180</v>
      </c>
      <c r="E1988" s="35" t="s">
        <v>10945</v>
      </c>
      <c r="F1988" s="13" t="str">
        <f>'CAR MOT'!A1989</f>
        <v>2853021MICHPSP4</v>
      </c>
      <c r="G1988" s="15">
        <f>'CAR MOT'!C1989</f>
        <v>4</v>
      </c>
      <c r="H1988" s="13" t="str">
        <f>'CAR MOT'!F1989</f>
        <v xml:space="preserve">285/30R21 </v>
      </c>
      <c r="I1988" s="13" t="s">
        <v>9987</v>
      </c>
      <c r="J1988" s="13" t="str">
        <f>'CAR MOT'!B1989</f>
        <v>285/30R21 Michelin Pilot Sport 4S (100Y) XL</v>
      </c>
    </row>
    <row r="1989" spans="1:10" ht="28.8" x14ac:dyDescent="0.3">
      <c r="A1989" s="22">
        <f t="shared" si="31"/>
        <v>45761</v>
      </c>
      <c r="B1989" s="20"/>
      <c r="C1989" s="21">
        <f>+Tabla1[[#This Row],[PRECIO PROV CON IVA]]/1.16</f>
        <v>4939.6551724137935</v>
      </c>
      <c r="D1989" s="21">
        <f>'CAR MOT'!D1990</f>
        <v>5730</v>
      </c>
      <c r="E1989" s="35" t="s">
        <v>10945</v>
      </c>
      <c r="F1989" s="13" t="str">
        <f>'CAR MOT'!A1990</f>
        <v>2354520PIRPZEROM</v>
      </c>
      <c r="G1989" s="15">
        <f>'CAR MOT'!C1990</f>
        <v>11</v>
      </c>
      <c r="H1989" s="13" t="str">
        <f>'CAR MOT'!F1990</f>
        <v xml:space="preserve">235/45R20 </v>
      </c>
      <c r="I1989" s="13" t="s">
        <v>9991</v>
      </c>
      <c r="J1989" s="13" t="str">
        <f>'CAR MOT'!B1990</f>
        <v>235/45R20 Pirelli P Zero PZ4 SPT XL 100T (MO)</v>
      </c>
    </row>
    <row r="1990" spans="1:10" ht="28.8" x14ac:dyDescent="0.3">
      <c r="A1990" s="22">
        <f t="shared" si="31"/>
        <v>45761</v>
      </c>
      <c r="B1990" s="20"/>
      <c r="C1990" s="21">
        <f>+Tabla1[[#This Row],[PRECIO PROV CON IVA]]/1.16</f>
        <v>5051.7241379310344</v>
      </c>
      <c r="D1990" s="21">
        <f>'CAR MOT'!D1991</f>
        <v>5860</v>
      </c>
      <c r="E1990" s="35" t="s">
        <v>10945</v>
      </c>
      <c r="F1990" s="13" t="str">
        <f>'CAR MOT'!A1991</f>
        <v>2454019PIRPZERPZ4Y</v>
      </c>
      <c r="G1990" s="15">
        <f>'CAR MOT'!C1991</f>
        <v>5</v>
      </c>
      <c r="H1990" s="13" t="str">
        <f>'CAR MOT'!F1991</f>
        <v xml:space="preserve">245/40R19 </v>
      </c>
      <c r="I1990" s="13" t="s">
        <v>9987</v>
      </c>
      <c r="J1990" s="13" t="str">
        <f>'CAR MOT'!B1991</f>
        <v>245/40R19 Pirelli P Zero PZ4 98Y (I*) XL</v>
      </c>
    </row>
    <row r="1991" spans="1:10" ht="28.8" x14ac:dyDescent="0.3">
      <c r="A1991" s="22">
        <f t="shared" si="31"/>
        <v>45761</v>
      </c>
      <c r="B1991" s="20"/>
      <c r="C1991" s="21">
        <f>+Tabla1[[#This Row],[PRECIO PROV CON IVA]]/1.16</f>
        <v>6482.7586206896558</v>
      </c>
      <c r="D1991" s="21">
        <f>'CAR MOT'!D1992</f>
        <v>7520</v>
      </c>
      <c r="E1991" s="35" t="s">
        <v>10945</v>
      </c>
      <c r="F1991" s="13" t="str">
        <f>'CAR MOT'!A1992</f>
        <v>2553520PIRPZERPZ4</v>
      </c>
      <c r="G1991" s="15">
        <f>'CAR MOT'!C1992</f>
        <v>3</v>
      </c>
      <c r="H1991" s="13" t="str">
        <f>'CAR MOT'!F1992</f>
        <v xml:space="preserve">255/35R20 </v>
      </c>
      <c r="I1991" s="13" t="s">
        <v>9996</v>
      </c>
      <c r="J1991" s="13" t="str">
        <f>'CAR MOT'!B1992</f>
        <v>255/35R20 Pirelli P Zero PZ4 97Y (J) XL NCS</v>
      </c>
    </row>
    <row r="1992" spans="1:10" ht="28.8" x14ac:dyDescent="0.3">
      <c r="A1992" s="22">
        <f t="shared" si="31"/>
        <v>45761</v>
      </c>
      <c r="B1992" s="20"/>
      <c r="C1992" s="21">
        <f>+Tabla1[[#This Row],[PRECIO PROV CON IVA]]/1.16</f>
        <v>7232.7586206896558</v>
      </c>
      <c r="D1992" s="21">
        <f>'CAR MOT'!D1993</f>
        <v>8390</v>
      </c>
      <c r="E1992" s="35" t="s">
        <v>10945</v>
      </c>
      <c r="F1992" s="13" t="str">
        <f>'CAR MOT'!A1993</f>
        <v>2553520PIRPZERPZ4Y</v>
      </c>
      <c r="G1992" s="15">
        <f>'CAR MOT'!C1993</f>
        <v>4</v>
      </c>
      <c r="H1992" s="13" t="str">
        <f>'CAR MOT'!F1993</f>
        <v xml:space="preserve">255/35R20 </v>
      </c>
      <c r="I1992" s="13" t="s">
        <v>10022</v>
      </c>
      <c r="J1992" s="13" t="str">
        <f>'CAR MOT'!B1993</f>
        <v>255/35R20 Pirelli P Zero PZ4 (93Y) (NA1)</v>
      </c>
    </row>
    <row r="1993" spans="1:10" ht="28.8" x14ac:dyDescent="0.3">
      <c r="A1993" s="22">
        <f t="shared" si="31"/>
        <v>45761</v>
      </c>
      <c r="B1993" s="20"/>
      <c r="C1993" s="21">
        <f>+Tabla1[[#This Row],[PRECIO PROV CON IVA]]/1.16</f>
        <v>6474.1379310344828</v>
      </c>
      <c r="D1993" s="21">
        <f>'CAR MOT'!D1994</f>
        <v>7510</v>
      </c>
      <c r="E1993" s="35" t="s">
        <v>10945</v>
      </c>
      <c r="F1993" s="13" t="str">
        <f>'CAR MOT'!A1994</f>
        <v>2554020PIRPZERPZ4</v>
      </c>
      <c r="G1993" s="15">
        <f>'CAR MOT'!C1994</f>
        <v>11</v>
      </c>
      <c r="H1993" s="13" t="str">
        <f>'CAR MOT'!F1994</f>
        <v xml:space="preserve">255/40R20 </v>
      </c>
      <c r="I1993" s="13" t="s">
        <v>10004</v>
      </c>
      <c r="J1993" s="13" t="str">
        <f>'CAR MOT'!B1994</f>
        <v>255/40R20 Pirelli P Zero PZ4 101Y XL (MO-S) KS NCS</v>
      </c>
    </row>
    <row r="1994" spans="1:10" ht="28.8" x14ac:dyDescent="0.3">
      <c r="A1994" s="22">
        <f t="shared" si="31"/>
        <v>45761</v>
      </c>
      <c r="B1994" s="20"/>
      <c r="C1994" s="21">
        <f>+Tabla1[[#This Row],[PRECIO PROV CON IVA]]/1.16</f>
        <v>6137.9310344827591</v>
      </c>
      <c r="D1994" s="21">
        <f>'CAR MOT'!D1995</f>
        <v>7120</v>
      </c>
      <c r="E1994" s="35" t="s">
        <v>10945</v>
      </c>
      <c r="F1994" s="13" t="str">
        <f>'CAR MOT'!A1995</f>
        <v>2554519PIRPZEROY</v>
      </c>
      <c r="G1994" s="15">
        <f>'CAR MOT'!C1995</f>
        <v>6</v>
      </c>
      <c r="H1994" s="13" t="str">
        <f>'CAR MOT'!F1995</f>
        <v xml:space="preserve">255/45R19 </v>
      </c>
      <c r="I1994" s="13" t="s">
        <v>10004</v>
      </c>
      <c r="J1994" s="13" t="str">
        <f>'CAR MOT'!B1995</f>
        <v>255/45R19 Pirelli P Zero (100Y) XL (N1)</v>
      </c>
    </row>
    <row r="1995" spans="1:10" ht="28.8" x14ac:dyDescent="0.3">
      <c r="A1995" s="22">
        <f t="shared" si="31"/>
        <v>45761</v>
      </c>
      <c r="B1995" s="20"/>
      <c r="C1995" s="21">
        <f>+Tabla1[[#This Row],[PRECIO PROV CON IVA]]/1.16</f>
        <v>5801.7241379310353</v>
      </c>
      <c r="D1995" s="21">
        <f>'CAR MOT'!D1996</f>
        <v>6730</v>
      </c>
      <c r="E1995" s="35" t="s">
        <v>10945</v>
      </c>
      <c r="F1995" s="13" t="str">
        <f>'CAR MOT'!A1996</f>
        <v>2554520PIRPZEROPZ4</v>
      </c>
      <c r="G1995" s="15">
        <f>'CAR MOT'!C1996</f>
        <v>8</v>
      </c>
      <c r="H1995" s="13" t="str">
        <f>'CAR MOT'!F1996</f>
        <v xml:space="preserve">255/45R20 </v>
      </c>
      <c r="I1995" s="13" t="s">
        <v>10008</v>
      </c>
      <c r="J1995" s="13" t="str">
        <f>'CAR MOT'!B1996</f>
        <v>255/45R20 Pirelli P Zero PZ4 105H XL (MO-S)</v>
      </c>
    </row>
    <row r="1996" spans="1:10" ht="28.8" x14ac:dyDescent="0.3">
      <c r="A1996" s="22">
        <f t="shared" si="31"/>
        <v>45761</v>
      </c>
      <c r="B1996" s="20"/>
      <c r="C1996" s="21">
        <f>+Tabla1[[#This Row],[PRECIO PROV CON IVA]]/1.16</f>
        <v>8189.6551724137935</v>
      </c>
      <c r="D1996" s="21">
        <f>'CAR MOT'!D1997</f>
        <v>9500</v>
      </c>
      <c r="E1996" s="35" t="s">
        <v>10945</v>
      </c>
      <c r="F1996" s="13" t="str">
        <f>'CAR MOT'!A1997</f>
        <v>2555021PIRPZERPZ4</v>
      </c>
      <c r="G1996" s="15">
        <f>'CAR MOT'!C1997</f>
        <v>3</v>
      </c>
      <c r="H1996" s="13" t="str">
        <f>'CAR MOT'!F1997</f>
        <v xml:space="preserve">255/50R21 </v>
      </c>
      <c r="I1996" s="13" t="s">
        <v>9987</v>
      </c>
      <c r="J1996" s="13" t="str">
        <f>'CAR MOT'!B1997</f>
        <v>255/50R21 Pirelli P Zero PZ4 109Y (*) XL</v>
      </c>
    </row>
    <row r="1997" spans="1:10" ht="28.8" x14ac:dyDescent="0.3">
      <c r="A1997" s="22">
        <f t="shared" si="31"/>
        <v>45761</v>
      </c>
      <c r="B1997" s="20"/>
      <c r="C1997" s="21">
        <f>+Tabla1[[#This Row],[PRECIO PROV CON IVA]]/1.16</f>
        <v>8525.8620689655181</v>
      </c>
      <c r="D1997" s="21">
        <f>'CAR MOT'!D1998</f>
        <v>9890</v>
      </c>
      <c r="E1997" s="35" t="s">
        <v>10945</v>
      </c>
      <c r="F1997" s="13" t="str">
        <f>'CAR MOT'!A1998</f>
        <v>2654022PIRPZEROJ</v>
      </c>
      <c r="G1997" s="15">
        <f>'CAR MOT'!C1998</f>
        <v>3</v>
      </c>
      <c r="H1997" s="13" t="str">
        <f>'CAR MOT'!F1998</f>
        <v xml:space="preserve">265/40R22 </v>
      </c>
      <c r="I1997" s="13" t="s">
        <v>10004</v>
      </c>
      <c r="J1997" s="13" t="str">
        <f>'CAR MOT'!B1998</f>
        <v>265/40R22 Pirelli P Zero 106Y XL (J) (LR) PNCS</v>
      </c>
    </row>
    <row r="1998" spans="1:10" ht="28.8" x14ac:dyDescent="0.3">
      <c r="A1998" s="22">
        <f t="shared" si="31"/>
        <v>45761</v>
      </c>
      <c r="B1998" s="20"/>
      <c r="C1998" s="21">
        <f>+Tabla1[[#This Row],[PRECIO PROV CON IVA]]/1.16</f>
        <v>7387.9310344827591</v>
      </c>
      <c r="D1998" s="21">
        <f>'CAR MOT'!D1999</f>
        <v>8570</v>
      </c>
      <c r="E1998" s="35" t="s">
        <v>10945</v>
      </c>
      <c r="F1998" s="13" t="str">
        <f>'CAR MOT'!A1999</f>
        <v>2853520PIRPZERPZ4</v>
      </c>
      <c r="G1998" s="15">
        <f>'CAR MOT'!C1999</f>
        <v>2</v>
      </c>
      <c r="H1998" s="13" t="str">
        <f>'CAR MOT'!F1999</f>
        <v xml:space="preserve">285/35R20 </v>
      </c>
      <c r="I1998" s="13" t="s">
        <v>9993</v>
      </c>
      <c r="J1998" s="13" t="str">
        <f>'CAR MOT'!B1999</f>
        <v>285/35R20 Pirelli P Zero PZ4 104Y XL S-I (+) (KS)</v>
      </c>
    </row>
    <row r="1999" spans="1:10" ht="28.8" x14ac:dyDescent="0.3">
      <c r="A1999" s="22">
        <f t="shared" si="31"/>
        <v>45761</v>
      </c>
      <c r="B1999" s="20"/>
      <c r="C1999" s="21">
        <f>+Tabla1[[#This Row],[PRECIO PROV CON IVA]]/1.16</f>
        <v>10887.931034482759</v>
      </c>
      <c r="D1999" s="21">
        <f>'CAR MOT'!D2000</f>
        <v>12630</v>
      </c>
      <c r="E1999" s="35" t="s">
        <v>10945</v>
      </c>
      <c r="F1999" s="13" t="str">
        <f>'CAR MOT'!A2000</f>
        <v>2854021PIRCORSA</v>
      </c>
      <c r="G1999" s="15">
        <f>'CAR MOT'!C2000</f>
        <v>2</v>
      </c>
      <c r="H1999" s="13" t="str">
        <f>'CAR MOT'!F2000</f>
        <v xml:space="preserve">285/40R21 </v>
      </c>
      <c r="I1999" s="13" t="s">
        <v>10004</v>
      </c>
      <c r="J1999" s="13" t="str">
        <f>'CAR MOT'!B2000</f>
        <v>285/40R21 Pirelli Corsa PZC4 (109Y) XL (N0)</v>
      </c>
    </row>
    <row r="2000" spans="1:10" ht="28.8" x14ac:dyDescent="0.3">
      <c r="A2000" s="22">
        <f t="shared" si="31"/>
        <v>45761</v>
      </c>
      <c r="B2000" s="20"/>
      <c r="C2000" s="21">
        <f>+Tabla1[[#This Row],[PRECIO PROV CON IVA]]/1.16</f>
        <v>10879.310344827587</v>
      </c>
      <c r="D2000" s="21">
        <f>'CAR MOT'!D2001</f>
        <v>12620</v>
      </c>
      <c r="E2000" s="35" t="s">
        <v>10945</v>
      </c>
      <c r="F2000" s="13" t="str">
        <f>'CAR MOT'!A2001</f>
        <v>3153021PIRCORSA</v>
      </c>
      <c r="G2000" s="15">
        <f>'CAR MOT'!C2001</f>
        <v>20</v>
      </c>
      <c r="H2000" s="13" t="str">
        <f>'CAR MOT'!F2001</f>
        <v xml:space="preserve">315/30R21 </v>
      </c>
      <c r="I2000" s="13" t="s">
        <v>9991</v>
      </c>
      <c r="J2000" s="13" t="str">
        <f>'CAR MOT'!B2001</f>
        <v>315/30R21 Pirelli P Zero Corsa (105Y) XL (N0)</v>
      </c>
    </row>
    <row r="2001" spans="1:10" ht="28.8" x14ac:dyDescent="0.3">
      <c r="A2001" s="22">
        <f t="shared" si="31"/>
        <v>45761</v>
      </c>
      <c r="B2001" s="20"/>
      <c r="C2001" s="21">
        <f>+Tabla1[[#This Row],[PRECIO PROV CON IVA]]/1.16</f>
        <v>10801.724137931034</v>
      </c>
      <c r="D2001" s="21">
        <f>'CAR MOT'!D2002</f>
        <v>12530</v>
      </c>
      <c r="E2001" s="35" t="s">
        <v>10945</v>
      </c>
      <c r="F2001" s="13" t="str">
        <f>'CAR MOT'!A2002</f>
        <v>3153022PIRCORSA</v>
      </c>
      <c r="G2001" s="15">
        <f>'CAR MOT'!C2002</f>
        <v>12</v>
      </c>
      <c r="H2001" s="13" t="str">
        <f>'CAR MOT'!F2002</f>
        <v xml:space="preserve">315/30R22 </v>
      </c>
      <c r="I2001" s="13" t="s">
        <v>9567</v>
      </c>
      <c r="J2001" s="13" t="str">
        <f>'CAR MOT'!B2002</f>
        <v>315/30R22 Pirelli P Zero Corsa PZC4 (107Y) XL (N0)</v>
      </c>
    </row>
    <row r="2002" spans="1:10" ht="28.8" x14ac:dyDescent="0.3">
      <c r="A2002" s="22">
        <f t="shared" si="31"/>
        <v>45761</v>
      </c>
      <c r="B2002" s="20"/>
      <c r="C2002" s="21">
        <f>+Tabla1[[#This Row],[PRECIO PROV CON IVA]]/1.16</f>
        <v>7275.8620689655181</v>
      </c>
      <c r="D2002" s="21">
        <f>'CAR MOT'!D2003</f>
        <v>8440</v>
      </c>
      <c r="E2002" s="35" t="s">
        <v>10945</v>
      </c>
      <c r="F2002" s="13" t="str">
        <f>'CAR MOT'!A2003</f>
        <v>3154021PIRPZERPZ4</v>
      </c>
      <c r="G2002" s="15">
        <f>'CAR MOT'!C2003</f>
        <v>20</v>
      </c>
      <c r="H2002" s="13" t="str">
        <f>'CAR MOT'!F2003</f>
        <v xml:space="preserve">315/40R21 </v>
      </c>
      <c r="I2002" s="13" t="s">
        <v>9567</v>
      </c>
      <c r="J2002" s="13" t="str">
        <f>'CAR MOT'!B2003</f>
        <v>315/40R21 Pirelli P Zero PZ4 111Y (MO)</v>
      </c>
    </row>
    <row r="2003" spans="1:10" ht="28.8" x14ac:dyDescent="0.3">
      <c r="A2003" s="22">
        <f t="shared" si="31"/>
        <v>45761</v>
      </c>
      <c r="B2003" s="20"/>
      <c r="C2003" s="21">
        <f>+Tabla1[[#This Row],[PRECIO PROV CON IVA]]/1.16</f>
        <v>8750</v>
      </c>
      <c r="D2003" s="21">
        <f>'CAR MOT'!D2004</f>
        <v>10150</v>
      </c>
      <c r="E2003" s="35" t="s">
        <v>10945</v>
      </c>
      <c r="F2003" s="13" t="str">
        <f>'CAR MOT'!A2004</f>
        <v>3253021PIRPZERPZ4</v>
      </c>
      <c r="G2003" s="15">
        <f>'CAR MOT'!C2004</f>
        <v>20</v>
      </c>
      <c r="H2003" s="13" t="str">
        <f>'CAR MOT'!F2004</f>
        <v xml:space="preserve">325/30R21 </v>
      </c>
      <c r="I2003" s="13" t="s">
        <v>9991</v>
      </c>
      <c r="J2003" s="13" t="str">
        <f>'CAR MOT'!B2004</f>
        <v>325/30R21 Pirelli P Zero PZ4 (108Y) XL (N1)</v>
      </c>
    </row>
    <row r="2004" spans="1:10" ht="28.8" x14ac:dyDescent="0.3">
      <c r="A2004" s="22">
        <f t="shared" si="31"/>
        <v>45761</v>
      </c>
      <c r="B2004" s="20"/>
      <c r="C2004" s="21">
        <f>+Tabla1[[#This Row],[PRECIO PROV CON IVA]]/1.16</f>
        <v>7500.0000000000009</v>
      </c>
      <c r="D2004" s="21">
        <f>'CAR MOT'!D2005</f>
        <v>8700</v>
      </c>
      <c r="E2004" s="35" t="s">
        <v>10945</v>
      </c>
      <c r="F2004" s="13" t="str">
        <f>'CAR MOT'!A2005</f>
        <v>2854019PIRPZERPZ4</v>
      </c>
      <c r="G2004" s="15">
        <f>'CAR MOT'!C2005</f>
        <v>6</v>
      </c>
      <c r="H2004" s="13" t="str">
        <f>'CAR MOT'!F2005</f>
        <v xml:space="preserve">285/40R19 </v>
      </c>
      <c r="I2004" s="13" t="s">
        <v>9993</v>
      </c>
      <c r="J2004" s="13" t="str">
        <f>'CAR MOT'!B2005</f>
        <v>285/40R19 Pirelli P Zero PZ4 107Y XL (T0) NCS ELT</v>
      </c>
    </row>
    <row r="2005" spans="1:10" ht="28.8" x14ac:dyDescent="0.3">
      <c r="A2005" s="22">
        <f t="shared" si="31"/>
        <v>45761</v>
      </c>
      <c r="B2005" s="20"/>
      <c r="C2005" s="21">
        <f>+Tabla1[[#This Row],[PRECIO PROV CON IVA]]/1.16</f>
        <v>4120.6896551724139</v>
      </c>
      <c r="D2005" s="21">
        <f>'CAR MOT'!D2006</f>
        <v>4780</v>
      </c>
      <c r="E2005" s="35" t="s">
        <v>10945</v>
      </c>
      <c r="F2005" s="13" t="str">
        <f>'CAR MOT'!A2006</f>
        <v>2754020WINR330RF</v>
      </c>
      <c r="G2005" s="15">
        <f>'CAR MOT'!C2006</f>
        <v>2</v>
      </c>
      <c r="H2005" s="13" t="str">
        <f>'CAR MOT'!F2006</f>
        <v xml:space="preserve">275/40R20 </v>
      </c>
      <c r="I2005" s="13" t="s">
        <v>10004</v>
      </c>
      <c r="J2005" s="13" t="str">
        <f>'CAR MOT'!B2006</f>
        <v>275/40R20 Winrun R330 102W RF</v>
      </c>
    </row>
    <row r="2006" spans="1:10" ht="28.8" x14ac:dyDescent="0.3">
      <c r="A2006" s="22">
        <f t="shared" si="31"/>
        <v>45761</v>
      </c>
      <c r="B2006" s="20"/>
      <c r="C2006" s="21">
        <f>+Tabla1[[#This Row],[PRECIO PROV CON IVA]]/1.16</f>
        <v>3422.4137931034484</v>
      </c>
      <c r="D2006" s="21">
        <f>'CAR MOT'!D2007</f>
        <v>3970</v>
      </c>
      <c r="E2006" s="35" t="s">
        <v>10945</v>
      </c>
      <c r="F2006" s="13" t="str">
        <f>'CAR MOT'!A2007</f>
        <v>2255017BRIT005</v>
      </c>
      <c r="G2006" s="15">
        <f>'CAR MOT'!C2007</f>
        <v>3</v>
      </c>
      <c r="H2006" s="13" t="str">
        <f>'CAR MOT'!F2007</f>
        <v xml:space="preserve">225/50R17 </v>
      </c>
      <c r="I2006" s="13" t="s">
        <v>9993</v>
      </c>
      <c r="J2006" s="13" t="str">
        <f>'CAR MOT'!B2007</f>
        <v>225/50R17 Bridgestone Turanza T005 94Y MO</v>
      </c>
    </row>
    <row r="2007" spans="1:10" ht="28.8" x14ac:dyDescent="0.3">
      <c r="A2007" s="22">
        <f t="shared" si="31"/>
        <v>45761</v>
      </c>
      <c r="B2007" s="20"/>
      <c r="C2007" s="21">
        <f>+Tabla1[[#This Row],[PRECIO PROV CON IVA]]/1.16</f>
        <v>2758.6206896551726</v>
      </c>
      <c r="D2007" s="21">
        <f>'CAR MOT'!D2008</f>
        <v>3200</v>
      </c>
      <c r="E2007" s="35" t="s">
        <v>10945</v>
      </c>
      <c r="F2007" s="13" t="str">
        <f>'CAR MOT'!A2008</f>
        <v>2354018YOKADVAS+</v>
      </c>
      <c r="G2007" s="15">
        <f>'CAR MOT'!C2008</f>
        <v>3</v>
      </c>
      <c r="H2007" s="13" t="str">
        <f>'CAR MOT'!F2008</f>
        <v xml:space="preserve">235/40R18 </v>
      </c>
      <c r="I2007" s="13" t="s">
        <v>9993</v>
      </c>
      <c r="J2007" s="13" t="str">
        <f>'CAR MOT'!B2008</f>
        <v>235/40R18 Yokohama Advan Sport AS+ V406 95Y</v>
      </c>
    </row>
    <row r="2008" spans="1:10" ht="28.8" x14ac:dyDescent="0.3">
      <c r="A2008" s="22">
        <f t="shared" si="31"/>
        <v>45761</v>
      </c>
      <c r="B2008" s="20"/>
      <c r="C2008" s="21">
        <f>+Tabla1[[#This Row],[PRECIO PROV CON IVA]]/1.16</f>
        <v>3862.0689655172418</v>
      </c>
      <c r="D2008" s="21">
        <f>'CAR MOT'!D2009</f>
        <v>4480</v>
      </c>
      <c r="E2008" s="35" t="s">
        <v>10945</v>
      </c>
      <c r="F2008" s="13" t="str">
        <f>'CAR MOT'!A2009</f>
        <v>2355018BRIT005</v>
      </c>
      <c r="G2008" s="15">
        <f>'CAR MOT'!C2009</f>
        <v>1</v>
      </c>
      <c r="H2008" s="13" t="str">
        <f>'CAR MOT'!F2009</f>
        <v xml:space="preserve">235/50R18 </v>
      </c>
      <c r="I2008" s="13" t="s">
        <v>9993</v>
      </c>
      <c r="J2008" s="13" t="str">
        <f>'CAR MOT'!B2009</f>
        <v>235/50R18 Bridgestone Turanza T005 97V</v>
      </c>
    </row>
    <row r="2009" spans="1:10" ht="28.8" x14ac:dyDescent="0.3">
      <c r="A2009" s="22">
        <f t="shared" si="31"/>
        <v>45761</v>
      </c>
      <c r="B2009" s="20"/>
      <c r="C2009" s="21">
        <f>+Tabla1[[#This Row],[PRECIO PROV CON IVA]]/1.16</f>
        <v>3818.9655172413795</v>
      </c>
      <c r="D2009" s="21">
        <f>'CAR MOT'!D2010</f>
        <v>4430</v>
      </c>
      <c r="E2009" s="35" t="s">
        <v>10945</v>
      </c>
      <c r="F2009" s="13" t="str">
        <f>'CAR MOT'!A2010</f>
        <v>2557018YOKGEOHT</v>
      </c>
      <c r="G2009" s="15">
        <f>'CAR MOT'!C2010</f>
        <v>8</v>
      </c>
      <c r="H2009" s="13" t="str">
        <f>'CAR MOT'!F2010</f>
        <v xml:space="preserve">255/70R18 </v>
      </c>
      <c r="I2009" s="13" t="s">
        <v>9993</v>
      </c>
      <c r="J2009" s="13" t="str">
        <f>'CAR MOT'!B2010</f>
        <v>255/70R18 Yokohama Geolandar H/T G056 112H BW TL</v>
      </c>
    </row>
    <row r="2010" spans="1:10" ht="28.8" x14ac:dyDescent="0.3">
      <c r="A2010" s="22">
        <f t="shared" si="31"/>
        <v>45761</v>
      </c>
      <c r="B2010" s="20"/>
      <c r="C2010" s="21">
        <f>+Tabla1[[#This Row],[PRECIO PROV CON IVA]]/1.16</f>
        <v>11068.96551724138</v>
      </c>
      <c r="D2010" s="21">
        <f>'CAR MOT'!D2011</f>
        <v>12840</v>
      </c>
      <c r="E2010" s="35" t="s">
        <v>10945</v>
      </c>
      <c r="F2010" s="13" t="str">
        <f>'CAR MOT'!A2011</f>
        <v>3256020BFMTKM3</v>
      </c>
      <c r="G2010" s="15">
        <f>'CAR MOT'!C2011</f>
        <v>8</v>
      </c>
      <c r="H2010" s="13" t="str">
        <f>'CAR MOT'!F2011</f>
        <v xml:space="preserve">325/60R20 </v>
      </c>
      <c r="I2010" s="13" t="s">
        <v>9993</v>
      </c>
      <c r="J2010" s="13" t="str">
        <f>'CAR MOT'!B2011</f>
        <v>325/60R20 BF Goodrich Mud Terrain T/A KM3 126/123Q</v>
      </c>
    </row>
    <row r="2011" spans="1:10" ht="28.8" x14ac:dyDescent="0.3">
      <c r="A2011" s="22">
        <f t="shared" si="31"/>
        <v>45761</v>
      </c>
      <c r="B2011" s="20"/>
      <c r="C2011" s="21">
        <f>+Tabla1[[#This Row],[PRECIO PROV CON IVA]]/1.16</f>
        <v>896.55172413793105</v>
      </c>
      <c r="D2011" s="21">
        <f>'CAR MOT'!D2012</f>
        <v>1040</v>
      </c>
      <c r="E2011" s="35" t="s">
        <v>10945</v>
      </c>
      <c r="F2011" s="13" t="str">
        <f>'CAR MOT'!A2012</f>
        <v>2054017ROACLA</v>
      </c>
      <c r="G2011" s="15">
        <f>'CAR MOT'!C2012</f>
        <v>20</v>
      </c>
      <c r="H2011" s="13" t="str">
        <f>'CAR MOT'!F2012</f>
        <v xml:space="preserve">205/40R17 </v>
      </c>
      <c r="I2011" s="13" t="s">
        <v>9993</v>
      </c>
      <c r="J2011" s="13" t="str">
        <f>'CAR MOT'!B2012</f>
        <v>205/40R17 Roadclaw EX30 84W XL</v>
      </c>
    </row>
    <row r="2012" spans="1:10" ht="28.8" x14ac:dyDescent="0.3">
      <c r="A2012" s="22">
        <f t="shared" si="31"/>
        <v>45761</v>
      </c>
      <c r="B2012" s="20"/>
      <c r="C2012" s="21">
        <f>+Tabla1[[#This Row],[PRECIO PROV CON IVA]]/1.16</f>
        <v>3663.7931034482763</v>
      </c>
      <c r="D2012" s="21">
        <f>'CAR MOT'!D2013</f>
        <v>4250</v>
      </c>
      <c r="E2012" s="35" t="s">
        <v>10945</v>
      </c>
      <c r="F2012" s="13" t="str">
        <f>'CAR MOT'!A2013</f>
        <v>2657017PIRSCRATP</v>
      </c>
      <c r="G2012" s="15">
        <f>'CAR MOT'!C2013</f>
        <v>2</v>
      </c>
      <c r="H2012" s="13" t="str">
        <f>'CAR MOT'!F2013</f>
        <v xml:space="preserve">265/70R17 </v>
      </c>
      <c r="I2012" s="13" t="s">
        <v>9993</v>
      </c>
      <c r="J2012" s="13" t="str">
        <f>'CAR MOT'!B2013</f>
        <v>265/70R17 Pirelli Scorpion AT+ 115T</v>
      </c>
    </row>
    <row r="2013" spans="1:10" ht="28.8" x14ac:dyDescent="0.3">
      <c r="A2013" s="22">
        <f t="shared" si="31"/>
        <v>45761</v>
      </c>
      <c r="B2013" s="20"/>
      <c r="C2013" s="21">
        <f>+Tabla1[[#This Row],[PRECIO PROV CON IVA]]/1.16</f>
        <v>4232.7586206896558</v>
      </c>
      <c r="D2013" s="21">
        <f>'CAR MOT'!D2014</f>
        <v>4910</v>
      </c>
      <c r="E2013" s="35" t="s">
        <v>10945</v>
      </c>
      <c r="F2013" s="13" t="str">
        <f>'CAR MOT'!A2014</f>
        <v>2554019PIRPZERASH</v>
      </c>
      <c r="G2013" s="15">
        <f>'CAR MOT'!C2014</f>
        <v>4</v>
      </c>
      <c r="H2013" s="13" t="str">
        <f>'CAR MOT'!F2014</f>
        <v xml:space="preserve">255/40R19 </v>
      </c>
      <c r="I2013" s="13" t="s">
        <v>9993</v>
      </c>
      <c r="J2013" s="13" t="str">
        <f>'CAR MOT'!B2014</f>
        <v>255/40R19 Pirelli P Zero AS 100H XL (*)</v>
      </c>
    </row>
    <row r="2014" spans="1:10" ht="28.8" x14ac:dyDescent="0.3">
      <c r="A2014" s="22">
        <f t="shared" si="31"/>
        <v>45761</v>
      </c>
      <c r="B2014" s="20"/>
      <c r="C2014" s="21">
        <f>+Tabla1[[#This Row],[PRECIO PROV CON IVA]]/1.16</f>
        <v>2017.2413793103449</v>
      </c>
      <c r="D2014" s="21">
        <f>'CAR MOT'!D2015</f>
        <v>2340</v>
      </c>
      <c r="E2014" s="35" t="s">
        <v>10945</v>
      </c>
      <c r="F2014" s="13" t="str">
        <f>'CAR MOT'!A2015</f>
        <v>2155518COPENDPLUS</v>
      </c>
      <c r="G2014" s="15">
        <f>'CAR MOT'!C2015</f>
        <v>7</v>
      </c>
      <c r="H2014" s="13" t="str">
        <f>'CAR MOT'!F2015</f>
        <v xml:space="preserve">215/55R18 </v>
      </c>
      <c r="I2014" s="13" t="s">
        <v>9993</v>
      </c>
      <c r="J2014" s="13" t="str">
        <f>'CAR MOT'!B2015</f>
        <v>215/55R18 Cooper Endeavor 95H</v>
      </c>
    </row>
    <row r="2015" spans="1:10" ht="28.8" x14ac:dyDescent="0.3">
      <c r="A2015" s="22">
        <f t="shared" si="31"/>
        <v>45761</v>
      </c>
      <c r="B2015" s="20"/>
      <c r="C2015" s="21">
        <f>+Tabla1[[#This Row],[PRECIO PROV CON IVA]]/1.16</f>
        <v>2887.9310344827586</v>
      </c>
      <c r="D2015" s="21">
        <f>'CAR MOT'!D2016</f>
        <v>3350</v>
      </c>
      <c r="E2015" s="35" t="s">
        <v>10945</v>
      </c>
      <c r="F2015" s="13" t="str">
        <f>'CAR MOT'!A2016</f>
        <v>2353519YOKADV701</v>
      </c>
      <c r="G2015" s="15">
        <f>'CAR MOT'!C2016</f>
        <v>3</v>
      </c>
      <c r="H2015" s="13" t="str">
        <f>'CAR MOT'!F2016</f>
        <v xml:space="preserve">235/35R19 </v>
      </c>
      <c r="I2015" s="13" t="s">
        <v>9993</v>
      </c>
      <c r="J2015" s="13" t="str">
        <f>'CAR MOT'!B2016</f>
        <v>235/35R19 Yokohama Advan Fleva V701 91W</v>
      </c>
    </row>
    <row r="2016" spans="1:10" ht="28.8" x14ac:dyDescent="0.3">
      <c r="A2016" s="22">
        <f t="shared" si="31"/>
        <v>45761</v>
      </c>
      <c r="B2016" s="20"/>
      <c r="C2016" s="21">
        <f>+Tabla1[[#This Row],[PRECIO PROV CON IVA]]/1.16</f>
        <v>6137.9310344827591</v>
      </c>
      <c r="D2016" s="21">
        <f>'CAR MOT'!D2017</f>
        <v>7120</v>
      </c>
      <c r="E2016" s="35" t="s">
        <v>10945</v>
      </c>
      <c r="F2016" s="13" t="str">
        <f>'CAR MOT'!A2017</f>
        <v>2454520PIRP7BLU</v>
      </c>
      <c r="G2016" s="15">
        <f>'CAR MOT'!C2017</f>
        <v>7</v>
      </c>
      <c r="H2016" s="13" t="str">
        <f>'CAR MOT'!F2017</f>
        <v xml:space="preserve">245/45R20 </v>
      </c>
      <c r="I2016" s="13" t="s">
        <v>9993</v>
      </c>
      <c r="J2016" s="13" t="str">
        <f>'CAR MOT'!B2017</f>
        <v>245/45R20 Pirelli Cinturato P7 Blue 103Y XL (NF0)</v>
      </c>
    </row>
    <row r="2017" spans="1:10" ht="28.8" x14ac:dyDescent="0.3">
      <c r="A2017" s="22">
        <f t="shared" si="31"/>
        <v>45761</v>
      </c>
      <c r="B2017" s="20"/>
      <c r="C2017" s="21">
        <f>+Tabla1[[#This Row],[PRECIO PROV CON IVA]]/1.16</f>
        <v>11172.413793103449</v>
      </c>
      <c r="D2017" s="21">
        <f>'CAR MOT'!D2018</f>
        <v>12960</v>
      </c>
      <c r="E2017" s="35" t="s">
        <v>10945</v>
      </c>
      <c r="F2017" s="13" t="str">
        <f>'CAR MOT'!A2018</f>
        <v>2754019MICHPSP4</v>
      </c>
      <c r="G2017" s="15">
        <f>'CAR MOT'!C2018</f>
        <v>4</v>
      </c>
      <c r="H2017" s="13" t="str">
        <f>'CAR MOT'!F2018</f>
        <v xml:space="preserve">275/40R19 </v>
      </c>
      <c r="I2017" s="13" t="s">
        <v>9993</v>
      </c>
      <c r="J2017" s="13" t="str">
        <f>'CAR MOT'!B2018</f>
        <v>275/40R19 Michelin Pilot Sport 4S (105Y) XL</v>
      </c>
    </row>
    <row r="2018" spans="1:10" ht="28.8" x14ac:dyDescent="0.3">
      <c r="A2018" s="22">
        <f t="shared" si="31"/>
        <v>45761</v>
      </c>
      <c r="B2018" s="20"/>
      <c r="C2018" s="21">
        <f>+Tabla1[[#This Row],[PRECIO PROV CON IVA]]/1.16</f>
        <v>7034.4827586206902</v>
      </c>
      <c r="D2018" s="21">
        <f>'CAR MOT'!D2019</f>
        <v>8160</v>
      </c>
      <c r="E2018" s="35" t="s">
        <v>10945</v>
      </c>
      <c r="F2018" s="13" t="str">
        <f>'CAR MOT'!A2019</f>
        <v>2854020PIRP7BLU</v>
      </c>
      <c r="G2018" s="15">
        <f>'CAR MOT'!C2019</f>
        <v>2</v>
      </c>
      <c r="H2018" s="13" t="str">
        <f>'CAR MOT'!F2019</f>
        <v xml:space="preserve">285/40R20 </v>
      </c>
      <c r="I2018" s="13" t="s">
        <v>10241</v>
      </c>
      <c r="J2018" s="13" t="str">
        <f>'CAR MOT'!B2019</f>
        <v>285/40R20 Pirelli Cinturato P7 Blue 108Y XL (NF0)</v>
      </c>
    </row>
    <row r="2019" spans="1:10" ht="28.8" x14ac:dyDescent="0.3">
      <c r="A2019" s="22">
        <f t="shared" si="31"/>
        <v>45761</v>
      </c>
      <c r="B2019" s="20"/>
      <c r="C2019" s="21">
        <f>+Tabla1[[#This Row],[PRECIO PROV CON IVA]]/1.16</f>
        <v>4258.620689655173</v>
      </c>
      <c r="D2019" s="21">
        <f>'CAR MOT'!D2020</f>
        <v>4940</v>
      </c>
      <c r="E2019" s="35" t="s">
        <v>10945</v>
      </c>
      <c r="F2019" s="13" t="str">
        <f>'CAR MOT'!A2020</f>
        <v>2354019BRIT005A</v>
      </c>
      <c r="G2019" s="15">
        <f>'CAR MOT'!C2020</f>
        <v>12</v>
      </c>
      <c r="H2019" s="13" t="str">
        <f>'CAR MOT'!F2020</f>
        <v xml:space="preserve">235/40R19 </v>
      </c>
      <c r="I2019" s="13" t="s">
        <v>10241</v>
      </c>
      <c r="J2019" s="13" t="str">
        <f>'CAR MOT'!B2020</f>
        <v>235/40R19 Bridgestone Turanza T005A 92V</v>
      </c>
    </row>
    <row r="2020" spans="1:10" ht="28.8" x14ac:dyDescent="0.3">
      <c r="A2020" s="22">
        <f t="shared" si="31"/>
        <v>45761</v>
      </c>
      <c r="B2020" s="20"/>
      <c r="C2020" s="21">
        <f>+Tabla1[[#This Row],[PRECIO PROV CON IVA]]/1.16</f>
        <v>1758.6206896551726</v>
      </c>
      <c r="D2020" s="21">
        <f>'CAR MOT'!D2021</f>
        <v>2040</v>
      </c>
      <c r="E2020" s="35" t="s">
        <v>10945</v>
      </c>
      <c r="F2020" s="13" t="str">
        <f>'CAR MOT'!A2021</f>
        <v>1456515CONECOEP</v>
      </c>
      <c r="G2020" s="15">
        <f>'CAR MOT'!C2021</f>
        <v>1</v>
      </c>
      <c r="H2020" s="13" t="str">
        <f>'CAR MOT'!F2021</f>
        <v xml:space="preserve">145/65R15 </v>
      </c>
      <c r="I2020" s="13" t="s">
        <v>9991</v>
      </c>
      <c r="J2020" s="13" t="str">
        <f>'CAR MOT'!B2021</f>
        <v>145/65R15 Continental EcoContact EP 72T FR</v>
      </c>
    </row>
    <row r="2021" spans="1:10" ht="28.8" x14ac:dyDescent="0.3">
      <c r="A2021" s="22">
        <f t="shared" si="31"/>
        <v>45761</v>
      </c>
      <c r="B2021" s="20"/>
      <c r="C2021" s="21">
        <f>+Tabla1[[#This Row],[PRECIO PROV CON IVA]]/1.16</f>
        <v>3206.8965517241381</v>
      </c>
      <c r="D2021" s="21">
        <f>'CAR MOT'!D2022</f>
        <v>3720</v>
      </c>
      <c r="E2021" s="35" t="s">
        <v>10945</v>
      </c>
      <c r="F2021" s="13" t="str">
        <f>'CAR MOT'!A2022</f>
        <v>2055017CONPREC2R</v>
      </c>
      <c r="G2021" s="15">
        <f>'CAR MOT'!C2022</f>
        <v>17</v>
      </c>
      <c r="H2021" s="13" t="str">
        <f>'CAR MOT'!F2022</f>
        <v xml:space="preserve">205/50R17 </v>
      </c>
      <c r="I2021" s="13" t="s">
        <v>9567</v>
      </c>
      <c r="J2021" s="13" t="str">
        <f>'CAR MOT'!B2022</f>
        <v>205/50R17 Continental ContiPremiumContact 2 89Y RF *</v>
      </c>
    </row>
    <row r="2022" spans="1:10" ht="28.8" x14ac:dyDescent="0.3">
      <c r="A2022" s="22">
        <f t="shared" si="31"/>
        <v>45761</v>
      </c>
      <c r="B2022" s="20"/>
      <c r="C2022" s="21">
        <f>+Tabla1[[#This Row],[PRECIO PROV CON IVA]]/1.16</f>
        <v>3241.3793103448279</v>
      </c>
      <c r="D2022" s="21">
        <f>'CAR MOT'!D2023</f>
        <v>3760</v>
      </c>
      <c r="E2022" s="35" t="s">
        <v>10945</v>
      </c>
      <c r="F2022" s="13" t="str">
        <f>'CAR MOT'!A2023</f>
        <v>2154517BRIT005</v>
      </c>
      <c r="G2022" s="15">
        <f>'CAR MOT'!C2023</f>
        <v>4</v>
      </c>
      <c r="H2022" s="13" t="str">
        <f>'CAR MOT'!F2023</f>
        <v xml:space="preserve">215/45R17 </v>
      </c>
      <c r="I2022" s="13" t="s">
        <v>10241</v>
      </c>
      <c r="J2022" s="13" t="str">
        <f>'CAR MOT'!B2023</f>
        <v>215/45R17 Bridgestone Turanza T005 91W XL</v>
      </c>
    </row>
    <row r="2023" spans="1:10" ht="28.8" x14ac:dyDescent="0.3">
      <c r="A2023" s="22">
        <f t="shared" si="31"/>
        <v>45761</v>
      </c>
      <c r="B2023" s="20"/>
      <c r="C2023" s="21">
        <f>+Tabla1[[#This Row],[PRECIO PROV CON IVA]]/1.16</f>
        <v>4422.4137931034484</v>
      </c>
      <c r="D2023" s="21">
        <f>'CAR MOT'!D2024</f>
        <v>5130</v>
      </c>
      <c r="E2023" s="35" t="s">
        <v>10945</v>
      </c>
      <c r="F2023" s="13" t="str">
        <f>'CAR MOT'!A2024</f>
        <v>2155017MICPRIM4P</v>
      </c>
      <c r="G2023" s="15">
        <f>'CAR MOT'!C2024</f>
        <v>2</v>
      </c>
      <c r="H2023" s="13" t="str">
        <f>'CAR MOT'!F2024</f>
        <v xml:space="preserve">215/50R17 </v>
      </c>
      <c r="I2023" s="13" t="s">
        <v>10004</v>
      </c>
      <c r="J2023" s="13" t="str">
        <f>'CAR MOT'!B2024</f>
        <v>215/50R17 Michelin Primacy 4+ 95W XL</v>
      </c>
    </row>
    <row r="2024" spans="1:10" ht="28.8" x14ac:dyDescent="0.3">
      <c r="A2024" s="22">
        <f t="shared" si="31"/>
        <v>45761</v>
      </c>
      <c r="B2024" s="20"/>
      <c r="C2024" s="21">
        <f>+Tabla1[[#This Row],[PRECIO PROV CON IVA]]/1.16</f>
        <v>6698.2758620689656</v>
      </c>
      <c r="D2024" s="21">
        <f>'CAR MOT'!D2025</f>
        <v>7770</v>
      </c>
      <c r="E2024" s="35" t="s">
        <v>10945</v>
      </c>
      <c r="F2024" s="13" t="str">
        <f>'CAR MOT'!A2025</f>
        <v>2553020PIRPZEROPZ4</v>
      </c>
      <c r="G2024" s="15">
        <f>'CAR MOT'!C2025</f>
        <v>7</v>
      </c>
      <c r="H2024" s="13" t="str">
        <f>'CAR MOT'!F2025</f>
        <v xml:space="preserve">255/30R20 </v>
      </c>
      <c r="I2024" s="13" t="s">
        <v>10004</v>
      </c>
      <c r="J2024" s="13" t="str">
        <f>'CAR MOT'!B2025</f>
        <v>255/30R20 Pirelli P Zero PZ4 (92Y) XL (ALP)</v>
      </c>
    </row>
    <row r="2025" spans="1:10" ht="28.8" x14ac:dyDescent="0.3">
      <c r="A2025" s="22">
        <f t="shared" si="31"/>
        <v>45761</v>
      </c>
      <c r="B2025" s="20"/>
      <c r="C2025" s="21">
        <f>+Tabla1[[#This Row],[PRECIO PROV CON IVA]]/1.16</f>
        <v>6344.8275862068967</v>
      </c>
      <c r="D2025" s="21">
        <f>'CAR MOT'!D2026</f>
        <v>7360</v>
      </c>
      <c r="E2025" s="35" t="s">
        <v>10945</v>
      </c>
      <c r="F2025" s="13" t="str">
        <f>'CAR MOT'!A2026</f>
        <v>2255018MICPRIM3R</v>
      </c>
      <c r="G2025" s="15">
        <f>'CAR MOT'!C2026</f>
        <v>1</v>
      </c>
      <c r="H2025" s="13" t="str">
        <f>'CAR MOT'!F2026</f>
        <v xml:space="preserve">225/50R18 </v>
      </c>
      <c r="I2025" s="13" t="s">
        <v>10004</v>
      </c>
      <c r="J2025" s="13" t="str">
        <f>'CAR MOT'!B2026</f>
        <v>225/50R18 Michelin Primacy 3 ZP 95W</v>
      </c>
    </row>
    <row r="2026" spans="1:10" ht="28.8" x14ac:dyDescent="0.3">
      <c r="A2026" s="22">
        <f t="shared" si="31"/>
        <v>45761</v>
      </c>
      <c r="B2026" s="20"/>
      <c r="C2026" s="21">
        <f>+Tabla1[[#This Row],[PRECIO PROV CON IVA]]/1.16</f>
        <v>4155.1724137931042</v>
      </c>
      <c r="D2026" s="21">
        <f>'CAR MOT'!D2027</f>
        <v>4820</v>
      </c>
      <c r="E2026" s="35" t="s">
        <v>10945</v>
      </c>
      <c r="F2026" s="13" t="str">
        <f>'CAR MOT'!A2027</f>
        <v>2256018MICPRISUVP</v>
      </c>
      <c r="G2026" s="15">
        <f>'CAR MOT'!C2027</f>
        <v>1</v>
      </c>
      <c r="H2026" s="13" t="str">
        <f>'CAR MOT'!F2027</f>
        <v xml:space="preserve">225/60R18 </v>
      </c>
      <c r="I2026" s="13" t="s">
        <v>10242</v>
      </c>
      <c r="J2026" s="13" t="str">
        <f>'CAR MOT'!B2027</f>
        <v>225/60R18 Michelin Primacy SUV+ 100H</v>
      </c>
    </row>
    <row r="2027" spans="1:10" ht="28.8" x14ac:dyDescent="0.3">
      <c r="A2027" s="22">
        <f t="shared" si="31"/>
        <v>45761</v>
      </c>
      <c r="B2027" s="20"/>
      <c r="C2027" s="21">
        <f>+Tabla1[[#This Row],[PRECIO PROV CON IVA]]/1.16</f>
        <v>6370.6896551724139</v>
      </c>
      <c r="D2027" s="21">
        <f>'CAR MOT'!D2028</f>
        <v>7390</v>
      </c>
      <c r="E2027" s="35" t="s">
        <v>10945</v>
      </c>
      <c r="F2027" s="13" t="str">
        <f>'CAR MOT'!A2028</f>
        <v>2554019MICPILSP3Y</v>
      </c>
      <c r="G2027" s="15">
        <f>'CAR MOT'!C2028</f>
        <v>4</v>
      </c>
      <c r="H2027" s="13" t="str">
        <f>'CAR MOT'!F2028</f>
        <v xml:space="preserve">255/40R19 </v>
      </c>
      <c r="I2027" s="13" t="s">
        <v>10058</v>
      </c>
      <c r="J2027" s="13" t="str">
        <f>'CAR MOT'!B2028</f>
        <v>255/40R19 Michelin Pilot Sport 3 100Y XL AO</v>
      </c>
    </row>
    <row r="2028" spans="1:10" ht="28.8" x14ac:dyDescent="0.3">
      <c r="A2028" s="22">
        <f t="shared" si="31"/>
        <v>45761</v>
      </c>
      <c r="B2028" s="20"/>
      <c r="C2028" s="21">
        <f>+Tabla1[[#This Row],[PRECIO PROV CON IVA]]/1.16</f>
        <v>7482.7586206896558</v>
      </c>
      <c r="D2028" s="21">
        <f>'CAR MOT'!D2029</f>
        <v>8680</v>
      </c>
      <c r="E2028" s="35" t="s">
        <v>10945</v>
      </c>
      <c r="F2028" s="13" t="str">
        <f>'CAR MOT'!A2029</f>
        <v>2555019MICLATSP3M</v>
      </c>
      <c r="G2028" s="15">
        <f>'CAR MOT'!C2029</f>
        <v>4</v>
      </c>
      <c r="H2028" s="13" t="str">
        <f>'CAR MOT'!F2029</f>
        <v xml:space="preserve">255/50R19 </v>
      </c>
      <c r="I2028" s="13" t="s">
        <v>9989</v>
      </c>
      <c r="J2028" s="13" t="str">
        <f>'CAR MOT'!B2029</f>
        <v>255/50R19 Michelin Latitude Sport 3 103Y MO1</v>
      </c>
    </row>
    <row r="2029" spans="1:10" ht="28.8" x14ac:dyDescent="0.3">
      <c r="A2029" s="22">
        <f t="shared" si="31"/>
        <v>45761</v>
      </c>
      <c r="B2029" s="20"/>
      <c r="C2029" s="21">
        <f>+Tabla1[[#This Row],[PRECIO PROV CON IVA]]/1.16</f>
        <v>6120.6896551724139</v>
      </c>
      <c r="D2029" s="21">
        <f>'CAR MOT'!D2030</f>
        <v>7100</v>
      </c>
      <c r="E2029" s="35" t="s">
        <v>10945</v>
      </c>
      <c r="F2029" s="13" t="str">
        <f>'CAR MOT'!A2030</f>
        <v>2557018MICLATHP</v>
      </c>
      <c r="G2029" s="15">
        <f>'CAR MOT'!C2030</f>
        <v>3</v>
      </c>
      <c r="H2029" s="13" t="str">
        <f>'CAR MOT'!F2030</f>
        <v xml:space="preserve">255/70R18 </v>
      </c>
      <c r="I2029" s="13" t="s">
        <v>9989</v>
      </c>
      <c r="J2029" s="13" t="str">
        <f>'CAR MOT'!B2030</f>
        <v>255/70R18 Michelin Latitude Tour HP XL 116V LR</v>
      </c>
    </row>
    <row r="2030" spans="1:10" ht="28.8" x14ac:dyDescent="0.3">
      <c r="A2030" s="22">
        <f t="shared" si="31"/>
        <v>45761</v>
      </c>
      <c r="B2030" s="20"/>
      <c r="C2030" s="21">
        <f>+Tabla1[[#This Row],[PRECIO PROV CON IVA]]/1.16</f>
        <v>8456.8965517241377</v>
      </c>
      <c r="D2030" s="21">
        <f>'CAR MOT'!D2031</f>
        <v>9810</v>
      </c>
      <c r="E2030" s="35" t="s">
        <v>10945</v>
      </c>
      <c r="F2030" s="13" t="str">
        <f>'CAR MOT'!A2031</f>
        <v>2753520MICHPSP4R</v>
      </c>
      <c r="G2030" s="15">
        <f>'CAR MOT'!C2031</f>
        <v>4</v>
      </c>
      <c r="H2030" s="13" t="str">
        <f>'CAR MOT'!F2031</f>
        <v xml:space="preserve">275/35R20 </v>
      </c>
      <c r="I2030" s="13" t="s">
        <v>9989</v>
      </c>
      <c r="J2030" s="13" t="str">
        <f>'CAR MOT'!B2031</f>
        <v>275/35R20 Michelin Pilot Sport 4 ZP 102Y XL</v>
      </c>
    </row>
    <row r="2031" spans="1:10" ht="28.8" x14ac:dyDescent="0.3">
      <c r="A2031" s="22">
        <f t="shared" si="31"/>
        <v>45761</v>
      </c>
      <c r="B2031" s="20"/>
      <c r="C2031" s="21">
        <f>+Tabla1[[#This Row],[PRECIO PROV CON IVA]]/1.16</f>
        <v>5922.4137931034484</v>
      </c>
      <c r="D2031" s="21">
        <f>'CAR MOT'!D2032</f>
        <v>6870</v>
      </c>
      <c r="E2031" s="35" t="s">
        <v>10945</v>
      </c>
      <c r="F2031" s="13" t="str">
        <f>'CAR MOT'!A2032</f>
        <v>2756020MICPRISUVP</v>
      </c>
      <c r="G2031" s="15">
        <f>'CAR MOT'!C2032</f>
        <v>4</v>
      </c>
      <c r="H2031" s="13" t="str">
        <f>'CAR MOT'!F2032</f>
        <v xml:space="preserve">275/60R20 </v>
      </c>
      <c r="I2031" s="13" t="s">
        <v>9989</v>
      </c>
      <c r="J2031" s="13" t="str">
        <f>'CAR MOT'!B2032</f>
        <v>275/60R20 Michelin Primacy SUV+ 115H</v>
      </c>
    </row>
    <row r="2032" spans="1:10" ht="28.8" x14ac:dyDescent="0.3">
      <c r="A2032" s="22">
        <f t="shared" si="31"/>
        <v>45761</v>
      </c>
      <c r="B2032" s="20"/>
      <c r="C2032" s="21">
        <f>+Tabla1[[#This Row],[PRECIO PROV CON IVA]]/1.16</f>
        <v>18706.896551724138</v>
      </c>
      <c r="D2032" s="21">
        <f>'CAR MOT'!D2033</f>
        <v>21700</v>
      </c>
      <c r="E2032" s="35" t="s">
        <v>10945</v>
      </c>
      <c r="F2032" s="13" t="str">
        <f>'CAR MOT'!A2033</f>
        <v>2453520MICHPSPC2</v>
      </c>
      <c r="G2032" s="15">
        <f>'CAR MOT'!C2033</f>
        <v>4</v>
      </c>
      <c r="H2032" s="13" t="str">
        <f>'CAR MOT'!F2033</f>
        <v xml:space="preserve">245/35R20 </v>
      </c>
      <c r="I2032" s="13" t="s">
        <v>9993</v>
      </c>
      <c r="J2032" s="13" t="str">
        <f>'CAR MOT'!B2033</f>
        <v>245/35R20 Michelin Pilot Sport Cup 2R (95Y) XL K1</v>
      </c>
    </row>
    <row r="2033" spans="1:10" ht="28.8" x14ac:dyDescent="0.3">
      <c r="A2033" s="22">
        <f t="shared" si="31"/>
        <v>45761</v>
      </c>
      <c r="B2033" s="20"/>
      <c r="C2033" s="21">
        <f>+Tabla1[[#This Row],[PRECIO PROV CON IVA]]/1.16</f>
        <v>8534.4827586206902</v>
      </c>
      <c r="D2033" s="21">
        <f>'CAR MOT'!D2034</f>
        <v>9900</v>
      </c>
      <c r="E2033" s="35" t="s">
        <v>10945</v>
      </c>
      <c r="F2033" s="13" t="str">
        <f>'CAR MOT'!A2034</f>
        <v>2653021MICHPSP4</v>
      </c>
      <c r="G2033" s="15">
        <f>'CAR MOT'!C2034</f>
        <v>4</v>
      </c>
      <c r="H2033" s="13" t="str">
        <f>'CAR MOT'!F2034</f>
        <v xml:space="preserve">265/30R21 </v>
      </c>
      <c r="I2033" s="13" t="s">
        <v>9993</v>
      </c>
      <c r="J2033" s="13" t="str">
        <f>'CAR MOT'!B2034</f>
        <v>265/30R21 Michelin Pilot Sport 4S (96Y) XL</v>
      </c>
    </row>
    <row r="2034" spans="1:10" ht="28.8" x14ac:dyDescent="0.3">
      <c r="A2034" s="22">
        <f t="shared" si="31"/>
        <v>45761</v>
      </c>
      <c r="B2034" s="20"/>
      <c r="C2034" s="21">
        <f>+Tabla1[[#This Row],[PRECIO PROV CON IVA]]/1.16</f>
        <v>19448.275862068967</v>
      </c>
      <c r="D2034" s="21">
        <f>'CAR MOT'!D2035</f>
        <v>22560</v>
      </c>
      <c r="E2034" s="35" t="s">
        <v>10945</v>
      </c>
      <c r="F2034" s="13" t="str">
        <f>'CAR MOT'!A2035</f>
        <v>3053020MICPSC2</v>
      </c>
      <c r="G2034" s="15">
        <f>'CAR MOT'!C2035</f>
        <v>4</v>
      </c>
      <c r="H2034" s="13" t="str">
        <f>'CAR MOT'!F2035</f>
        <v xml:space="preserve">305/30R20 </v>
      </c>
      <c r="I2034" s="13" t="s">
        <v>9995</v>
      </c>
      <c r="J2034" s="13" t="str">
        <f>'CAR MOT'!B2035</f>
        <v>305/30R20 Michelin Pilot Sport Cup 2R (103Y) XL K1</v>
      </c>
    </row>
    <row r="2035" spans="1:10" ht="28.8" x14ac:dyDescent="0.3">
      <c r="A2035" s="22">
        <f t="shared" si="31"/>
        <v>45761</v>
      </c>
      <c r="B2035" s="20"/>
      <c r="C2035" s="21">
        <f>+Tabla1[[#This Row],[PRECIO PROV CON IVA]]/1.16</f>
        <v>11672.413793103449</v>
      </c>
      <c r="D2035" s="21">
        <f>'CAR MOT'!D2036</f>
        <v>13540</v>
      </c>
      <c r="E2035" s="35" t="s">
        <v>10945</v>
      </c>
      <c r="F2035" s="13" t="str">
        <f>'CAR MOT'!A2036</f>
        <v>3153520MICPSP4</v>
      </c>
      <c r="G2035" s="15">
        <f>'CAR MOT'!C2036</f>
        <v>4</v>
      </c>
      <c r="H2035" s="13" t="str">
        <f>'CAR MOT'!F2036</f>
        <v xml:space="preserve">315/35R20 </v>
      </c>
      <c r="I2035" s="13" t="s">
        <v>9995</v>
      </c>
      <c r="J2035" s="13" t="str">
        <f>'CAR MOT'!B2036</f>
        <v>315/35R20 Michelin Pilot Sport 4S (110Y) XL K1</v>
      </c>
    </row>
    <row r="2036" spans="1:10" ht="28.8" x14ac:dyDescent="0.3">
      <c r="A2036" s="22">
        <f t="shared" si="31"/>
        <v>45761</v>
      </c>
      <c r="B2036" s="20"/>
      <c r="C2036" s="21">
        <f>+Tabla1[[#This Row],[PRECIO PROV CON IVA]]/1.16</f>
        <v>5448.2758620689656</v>
      </c>
      <c r="D2036" s="21">
        <f>'CAR MOT'!D2037</f>
        <v>6320</v>
      </c>
      <c r="E2036" s="35" t="s">
        <v>10945</v>
      </c>
      <c r="F2036" s="13" t="str">
        <f>'CAR MOT'!A2037</f>
        <v>2455517MICPRIM3</v>
      </c>
      <c r="G2036" s="15">
        <f>'CAR MOT'!C2037</f>
        <v>6</v>
      </c>
      <c r="H2036" s="13" t="str">
        <f>'CAR MOT'!F2037</f>
        <v xml:space="preserve">245/55R17 </v>
      </c>
      <c r="I2036" s="13" t="s">
        <v>9995</v>
      </c>
      <c r="J2036" s="13" t="str">
        <f>'CAR MOT'!B2037</f>
        <v>245/55R17 Michelin Primacy 3 102W MO</v>
      </c>
    </row>
    <row r="2037" spans="1:10" ht="28.8" x14ac:dyDescent="0.3">
      <c r="A2037" s="22">
        <f t="shared" si="31"/>
        <v>45761</v>
      </c>
      <c r="B2037" s="20"/>
      <c r="C2037" s="21">
        <f>+Tabla1[[#This Row],[PRECIO PROV CON IVA]]/1.16</f>
        <v>3931.0344827586209</v>
      </c>
      <c r="D2037" s="21">
        <f>'CAR MOT'!D2038</f>
        <v>4560</v>
      </c>
      <c r="E2037" s="35" t="s">
        <v>10945</v>
      </c>
      <c r="F2037" s="13" t="str">
        <f>'CAR MOT'!A2038</f>
        <v>2355519WINR330RF</v>
      </c>
      <c r="G2037" s="15">
        <f>'CAR MOT'!C2038</f>
        <v>2</v>
      </c>
      <c r="H2037" s="13" t="str">
        <f>'CAR MOT'!F2038</f>
        <v xml:space="preserve">235/55R19 </v>
      </c>
      <c r="I2037" s="13" t="s">
        <v>10058</v>
      </c>
      <c r="J2037" s="13" t="str">
        <f>'CAR MOT'!B2038</f>
        <v>235/55R19 Winrun R330 101W XL RF</v>
      </c>
    </row>
    <row r="2038" spans="1:10" ht="28.8" x14ac:dyDescent="0.3">
      <c r="A2038" s="22">
        <f t="shared" si="31"/>
        <v>45761</v>
      </c>
      <c r="B2038" s="20"/>
      <c r="C2038" s="21">
        <f>+Tabla1[[#This Row],[PRECIO PROV CON IVA]]/1.16</f>
        <v>4155.1724137931042</v>
      </c>
      <c r="D2038" s="21">
        <f>'CAR MOT'!D2039</f>
        <v>4820</v>
      </c>
      <c r="E2038" s="35" t="s">
        <v>10945</v>
      </c>
      <c r="F2038" s="13" t="str">
        <f>'CAR MOT'!A2039</f>
        <v>2753520WINR330RF</v>
      </c>
      <c r="G2038" s="15">
        <f>'CAR MOT'!C2039</f>
        <v>2</v>
      </c>
      <c r="H2038" s="13" t="str">
        <f>'CAR MOT'!F2039</f>
        <v xml:space="preserve">275/35R20 </v>
      </c>
      <c r="I2038" s="13" t="s">
        <v>9995</v>
      </c>
      <c r="J2038" s="13" t="str">
        <f>'CAR MOT'!B2039</f>
        <v>275/35R20 Winrun R330 98W RF</v>
      </c>
    </row>
    <row r="2039" spans="1:10" ht="28.8" x14ac:dyDescent="0.3">
      <c r="A2039" s="22">
        <f t="shared" si="31"/>
        <v>45761</v>
      </c>
      <c r="B2039" s="20"/>
      <c r="C2039" s="21">
        <f>+Tabla1[[#This Row],[PRECIO PROV CON IVA]]/1.16</f>
        <v>3344.8275862068967</v>
      </c>
      <c r="D2039" s="21">
        <f>'CAR MOT'!D2040</f>
        <v>3880</v>
      </c>
      <c r="E2039" s="35" t="s">
        <v>10945</v>
      </c>
      <c r="F2039" s="13" t="str">
        <f>'CAR MOT'!A2040</f>
        <v>2156516BRIDUR660</v>
      </c>
      <c r="G2039" s="15">
        <f>'CAR MOT'!C2040</f>
        <v>1</v>
      </c>
      <c r="H2039" s="13" t="str">
        <f>'CAR MOT'!F2040</f>
        <v xml:space="preserve">215/65R16 </v>
      </c>
      <c r="I2039" s="13" t="s">
        <v>9995</v>
      </c>
      <c r="J2039" s="13" t="str">
        <f>'CAR MOT'!B2040</f>
        <v>215/65R16 Bridgestone Duravis R660 Eco 106/104T</v>
      </c>
    </row>
    <row r="2040" spans="1:10" ht="28.8" x14ac:dyDescent="0.3">
      <c r="A2040" s="22">
        <f t="shared" si="31"/>
        <v>45761</v>
      </c>
      <c r="B2040" s="20"/>
      <c r="C2040" s="21">
        <f>+Tabla1[[#This Row],[PRECIO PROV CON IVA]]/1.16</f>
        <v>4836.2068965517246</v>
      </c>
      <c r="D2040" s="21">
        <f>'CAR MOT'!D2041</f>
        <v>5610</v>
      </c>
      <c r="E2040" s="35" t="s">
        <v>10945</v>
      </c>
      <c r="F2040" s="13" t="str">
        <f>'CAR MOT'!A2041</f>
        <v>3053019CONSPC7</v>
      </c>
      <c r="G2040" s="15">
        <f>'CAR MOT'!C2041</f>
        <v>14</v>
      </c>
      <c r="H2040" s="13" t="str">
        <f>'CAR MOT'!F2041</f>
        <v xml:space="preserve">305/30R19 </v>
      </c>
      <c r="I2040" s="13" t="s">
        <v>9995</v>
      </c>
      <c r="J2040" s="13" t="str">
        <f>'CAR MOT'!B2041</f>
        <v>305/30R19 Continental SportContact 7 (102Y) FR XL</v>
      </c>
    </row>
    <row r="2041" spans="1:10" ht="28.8" x14ac:dyDescent="0.3">
      <c r="A2041" s="22">
        <f t="shared" si="31"/>
        <v>45761</v>
      </c>
      <c r="B2041" s="20"/>
      <c r="C2041" s="21">
        <f>+Tabla1[[#This Row],[PRECIO PROV CON IVA]]/1.16</f>
        <v>1836.2068965517242</v>
      </c>
      <c r="D2041" s="21">
        <f>'CAR MOT'!D2042</f>
        <v>2130</v>
      </c>
      <c r="E2041" s="35" t="s">
        <v>10945</v>
      </c>
      <c r="F2041" s="13" t="str">
        <f>'CAR MOT'!A2042</f>
        <v>2055516WINR330RF</v>
      </c>
      <c r="G2041" s="15">
        <f>'CAR MOT'!C2042</f>
        <v>18</v>
      </c>
      <c r="H2041" s="13" t="str">
        <f>'CAR MOT'!F2042</f>
        <v xml:space="preserve">205/55R16 </v>
      </c>
      <c r="I2041" s="13" t="s">
        <v>10058</v>
      </c>
      <c r="J2041" s="13" t="str">
        <f>'CAR MOT'!B2042</f>
        <v>205/55R16 Winrun R330 91V RF</v>
      </c>
    </row>
    <row r="2042" spans="1:10" ht="28.8" x14ac:dyDescent="0.3">
      <c r="A2042" s="22">
        <f t="shared" si="31"/>
        <v>45761</v>
      </c>
      <c r="B2042" s="20"/>
      <c r="C2042" s="21">
        <f>+Tabla1[[#This Row],[PRECIO PROV CON IVA]]/1.16</f>
        <v>5336.2068965517246</v>
      </c>
      <c r="D2042" s="21">
        <f>'CAR MOT'!D2043</f>
        <v>6190</v>
      </c>
      <c r="E2042" s="35" t="s">
        <v>10945</v>
      </c>
      <c r="F2042" s="13" t="str">
        <f>'CAR MOT'!A2043</f>
        <v>2555018PIRP7CINT</v>
      </c>
      <c r="G2042" s="15">
        <f>'CAR MOT'!C2043</f>
        <v>2</v>
      </c>
      <c r="H2042" s="13" t="str">
        <f>'CAR MOT'!F2043</f>
        <v xml:space="preserve">255/50R18 </v>
      </c>
      <c r="I2042" s="13" t="s">
        <v>9996</v>
      </c>
      <c r="J2042" s="13" t="str">
        <f>'CAR MOT'!B2043</f>
        <v>255/50R18 Pirelli P7 Cinturato 106Y XL (MO)</v>
      </c>
    </row>
    <row r="2043" spans="1:10" ht="28.8" x14ac:dyDescent="0.3">
      <c r="A2043" s="22">
        <f t="shared" si="31"/>
        <v>45761</v>
      </c>
      <c r="B2043" s="20"/>
      <c r="C2043" s="21">
        <f>+Tabla1[[#This Row],[PRECIO PROV CON IVA]]/1.16</f>
        <v>6568.9655172413795</v>
      </c>
      <c r="D2043" s="21">
        <f>'CAR MOT'!D2044</f>
        <v>7620</v>
      </c>
      <c r="E2043" s="35" t="s">
        <v>10945</v>
      </c>
      <c r="F2043" s="13" t="str">
        <f>'CAR MOT'!A2044</f>
        <v>2653519PIRPZERPZ4</v>
      </c>
      <c r="G2043" s="15">
        <f>'CAR MOT'!C2044</f>
        <v>1</v>
      </c>
      <c r="H2043" s="13" t="str">
        <f>'CAR MOT'!F2044</f>
        <v xml:space="preserve">265/35R19 </v>
      </c>
      <c r="I2043" s="13" t="s">
        <v>9993</v>
      </c>
      <c r="J2043" s="13" t="str">
        <f>'CAR MOT'!B2044</f>
        <v>265/35R19 Pirelli P Zero PZ4 98W XL NCS</v>
      </c>
    </row>
    <row r="2044" spans="1:10" ht="28.8" x14ac:dyDescent="0.3">
      <c r="A2044" s="22">
        <f t="shared" si="31"/>
        <v>45761</v>
      </c>
      <c r="B2044" s="20"/>
      <c r="C2044" s="21">
        <f>+Tabla1[[#This Row],[PRECIO PROV CON IVA]]/1.16</f>
        <v>18025.862068965518</v>
      </c>
      <c r="D2044" s="21">
        <f>'CAR MOT'!D2045</f>
        <v>20910</v>
      </c>
      <c r="E2044" s="35" t="s">
        <v>10945</v>
      </c>
      <c r="F2044" s="13" t="str">
        <f>'CAR MOT'!A2045</f>
        <v>3253023PIRPZEPZ4</v>
      </c>
      <c r="G2044" s="15">
        <f>'CAR MOT'!C2045</f>
        <v>6</v>
      </c>
      <c r="H2044" s="13" t="str">
        <f>'CAR MOT'!F2045</f>
        <v xml:space="preserve">325/30R23 </v>
      </c>
      <c r="I2044" s="13" t="s">
        <v>9993</v>
      </c>
      <c r="J2044" s="13" t="str">
        <f>'CAR MOT'!B2045</f>
        <v>325/30R23 Pirelli P Zero PZ4 (109Y) XL (A8A)</v>
      </c>
    </row>
    <row r="2045" spans="1:10" ht="28.8" x14ac:dyDescent="0.3">
      <c r="A2045" s="22">
        <f t="shared" si="31"/>
        <v>45761</v>
      </c>
      <c r="B2045" s="20"/>
      <c r="C2045" s="21">
        <f>+Tabla1[[#This Row],[PRECIO PROV CON IVA]]/1.16</f>
        <v>1491.3793103448277</v>
      </c>
      <c r="D2045" s="21">
        <f>'CAR MOT'!D2046</f>
        <v>1730</v>
      </c>
      <c r="E2045" s="35" t="s">
        <v>10945</v>
      </c>
      <c r="F2045" s="13" t="str">
        <f>'CAR MOT'!A2046</f>
        <v>1757014EUZCAMLT2</v>
      </c>
      <c r="G2045" s="15">
        <f>'CAR MOT'!C2046</f>
        <v>11</v>
      </c>
      <c r="H2045" s="13" t="str">
        <f>'CAR MOT'!F2046</f>
        <v xml:space="preserve">175/70R14 </v>
      </c>
      <c r="I2045" s="13" t="s">
        <v>9993</v>
      </c>
      <c r="J2045" s="13" t="str">
        <f>'CAR MOT'!B2046</f>
        <v>175/70R14 Euzkadi Campera LT2 95/93T</v>
      </c>
    </row>
    <row r="2046" spans="1:10" ht="28.8" x14ac:dyDescent="0.3">
      <c r="A2046" s="22">
        <f t="shared" si="31"/>
        <v>45761</v>
      </c>
      <c r="B2046" s="20"/>
      <c r="C2046" s="21">
        <f>+Tabla1[[#This Row],[PRECIO PROV CON IVA]]/1.16</f>
        <v>4284.4827586206902</v>
      </c>
      <c r="D2046" s="21">
        <f>'CAR MOT'!D2047</f>
        <v>4970</v>
      </c>
      <c r="E2046" s="35" t="s">
        <v>10945</v>
      </c>
      <c r="F2046" s="13" t="str">
        <f>'CAR MOT'!A2047</f>
        <v>2454019GDYEF1A3</v>
      </c>
      <c r="G2046" s="15">
        <f>'CAR MOT'!C2047</f>
        <v>1</v>
      </c>
      <c r="H2046" s="13" t="str">
        <f>'CAR MOT'!F2047</f>
        <v xml:space="preserve">245/40R19 </v>
      </c>
      <c r="I2046" s="13" t="s">
        <v>9993</v>
      </c>
      <c r="J2046" s="13" t="str">
        <f>'CAR MOT'!B2047</f>
        <v>245/40R19 Goodyear Eagle F1 Asymmetric 3 98Y RF MOE</v>
      </c>
    </row>
    <row r="2047" spans="1:10" ht="28.8" x14ac:dyDescent="0.3">
      <c r="A2047" s="22">
        <f t="shared" si="31"/>
        <v>45761</v>
      </c>
      <c r="B2047" s="20"/>
      <c r="C2047" s="21">
        <f>+Tabla1[[#This Row],[PRECIO PROV CON IVA]]/1.16</f>
        <v>2146.5517241379312</v>
      </c>
      <c r="D2047" s="21">
        <f>'CAR MOT'!D2048</f>
        <v>2490</v>
      </c>
      <c r="E2047" s="35" t="s">
        <v>10945</v>
      </c>
      <c r="F2047" s="13" t="str">
        <f>'CAR MOT'!A2048</f>
        <v>1857516HANRA08</v>
      </c>
      <c r="G2047" s="15">
        <f>'CAR MOT'!C2048</f>
        <v>4</v>
      </c>
      <c r="H2047" s="13" t="str">
        <f>'CAR MOT'!F2048</f>
        <v xml:space="preserve">185/75R16 </v>
      </c>
      <c r="I2047" s="13" t="s">
        <v>9996</v>
      </c>
      <c r="J2047" s="13" t="str">
        <f>'CAR MOT'!B2048</f>
        <v>185/75R16 Hankook RA08 Radial 8PR 104/102R</v>
      </c>
    </row>
    <row r="2048" spans="1:10" ht="28.8" x14ac:dyDescent="0.3">
      <c r="A2048" s="22">
        <f t="shared" si="31"/>
        <v>45761</v>
      </c>
      <c r="B2048" s="20"/>
      <c r="C2048" s="21">
        <f>+Tabla1[[#This Row],[PRECIO PROV CON IVA]]/1.16</f>
        <v>2224.1379310344828</v>
      </c>
      <c r="D2048" s="21">
        <f>'CAR MOT'!D2049</f>
        <v>2580</v>
      </c>
      <c r="E2048" s="35" t="s">
        <v>10945</v>
      </c>
      <c r="F2048" s="13" t="str">
        <f>'CAR MOT'!A2049</f>
        <v>2057514HANRA18</v>
      </c>
      <c r="G2048" s="15">
        <f>'CAR MOT'!C2049</f>
        <v>12</v>
      </c>
      <c r="H2048" s="13" t="str">
        <f>'CAR MOT'!F2049</f>
        <v xml:space="preserve">205/75R14 </v>
      </c>
      <c r="I2048" s="13" t="s">
        <v>9991</v>
      </c>
      <c r="J2048" s="13" t="str">
        <f>'CAR MOT'!B2049</f>
        <v>205/75R14 Hankook RA18 Vantra LT 109/107R</v>
      </c>
    </row>
    <row r="2049" spans="1:10" ht="28.8" x14ac:dyDescent="0.3">
      <c r="A2049" s="22">
        <f t="shared" si="31"/>
        <v>45761</v>
      </c>
      <c r="B2049" s="20"/>
      <c r="C2049" s="21">
        <f>+Tabla1[[#This Row],[PRECIO PROV CON IVA]]/1.16</f>
        <v>2887.9310344827586</v>
      </c>
      <c r="D2049" s="21">
        <f>'CAR MOT'!D2050</f>
        <v>3350</v>
      </c>
      <c r="E2049" s="35" t="s">
        <v>10945</v>
      </c>
      <c r="F2049" s="13" t="str">
        <f>'CAR MOT'!A2050</f>
        <v>2456517HANRF11</v>
      </c>
      <c r="G2049" s="15">
        <f>'CAR MOT'!C2050</f>
        <v>4</v>
      </c>
      <c r="H2049" s="13" t="str">
        <f>'CAR MOT'!F2050</f>
        <v xml:space="preserve">245/65R17 </v>
      </c>
      <c r="I2049" s="13" t="s">
        <v>9993</v>
      </c>
      <c r="J2049" s="13" t="str">
        <f>'CAR MOT'!B2050</f>
        <v>245/65R17 Hankook RF11 Dynapro AT2 111T</v>
      </c>
    </row>
    <row r="2050" spans="1:10" ht="28.8" x14ac:dyDescent="0.3">
      <c r="A2050" s="22">
        <f t="shared" si="31"/>
        <v>45761</v>
      </c>
      <c r="B2050" s="20"/>
      <c r="C2050" s="21">
        <f>+Tabla1[[#This Row],[PRECIO PROV CON IVA]]/1.16</f>
        <v>4137.9310344827591</v>
      </c>
      <c r="D2050" s="21">
        <f>'CAR MOT'!D2051</f>
        <v>4800</v>
      </c>
      <c r="E2050" s="35" t="s">
        <v>10945</v>
      </c>
      <c r="F2050" s="13" t="str">
        <f>'CAR MOT'!A2051</f>
        <v>2657516HANRT05</v>
      </c>
      <c r="G2050" s="15">
        <f>'CAR MOT'!C2051</f>
        <v>4</v>
      </c>
      <c r="H2050" s="13" t="str">
        <f>'CAR MOT'!F2051</f>
        <v xml:space="preserve">265/75R16 </v>
      </c>
      <c r="I2050" s="13" t="s">
        <v>9993</v>
      </c>
      <c r="J2050" s="13" t="str">
        <f>'CAR MOT'!B2051</f>
        <v>265/75R16 Hankook RT05 Dynapro MT2 123/120Q</v>
      </c>
    </row>
    <row r="2051" spans="1:10" ht="28.8" x14ac:dyDescent="0.3">
      <c r="A2051" s="22">
        <f t="shared" si="31"/>
        <v>45761</v>
      </c>
      <c r="B2051" s="20"/>
      <c r="C2051" s="21">
        <f>+Tabla1[[#This Row],[PRECIO PROV CON IVA]]/1.16</f>
        <v>11034.48275862069</v>
      </c>
      <c r="D2051" s="21">
        <f>'CAR MOT'!D2052</f>
        <v>12800</v>
      </c>
      <c r="E2051" s="35" t="s">
        <v>10945</v>
      </c>
      <c r="F2051" s="13" t="str">
        <f>'CAR MOT'!A2052</f>
        <v>3053020MICHPSP4R</v>
      </c>
      <c r="G2051" s="15">
        <f>'CAR MOT'!C2052</f>
        <v>4</v>
      </c>
      <c r="H2051" s="13" t="str">
        <f>'CAR MOT'!F2052</f>
        <v xml:space="preserve">305/30R20 </v>
      </c>
      <c r="I2051" s="13" t="s">
        <v>9989</v>
      </c>
      <c r="J2051" s="13" t="str">
        <f>'CAR MOT'!B2052</f>
        <v>305/30R20 Michelin Pilot Sport 4 ZP (99Y)</v>
      </c>
    </row>
    <row r="2052" spans="1:10" ht="28.8" x14ac:dyDescent="0.3">
      <c r="A2052" s="22">
        <f t="shared" ref="A2052:A2115" si="32">A2051</f>
        <v>45761</v>
      </c>
      <c r="B2052" s="20"/>
      <c r="C2052" s="21">
        <f>+Tabla1[[#This Row],[PRECIO PROV CON IVA]]/1.16</f>
        <v>7293.1034482758623</v>
      </c>
      <c r="D2052" s="21">
        <f>'CAR MOT'!D2053</f>
        <v>8460</v>
      </c>
      <c r="E2052" s="35" t="s">
        <v>10945</v>
      </c>
      <c r="F2052" s="13" t="str">
        <f>'CAR MOT'!A2053</f>
        <v>2454018MICPSPC2CN</v>
      </c>
      <c r="G2052" s="15">
        <f>'CAR MOT'!C2053</f>
        <v>8</v>
      </c>
      <c r="H2052" s="13" t="str">
        <f>'CAR MOT'!F2053</f>
        <v xml:space="preserve">245/40R18 </v>
      </c>
      <c r="I2052" s="13" t="s">
        <v>9998</v>
      </c>
      <c r="J2052" s="13" t="str">
        <f>'CAR MOT'!B2053</f>
        <v>245/40R18 Michelin Pilot Sport Cup 2 (97Y) XL CON</v>
      </c>
    </row>
    <row r="2053" spans="1:10" ht="28.8" x14ac:dyDescent="0.3">
      <c r="A2053" s="22">
        <f t="shared" si="32"/>
        <v>45761</v>
      </c>
      <c r="B2053" s="20"/>
      <c r="C2053" s="21">
        <f>+Tabla1[[#This Row],[PRECIO PROV CON IVA]]/1.16</f>
        <v>2974.1379310344828</v>
      </c>
      <c r="D2053" s="21">
        <f>'CAR MOT'!D2054</f>
        <v>3450</v>
      </c>
      <c r="E2053" s="35" t="s">
        <v>10945</v>
      </c>
      <c r="F2053" s="13" t="str">
        <f>'CAR MOT'!A2054</f>
        <v>2553518DUNDZ102P</v>
      </c>
      <c r="G2053" s="15">
        <f>'CAR MOT'!C2054</f>
        <v>1</v>
      </c>
      <c r="H2053" s="13" t="str">
        <f>'CAR MOT'!F2054</f>
        <v xml:space="preserve">255/35R18 </v>
      </c>
      <c r="I2053" s="13" t="s">
        <v>10004</v>
      </c>
      <c r="J2053" s="13" t="str">
        <f>'CAR MOT'!B2054</f>
        <v>255/35R18 Dunlop Direzza DZ102+ 94W XL MFS</v>
      </c>
    </row>
    <row r="2054" spans="1:10" ht="28.8" x14ac:dyDescent="0.3">
      <c r="A2054" s="22">
        <f t="shared" si="32"/>
        <v>45761</v>
      </c>
      <c r="B2054" s="20"/>
      <c r="C2054" s="21">
        <f>+Tabla1[[#This Row],[PRECIO PROV CON IVA]]/1.16</f>
        <v>3793.1034482758623</v>
      </c>
      <c r="D2054" s="21">
        <f>'CAR MOT'!D2055</f>
        <v>4400</v>
      </c>
      <c r="E2054" s="35" t="s">
        <v>10945</v>
      </c>
      <c r="F2054" s="13" t="str">
        <f>'CAR MOT'!A2055</f>
        <v>2454018DUNDZ102P</v>
      </c>
      <c r="G2054" s="15">
        <f>'CAR MOT'!C2055</f>
        <v>4</v>
      </c>
      <c r="H2054" s="13" t="str">
        <f>'CAR MOT'!F2055</f>
        <v xml:space="preserve">245/40R18 </v>
      </c>
      <c r="I2054" s="13" t="s">
        <v>10004</v>
      </c>
      <c r="J2054" s="13" t="str">
        <f>'CAR MOT'!B2055</f>
        <v>245/40R18 Dunlop Direzza DZ102+ 97W XL MFS</v>
      </c>
    </row>
    <row r="2055" spans="1:10" ht="28.8" x14ac:dyDescent="0.3">
      <c r="A2055" s="22">
        <f t="shared" si="32"/>
        <v>45761</v>
      </c>
      <c r="B2055" s="20"/>
      <c r="C2055" s="21">
        <f>+Tabla1[[#This Row],[PRECIO PROV CON IVA]]/1.16</f>
        <v>3155.1724137931037</v>
      </c>
      <c r="D2055" s="21">
        <f>'CAR MOT'!D2056</f>
        <v>3660</v>
      </c>
      <c r="E2055" s="35" t="s">
        <v>10945</v>
      </c>
      <c r="F2055" s="13" t="str">
        <f>'CAR MOT'!A2056</f>
        <v>2256517DUNGTPT30</v>
      </c>
      <c r="G2055" s="15">
        <f>'CAR MOT'!C2056</f>
        <v>1</v>
      </c>
      <c r="H2055" s="13" t="str">
        <f>'CAR MOT'!F2056</f>
        <v xml:space="preserve">225/65R17 </v>
      </c>
      <c r="I2055" s="13" t="s">
        <v>10004</v>
      </c>
      <c r="J2055" s="13" t="str">
        <f>'CAR MOT'!B2056</f>
        <v>225/65R17 Dunlop GrandTrek PT3 102H SL</v>
      </c>
    </row>
    <row r="2056" spans="1:10" ht="28.8" x14ac:dyDescent="0.3">
      <c r="A2056" s="22">
        <f t="shared" si="32"/>
        <v>45761</v>
      </c>
      <c r="B2056" s="20"/>
      <c r="C2056" s="21">
        <f>+Tabla1[[#This Row],[PRECIO PROV CON IVA]]/1.16</f>
        <v>1310.344827586207</v>
      </c>
      <c r="D2056" s="21">
        <f>'CAR MOT'!D2057</f>
        <v>1520</v>
      </c>
      <c r="E2056" s="35" t="s">
        <v>10945</v>
      </c>
      <c r="F2056" s="13" t="str">
        <f>'CAR MOT'!A2057</f>
        <v>1857014GDYASSMAX</v>
      </c>
      <c r="G2056" s="15">
        <f>'CAR MOT'!C2057</f>
        <v>4</v>
      </c>
      <c r="H2056" s="13" t="str">
        <f>'CAR MOT'!F2057</f>
        <v xml:space="preserve">185/70R14 </v>
      </c>
      <c r="I2056" s="13" t="s">
        <v>10058</v>
      </c>
      <c r="J2056" s="13" t="str">
        <f>'CAR MOT'!B2057</f>
        <v>185/70R14 Goodyear Assurance Maxlife 88H SL</v>
      </c>
    </row>
    <row r="2057" spans="1:10" ht="28.8" x14ac:dyDescent="0.3">
      <c r="A2057" s="22">
        <f t="shared" si="32"/>
        <v>45761</v>
      </c>
      <c r="B2057" s="20"/>
      <c r="C2057" s="21">
        <f>+Tabla1[[#This Row],[PRECIO PROV CON IVA]]/1.16</f>
        <v>5663.7931034482763</v>
      </c>
      <c r="D2057" s="21">
        <f>'CAR MOT'!D2058</f>
        <v>6570</v>
      </c>
      <c r="E2057" s="35" t="s">
        <v>10945</v>
      </c>
      <c r="F2057" s="13" t="str">
        <f>'CAR MOT'!A2058</f>
        <v>2354019DUSPMAXRT</v>
      </c>
      <c r="G2057" s="15">
        <f>'CAR MOT'!C2058</f>
        <v>4</v>
      </c>
      <c r="H2057" s="13" t="str">
        <f>'CAR MOT'!F2058</f>
        <v xml:space="preserve">235/40R19 </v>
      </c>
      <c r="I2057" s="13" t="s">
        <v>10004</v>
      </c>
      <c r="J2057" s="13" t="str">
        <f>'CAR MOT'!B2058</f>
        <v>235/40R19 Dunlop SP Sport MAXX RT 96Y XL</v>
      </c>
    </row>
    <row r="2058" spans="1:10" ht="28.8" x14ac:dyDescent="0.3">
      <c r="A2058" s="22">
        <f t="shared" si="32"/>
        <v>45761</v>
      </c>
      <c r="B2058" s="20"/>
      <c r="C2058" s="21">
        <f>+Tabla1[[#This Row],[PRECIO PROV CON IVA]]/1.16</f>
        <v>5491.3793103448279</v>
      </c>
      <c r="D2058" s="21">
        <f>'CAR MOT'!D2059</f>
        <v>6370</v>
      </c>
      <c r="E2058" s="35" t="s">
        <v>10945</v>
      </c>
      <c r="F2058" s="13" t="str">
        <f>'CAR MOT'!A2059</f>
        <v>2355019DUNSPMAX</v>
      </c>
      <c r="G2058" s="15">
        <f>'CAR MOT'!C2059</f>
        <v>2</v>
      </c>
      <c r="H2058" s="13" t="str">
        <f>'CAR MOT'!F2059</f>
        <v xml:space="preserve">235/50R19 </v>
      </c>
      <c r="I2058" s="13" t="s">
        <v>9567</v>
      </c>
      <c r="J2058" s="13" t="str">
        <f>'CAR MOT'!B2059</f>
        <v>235/50R19 Dunlop SP Sport MAXX 99V</v>
      </c>
    </row>
    <row r="2059" spans="1:10" ht="28.8" x14ac:dyDescent="0.3">
      <c r="A2059" s="22">
        <f t="shared" si="32"/>
        <v>45761</v>
      </c>
      <c r="B2059" s="20"/>
      <c r="C2059" s="21">
        <f>+Tabla1[[#This Row],[PRECIO PROV CON IVA]]/1.16</f>
        <v>3750.0000000000005</v>
      </c>
      <c r="D2059" s="21">
        <f>'CAR MOT'!D2060</f>
        <v>4350</v>
      </c>
      <c r="E2059" s="35" t="s">
        <v>10945</v>
      </c>
      <c r="F2059" s="13" t="str">
        <f>'CAR MOT'!A2060</f>
        <v>2653518DUNDZ102P</v>
      </c>
      <c r="G2059" s="15">
        <f>'CAR MOT'!C2060</f>
        <v>4</v>
      </c>
      <c r="H2059" s="13" t="str">
        <f>'CAR MOT'!F2060</f>
        <v xml:space="preserve">265/35R18 </v>
      </c>
      <c r="I2059" s="13" t="s">
        <v>9993</v>
      </c>
      <c r="J2059" s="13" t="str">
        <f>'CAR MOT'!B2060</f>
        <v>265/35R18 Dunlop Direzza DZ102+ 97W XL MFS</v>
      </c>
    </row>
    <row r="2060" spans="1:10" ht="28.8" x14ac:dyDescent="0.3">
      <c r="A2060" s="22">
        <f t="shared" si="32"/>
        <v>45761</v>
      </c>
      <c r="B2060" s="20"/>
      <c r="C2060" s="21">
        <f>+Tabla1[[#This Row],[PRECIO PROV CON IVA]]/1.16</f>
        <v>6043.1034482758623</v>
      </c>
      <c r="D2060" s="21">
        <f>'CAR MOT'!D2061</f>
        <v>7010</v>
      </c>
      <c r="E2060" s="35" t="s">
        <v>10945</v>
      </c>
      <c r="F2060" s="13" t="str">
        <f>'CAR MOT'!A2061</f>
        <v>2653518GDYEF1A5</v>
      </c>
      <c r="G2060" s="15">
        <f>'CAR MOT'!C2061</f>
        <v>4</v>
      </c>
      <c r="H2060" s="13" t="str">
        <f>'CAR MOT'!F2061</f>
        <v xml:space="preserve">265/35R18 </v>
      </c>
      <c r="I2060" s="13" t="s">
        <v>10947</v>
      </c>
      <c r="J2060" s="13" t="str">
        <f>'CAR MOT'!B2061</f>
        <v>265/35R18 Goodyear Eagle F1 Asymmetric 5 97Y XL F</v>
      </c>
    </row>
    <row r="2061" spans="1:10" ht="28.8" x14ac:dyDescent="0.3">
      <c r="A2061" s="22">
        <f t="shared" si="32"/>
        <v>45761</v>
      </c>
      <c r="B2061" s="20"/>
      <c r="C2061" s="21">
        <f>+Tabla1[[#This Row],[PRECIO PROV CON IVA]]/1.16</f>
        <v>6413.7931034482763</v>
      </c>
      <c r="D2061" s="21">
        <f>'CAR MOT'!D2062</f>
        <v>7440</v>
      </c>
      <c r="E2061" s="35" t="s">
        <v>10945</v>
      </c>
      <c r="F2061" s="13" t="str">
        <f>'CAR MOT'!A2062</f>
        <v>33X12.5R15BFGMTKM3</v>
      </c>
      <c r="G2061" s="15">
        <f>'CAR MOT'!C2062</f>
        <v>4</v>
      </c>
      <c r="H2061" s="13" t="str">
        <f>'CAR MOT'!F2062</f>
        <v>33X 12.5R1</v>
      </c>
      <c r="I2061" s="13" t="s">
        <v>9993</v>
      </c>
      <c r="J2061" s="13" t="str">
        <f>'CAR MOT'!B2062</f>
        <v>33X 12.5R15 BF Goodrich Mud Terrain T/A KM3 108Q</v>
      </c>
    </row>
    <row r="2062" spans="1:10" ht="28.8" x14ac:dyDescent="0.3">
      <c r="A2062" s="22">
        <f t="shared" si="32"/>
        <v>45761</v>
      </c>
      <c r="B2062" s="20"/>
      <c r="C2062" s="21">
        <f>+Tabla1[[#This Row],[PRECIO PROV CON IVA]]/1.16</f>
        <v>3793.1034482758623</v>
      </c>
      <c r="D2062" s="21">
        <f>'CAR MOT'!D2063</f>
        <v>4400</v>
      </c>
      <c r="E2062" s="35" t="s">
        <v>10945</v>
      </c>
      <c r="F2062" s="13" t="str">
        <f>'CAR MOT'!A2063</f>
        <v>2056016MICPRIM4P</v>
      </c>
      <c r="G2062" s="15">
        <f>'CAR MOT'!C2063</f>
        <v>8</v>
      </c>
      <c r="H2062" s="13" t="str">
        <f>'CAR MOT'!F2063</f>
        <v xml:space="preserve">205/60R16 </v>
      </c>
      <c r="I2062" s="13" t="s">
        <v>10002</v>
      </c>
      <c r="J2062" s="13" t="str">
        <f>'CAR MOT'!B2063</f>
        <v>205/60R16 Michelin Primacy 4+ 92V</v>
      </c>
    </row>
    <row r="2063" spans="1:10" ht="28.8" x14ac:dyDescent="0.3">
      <c r="A2063" s="22">
        <f t="shared" si="32"/>
        <v>45761</v>
      </c>
      <c r="B2063" s="20"/>
      <c r="C2063" s="21">
        <f>+Tabla1[[#This Row],[PRECIO PROV CON IVA]]/1.16</f>
        <v>4663.7931034482763</v>
      </c>
      <c r="D2063" s="21">
        <f>'CAR MOT'!D2064</f>
        <v>5410</v>
      </c>
      <c r="E2063" s="35" t="s">
        <v>10945</v>
      </c>
      <c r="F2063" s="13" t="str">
        <f>'CAR MOT'!A2064</f>
        <v>2057516MICAGI3</v>
      </c>
      <c r="G2063" s="15">
        <f>'CAR MOT'!C2064</f>
        <v>8</v>
      </c>
      <c r="H2063" s="13" t="str">
        <f>'CAR MOT'!F2064</f>
        <v xml:space="preserve">205/75R16 </v>
      </c>
      <c r="I2063" s="13" t="s">
        <v>9994</v>
      </c>
      <c r="J2063" s="13" t="str">
        <f>'CAR MOT'!B2064</f>
        <v>205/75R16 Michelin Agilis 3 113/111R</v>
      </c>
    </row>
    <row r="2064" spans="1:10" ht="28.8" x14ac:dyDescent="0.3">
      <c r="A2064" s="22">
        <f t="shared" si="32"/>
        <v>45761</v>
      </c>
      <c r="B2064" s="20"/>
      <c r="C2064" s="21">
        <f>+Tabla1[[#This Row],[PRECIO PROV CON IVA]]/1.16</f>
        <v>7146.5517241379312</v>
      </c>
      <c r="D2064" s="21">
        <f>'CAR MOT'!D2065</f>
        <v>8290</v>
      </c>
      <c r="E2064" s="35" t="s">
        <v>10945</v>
      </c>
      <c r="F2064" s="13" t="str">
        <f>'CAR MOT'!A2065</f>
        <v>2555020MICPRISUVP</v>
      </c>
      <c r="G2064" s="15">
        <f>'CAR MOT'!C2065</f>
        <v>3</v>
      </c>
      <c r="H2064" s="13" t="str">
        <f>'CAR MOT'!F2065</f>
        <v xml:space="preserve">255/50R20 </v>
      </c>
      <c r="I2064" s="13" t="s">
        <v>10002</v>
      </c>
      <c r="J2064" s="13" t="str">
        <f>'CAR MOT'!B2065</f>
        <v>255/50R20 Michelin Primacy SUV+ 109V XL</v>
      </c>
    </row>
    <row r="2065" spans="1:10" ht="28.8" x14ac:dyDescent="0.3">
      <c r="A2065" s="22">
        <f t="shared" si="32"/>
        <v>45761</v>
      </c>
      <c r="B2065" s="20"/>
      <c r="C2065" s="21">
        <f>+Tabla1[[#This Row],[PRECIO PROV CON IVA]]/1.16</f>
        <v>9293.1034482758623</v>
      </c>
      <c r="D2065" s="21">
        <f>'CAR MOT'!D2066</f>
        <v>10780</v>
      </c>
      <c r="E2065" s="35" t="s">
        <v>10945</v>
      </c>
      <c r="F2065" s="13" t="str">
        <f>'CAR MOT'!A2066</f>
        <v>2754020MICHPSP4N</v>
      </c>
      <c r="G2065" s="15">
        <f>'CAR MOT'!C2066</f>
        <v>2</v>
      </c>
      <c r="H2065" s="13" t="str">
        <f>'CAR MOT'!F2066</f>
        <v xml:space="preserve">275/40R20 </v>
      </c>
      <c r="I2065" s="13" t="s">
        <v>10013</v>
      </c>
      <c r="J2065" s="13" t="str">
        <f>'CAR MOT'!B2066</f>
        <v>275/40R20 Michelin Pilot Sport 4 (106Y) A ND0</v>
      </c>
    </row>
    <row r="2066" spans="1:10" ht="28.8" x14ac:dyDescent="0.3">
      <c r="A2066" s="22">
        <f t="shared" si="32"/>
        <v>45761</v>
      </c>
      <c r="B2066" s="20"/>
      <c r="C2066" s="21">
        <f>+Tabla1[[#This Row],[PRECIO PROV CON IVA]]/1.16</f>
        <v>5137.9310344827591</v>
      </c>
      <c r="D2066" s="21">
        <f>'CAR MOT'!D2067</f>
        <v>5960</v>
      </c>
      <c r="E2066" s="35" t="s">
        <v>10945</v>
      </c>
      <c r="F2066" s="13" t="str">
        <f>'CAR MOT'!A2067</f>
        <v>29X9.0R14BFMTKM3</v>
      </c>
      <c r="G2066" s="15">
        <f>'CAR MOT'!C2067</f>
        <v>4</v>
      </c>
      <c r="H2066" s="13" t="str">
        <f>'CAR MOT'!F2067</f>
        <v>29X/9.0R14</v>
      </c>
      <c r="I2066" s="13" t="s">
        <v>9991</v>
      </c>
      <c r="J2066" s="13" t="str">
        <f>'CAR MOT'!B2067</f>
        <v>29X/9.0R14 BF Goodrich Mud Terrain T/A KM3 NHS</v>
      </c>
    </row>
    <row r="2067" spans="1:10" ht="28.8" x14ac:dyDescent="0.3">
      <c r="A2067" s="22">
        <f t="shared" si="32"/>
        <v>45761</v>
      </c>
      <c r="B2067" s="20"/>
      <c r="C2067" s="21">
        <f>+Tabla1[[#This Row],[PRECIO PROV CON IVA]]/1.16</f>
        <v>4603.4482758620688</v>
      </c>
      <c r="D2067" s="21">
        <f>'CAR MOT'!D2068</f>
        <v>5340</v>
      </c>
      <c r="E2067" s="35" t="s">
        <v>10945</v>
      </c>
      <c r="F2067" s="13" t="str">
        <f>'CAR MOT'!A2068</f>
        <v>2555519BRIALE</v>
      </c>
      <c r="G2067" s="15">
        <f>'CAR MOT'!C2068</f>
        <v>12</v>
      </c>
      <c r="H2067" s="13" t="str">
        <f>'CAR MOT'!F2068</f>
        <v xml:space="preserve">255/55R19 </v>
      </c>
      <c r="I2067" s="13" t="s">
        <v>10013</v>
      </c>
      <c r="J2067" s="13" t="str">
        <f>'CAR MOT'!B2068</f>
        <v>255/55R19 Bridgestone Alenza 001 111H XL AO</v>
      </c>
    </row>
    <row r="2068" spans="1:10" ht="28.8" x14ac:dyDescent="0.3">
      <c r="A2068" s="22">
        <f t="shared" si="32"/>
        <v>45761</v>
      </c>
      <c r="B2068" s="20"/>
      <c r="C2068" s="21">
        <f>+Tabla1[[#This Row],[PRECIO PROV CON IVA]]/1.16</f>
        <v>3741.3793103448279</v>
      </c>
      <c r="D2068" s="21">
        <f>'CAR MOT'!D2069</f>
        <v>4340</v>
      </c>
      <c r="E2068" s="35" t="s">
        <v>10945</v>
      </c>
      <c r="F2068" s="13" t="str">
        <f>'CAR MOT'!A2069</f>
        <v>2055016MICPILSP3</v>
      </c>
      <c r="G2068" s="15">
        <f>'CAR MOT'!C2069</f>
        <v>4</v>
      </c>
      <c r="H2068" s="13" t="str">
        <f>'CAR MOT'!F2069</f>
        <v xml:space="preserve">205/50R16 </v>
      </c>
      <c r="I2068" s="13" t="s">
        <v>9567</v>
      </c>
      <c r="J2068" s="13" t="str">
        <f>'CAR MOT'!B2069</f>
        <v>205/50R16 Michelin Pilot Sport 3 87V</v>
      </c>
    </row>
    <row r="2069" spans="1:10" ht="28.8" x14ac:dyDescent="0.3">
      <c r="A2069" s="22">
        <f t="shared" si="32"/>
        <v>45761</v>
      </c>
      <c r="B2069" s="20"/>
      <c r="C2069" s="21">
        <f>+Tabla1[[#This Row],[PRECIO PROV CON IVA]]/1.16</f>
        <v>7939.6551724137935</v>
      </c>
      <c r="D2069" s="21">
        <f>'CAR MOT'!D2070</f>
        <v>9210</v>
      </c>
      <c r="E2069" s="35" t="s">
        <v>10945</v>
      </c>
      <c r="F2069" s="13" t="str">
        <f>'CAR MOT'!A2070</f>
        <v>2653518MICPSP4</v>
      </c>
      <c r="G2069" s="15">
        <f>'CAR MOT'!C2070</f>
        <v>4</v>
      </c>
      <c r="H2069" s="13" t="str">
        <f>'CAR MOT'!F2070</f>
        <v xml:space="preserve">265/35R18 </v>
      </c>
      <c r="I2069" s="13" t="s">
        <v>9567</v>
      </c>
      <c r="J2069" s="13" t="str">
        <f>'CAR MOT'!B2070</f>
        <v>265/35R18 Michelin Pilot Sport 4S (97Y) XL</v>
      </c>
    </row>
    <row r="2070" spans="1:10" ht="28.8" x14ac:dyDescent="0.3">
      <c r="A2070" s="22">
        <f t="shared" si="32"/>
        <v>45761</v>
      </c>
      <c r="B2070" s="20"/>
      <c r="C2070" s="21">
        <f>+Tabla1[[#This Row],[PRECIO PROV CON IVA]]/1.16</f>
        <v>2405.1724137931037</v>
      </c>
      <c r="D2070" s="21">
        <f>'CAR MOT'!D2071</f>
        <v>2790</v>
      </c>
      <c r="E2070" s="35" t="s">
        <v>10945</v>
      </c>
      <c r="F2070" s="13" t="str">
        <f>'CAR MOT'!A2071</f>
        <v>2255518HANH436</v>
      </c>
      <c r="G2070" s="15">
        <f>'CAR MOT'!C2071</f>
        <v>2</v>
      </c>
      <c r="H2070" s="13" t="str">
        <f>'CAR MOT'!F2071</f>
        <v xml:space="preserve">225/55R18 </v>
      </c>
      <c r="I2070" s="13" t="s">
        <v>10004</v>
      </c>
      <c r="J2070" s="13" t="str">
        <f>'CAR MOT'!B2071</f>
        <v>225/55R18 Hankook H436 Kinergy GT 98H</v>
      </c>
    </row>
    <row r="2071" spans="1:10" ht="28.8" x14ac:dyDescent="0.3">
      <c r="A2071" s="22">
        <f t="shared" si="32"/>
        <v>45761</v>
      </c>
      <c r="B2071" s="20"/>
      <c r="C2071" s="21">
        <f>+Tabla1[[#This Row],[PRECIO PROV CON IVA]]/1.16</f>
        <v>5103.4482758620697</v>
      </c>
      <c r="D2071" s="21">
        <f>'CAR MOT'!D2072</f>
        <v>5920</v>
      </c>
      <c r="E2071" s="35" t="s">
        <v>10945</v>
      </c>
      <c r="F2071" s="13" t="str">
        <f>'CAR MOT'!A2072</f>
        <v>37X13.5R24MAXMT</v>
      </c>
      <c r="G2071" s="15">
        <f>'CAR MOT'!C2072</f>
        <v>1</v>
      </c>
      <c r="H2071" s="13" t="str">
        <f>'CAR MOT'!F2072</f>
        <v>37X 13.5R2</v>
      </c>
      <c r="I2071" s="13" t="s">
        <v>10004</v>
      </c>
      <c r="J2071" s="13" t="str">
        <f>'CAR MOT'!B2072</f>
        <v>37X 13.5R24 Maxtrek Mud Trac 120Q</v>
      </c>
    </row>
    <row r="2072" spans="1:10" ht="28.8" x14ac:dyDescent="0.3">
      <c r="A2072" s="22">
        <f t="shared" si="32"/>
        <v>45761</v>
      </c>
      <c r="B2072" s="20"/>
      <c r="C2072" s="21">
        <f>+Tabla1[[#This Row],[PRECIO PROV CON IVA]]/1.16</f>
        <v>7387.9310344827591</v>
      </c>
      <c r="D2072" s="21">
        <f>'CAR MOT'!D2073</f>
        <v>8570</v>
      </c>
      <c r="E2072" s="35" t="s">
        <v>10945</v>
      </c>
      <c r="F2072" s="13" t="str">
        <f>'CAR MOT'!A2073</f>
        <v>2553521PIRPZEROPZ4</v>
      </c>
      <c r="G2072" s="15">
        <f>'CAR MOT'!C2073</f>
        <v>2</v>
      </c>
      <c r="H2072" s="13" t="str">
        <f>'CAR MOT'!F2073</f>
        <v xml:space="preserve">255/35R21 </v>
      </c>
      <c r="I2072" s="13" t="s">
        <v>10004</v>
      </c>
      <c r="J2072" s="13" t="str">
        <f>'CAR MOT'!B2073</f>
        <v>255/35R21 Pirelli P Zero PZ4 98Y (AO)</v>
      </c>
    </row>
    <row r="2073" spans="1:10" ht="28.8" x14ac:dyDescent="0.3">
      <c r="A2073" s="22">
        <f t="shared" si="32"/>
        <v>45761</v>
      </c>
      <c r="B2073" s="20"/>
      <c r="C2073" s="21">
        <f>+Tabla1[[#This Row],[PRECIO PROV CON IVA]]/1.16</f>
        <v>7620.6896551724139</v>
      </c>
      <c r="D2073" s="21">
        <f>'CAR MOT'!D2074</f>
        <v>8840</v>
      </c>
      <c r="E2073" s="35" t="s">
        <v>10945</v>
      </c>
      <c r="F2073" s="13" t="str">
        <f>'CAR MOT'!A2074</f>
        <v>2853520PIRPZERFT</v>
      </c>
      <c r="G2073" s="15">
        <f>'CAR MOT'!C2074</f>
        <v>2</v>
      </c>
      <c r="H2073" s="13" t="str">
        <f>'CAR MOT'!F2074</f>
        <v xml:space="preserve">285/35R20 </v>
      </c>
      <c r="I2073" s="13" t="s">
        <v>10004</v>
      </c>
      <c r="J2073" s="13" t="str">
        <f>'CAR MOT'!B2074</f>
        <v>285/35R20 Pirelli P Zero 104Y XL RF PZ4 (MOE-S)</v>
      </c>
    </row>
    <row r="2074" spans="1:10" ht="28.8" x14ac:dyDescent="0.3">
      <c r="A2074" s="22">
        <f t="shared" si="32"/>
        <v>45761</v>
      </c>
      <c r="B2074" s="20"/>
      <c r="C2074" s="21">
        <f>+Tabla1[[#This Row],[PRECIO PROV CON IVA]]/1.16</f>
        <v>6310.3448275862074</v>
      </c>
      <c r="D2074" s="21">
        <f>'CAR MOT'!D2075</f>
        <v>7320</v>
      </c>
      <c r="E2074" s="35" t="s">
        <v>10945</v>
      </c>
      <c r="F2074" s="13" t="str">
        <f>'CAR MOT'!A2075</f>
        <v>2653520PIRPZERPZ4</v>
      </c>
      <c r="G2074" s="15">
        <f>'CAR MOT'!C2075</f>
        <v>6</v>
      </c>
      <c r="H2074" s="13" t="str">
        <f>'CAR MOT'!F2075</f>
        <v xml:space="preserve">265/35R20 </v>
      </c>
      <c r="I2074" s="13" t="s">
        <v>10004</v>
      </c>
      <c r="J2074" s="13" t="str">
        <f>'CAR MOT'!B2075</f>
        <v>265/35R20 Pirelli P Zero PZ4 (99Y) (J) XL</v>
      </c>
    </row>
    <row r="2075" spans="1:10" ht="28.8" x14ac:dyDescent="0.3">
      <c r="A2075" s="22">
        <f t="shared" si="32"/>
        <v>45761</v>
      </c>
      <c r="B2075" s="20"/>
      <c r="C2075" s="21">
        <f>+Tabla1[[#This Row],[PRECIO PROV CON IVA]]/1.16</f>
        <v>4439.6551724137935</v>
      </c>
      <c r="D2075" s="21">
        <f>'CAR MOT'!D2076</f>
        <v>5150</v>
      </c>
      <c r="E2075" s="35" t="s">
        <v>10945</v>
      </c>
      <c r="F2075" s="13" t="str">
        <f>'CAR MOT'!A2076</f>
        <v>2553520GDYEAGSP</v>
      </c>
      <c r="G2075" s="15">
        <f>'CAR MOT'!C2076</f>
        <v>4</v>
      </c>
      <c r="H2075" s="13" t="str">
        <f>'CAR MOT'!F2076</f>
        <v xml:space="preserve">255/35R20 </v>
      </c>
      <c r="I2075" s="13" t="s">
        <v>10004</v>
      </c>
      <c r="J2075" s="13" t="str">
        <f>'CAR MOT'!B2076</f>
        <v>255/35R20 Goodyear Eagle Sport AS 97W XL</v>
      </c>
    </row>
    <row r="2076" spans="1:10" ht="28.8" x14ac:dyDescent="0.3">
      <c r="A2076" s="22">
        <f t="shared" si="32"/>
        <v>45761</v>
      </c>
      <c r="B2076" s="20"/>
      <c r="C2076" s="21">
        <f>+Tabla1[[#This Row],[PRECIO PROV CON IVA]]/1.16</f>
        <v>6939.6551724137935</v>
      </c>
      <c r="D2076" s="21">
        <f>'CAR MOT'!D2077</f>
        <v>8050</v>
      </c>
      <c r="E2076" s="35" t="s">
        <v>10945</v>
      </c>
      <c r="F2076" s="13" t="str">
        <f>'CAR MOT'!A2077</f>
        <v>2653019PIRPZEPZ4</v>
      </c>
      <c r="G2076" s="15">
        <f>'CAR MOT'!C2077</f>
        <v>6</v>
      </c>
      <c r="H2076" s="13" t="str">
        <f>'CAR MOT'!F2077</f>
        <v xml:space="preserve">265/30R19 </v>
      </c>
      <c r="I2076" s="13" t="s">
        <v>10004</v>
      </c>
      <c r="J2076" s="13" t="str">
        <f>'CAR MOT'!B2077</f>
        <v>265/30R19 Pirelli P Zero PZ4 (93Y) XL (AO)</v>
      </c>
    </row>
    <row r="2077" spans="1:10" ht="28.8" x14ac:dyDescent="0.3">
      <c r="A2077" s="22">
        <f t="shared" si="32"/>
        <v>45761</v>
      </c>
      <c r="B2077" s="20"/>
      <c r="C2077" s="21">
        <f>+Tabla1[[#This Row],[PRECIO PROV CON IVA]]/1.16</f>
        <v>5517.2413793103451</v>
      </c>
      <c r="D2077" s="21">
        <f>'CAR MOT'!D2078</f>
        <v>6400</v>
      </c>
      <c r="E2077" s="35" t="s">
        <v>10945</v>
      </c>
      <c r="F2077" s="13" t="str">
        <f>'CAR MOT'!A2078</f>
        <v>2754022CONSPC7</v>
      </c>
      <c r="G2077" s="15">
        <f>'CAR MOT'!C2078</f>
        <v>12</v>
      </c>
      <c r="H2077" s="13" t="str">
        <f>'CAR MOT'!F2078</f>
        <v xml:space="preserve">275/40R22 </v>
      </c>
      <c r="I2077" s="13" t="s">
        <v>10017</v>
      </c>
      <c r="J2077" s="13" t="str">
        <f>'CAR MOT'!B2078</f>
        <v>275/40R22 Continental SportContact 7 (107Y) FR XL</v>
      </c>
    </row>
    <row r="2078" spans="1:10" ht="28.8" x14ac:dyDescent="0.3">
      <c r="A2078" s="22">
        <f t="shared" si="32"/>
        <v>45761</v>
      </c>
      <c r="B2078" s="20"/>
      <c r="C2078" s="21">
        <f>+Tabla1[[#This Row],[PRECIO PROV CON IVA]]/1.16</f>
        <v>9301.7241379310344</v>
      </c>
      <c r="D2078" s="21">
        <f>'CAR MOT'!D2079</f>
        <v>10790</v>
      </c>
      <c r="E2078" s="35" t="s">
        <v>10945</v>
      </c>
      <c r="F2078" s="13" t="str">
        <f>'CAR MOT'!A2079</f>
        <v>2754018MICHPSP5</v>
      </c>
      <c r="G2078" s="15">
        <f>'CAR MOT'!C2079</f>
        <v>4</v>
      </c>
      <c r="H2078" s="13" t="str">
        <f>'CAR MOT'!F2079</f>
        <v xml:space="preserve">275/40R18 </v>
      </c>
      <c r="I2078" s="13" t="s">
        <v>10004</v>
      </c>
      <c r="J2078" s="13" t="str">
        <f>'CAR MOT'!B2079</f>
        <v>275/40R18 Michelin Pilot Sport 5 (103Y) XL</v>
      </c>
    </row>
    <row r="2079" spans="1:10" ht="28.8" x14ac:dyDescent="0.3">
      <c r="A2079" s="22">
        <f t="shared" si="32"/>
        <v>45761</v>
      </c>
      <c r="B2079" s="20"/>
      <c r="C2079" s="21">
        <f>+Tabla1[[#This Row],[PRECIO PROV CON IVA]]/1.16</f>
        <v>1887.9310344827588</v>
      </c>
      <c r="D2079" s="21">
        <f>'CAR MOT'!D2080</f>
        <v>2190</v>
      </c>
      <c r="E2079" s="35" t="s">
        <v>10945</v>
      </c>
      <c r="F2079" s="13" t="str">
        <f>'CAR MOT'!A2080</f>
        <v>B2657018MCSTRAPLT</v>
      </c>
      <c r="G2079" s="15">
        <f>'CAR MOT'!C2080</f>
        <v>1</v>
      </c>
      <c r="H2079" s="13" t="str">
        <f>'CAR MOT'!F2080</f>
        <v xml:space="preserve">265/70R18 </v>
      </c>
      <c r="I2079" s="13" t="s">
        <v>10004</v>
      </c>
      <c r="J2079" s="13" t="str">
        <f>'CAR MOT'!B2080</f>
        <v>265/70R18 Mastercraft Stratus Blem AP 124/121S</v>
      </c>
    </row>
    <row r="2080" spans="1:10" ht="28.8" x14ac:dyDescent="0.3">
      <c r="A2080" s="22">
        <f t="shared" si="32"/>
        <v>45761</v>
      </c>
      <c r="B2080" s="20"/>
      <c r="C2080" s="21">
        <f>+Tabla1[[#This Row],[PRECIO PROV CON IVA]]/1.16</f>
        <v>1137.9310344827586</v>
      </c>
      <c r="D2080" s="21">
        <f>'CAR MOT'!D2081</f>
        <v>1320</v>
      </c>
      <c r="E2080" s="35" t="s">
        <v>10945</v>
      </c>
      <c r="F2080" s="13" t="str">
        <f>'CAR MOT'!A2081</f>
        <v>1956515NEXNPGX</v>
      </c>
      <c r="G2080" s="15">
        <f>'CAR MOT'!C2081</f>
        <v>8</v>
      </c>
      <c r="H2080" s="13" t="str">
        <f>'CAR MOT'!F2081</f>
        <v xml:space="preserve">195/65R15 </v>
      </c>
      <c r="I2080" s="13" t="s">
        <v>9991</v>
      </c>
      <c r="J2080" s="13" t="str">
        <f>'CAR MOT'!B2081</f>
        <v>195/65R15 Nexen N Priz GX 91V</v>
      </c>
    </row>
    <row r="2081" spans="1:10" ht="28.8" x14ac:dyDescent="0.3">
      <c r="A2081" s="22">
        <f t="shared" si="32"/>
        <v>45761</v>
      </c>
      <c r="B2081" s="20"/>
      <c r="C2081" s="21">
        <f>+Tabla1[[#This Row],[PRECIO PROV CON IVA]]/1.16</f>
        <v>11077.586206896553</v>
      </c>
      <c r="D2081" s="21">
        <f>'CAR MOT'!D2082</f>
        <v>12850</v>
      </c>
      <c r="E2081" s="35" t="s">
        <v>10945</v>
      </c>
      <c r="F2081" s="13" t="str">
        <f>'CAR MOT'!A2082</f>
        <v>2953019MICPSPC2</v>
      </c>
      <c r="G2081" s="15">
        <f>'CAR MOT'!C2082</f>
        <v>2</v>
      </c>
      <c r="H2081" s="13" t="str">
        <f>'CAR MOT'!F2082</f>
        <v xml:space="preserve">295/30R19 </v>
      </c>
      <c r="I2081" s="13" t="s">
        <v>9993</v>
      </c>
      <c r="J2081" s="13" t="str">
        <f>'CAR MOT'!B2082</f>
        <v>295/30R19 Michelin Pilot Sport Cup 2 CNT (100Y) XL</v>
      </c>
    </row>
    <row r="2082" spans="1:10" ht="28.8" x14ac:dyDescent="0.3">
      <c r="A2082" s="22">
        <f t="shared" si="32"/>
        <v>45761</v>
      </c>
      <c r="B2082" s="20"/>
      <c r="C2082" s="21">
        <f>+Tabla1[[#This Row],[PRECIO PROV CON IVA]]/1.16</f>
        <v>534.48275862068965</v>
      </c>
      <c r="D2082" s="21">
        <f>'CAR MOT'!D2083</f>
        <v>620</v>
      </c>
      <c r="E2082" s="35" t="s">
        <v>10945</v>
      </c>
      <c r="F2082" s="13" t="str">
        <f>'CAR MOT'!A2083</f>
        <v>1657013POWADAHP</v>
      </c>
      <c r="G2082" s="15">
        <f>'CAR MOT'!C2083</f>
        <v>1</v>
      </c>
      <c r="H2082" s="13" t="str">
        <f>'CAR MOT'!F2083</f>
        <v xml:space="preserve">165/70R13 </v>
      </c>
      <c r="I2082" s="13" t="s">
        <v>9993</v>
      </c>
      <c r="J2082" s="13" t="str">
        <f>'CAR MOT'!B2083</f>
        <v>165/70R13 Powertrac Adamas HP 79T</v>
      </c>
    </row>
    <row r="2083" spans="1:10" ht="28.8" x14ac:dyDescent="0.3">
      <c r="A2083" s="22">
        <f t="shared" si="32"/>
        <v>45761</v>
      </c>
      <c r="B2083" s="20"/>
      <c r="C2083" s="21">
        <f>+Tabla1[[#This Row],[PRECIO PROV CON IVA]]/1.16</f>
        <v>3301.7241379310349</v>
      </c>
      <c r="D2083" s="21">
        <f>'CAR MOT'!D2084</f>
        <v>3830</v>
      </c>
      <c r="E2083" s="35" t="s">
        <v>10945</v>
      </c>
      <c r="F2083" s="13" t="str">
        <f>'CAR MOT'!A2084</f>
        <v>2355018KUMPS71RFT</v>
      </c>
      <c r="G2083" s="15">
        <f>'CAR MOT'!C2084</f>
        <v>20</v>
      </c>
      <c r="H2083" s="13" t="str">
        <f>'CAR MOT'!F2084</f>
        <v xml:space="preserve">235/50R18 </v>
      </c>
      <c r="I2083" s="13" t="s">
        <v>9993</v>
      </c>
      <c r="J2083" s="13" t="str">
        <f>'CAR MOT'!B2084</f>
        <v>235/50R18 Kumho Ecsta XRP PS71 97V Rft</v>
      </c>
    </row>
    <row r="2084" spans="1:10" ht="28.8" x14ac:dyDescent="0.3">
      <c r="A2084" s="22">
        <f t="shared" si="32"/>
        <v>45761</v>
      </c>
      <c r="B2084" s="20"/>
      <c r="C2084" s="21">
        <f>+Tabla1[[#This Row],[PRECIO PROV CON IVA]]/1.16</f>
        <v>689.65517241379314</v>
      </c>
      <c r="D2084" s="21">
        <f>'CAR MOT'!D2085</f>
        <v>800</v>
      </c>
      <c r="E2084" s="35" t="s">
        <v>10945</v>
      </c>
      <c r="F2084" s="13" t="str">
        <f>'CAR MOT'!A2085</f>
        <v>1756013POWADAHP</v>
      </c>
      <c r="G2084" s="15">
        <f>'CAR MOT'!C2085</f>
        <v>1</v>
      </c>
      <c r="H2084" s="13" t="str">
        <f>'CAR MOT'!F2085</f>
        <v xml:space="preserve">175/60R13 </v>
      </c>
      <c r="I2084" s="13" t="s">
        <v>10004</v>
      </c>
      <c r="J2084" s="13" t="str">
        <f>'CAR MOT'!B2085</f>
        <v>175/60R13 Powertrac Adamas HP 77H</v>
      </c>
    </row>
    <row r="2085" spans="1:10" ht="28.8" x14ac:dyDescent="0.3">
      <c r="A2085" s="22">
        <f t="shared" si="32"/>
        <v>45761</v>
      </c>
      <c r="B2085" s="20"/>
      <c r="C2085" s="21">
        <f>+Tabla1[[#This Row],[PRECIO PROV CON IVA]]/1.16</f>
        <v>1525.8620689655174</v>
      </c>
      <c r="D2085" s="21">
        <f>'CAR MOT'!D2086</f>
        <v>1770</v>
      </c>
      <c r="E2085" s="35" t="s">
        <v>10945</v>
      </c>
      <c r="F2085" s="13" t="str">
        <f>'CAR MOT'!A2086</f>
        <v>2055516FIRHA900</v>
      </c>
      <c r="G2085" s="15">
        <f>'CAR MOT'!C2086</f>
        <v>8</v>
      </c>
      <c r="H2085" s="13" t="str">
        <f>'CAR MOT'!F2086</f>
        <v xml:space="preserve">205/55R16 </v>
      </c>
      <c r="I2085" s="13" t="s">
        <v>10004</v>
      </c>
      <c r="J2085" s="13" t="str">
        <f>'CAR MOT'!B2086</f>
        <v>205/55R16 Firestone Firehawk 900 91V</v>
      </c>
    </row>
    <row r="2086" spans="1:10" ht="28.8" x14ac:dyDescent="0.3">
      <c r="A2086" s="22">
        <f t="shared" si="32"/>
        <v>45761</v>
      </c>
      <c r="B2086" s="20"/>
      <c r="C2086" s="21">
        <f>+Tabla1[[#This Row],[PRECIO PROV CON IVA]]/1.16</f>
        <v>2991.3793103448279</v>
      </c>
      <c r="D2086" s="21">
        <f>'CAR MOT'!D2087</f>
        <v>3470</v>
      </c>
      <c r="E2086" s="35" t="s">
        <v>10945</v>
      </c>
      <c r="F2086" s="13" t="str">
        <f>'CAR MOT'!A2087</f>
        <v>2356517BRIDUELHPAS</v>
      </c>
      <c r="G2086" s="15">
        <f>'CAR MOT'!C2087</f>
        <v>2</v>
      </c>
      <c r="H2086" s="13" t="str">
        <f>'CAR MOT'!F2087</f>
        <v xml:space="preserve">235/65R17 </v>
      </c>
      <c r="I2086" s="13" t="s">
        <v>10004</v>
      </c>
      <c r="J2086" s="13" t="str">
        <f>'CAR MOT'!B2087</f>
        <v>235/65R17 Bridgestone Dueler HP Sport AS 108V</v>
      </c>
    </row>
    <row r="2087" spans="1:10" ht="28.8" x14ac:dyDescent="0.3">
      <c r="A2087" s="22">
        <f t="shared" si="32"/>
        <v>45761</v>
      </c>
      <c r="B2087" s="20"/>
      <c r="C2087" s="21">
        <f>+Tabla1[[#This Row],[PRECIO PROV CON IVA]]/1.16</f>
        <v>4120.6896551724139</v>
      </c>
      <c r="D2087" s="21">
        <f>'CAR MOT'!D2088</f>
        <v>4780</v>
      </c>
      <c r="E2087" s="35" t="s">
        <v>10945</v>
      </c>
      <c r="F2087" s="13" t="str">
        <f>'CAR MOT'!A2088</f>
        <v>2457016FIRDESAT2</v>
      </c>
      <c r="G2087" s="15">
        <f>'CAR MOT'!C2088</f>
        <v>2</v>
      </c>
      <c r="H2087" s="13" t="str">
        <f>'CAR MOT'!F2088</f>
        <v xml:space="preserve">245/70R16 </v>
      </c>
      <c r="I2087" s="13" t="s">
        <v>10004</v>
      </c>
      <c r="J2087" s="13" t="str">
        <f>'CAR MOT'!B2088</f>
        <v>245/70R16 Firestone Destination AT2 106S</v>
      </c>
    </row>
    <row r="2088" spans="1:10" ht="28.8" x14ac:dyDescent="0.3">
      <c r="A2088" s="22">
        <f t="shared" si="32"/>
        <v>45761</v>
      </c>
      <c r="B2088" s="20"/>
      <c r="C2088" s="21">
        <f>+Tabla1[[#This Row],[PRECIO PROV CON IVA]]/1.16</f>
        <v>3189.6551724137935</v>
      </c>
      <c r="D2088" s="21">
        <f>'CAR MOT'!D2089</f>
        <v>3700</v>
      </c>
      <c r="E2088" s="35" t="s">
        <v>10945</v>
      </c>
      <c r="F2088" s="13" t="str">
        <f>'CAR MOT'!A2089</f>
        <v>2157016CONCRCLXS</v>
      </c>
      <c r="G2088" s="15">
        <f>'CAR MOT'!C2089</f>
        <v>3</v>
      </c>
      <c r="H2088" s="13" t="str">
        <f>'CAR MOT'!F2089</f>
        <v xml:space="preserve">215/70R16 </v>
      </c>
      <c r="I2088" s="13" t="s">
        <v>9993</v>
      </c>
      <c r="J2088" s="13" t="str">
        <f>'CAR MOT'!B2089</f>
        <v>215/70R16 Continental CrossContact LX Sport 100H</v>
      </c>
    </row>
    <row r="2089" spans="1:10" ht="28.8" x14ac:dyDescent="0.3">
      <c r="A2089" s="22">
        <f t="shared" si="32"/>
        <v>45761</v>
      </c>
      <c r="B2089" s="20"/>
      <c r="C2089" s="21">
        <f>+Tabla1[[#This Row],[PRECIO PROV CON IVA]]/1.16</f>
        <v>4612.0689655172418</v>
      </c>
      <c r="D2089" s="21">
        <f>'CAR MOT'!D2090</f>
        <v>5350</v>
      </c>
      <c r="E2089" s="35" t="s">
        <v>10945</v>
      </c>
      <c r="F2089" s="13" t="str">
        <f>'CAR MOT'!A2090</f>
        <v>2454019CONECON6</v>
      </c>
      <c r="G2089" s="15">
        <f>'CAR MOT'!C2090</f>
        <v>4</v>
      </c>
      <c r="H2089" s="13" t="str">
        <f>'CAR MOT'!F2090</f>
        <v xml:space="preserve">245/40R19 </v>
      </c>
      <c r="I2089" s="13" t="s">
        <v>9993</v>
      </c>
      <c r="J2089" s="13" t="str">
        <f>'CAR MOT'!B2090</f>
        <v>245/40R19 Continental EcoContact 6 98Y XL MO</v>
      </c>
    </row>
    <row r="2090" spans="1:10" ht="28.8" x14ac:dyDescent="0.3">
      <c r="A2090" s="22">
        <f t="shared" si="32"/>
        <v>45761</v>
      </c>
      <c r="B2090" s="20"/>
      <c r="C2090" s="21">
        <f>+Tabla1[[#This Row],[PRECIO PROV CON IVA]]/1.16</f>
        <v>7844.8275862068967</v>
      </c>
      <c r="D2090" s="21">
        <f>'CAR MOT'!D2091</f>
        <v>9100</v>
      </c>
      <c r="E2090" s="35" t="s">
        <v>10945</v>
      </c>
      <c r="F2090" s="13" t="str">
        <f>'CAR MOT'!A2091</f>
        <v>2654021PIRSCRZASRF</v>
      </c>
      <c r="G2090" s="15">
        <f>'CAR MOT'!C2091</f>
        <v>6</v>
      </c>
      <c r="H2090" s="13" t="str">
        <f>'CAR MOT'!F2091</f>
        <v xml:space="preserve">265/40R21 </v>
      </c>
      <c r="I2090" s="13" t="s">
        <v>10004</v>
      </c>
      <c r="J2090" s="13" t="str">
        <f>'CAR MOT'!B2091</f>
        <v>265/40R21 Pirelli Scorpion Zero AS 105H XL RF (MOE-S) NC</v>
      </c>
    </row>
    <row r="2091" spans="1:10" ht="28.8" x14ac:dyDescent="0.3">
      <c r="A2091" s="22">
        <f t="shared" si="32"/>
        <v>45761</v>
      </c>
      <c r="B2091" s="20"/>
      <c r="C2091" s="21">
        <f>+Tabla1[[#This Row],[PRECIO PROV CON IVA]]/1.16</f>
        <v>2672.4137931034484</v>
      </c>
      <c r="D2091" s="21">
        <f>'CAR MOT'!D2092</f>
        <v>3100</v>
      </c>
      <c r="E2091" s="35" t="s">
        <v>10945</v>
      </c>
      <c r="F2091" s="13" t="str">
        <f>'CAR MOT'!A2092</f>
        <v>2155518PIRP7AS3</v>
      </c>
      <c r="G2091" s="15">
        <f>'CAR MOT'!C2092</f>
        <v>20</v>
      </c>
      <c r="H2091" s="13" t="str">
        <f>'CAR MOT'!F2092</f>
        <v xml:space="preserve">215/55R18 </v>
      </c>
      <c r="I2091" s="13" t="s">
        <v>9993</v>
      </c>
      <c r="J2091" s="13" t="str">
        <f>'CAR MOT'!B2092</f>
        <v>215/55R18 Pirelli P7 AS+ 3 95H</v>
      </c>
    </row>
    <row r="2092" spans="1:10" ht="28.8" x14ac:dyDescent="0.3">
      <c r="A2092" s="22">
        <f t="shared" si="32"/>
        <v>45761</v>
      </c>
      <c r="B2092" s="20"/>
      <c r="C2092" s="21">
        <f>+Tabla1[[#This Row],[PRECIO PROV CON IVA]]/1.16</f>
        <v>2387.9310344827586</v>
      </c>
      <c r="D2092" s="21">
        <f>'CAR MOT'!D2093</f>
        <v>2770</v>
      </c>
      <c r="E2092" s="35" t="s">
        <v>10945</v>
      </c>
      <c r="F2092" s="13" t="str">
        <f>'CAR MOT'!A2093</f>
        <v>2256516PIRP4PER+</v>
      </c>
      <c r="G2092" s="15">
        <f>'CAR MOT'!C2093</f>
        <v>2</v>
      </c>
      <c r="H2092" s="13" t="str">
        <f>'CAR MOT'!F2093</f>
        <v xml:space="preserve">225/65R16 </v>
      </c>
      <c r="I2092" s="13" t="s">
        <v>9993</v>
      </c>
      <c r="J2092" s="13" t="str">
        <f>'CAR MOT'!B2093</f>
        <v>225/65R16 Pirelli P4 Persist AS Plus 100T</v>
      </c>
    </row>
    <row r="2093" spans="1:10" ht="28.8" x14ac:dyDescent="0.3">
      <c r="A2093" s="22">
        <f t="shared" si="32"/>
        <v>45761</v>
      </c>
      <c r="B2093" s="20"/>
      <c r="C2093" s="21">
        <f>+Tabla1[[#This Row],[PRECIO PROV CON IVA]]/1.16</f>
        <v>3172.4137931034484</v>
      </c>
      <c r="D2093" s="21">
        <f>'CAR MOT'!D2094</f>
        <v>3680</v>
      </c>
      <c r="E2093" s="35" t="s">
        <v>10945</v>
      </c>
      <c r="F2093" s="13" t="str">
        <f>'CAR MOT'!A2094</f>
        <v>2354019PIRP7AS3</v>
      </c>
      <c r="G2093" s="15">
        <f>'CAR MOT'!C2094</f>
        <v>1</v>
      </c>
      <c r="H2093" s="13" t="str">
        <f>'CAR MOT'!F2094</f>
        <v xml:space="preserve">235/40R19 </v>
      </c>
      <c r="I2093" s="13" t="s">
        <v>9993</v>
      </c>
      <c r="J2093" s="13" t="str">
        <f>'CAR MOT'!B2094</f>
        <v>235/40R19 Pirelli P7 AS+ 3 XL 96V</v>
      </c>
    </row>
    <row r="2094" spans="1:10" ht="28.8" x14ac:dyDescent="0.3">
      <c r="A2094" s="22">
        <f t="shared" si="32"/>
        <v>45761</v>
      </c>
      <c r="B2094" s="20"/>
      <c r="C2094" s="21">
        <f>+Tabla1[[#This Row],[PRECIO PROV CON IVA]]/1.16</f>
        <v>3620.6896551724139</v>
      </c>
      <c r="D2094" s="21">
        <f>'CAR MOT'!D2095</f>
        <v>4200</v>
      </c>
      <c r="E2094" s="35" t="s">
        <v>10945</v>
      </c>
      <c r="F2094" s="13" t="str">
        <f>'CAR MOT'!A2095</f>
        <v>2454517PIRP7AS</v>
      </c>
      <c r="G2094" s="15">
        <f>'CAR MOT'!C2095</f>
        <v>3</v>
      </c>
      <c r="H2094" s="13" t="str">
        <f>'CAR MOT'!F2095</f>
        <v xml:space="preserve">245/45R17 </v>
      </c>
      <c r="I2094" s="13" t="s">
        <v>9993</v>
      </c>
      <c r="J2094" s="13" t="str">
        <f>'CAR MOT'!B2095</f>
        <v>245/45R17 Pirelli P7 Cinturato AS 95H (AO)</v>
      </c>
    </row>
    <row r="2095" spans="1:10" ht="28.8" x14ac:dyDescent="0.3">
      <c r="A2095" s="22">
        <f t="shared" si="32"/>
        <v>45761</v>
      </c>
      <c r="B2095" s="20"/>
      <c r="C2095" s="21">
        <f>+Tabla1[[#This Row],[PRECIO PROV CON IVA]]/1.16</f>
        <v>3698.2758620689656</v>
      </c>
      <c r="D2095" s="21">
        <f>'CAR MOT'!D2096</f>
        <v>4290</v>
      </c>
      <c r="E2095" s="35" t="s">
        <v>10945</v>
      </c>
      <c r="F2095" s="13" t="str">
        <f>'CAR MOT'!A2096</f>
        <v>2554520PIRSCRZASP</v>
      </c>
      <c r="G2095" s="15">
        <f>'CAR MOT'!C2096</f>
        <v>17</v>
      </c>
      <c r="H2095" s="13" t="str">
        <f>'CAR MOT'!F2096</f>
        <v xml:space="preserve">255/45R20 </v>
      </c>
      <c r="I2095" s="13" t="s">
        <v>9993</v>
      </c>
      <c r="J2095" s="13" t="str">
        <f>'CAR MOT'!B2096</f>
        <v>255/45R20 Pirelli Scorpion Zero AS (+) ELT 105T XL</v>
      </c>
    </row>
    <row r="2096" spans="1:10" ht="28.8" x14ac:dyDescent="0.3">
      <c r="A2096" s="22">
        <f t="shared" si="32"/>
        <v>45761</v>
      </c>
      <c r="B2096" s="20"/>
      <c r="C2096" s="21">
        <f>+Tabla1[[#This Row],[PRECIO PROV CON IVA]]/1.16</f>
        <v>3741.3793103448279</v>
      </c>
      <c r="D2096" s="21">
        <f>'CAR MOT'!D2097</f>
        <v>4340</v>
      </c>
      <c r="E2096" s="35" t="s">
        <v>10945</v>
      </c>
      <c r="F2096" s="13" t="str">
        <f>'CAR MOT'!A2097</f>
        <v>2355020PIRSCRZASP</v>
      </c>
      <c r="G2096" s="15">
        <f>'CAR MOT'!C2097</f>
        <v>7</v>
      </c>
      <c r="H2096" s="13" t="str">
        <f>'CAR MOT'!F2097</f>
        <v xml:space="preserve">235/50R20 </v>
      </c>
      <c r="I2096" s="13" t="s">
        <v>9993</v>
      </c>
      <c r="J2096" s="13" t="str">
        <f>'CAR MOT'!B2097</f>
        <v>235/50R20 Pirelli Scorpion Zero AS (+) ELT 104T XL</v>
      </c>
    </row>
    <row r="2097" spans="1:10" ht="28.8" x14ac:dyDescent="0.3">
      <c r="A2097" s="22">
        <f t="shared" si="32"/>
        <v>45761</v>
      </c>
      <c r="B2097" s="20"/>
      <c r="C2097" s="21">
        <f>+Tabla1[[#This Row],[PRECIO PROV CON IVA]]/1.16</f>
        <v>3844.8275862068967</v>
      </c>
      <c r="D2097" s="21">
        <f>'CAR MOT'!D2098</f>
        <v>4460</v>
      </c>
      <c r="E2097" s="35" t="s">
        <v>10945</v>
      </c>
      <c r="F2097" s="13" t="str">
        <f>'CAR MOT'!A2098</f>
        <v>2154517TOYPR888</v>
      </c>
      <c r="G2097" s="15">
        <f>'CAR MOT'!C2098</f>
        <v>4</v>
      </c>
      <c r="H2097" s="13" t="str">
        <f>'CAR MOT'!F2098</f>
        <v xml:space="preserve">215/45R17 </v>
      </c>
      <c r="I2097" s="13" t="s">
        <v>9993</v>
      </c>
      <c r="J2097" s="13" t="str">
        <f>'CAR MOT'!B2098</f>
        <v>215/45R17 Toyo Proxes R888R 91W</v>
      </c>
    </row>
    <row r="2098" spans="1:10" ht="28.8" x14ac:dyDescent="0.3">
      <c r="A2098" s="22">
        <f t="shared" si="32"/>
        <v>45761</v>
      </c>
      <c r="B2098" s="20"/>
      <c r="C2098" s="21">
        <f>+Tabla1[[#This Row],[PRECIO PROV CON IVA]]/1.16</f>
        <v>2577.5862068965521</v>
      </c>
      <c r="D2098" s="21">
        <f>'CAR MOT'!D2099</f>
        <v>2990</v>
      </c>
      <c r="E2098" s="35" t="s">
        <v>10945</v>
      </c>
      <c r="F2098" s="13" t="str">
        <f>'CAR MOT'!A2099</f>
        <v>2157016PIRSCVEAS</v>
      </c>
      <c r="G2098" s="15">
        <f>'CAR MOT'!C2099</f>
        <v>12</v>
      </c>
      <c r="H2098" s="13" t="str">
        <f>'CAR MOT'!F2099</f>
        <v xml:space="preserve">215/70R16 </v>
      </c>
      <c r="I2098" s="13" t="s">
        <v>10004</v>
      </c>
      <c r="J2098" s="13" t="str">
        <f>'CAR MOT'!B2099</f>
        <v>215/70R16 Pirelli Scorpion Verde AS 100H</v>
      </c>
    </row>
    <row r="2099" spans="1:10" ht="28.8" x14ac:dyDescent="0.3">
      <c r="A2099" s="22">
        <f t="shared" si="32"/>
        <v>45761</v>
      </c>
      <c r="B2099" s="20"/>
      <c r="C2099" s="21">
        <f>+Tabla1[[#This Row],[PRECIO PROV CON IVA]]/1.16</f>
        <v>2620.6896551724139</v>
      </c>
      <c r="D2099" s="21">
        <f>'CAR MOT'!D2100</f>
        <v>3040</v>
      </c>
      <c r="E2099" s="35" t="s">
        <v>10945</v>
      </c>
      <c r="F2099" s="13" t="str">
        <f>'CAR MOT'!A2100</f>
        <v>2356016PIRSCVEAS</v>
      </c>
      <c r="G2099" s="15">
        <f>'CAR MOT'!C2100</f>
        <v>4</v>
      </c>
      <c r="H2099" s="13" t="str">
        <f>'CAR MOT'!F2100</f>
        <v xml:space="preserve">235/60R16 </v>
      </c>
      <c r="I2099" s="13" t="s">
        <v>10947</v>
      </c>
      <c r="J2099" s="13" t="str">
        <f>'CAR MOT'!B2100</f>
        <v>235/60R16 Pirelli Scorpion Verde AS 100H</v>
      </c>
    </row>
    <row r="2100" spans="1:10" ht="28.8" x14ac:dyDescent="0.3">
      <c r="A2100" s="22">
        <f t="shared" si="32"/>
        <v>45761</v>
      </c>
      <c r="B2100" s="20"/>
      <c r="C2100" s="21">
        <f>+Tabla1[[#This Row],[PRECIO PROV CON IVA]]/1.16</f>
        <v>2568.9655172413795</v>
      </c>
      <c r="D2100" s="21">
        <f>'CAR MOT'!D2101</f>
        <v>2980</v>
      </c>
      <c r="E2100" s="35" t="s">
        <v>10945</v>
      </c>
      <c r="F2100" s="13" t="str">
        <f>'CAR MOT'!A2101</f>
        <v>2254517BRIT005Y</v>
      </c>
      <c r="G2100" s="15">
        <f>'CAR MOT'!C2101</f>
        <v>20</v>
      </c>
      <c r="H2100" s="13" t="str">
        <f>'CAR MOT'!F2101</f>
        <v xml:space="preserve">225/45R17 </v>
      </c>
      <c r="I2100" s="13" t="s">
        <v>10006</v>
      </c>
      <c r="J2100" s="13" t="str">
        <f>'CAR MOT'!B2101</f>
        <v>225/45R17 Bridgestone Turanza T005 94Y XL</v>
      </c>
    </row>
    <row r="2101" spans="1:10" ht="28.8" x14ac:dyDescent="0.3">
      <c r="A2101" s="22">
        <f t="shared" si="32"/>
        <v>45761</v>
      </c>
      <c r="B2101" s="20"/>
      <c r="C2101" s="21">
        <f>+Tabla1[[#This Row],[PRECIO PROV CON IVA]]/1.16</f>
        <v>4318.9655172413795</v>
      </c>
      <c r="D2101" s="21">
        <f>'CAR MOT'!D2102</f>
        <v>5010</v>
      </c>
      <c r="E2101" s="35" t="s">
        <v>10945</v>
      </c>
      <c r="F2101" s="13" t="str">
        <f>'CAR MOT'!A2102</f>
        <v>2054517MICHPSP5</v>
      </c>
      <c r="G2101" s="15">
        <f>'CAR MOT'!C2102</f>
        <v>5</v>
      </c>
      <c r="H2101" s="13" t="str">
        <f>'CAR MOT'!F2102</f>
        <v xml:space="preserve">205/45R17 </v>
      </c>
      <c r="I2101" s="13" t="s">
        <v>9995</v>
      </c>
      <c r="J2101" s="13" t="str">
        <f>'CAR MOT'!B2102</f>
        <v>205/45R17 Michelin Pilot Sport 5 (88Y) XL</v>
      </c>
    </row>
    <row r="2102" spans="1:10" ht="28.8" x14ac:dyDescent="0.3">
      <c r="A2102" s="22">
        <f t="shared" si="32"/>
        <v>45761</v>
      </c>
      <c r="B2102" s="20"/>
      <c r="C2102" s="21">
        <f>+Tabla1[[#This Row],[PRECIO PROV CON IVA]]/1.16</f>
        <v>2456.8965517241381</v>
      </c>
      <c r="D2102" s="21">
        <f>'CAR MOT'!D2103</f>
        <v>2850</v>
      </c>
      <c r="E2102" s="35" t="s">
        <v>10945</v>
      </c>
      <c r="F2102" s="13" t="str">
        <f>'CAR MOT'!A2103</f>
        <v>2055516MICPRIM4P</v>
      </c>
      <c r="G2102" s="15">
        <f>'CAR MOT'!C2103</f>
        <v>2</v>
      </c>
      <c r="H2102" s="13" t="str">
        <f>'CAR MOT'!F2103</f>
        <v xml:space="preserve">205/55R16 </v>
      </c>
      <c r="I2102" s="13" t="s">
        <v>10006</v>
      </c>
      <c r="J2102" s="13" t="str">
        <f>'CAR MOT'!B2103</f>
        <v>205/55R16 Michelin Primacy 4+ 91V</v>
      </c>
    </row>
    <row r="2103" spans="1:10" ht="28.8" x14ac:dyDescent="0.3">
      <c r="A2103" s="22">
        <f t="shared" si="32"/>
        <v>45761</v>
      </c>
      <c r="B2103" s="20"/>
      <c r="C2103" s="21">
        <f>+Tabla1[[#This Row],[PRECIO PROV CON IVA]]/1.16</f>
        <v>3250</v>
      </c>
      <c r="D2103" s="21">
        <f>'CAR MOT'!D2104</f>
        <v>3770</v>
      </c>
      <c r="E2103" s="35" t="s">
        <v>10945</v>
      </c>
      <c r="F2103" s="13" t="str">
        <f>'CAR MOT'!A2104</f>
        <v>2055516MICPRIM3R</v>
      </c>
      <c r="G2103" s="15">
        <f>'CAR MOT'!C2104</f>
        <v>6</v>
      </c>
      <c r="H2103" s="13" t="str">
        <f>'CAR MOT'!F2104</f>
        <v xml:space="preserve">205/55R16 </v>
      </c>
      <c r="I2103" s="13" t="s">
        <v>10058</v>
      </c>
      <c r="J2103" s="13" t="str">
        <f>'CAR MOT'!B2104</f>
        <v>205/55R16 Michelin Primacy 3 ZP 91V</v>
      </c>
    </row>
    <row r="2104" spans="1:10" ht="28.8" x14ac:dyDescent="0.3">
      <c r="A2104" s="22">
        <f t="shared" si="32"/>
        <v>45761</v>
      </c>
      <c r="B2104" s="20"/>
      <c r="C2104" s="21">
        <f>+Tabla1[[#This Row],[PRECIO PROV CON IVA]]/1.16</f>
        <v>4534.4827586206902</v>
      </c>
      <c r="D2104" s="21">
        <f>'CAR MOT'!D2105</f>
        <v>5260</v>
      </c>
      <c r="E2104" s="35" t="s">
        <v>10945</v>
      </c>
      <c r="F2104" s="13" t="str">
        <f>'CAR MOT'!A2105</f>
        <v>2655019PIRSCR3</v>
      </c>
      <c r="G2104" s="15">
        <f>'CAR MOT'!C2105</f>
        <v>20</v>
      </c>
      <c r="H2104" s="13" t="str">
        <f>'CAR MOT'!F2105</f>
        <v xml:space="preserve">265/50R19 </v>
      </c>
      <c r="I2104" s="13" t="s">
        <v>10947</v>
      </c>
      <c r="J2104" s="13" t="str">
        <f>'CAR MOT'!B2105</f>
        <v>265/50R19 Pirelli Scorpion AS+ 3 110V</v>
      </c>
    </row>
    <row r="2105" spans="1:10" ht="28.8" x14ac:dyDescent="0.3">
      <c r="A2105" s="22">
        <f t="shared" si="32"/>
        <v>45761</v>
      </c>
      <c r="B2105" s="20"/>
      <c r="C2105" s="21">
        <f>+Tabla1[[#This Row],[PRECIO PROV CON IVA]]/1.16</f>
        <v>5568.9655172413795</v>
      </c>
      <c r="D2105" s="21">
        <f>'CAR MOT'!D2106</f>
        <v>6460</v>
      </c>
      <c r="E2105" s="35" t="s">
        <v>10945</v>
      </c>
      <c r="F2105" s="13" t="str">
        <f>'CAR MOT'!A2106</f>
        <v>3157017PIRSCRATP</v>
      </c>
      <c r="G2105" s="15">
        <f>'CAR MOT'!C2106</f>
        <v>4</v>
      </c>
      <c r="H2105" s="13" t="str">
        <f>'CAR MOT'!F2106</f>
        <v xml:space="preserve">315/70R17 </v>
      </c>
      <c r="I2105" s="13" t="s">
        <v>9993</v>
      </c>
      <c r="J2105" s="13" t="str">
        <f>'CAR MOT'!B2106</f>
        <v>315/70R17 Pirelli Scorpion AT+ 121S</v>
      </c>
    </row>
    <row r="2106" spans="1:10" ht="28.8" x14ac:dyDescent="0.3">
      <c r="A2106" s="22">
        <f t="shared" si="32"/>
        <v>45761</v>
      </c>
      <c r="B2106" s="20"/>
      <c r="C2106" s="21">
        <f>+Tabla1[[#This Row],[PRECIO PROV CON IVA]]/1.16</f>
        <v>3017.2413793103451</v>
      </c>
      <c r="D2106" s="21">
        <f>'CAR MOT'!D2107</f>
        <v>3500</v>
      </c>
      <c r="E2106" s="35" t="s">
        <v>10945</v>
      </c>
      <c r="F2106" s="13" t="str">
        <f>'CAR MOT'!A2107</f>
        <v>2155018PIRP7CIN</v>
      </c>
      <c r="G2106" s="15">
        <f>'CAR MOT'!C2107</f>
        <v>20</v>
      </c>
      <c r="H2106" s="13" t="str">
        <f>'CAR MOT'!F2107</f>
        <v xml:space="preserve">215/50R18 </v>
      </c>
      <c r="I2106" s="13" t="s">
        <v>9993</v>
      </c>
      <c r="J2106" s="13" t="str">
        <f>'CAR MOT'!B2107</f>
        <v>215/50R18 Pirelli P7 Cinturato 96V XL</v>
      </c>
    </row>
    <row r="2107" spans="1:10" ht="28.8" x14ac:dyDescent="0.3">
      <c r="A2107" s="22">
        <f t="shared" si="32"/>
        <v>45761</v>
      </c>
      <c r="B2107" s="20"/>
      <c r="C2107" s="21">
        <f>+Tabla1[[#This Row],[PRECIO PROV CON IVA]]/1.16</f>
        <v>3172.4137931034484</v>
      </c>
      <c r="D2107" s="21">
        <f>'CAR MOT'!D2108</f>
        <v>3680</v>
      </c>
      <c r="E2107" s="35" t="s">
        <v>10945</v>
      </c>
      <c r="F2107" s="13" t="str">
        <f>'CAR MOT'!A2108</f>
        <v>2756020PIRSCR3</v>
      </c>
      <c r="G2107" s="15">
        <f>'CAR MOT'!C2108</f>
        <v>19</v>
      </c>
      <c r="H2107" s="13" t="str">
        <f>'CAR MOT'!F2108</f>
        <v xml:space="preserve">275/60R20 </v>
      </c>
      <c r="I2107" s="13" t="s">
        <v>9993</v>
      </c>
      <c r="J2107" s="13" t="str">
        <f>'CAR MOT'!B2108</f>
        <v>275/60R20 Pirelli Scorpion AS+ 3 115H</v>
      </c>
    </row>
    <row r="2108" spans="1:10" ht="28.8" x14ac:dyDescent="0.3">
      <c r="A2108" s="22">
        <f t="shared" si="32"/>
        <v>45761</v>
      </c>
      <c r="B2108" s="20"/>
      <c r="C2108" s="21">
        <f>+Tabla1[[#This Row],[PRECIO PROV CON IVA]]/1.16</f>
        <v>3870.6896551724139</v>
      </c>
      <c r="D2108" s="21">
        <f>'CAR MOT'!D2109</f>
        <v>4490</v>
      </c>
      <c r="E2108" s="35" t="s">
        <v>10945</v>
      </c>
      <c r="F2108" s="13" t="str">
        <f>'CAR MOT'!A2109</f>
        <v>2256018MICPRIASH</v>
      </c>
      <c r="G2108" s="15">
        <f>'CAR MOT'!C2109</f>
        <v>2</v>
      </c>
      <c r="H2108" s="13" t="str">
        <f>'CAR MOT'!F2109</f>
        <v xml:space="preserve">225/60R18 </v>
      </c>
      <c r="I2108" s="13" t="s">
        <v>10013</v>
      </c>
      <c r="J2108" s="13" t="str">
        <f>'CAR MOT'!B2109</f>
        <v>225/60R18 Michelin Primacy AS XL 100H</v>
      </c>
    </row>
    <row r="2109" spans="1:10" ht="28.8" x14ac:dyDescent="0.3">
      <c r="A2109" s="22">
        <f t="shared" si="32"/>
        <v>45761</v>
      </c>
      <c r="B2109" s="20"/>
      <c r="C2109" s="21">
        <f>+Tabla1[[#This Row],[PRECIO PROV CON IVA]]/1.16</f>
        <v>6646.5517241379312</v>
      </c>
      <c r="D2109" s="21">
        <f>'CAR MOT'!D2110</f>
        <v>7710</v>
      </c>
      <c r="E2109" s="35" t="s">
        <v>10945</v>
      </c>
      <c r="F2109" s="13" t="str">
        <f>'CAR MOT'!A2110</f>
        <v>2354520MICHPSEV</v>
      </c>
      <c r="G2109" s="15">
        <f>'CAR MOT'!C2110</f>
        <v>3</v>
      </c>
      <c r="H2109" s="13" t="str">
        <f>'CAR MOT'!F2110</f>
        <v xml:space="preserve">235/45R20 </v>
      </c>
      <c r="I2109" s="13" t="s">
        <v>9991</v>
      </c>
      <c r="J2109" s="13" t="str">
        <f>'CAR MOT'!B2110</f>
        <v>235/45R20 Michelin Pilot Sport EV 100V XL Acoustic</v>
      </c>
    </row>
    <row r="2110" spans="1:10" ht="28.8" x14ac:dyDescent="0.3">
      <c r="A2110" s="22">
        <f t="shared" si="32"/>
        <v>45761</v>
      </c>
      <c r="B2110" s="20"/>
      <c r="C2110" s="21">
        <f>+Tabla1[[#This Row],[PRECIO PROV CON IVA]]/1.16</f>
        <v>2801.7241379310349</v>
      </c>
      <c r="D2110" s="21">
        <f>'CAR MOT'!D2111</f>
        <v>3250</v>
      </c>
      <c r="E2110" s="35" t="s">
        <v>10945</v>
      </c>
      <c r="F2110" s="13" t="str">
        <f>'CAR MOT'!A2111</f>
        <v>2357016PIRSCRATP</v>
      </c>
      <c r="G2110" s="15">
        <f>'CAR MOT'!C2111</f>
        <v>20</v>
      </c>
      <c r="H2110" s="13" t="str">
        <f>'CAR MOT'!F2111</f>
        <v xml:space="preserve">235/70R16 </v>
      </c>
      <c r="I2110" s="13" t="s">
        <v>10058</v>
      </c>
      <c r="J2110" s="13" t="str">
        <f>'CAR MOT'!B2111</f>
        <v>235/70R16 Pirelli Scorpion AT+ 106T</v>
      </c>
    </row>
    <row r="2111" spans="1:10" ht="28.8" x14ac:dyDescent="0.3">
      <c r="A2111" s="22">
        <f t="shared" si="32"/>
        <v>45761</v>
      </c>
      <c r="B2111" s="20"/>
      <c r="C2111" s="21">
        <f>+Tabla1[[#This Row],[PRECIO PROV CON IVA]]/1.16</f>
        <v>6560.3448275862074</v>
      </c>
      <c r="D2111" s="21">
        <f>'CAR MOT'!D2112</f>
        <v>7610</v>
      </c>
      <c r="E2111" s="35" t="s">
        <v>10945</v>
      </c>
      <c r="F2111" s="13" t="str">
        <f>'CAR MOT'!A2112</f>
        <v>2553518MICPSP4Y</v>
      </c>
      <c r="G2111" s="15">
        <f>'CAR MOT'!C2112</f>
        <v>4</v>
      </c>
      <c r="H2111" s="13" t="str">
        <f>'CAR MOT'!F2112</f>
        <v xml:space="preserve">255/35R18 </v>
      </c>
      <c r="I2111" s="13" t="s">
        <v>9991</v>
      </c>
      <c r="J2111" s="13" t="str">
        <f>'CAR MOT'!B2112</f>
        <v>255/35R18 Michelin Pilot Sport 4S (94Y) XL TPC</v>
      </c>
    </row>
    <row r="2112" spans="1:10" ht="28.8" x14ac:dyDescent="0.3">
      <c r="A2112" s="22">
        <f t="shared" si="32"/>
        <v>45761</v>
      </c>
      <c r="B2112" s="20"/>
      <c r="C2112" s="21">
        <f>+Tabla1[[#This Row],[PRECIO PROV CON IVA]]/1.16</f>
        <v>6198.2758620689656</v>
      </c>
      <c r="D2112" s="21">
        <f>'CAR MOT'!D2113</f>
        <v>7190</v>
      </c>
      <c r="E2112" s="35" t="s">
        <v>10945</v>
      </c>
      <c r="F2112" s="13" t="str">
        <f>'CAR MOT'!A2113</f>
        <v>2554519MICPSP4</v>
      </c>
      <c r="G2112" s="15">
        <f>'CAR MOT'!C2113</f>
        <v>5</v>
      </c>
      <c r="H2112" s="13" t="str">
        <f>'CAR MOT'!F2113</f>
        <v xml:space="preserve">255/45R19 </v>
      </c>
      <c r="I2112" s="13" t="s">
        <v>10024</v>
      </c>
      <c r="J2112" s="13" t="str">
        <f>'CAR MOT'!B2113</f>
        <v>255/45R19 Michelin Pilot Sport 4 104Y AOS1 XL Acoustic</v>
      </c>
    </row>
    <row r="2113" spans="1:10" ht="28.8" x14ac:dyDescent="0.3">
      <c r="A2113" s="22">
        <f t="shared" si="32"/>
        <v>45761</v>
      </c>
      <c r="B2113" s="20"/>
      <c r="C2113" s="21">
        <f>+Tabla1[[#This Row],[PRECIO PROV CON IVA]]/1.16</f>
        <v>10250</v>
      </c>
      <c r="D2113" s="21">
        <f>'CAR MOT'!D2114</f>
        <v>11890</v>
      </c>
      <c r="E2113" s="35" t="s">
        <v>10945</v>
      </c>
      <c r="F2113" s="13" t="str">
        <f>'CAR MOT'!A2114</f>
        <v>2753521MICHPSEV</v>
      </c>
      <c r="G2113" s="15">
        <f>'CAR MOT'!C2114</f>
        <v>3</v>
      </c>
      <c r="H2113" s="13" t="str">
        <f>'CAR MOT'!F2114</f>
        <v xml:space="preserve">275/35R21 </v>
      </c>
      <c r="I2113" s="13" t="s">
        <v>9999</v>
      </c>
      <c r="J2113" s="13" t="str">
        <f>'CAR MOT'!B2114</f>
        <v>275/35R21 Michelin Pilot Sport EV 103W XL Acoustic</v>
      </c>
    </row>
    <row r="2114" spans="1:10" ht="28.8" x14ac:dyDescent="0.3">
      <c r="A2114" s="22">
        <f t="shared" si="32"/>
        <v>45761</v>
      </c>
      <c r="B2114" s="20"/>
      <c r="C2114" s="21">
        <f>+Tabla1[[#This Row],[PRECIO PROV CON IVA]]/1.16</f>
        <v>7008.620689655173</v>
      </c>
      <c r="D2114" s="21">
        <f>'CAR MOT'!D2115</f>
        <v>8130</v>
      </c>
      <c r="E2114" s="35" t="s">
        <v>10945</v>
      </c>
      <c r="F2114" s="13" t="str">
        <f>'CAR MOT'!A2115</f>
        <v>2354019MICPSPC2CN</v>
      </c>
      <c r="G2114" s="15">
        <f>'CAR MOT'!C2115</f>
        <v>4</v>
      </c>
      <c r="H2114" s="13" t="str">
        <f>'CAR MOT'!F2115</f>
        <v xml:space="preserve">235/40R19 </v>
      </c>
      <c r="I2114" s="13" t="s">
        <v>10010</v>
      </c>
      <c r="J2114" s="13" t="str">
        <f>'CAR MOT'!B2115</f>
        <v>235/40R19 Michelin Pilot Sport Cup 2 (96Y) XL CON</v>
      </c>
    </row>
    <row r="2115" spans="1:10" ht="28.8" x14ac:dyDescent="0.3">
      <c r="A2115" s="22">
        <f t="shared" si="32"/>
        <v>45761</v>
      </c>
      <c r="B2115" s="20"/>
      <c r="C2115" s="21">
        <f>+Tabla1[[#This Row],[PRECIO PROV CON IVA]]/1.16</f>
        <v>11232.758620689656</v>
      </c>
      <c r="D2115" s="21">
        <f>'CAR MOT'!D2116</f>
        <v>13030</v>
      </c>
      <c r="E2115" s="35" t="s">
        <v>10945</v>
      </c>
      <c r="F2115" s="13" t="str">
        <f>'CAR MOT'!A2116</f>
        <v>2653519MICHPSPC2</v>
      </c>
      <c r="G2115" s="15">
        <f>'CAR MOT'!C2116</f>
        <v>8</v>
      </c>
      <c r="H2115" s="13" t="str">
        <f>'CAR MOT'!F2116</f>
        <v xml:space="preserve">265/35R19 </v>
      </c>
      <c r="I2115" s="13" t="s">
        <v>10010</v>
      </c>
      <c r="J2115" s="13" t="str">
        <f>'CAR MOT'!B2116</f>
        <v>265/35R19 Michelin Pilot Sport Cup 2 (98Y) XL *</v>
      </c>
    </row>
    <row r="2116" spans="1:10" ht="28.8" x14ac:dyDescent="0.3">
      <c r="A2116" s="22">
        <f t="shared" ref="A2116:A2179" si="33">A2115</f>
        <v>45761</v>
      </c>
      <c r="B2116" s="20"/>
      <c r="C2116" s="21">
        <f>+Tabla1[[#This Row],[PRECIO PROV CON IVA]]/1.16</f>
        <v>11224.137931034484</v>
      </c>
      <c r="D2116" s="21">
        <f>'CAR MOT'!D2117</f>
        <v>13020</v>
      </c>
      <c r="E2116" s="35" t="s">
        <v>10945</v>
      </c>
      <c r="F2116" s="13" t="str">
        <f>'CAR MOT'!A2117</f>
        <v>2653519MICPSPTC2</v>
      </c>
      <c r="G2116" s="15">
        <f>'CAR MOT'!C2117</f>
        <v>4</v>
      </c>
      <c r="H2116" s="13" t="str">
        <f>'CAR MOT'!F2117</f>
        <v xml:space="preserve">265/35R19 </v>
      </c>
      <c r="I2116" s="13" t="s">
        <v>10000</v>
      </c>
      <c r="J2116" s="13" t="str">
        <f>'CAR MOT'!B2117</f>
        <v>265/35R19 Michelin Pilot Sport Cup 2 (98Y) XL MO</v>
      </c>
    </row>
    <row r="2117" spans="1:10" ht="28.8" x14ac:dyDescent="0.3">
      <c r="A2117" s="22">
        <f t="shared" si="33"/>
        <v>45761</v>
      </c>
      <c r="B2117" s="20"/>
      <c r="C2117" s="21">
        <f>+Tabla1[[#This Row],[PRECIO PROV CON IVA]]/1.16</f>
        <v>9422.4137931034493</v>
      </c>
      <c r="D2117" s="21">
        <f>'CAR MOT'!D2118</f>
        <v>10930</v>
      </c>
      <c r="E2117" s="35" t="s">
        <v>10945</v>
      </c>
      <c r="F2117" s="13" t="str">
        <f>'CAR MOT'!A2118</f>
        <v>2854019MICHPSP5</v>
      </c>
      <c r="G2117" s="15">
        <f>'CAR MOT'!C2118</f>
        <v>4</v>
      </c>
      <c r="H2117" s="13" t="str">
        <f>'CAR MOT'!F2118</f>
        <v xml:space="preserve">285/40R19 </v>
      </c>
      <c r="I2117" s="13" t="s">
        <v>10010</v>
      </c>
      <c r="J2117" s="13" t="str">
        <f>'CAR MOT'!B2118</f>
        <v>285/40R19 Michelin Pilot Sport 5 (107Y) XL</v>
      </c>
    </row>
    <row r="2118" spans="1:10" ht="28.8" x14ac:dyDescent="0.3">
      <c r="A2118" s="22">
        <f t="shared" si="33"/>
        <v>45761</v>
      </c>
      <c r="B2118" s="20"/>
      <c r="C2118" s="21">
        <f>+Tabla1[[#This Row],[PRECIO PROV CON IVA]]/1.16</f>
        <v>5224.1379310344828</v>
      </c>
      <c r="D2118" s="21">
        <f>'CAR MOT'!D2119</f>
        <v>6060</v>
      </c>
      <c r="E2118" s="35" t="s">
        <v>10945</v>
      </c>
      <c r="F2118" s="13" t="str">
        <f>'CAR MOT'!A2119</f>
        <v>2454019PIRPZEPZ4</v>
      </c>
      <c r="G2118" s="15">
        <f>'CAR MOT'!C2119</f>
        <v>7</v>
      </c>
      <c r="H2118" s="13" t="str">
        <f>'CAR MOT'!F2119</f>
        <v xml:space="preserve">245/40R19 </v>
      </c>
      <c r="I2118" s="13" t="s">
        <v>10032</v>
      </c>
      <c r="J2118" s="13" t="str">
        <f>'CAR MOT'!B2119</f>
        <v>245/40R19 Pirelli P Zero PZ4 98Y (*) XL</v>
      </c>
    </row>
    <row r="2119" spans="1:10" ht="28.8" x14ac:dyDescent="0.3">
      <c r="A2119" s="22">
        <f t="shared" si="33"/>
        <v>45761</v>
      </c>
      <c r="B2119" s="20"/>
      <c r="C2119" s="21">
        <f>+Tabla1[[#This Row],[PRECIO PROV CON IVA]]/1.16</f>
        <v>1008.6206896551724</v>
      </c>
      <c r="D2119" s="21">
        <f>'CAR MOT'!D2120</f>
        <v>1170</v>
      </c>
      <c r="E2119" s="35" t="s">
        <v>10945</v>
      </c>
      <c r="F2119" s="13" t="str">
        <f>'CAR MOT'!A2120</f>
        <v>1855515NEXNPGX</v>
      </c>
      <c r="G2119" s="15">
        <f>'CAR MOT'!C2120</f>
        <v>14</v>
      </c>
      <c r="H2119" s="13" t="str">
        <f>'CAR MOT'!F2120</f>
        <v xml:space="preserve">185/55R15 </v>
      </c>
      <c r="I2119" s="13" t="s">
        <v>10004</v>
      </c>
      <c r="J2119" s="13" t="str">
        <f>'CAR MOT'!B2120</f>
        <v>185/55R15 Nexen N Priz GX 82V</v>
      </c>
    </row>
    <row r="2120" spans="1:10" ht="28.8" x14ac:dyDescent="0.3">
      <c r="A2120" s="22">
        <f t="shared" si="33"/>
        <v>45761</v>
      </c>
      <c r="B2120" s="20"/>
      <c r="C2120" s="21">
        <f>+Tabla1[[#This Row],[PRECIO PROV CON IVA]]/1.16</f>
        <v>1879.3103448275863</v>
      </c>
      <c r="D2120" s="21">
        <f>'CAR MOT'!D2121</f>
        <v>2180</v>
      </c>
      <c r="E2120" s="35" t="s">
        <v>10945</v>
      </c>
      <c r="F2120" s="13" t="str">
        <f>'CAR MOT'!A2121</f>
        <v>2056016MAXHPM3</v>
      </c>
      <c r="G2120" s="15">
        <f>'CAR MOT'!C2121</f>
        <v>8</v>
      </c>
      <c r="H2120" s="13" t="str">
        <f>'CAR MOT'!F2121</f>
        <v xml:space="preserve">205/60R16 </v>
      </c>
      <c r="I2120" s="13" t="s">
        <v>10004</v>
      </c>
      <c r="J2120" s="13" t="str">
        <f>'CAR MOT'!B2121</f>
        <v>205/60R16 Maxxis Bravo HP-M3 92V</v>
      </c>
    </row>
    <row r="2121" spans="1:10" ht="28.8" x14ac:dyDescent="0.3">
      <c r="A2121" s="22">
        <f t="shared" si="33"/>
        <v>45761</v>
      </c>
      <c r="B2121" s="20"/>
      <c r="C2121" s="21">
        <f>+Tabla1[[#This Row],[PRECIO PROV CON IVA]]/1.16</f>
        <v>2000.0000000000002</v>
      </c>
      <c r="D2121" s="21">
        <f>'CAR MOT'!D2122</f>
        <v>2320</v>
      </c>
      <c r="E2121" s="35" t="s">
        <v>10945</v>
      </c>
      <c r="F2121" s="13" t="str">
        <f>'CAR MOT'!A2122</f>
        <v>2255017DUNDZ102P</v>
      </c>
      <c r="G2121" s="15">
        <f>'CAR MOT'!C2122</f>
        <v>1</v>
      </c>
      <c r="H2121" s="13" t="str">
        <f>'CAR MOT'!F2122</f>
        <v xml:space="preserve">225/50R17 </v>
      </c>
      <c r="I2121" s="13" t="s">
        <v>10004</v>
      </c>
      <c r="J2121" s="13" t="str">
        <f>'CAR MOT'!B2122</f>
        <v>225/50R17 Dunlop Direzza DZ102+ 94W SL</v>
      </c>
    </row>
    <row r="2122" spans="1:10" ht="28.8" x14ac:dyDescent="0.3">
      <c r="A2122" s="22">
        <f t="shared" si="33"/>
        <v>45761</v>
      </c>
      <c r="B2122" s="20"/>
      <c r="C2122" s="21">
        <f>+Tabla1[[#This Row],[PRECIO PROV CON IVA]]/1.16</f>
        <v>2181.0344827586209</v>
      </c>
      <c r="D2122" s="21">
        <f>'CAR MOT'!D2123</f>
        <v>2530</v>
      </c>
      <c r="E2122" s="35" t="s">
        <v>10945</v>
      </c>
      <c r="F2122" s="13" t="str">
        <f>'CAR MOT'!A2123</f>
        <v>2257016MAXHPM3</v>
      </c>
      <c r="G2122" s="15">
        <f>'CAR MOT'!C2123</f>
        <v>4</v>
      </c>
      <c r="H2122" s="13" t="str">
        <f>'CAR MOT'!F2123</f>
        <v xml:space="preserve">225/70R16 </v>
      </c>
      <c r="I2122" s="13" t="s">
        <v>9996</v>
      </c>
      <c r="J2122" s="13" t="str">
        <f>'CAR MOT'!B2123</f>
        <v>225/70R16 Maxxis Bravo HP-M3 107H XL</v>
      </c>
    </row>
    <row r="2123" spans="1:10" ht="28.8" x14ac:dyDescent="0.3">
      <c r="A2123" s="22">
        <f t="shared" si="33"/>
        <v>45761</v>
      </c>
      <c r="B2123" s="20"/>
      <c r="C2123" s="21">
        <f>+Tabla1[[#This Row],[PRECIO PROV CON IVA]]/1.16</f>
        <v>4318.9655172413795</v>
      </c>
      <c r="D2123" s="21">
        <f>'CAR MOT'!D2124</f>
        <v>5010</v>
      </c>
      <c r="E2123" s="35" t="s">
        <v>10945</v>
      </c>
      <c r="F2123" s="13" t="str">
        <f>'CAR MOT'!A2124</f>
        <v>2454520GDYEAGSP</v>
      </c>
      <c r="G2123" s="15">
        <f>'CAR MOT'!C2124</f>
        <v>3</v>
      </c>
      <c r="H2123" s="13" t="str">
        <f>'CAR MOT'!F2124</f>
        <v xml:space="preserve">245/45R20 </v>
      </c>
      <c r="I2123" s="13" t="s">
        <v>9993</v>
      </c>
      <c r="J2123" s="13" t="str">
        <f>'CAR MOT'!B2124</f>
        <v>245/45R20 Goodyear Eagle Sport AS 103W XL</v>
      </c>
    </row>
    <row r="2124" spans="1:10" ht="28.8" x14ac:dyDescent="0.3">
      <c r="A2124" s="22">
        <f t="shared" si="33"/>
        <v>45761</v>
      </c>
      <c r="B2124" s="20"/>
      <c r="C2124" s="21">
        <f>+Tabla1[[#This Row],[PRECIO PROV CON IVA]]/1.16</f>
        <v>1568.9655172413795</v>
      </c>
      <c r="D2124" s="21">
        <f>'CAR MOT'!D2125</f>
        <v>1820</v>
      </c>
      <c r="E2124" s="35" t="s">
        <v>10945</v>
      </c>
      <c r="F2124" s="13" t="str">
        <f>'CAR MOT'!A2125</f>
        <v>2054018NEXN8000</v>
      </c>
      <c r="G2124" s="15">
        <f>'CAR MOT'!C2125</f>
        <v>2</v>
      </c>
      <c r="H2124" s="13" t="str">
        <f>'CAR MOT'!F2125</f>
        <v xml:space="preserve">205/40R18 </v>
      </c>
      <c r="I2124" s="13" t="s">
        <v>9993</v>
      </c>
      <c r="J2124" s="13" t="str">
        <f>'CAR MOT'!B2125</f>
        <v>205/40R18 Nexen N8000 86Y XL</v>
      </c>
    </row>
    <row r="2125" spans="1:10" ht="28.8" x14ac:dyDescent="0.3">
      <c r="A2125" s="22">
        <f t="shared" si="33"/>
        <v>45761</v>
      </c>
      <c r="B2125" s="20"/>
      <c r="C2125" s="21">
        <f>+Tabla1[[#This Row],[PRECIO PROV CON IVA]]/1.16</f>
        <v>7396.5517241379312</v>
      </c>
      <c r="D2125" s="21">
        <f>'CAR MOT'!D2126</f>
        <v>8580</v>
      </c>
      <c r="E2125" s="35" t="s">
        <v>10945</v>
      </c>
      <c r="F2125" s="13" t="str">
        <f>'CAR MOT'!A2126</f>
        <v>2653518MICHPSP5</v>
      </c>
      <c r="G2125" s="15">
        <f>'CAR MOT'!C2126</f>
        <v>4</v>
      </c>
      <c r="H2125" s="13" t="str">
        <f>'CAR MOT'!F2126</f>
        <v xml:space="preserve">265/35R18 </v>
      </c>
      <c r="I2125" s="13" t="s">
        <v>9993</v>
      </c>
      <c r="J2125" s="13" t="str">
        <f>'CAR MOT'!B2126</f>
        <v>265/35R18 Michelin Pilot Sport 5 (97Y) XL</v>
      </c>
    </row>
    <row r="2126" spans="1:10" ht="28.8" x14ac:dyDescent="0.3">
      <c r="A2126" s="22">
        <f t="shared" si="33"/>
        <v>45761</v>
      </c>
      <c r="B2126" s="20"/>
      <c r="C2126" s="21">
        <f>+Tabla1[[#This Row],[PRECIO PROV CON IVA]]/1.16</f>
        <v>9534.4827586206902</v>
      </c>
      <c r="D2126" s="21">
        <f>'CAR MOT'!D2127</f>
        <v>11060</v>
      </c>
      <c r="E2126" s="35" t="s">
        <v>10945</v>
      </c>
      <c r="F2126" s="13" t="str">
        <f>'CAR MOT'!A2127</f>
        <v>2653518MICPSPC2CN</v>
      </c>
      <c r="G2126" s="15">
        <f>'CAR MOT'!C2127</f>
        <v>8</v>
      </c>
      <c r="H2126" s="13" t="str">
        <f>'CAR MOT'!F2127</f>
        <v xml:space="preserve">265/35R18 </v>
      </c>
      <c r="I2126" s="13" t="s">
        <v>9993</v>
      </c>
      <c r="J2126" s="13" t="str">
        <f>'CAR MOT'!B2127</f>
        <v>265/35R18 Michelin Pilot Sport Cup 2 (97Y) XL CON</v>
      </c>
    </row>
    <row r="2127" spans="1:10" ht="28.8" x14ac:dyDescent="0.3">
      <c r="A2127" s="22">
        <f t="shared" si="33"/>
        <v>45761</v>
      </c>
      <c r="B2127" s="20"/>
      <c r="C2127" s="21">
        <f>+Tabla1[[#This Row],[PRECIO PROV CON IVA]]/1.16</f>
        <v>10344.827586206897</v>
      </c>
      <c r="D2127" s="21">
        <f>'CAR MOT'!D2128</f>
        <v>12000</v>
      </c>
      <c r="E2127" s="35" t="s">
        <v>10945</v>
      </c>
      <c r="F2127" s="13" t="str">
        <f>'CAR MOT'!A2128</f>
        <v>3553019MICHPSP4</v>
      </c>
      <c r="G2127" s="15">
        <f>'CAR MOT'!C2128</f>
        <v>4</v>
      </c>
      <c r="H2127" s="13" t="str">
        <f>'CAR MOT'!F2128</f>
        <v xml:space="preserve">355/30R19 </v>
      </c>
      <c r="I2127" s="13" t="s">
        <v>9993</v>
      </c>
      <c r="J2127" s="13" t="str">
        <f>'CAR MOT'!B2128</f>
        <v>355/30R19 Michelin Pilot Sport 4S (110Y) XL</v>
      </c>
    </row>
    <row r="2128" spans="1:10" ht="28.8" x14ac:dyDescent="0.3">
      <c r="A2128" s="22">
        <f t="shared" si="33"/>
        <v>45761</v>
      </c>
      <c r="B2128" s="20"/>
      <c r="C2128" s="21">
        <f>+Tabla1[[#This Row],[PRECIO PROV CON IVA]]/1.16</f>
        <v>1491.3793103448277</v>
      </c>
      <c r="D2128" s="21">
        <f>'CAR MOT'!D2129</f>
        <v>1730</v>
      </c>
      <c r="E2128" s="35" t="s">
        <v>10945</v>
      </c>
      <c r="F2128" s="13" t="str">
        <f>'CAR MOT'!A2129</f>
        <v>2157014FIRMUL</v>
      </c>
      <c r="G2128" s="15">
        <f>'CAR MOT'!C2129</f>
        <v>9</v>
      </c>
      <c r="H2128" s="13" t="str">
        <f>'CAR MOT'!F2129</f>
        <v xml:space="preserve">215/70R14 </v>
      </c>
      <c r="I2128" s="13" t="s">
        <v>9993</v>
      </c>
      <c r="J2128" s="13" t="str">
        <f>'CAR MOT'!B2129</f>
        <v>215/70R14 Firestone Multihawk 96T</v>
      </c>
    </row>
    <row r="2129" spans="1:10" ht="28.8" x14ac:dyDescent="0.3">
      <c r="A2129" s="22">
        <f t="shared" si="33"/>
        <v>45761</v>
      </c>
      <c r="B2129" s="20"/>
      <c r="C2129" s="21">
        <f>+Tabla1[[#This Row],[PRECIO PROV CON IVA]]/1.16</f>
        <v>8353.4482758620688</v>
      </c>
      <c r="D2129" s="21">
        <f>'CAR MOT'!D2130</f>
        <v>9690</v>
      </c>
      <c r="E2129" s="35" t="s">
        <v>10945</v>
      </c>
      <c r="F2129" s="13" t="str">
        <f>'CAR MOT'!A2130</f>
        <v>2953521BRIPOTSP</v>
      </c>
      <c r="G2129" s="15">
        <f>'CAR MOT'!C2130</f>
        <v>7</v>
      </c>
      <c r="H2129" s="13" t="str">
        <f>'CAR MOT'!F2130</f>
        <v xml:space="preserve">295/35R21 </v>
      </c>
      <c r="I2129" s="13" t="s">
        <v>9993</v>
      </c>
      <c r="J2129" s="13" t="str">
        <f>'CAR MOT'!B2130</f>
        <v>295/35R21 Bridgestone Potenza Sport 107Y XL</v>
      </c>
    </row>
    <row r="2130" spans="1:10" ht="28.8" x14ac:dyDescent="0.3">
      <c r="A2130" s="22">
        <f t="shared" si="33"/>
        <v>45761</v>
      </c>
      <c r="B2130" s="20"/>
      <c r="C2130" s="21">
        <f>+Tabla1[[#This Row],[PRECIO PROV CON IVA]]/1.16</f>
        <v>2275.8620689655172</v>
      </c>
      <c r="D2130" s="21">
        <f>'CAR MOT'!D2131</f>
        <v>2640</v>
      </c>
      <c r="E2130" s="35" t="s">
        <v>10945</v>
      </c>
      <c r="F2130" s="13" t="str">
        <f>'CAR MOT'!A2131</f>
        <v>2357515DYWRAWAT</v>
      </c>
      <c r="G2130" s="15">
        <f>'CAR MOT'!C2131</f>
        <v>4</v>
      </c>
      <c r="H2130" s="13" t="str">
        <f>'CAR MOT'!F2131</f>
        <v xml:space="preserve">235/75R15 </v>
      </c>
      <c r="I2130" s="13" t="s">
        <v>9993</v>
      </c>
      <c r="J2130" s="13" t="str">
        <f>'CAR MOT'!B2131</f>
        <v>235/75R15 Goodyear Wrangler Workhorse AT 109S XL</v>
      </c>
    </row>
    <row r="2131" spans="1:10" ht="28.8" x14ac:dyDescent="0.3">
      <c r="A2131" s="22">
        <f t="shared" si="33"/>
        <v>45761</v>
      </c>
      <c r="B2131" s="20"/>
      <c r="C2131" s="21">
        <f>+Tabla1[[#This Row],[PRECIO PROV CON IVA]]/1.16</f>
        <v>5801.7241379310353</v>
      </c>
      <c r="D2131" s="21">
        <f>'CAR MOT'!D2132</f>
        <v>6730</v>
      </c>
      <c r="E2131" s="35" t="s">
        <v>10945</v>
      </c>
      <c r="F2131" s="13" t="str">
        <f>'CAR MOT'!A2132</f>
        <v>2355018BRITEL440</v>
      </c>
      <c r="G2131" s="15">
        <f>'CAR MOT'!C2132</f>
        <v>20</v>
      </c>
      <c r="H2131" s="13" t="str">
        <f>'CAR MOT'!F2132</f>
        <v xml:space="preserve">235/50R18 </v>
      </c>
      <c r="I2131" s="13" t="s">
        <v>9993</v>
      </c>
      <c r="J2131" s="13" t="str">
        <f>'CAR MOT'!B2132</f>
        <v>235/50R18 Bridgestone Turanza EL440 97V</v>
      </c>
    </row>
    <row r="2132" spans="1:10" ht="28.8" x14ac:dyDescent="0.3">
      <c r="A2132" s="22">
        <f t="shared" si="33"/>
        <v>45761</v>
      </c>
      <c r="B2132" s="20"/>
      <c r="C2132" s="21">
        <f>+Tabla1[[#This Row],[PRECIO PROV CON IVA]]/1.16</f>
        <v>1112.0689655172414</v>
      </c>
      <c r="D2132" s="21">
        <f>'CAR MOT'!D2133</f>
        <v>1290</v>
      </c>
      <c r="E2132" s="35" t="s">
        <v>10945</v>
      </c>
      <c r="F2132" s="13" t="str">
        <f>'CAR MOT'!A2133</f>
        <v>2153518FULFRT</v>
      </c>
      <c r="G2132" s="15">
        <f>'CAR MOT'!C2133</f>
        <v>2</v>
      </c>
      <c r="H2132" s="13" t="str">
        <f>'CAR MOT'!F2133</f>
        <v xml:space="preserve">215/35R18 </v>
      </c>
      <c r="I2132" s="13" t="s">
        <v>9993</v>
      </c>
      <c r="J2132" s="13" t="str">
        <f>'CAR MOT'!B2133</f>
        <v>215/35R18 Fullrun Frun-Two 84W XL</v>
      </c>
    </row>
    <row r="2133" spans="1:10" ht="28.8" x14ac:dyDescent="0.3">
      <c r="A2133" s="22">
        <f t="shared" si="33"/>
        <v>45761</v>
      </c>
      <c r="B2133" s="20"/>
      <c r="C2133" s="21">
        <f>+Tabla1[[#This Row],[PRECIO PROV CON IVA]]/1.16</f>
        <v>1405.1724137931035</v>
      </c>
      <c r="D2133" s="21">
        <f>'CAR MOT'!D2134</f>
        <v>1630</v>
      </c>
      <c r="E2133" s="35" t="s">
        <v>10945</v>
      </c>
      <c r="F2133" s="13" t="str">
        <f>'CAR MOT'!A2134</f>
        <v>2653022ANTMAJM5</v>
      </c>
      <c r="G2133" s="15">
        <f>'CAR MOT'!C2134</f>
        <v>1</v>
      </c>
      <c r="H2133" s="13" t="str">
        <f>'CAR MOT'!F2134</f>
        <v xml:space="preserve">265/30R22 </v>
      </c>
      <c r="I2133" s="13" t="s">
        <v>9993</v>
      </c>
      <c r="J2133" s="13" t="str">
        <f>'CAR MOT'!B2134</f>
        <v>265/30R22 Antares Majoris M5 97W</v>
      </c>
    </row>
    <row r="2134" spans="1:10" ht="28.8" x14ac:dyDescent="0.3">
      <c r="A2134" s="22">
        <f t="shared" si="33"/>
        <v>45761</v>
      </c>
      <c r="B2134" s="20"/>
      <c r="C2134" s="21">
        <f>+Tabla1[[#This Row],[PRECIO PROV CON IVA]]/1.16</f>
        <v>1646.5517241379312</v>
      </c>
      <c r="D2134" s="21">
        <f>'CAR MOT'!D2135</f>
        <v>1910</v>
      </c>
      <c r="E2134" s="35" t="s">
        <v>10945</v>
      </c>
      <c r="F2134" s="13" t="str">
        <f>'CAR MOT'!A2135</f>
        <v>2853021MAZECO602</v>
      </c>
      <c r="G2134" s="15">
        <f>'CAR MOT'!C2135</f>
        <v>1</v>
      </c>
      <c r="H2134" s="13" t="str">
        <f>'CAR MOT'!F2135</f>
        <v xml:space="preserve">285/30R21 </v>
      </c>
      <c r="I2134" s="13" t="s">
        <v>9993</v>
      </c>
      <c r="J2134" s="13" t="str">
        <f>'CAR MOT'!B2135</f>
        <v>285/30R21 Mazzini Eco602 100Y</v>
      </c>
    </row>
    <row r="2135" spans="1:10" ht="28.8" x14ac:dyDescent="0.3">
      <c r="A2135" s="22">
        <f t="shared" si="33"/>
        <v>45761</v>
      </c>
      <c r="B2135" s="20"/>
      <c r="C2135" s="21">
        <f>+Tabla1[[#This Row],[PRECIO PROV CON IVA]]/1.16</f>
        <v>1560.344827586207</v>
      </c>
      <c r="D2135" s="21">
        <f>'CAR MOT'!D2136</f>
        <v>1810</v>
      </c>
      <c r="E2135" s="35" t="s">
        <v>10945</v>
      </c>
      <c r="F2135" s="13" t="str">
        <f>'CAR MOT'!A2136</f>
        <v>2453521MAZECO602</v>
      </c>
      <c r="G2135" s="15">
        <f>'CAR MOT'!C2136</f>
        <v>3</v>
      </c>
      <c r="H2135" s="13" t="str">
        <f>'CAR MOT'!F2136</f>
        <v xml:space="preserve">245/35R21 </v>
      </c>
      <c r="I2135" s="13" t="s">
        <v>9993</v>
      </c>
      <c r="J2135" s="13" t="str">
        <f>'CAR MOT'!B2136</f>
        <v>245/35R21 Mazzini Eco602 96Y</v>
      </c>
    </row>
    <row r="2136" spans="1:10" ht="28.8" x14ac:dyDescent="0.3">
      <c r="A2136" s="22">
        <f t="shared" si="33"/>
        <v>45761</v>
      </c>
      <c r="B2136" s="20"/>
      <c r="C2136" s="21">
        <f>+Tabla1[[#This Row],[PRECIO PROV CON IVA]]/1.16</f>
        <v>672.41379310344837</v>
      </c>
      <c r="D2136" s="21">
        <f>'CAR MOT'!D2137</f>
        <v>780</v>
      </c>
      <c r="E2136" s="35" t="s">
        <v>10945</v>
      </c>
      <c r="F2136" s="13" t="str">
        <f>'CAR MOT'!A2137</f>
        <v>1656014ATLGRE</v>
      </c>
      <c r="G2136" s="15">
        <f>'CAR MOT'!C2137</f>
        <v>2</v>
      </c>
      <c r="H2136" s="13" t="str">
        <f>'CAR MOT'!F2137</f>
        <v xml:space="preserve">165/60R14 </v>
      </c>
      <c r="I2136" s="13" t="s">
        <v>9993</v>
      </c>
      <c r="J2136" s="13" t="str">
        <f>'CAR MOT'!B2137</f>
        <v>165/60R14 Atlas Green 75H</v>
      </c>
    </row>
    <row r="2137" spans="1:10" ht="28.8" x14ac:dyDescent="0.3">
      <c r="A2137" s="22">
        <f t="shared" si="33"/>
        <v>45761</v>
      </c>
      <c r="B2137" s="20"/>
      <c r="C2137" s="21">
        <f>+Tabla1[[#This Row],[PRECIO PROV CON IVA]]/1.16</f>
        <v>2318.9655172413795</v>
      </c>
      <c r="D2137" s="21">
        <f>'CAR MOT'!D2138</f>
        <v>2690</v>
      </c>
      <c r="E2137" s="35" t="s">
        <v>10945</v>
      </c>
      <c r="F2137" s="13" t="str">
        <f>'CAR MOT'!A2138</f>
        <v>2754521MAZECO602</v>
      </c>
      <c r="G2137" s="15">
        <f>'CAR MOT'!C2138</f>
        <v>3</v>
      </c>
      <c r="H2137" s="13" t="str">
        <f>'CAR MOT'!F2138</f>
        <v xml:space="preserve">275/45R21 </v>
      </c>
      <c r="I2137" s="13" t="s">
        <v>9993</v>
      </c>
      <c r="J2137" s="13" t="str">
        <f>'CAR MOT'!B2138</f>
        <v>275/45R21 Mazzini Eco602 110W</v>
      </c>
    </row>
    <row r="2138" spans="1:10" ht="28.8" x14ac:dyDescent="0.3">
      <c r="A2138" s="22">
        <f t="shared" si="33"/>
        <v>45761</v>
      </c>
      <c r="B2138" s="20"/>
      <c r="C2138" s="21">
        <f>+Tabla1[[#This Row],[PRECIO PROV CON IVA]]/1.16</f>
        <v>3862.0689655172418</v>
      </c>
      <c r="D2138" s="21">
        <f>'CAR MOT'!D2139</f>
        <v>4480</v>
      </c>
      <c r="E2138" s="35" t="s">
        <v>10945</v>
      </c>
      <c r="F2138" s="13" t="str">
        <f>'CAR MOT'!A2139</f>
        <v>2553518ACELPHIRF</v>
      </c>
      <c r="G2138" s="15">
        <f>'CAR MOT'!C2139</f>
        <v>9</v>
      </c>
      <c r="H2138" s="13" t="str">
        <f>'CAR MOT'!F2139</f>
        <v xml:space="preserve">255/35R18 </v>
      </c>
      <c r="I2138" s="13" t="s">
        <v>9993</v>
      </c>
      <c r="J2138" s="13" t="str">
        <f>'CAR MOT'!B2139</f>
        <v>255/35R18 Accelera PHI Rft 94Y XL</v>
      </c>
    </row>
    <row r="2139" spans="1:10" ht="28.8" x14ac:dyDescent="0.3">
      <c r="A2139" s="22">
        <f t="shared" si="33"/>
        <v>45761</v>
      </c>
      <c r="B2139" s="20"/>
      <c r="C2139" s="21">
        <f>+Tabla1[[#This Row],[PRECIO PROV CON IVA]]/1.16</f>
        <v>6129.310344827587</v>
      </c>
      <c r="D2139" s="21">
        <f>'CAR MOT'!D2140</f>
        <v>7110</v>
      </c>
      <c r="E2139" s="35" t="s">
        <v>10945</v>
      </c>
      <c r="F2139" s="13" t="str">
        <f>'CAR MOT'!A2140</f>
        <v>2754521PIRSCRZRF</v>
      </c>
      <c r="G2139" s="15">
        <f>'CAR MOT'!C2140</f>
        <v>20</v>
      </c>
      <c r="H2139" s="13" t="str">
        <f>'CAR MOT'!F2140</f>
        <v xml:space="preserve">275/45R21 </v>
      </c>
      <c r="I2139" s="13" t="s">
        <v>9993</v>
      </c>
      <c r="J2139" s="13" t="str">
        <f>'CAR MOT'!B2140</f>
        <v>275/45R21 Pirelli Scorpion Zero AS RF 110H (MOE-S)</v>
      </c>
    </row>
    <row r="2140" spans="1:10" ht="28.8" x14ac:dyDescent="0.3">
      <c r="A2140" s="22">
        <f t="shared" si="33"/>
        <v>45761</v>
      </c>
      <c r="B2140" s="20"/>
      <c r="C2140" s="21">
        <f>+Tabla1[[#This Row],[PRECIO PROV CON IVA]]/1.16</f>
        <v>6250</v>
      </c>
      <c r="D2140" s="21">
        <f>'CAR MOT'!D2141</f>
        <v>7250</v>
      </c>
      <c r="E2140" s="35" t="s">
        <v>10945</v>
      </c>
      <c r="F2140" s="13" t="str">
        <f>'CAR MOT'!A2141</f>
        <v>2654021PIRPZERPZ4</v>
      </c>
      <c r="G2140" s="15">
        <f>'CAR MOT'!C2141</f>
        <v>20</v>
      </c>
      <c r="H2140" s="13" t="str">
        <f>'CAR MOT'!F2141</f>
        <v xml:space="preserve">265/40R21 </v>
      </c>
      <c r="I2140" s="13" t="s">
        <v>9993</v>
      </c>
      <c r="J2140" s="13" t="str">
        <f>'CAR MOT'!B2141</f>
        <v>265/40R21 Pirelli P Zero PZ4 105H XL (MO-S) KS NCS EL</v>
      </c>
    </row>
    <row r="2141" spans="1:10" ht="28.8" x14ac:dyDescent="0.3">
      <c r="A2141" s="22">
        <f t="shared" si="33"/>
        <v>45761</v>
      </c>
      <c r="B2141" s="20"/>
      <c r="C2141" s="21">
        <f>+Tabla1[[#This Row],[PRECIO PROV CON IVA]]/1.16</f>
        <v>5344.8275862068967</v>
      </c>
      <c r="D2141" s="21">
        <f>'CAR MOT'!D2142</f>
        <v>6200</v>
      </c>
      <c r="E2141" s="35" t="s">
        <v>10945</v>
      </c>
      <c r="F2141" s="13" t="str">
        <f>'CAR MOT'!A2142</f>
        <v>2454020PIRSCRZAS</v>
      </c>
      <c r="G2141" s="15">
        <f>'CAR MOT'!C2142</f>
        <v>20</v>
      </c>
      <c r="H2141" s="13" t="str">
        <f>'CAR MOT'!F2142</f>
        <v xml:space="preserve">245/40R20 </v>
      </c>
      <c r="I2141" s="13" t="s">
        <v>9993</v>
      </c>
      <c r="J2141" s="13" t="str">
        <f>'CAR MOT'!B2142</f>
        <v>245/40R20 Pirelli P Zero AS 99W XL NCS ELT</v>
      </c>
    </row>
    <row r="2142" spans="1:10" ht="28.8" x14ac:dyDescent="0.3">
      <c r="A2142" s="22">
        <f t="shared" si="33"/>
        <v>45761</v>
      </c>
      <c r="B2142" s="20"/>
      <c r="C2142" s="21">
        <f>+Tabla1[[#This Row],[PRECIO PROV CON IVA]]/1.16</f>
        <v>6948.2758620689656</v>
      </c>
      <c r="D2142" s="21">
        <f>'CAR MOT'!D2143</f>
        <v>8060</v>
      </c>
      <c r="E2142" s="35" t="s">
        <v>10945</v>
      </c>
      <c r="F2142" s="13" t="str">
        <f>'CAR MOT'!A2143</f>
        <v>33X12.5R18BFATKO2</v>
      </c>
      <c r="G2142" s="15">
        <f>'CAR MOT'!C2143</f>
        <v>5</v>
      </c>
      <c r="H2142" s="13" t="str">
        <f>'CAR MOT'!F2143</f>
        <v>33x 12.5R1</v>
      </c>
      <c r="I2142" s="13" t="s">
        <v>9993</v>
      </c>
      <c r="J2142" s="13" t="str">
        <f>'CAR MOT'!B2143</f>
        <v>33x 12.5R18 BF Goodrich All Terrain KO2 118S</v>
      </c>
    </row>
    <row r="2143" spans="1:10" ht="28.8" x14ac:dyDescent="0.3">
      <c r="A2143" s="22">
        <f t="shared" si="33"/>
        <v>45761</v>
      </c>
      <c r="B2143" s="20"/>
      <c r="C2143" s="21">
        <f>+Tabla1[[#This Row],[PRECIO PROV CON IVA]]/1.16</f>
        <v>4793.1034482758623</v>
      </c>
      <c r="D2143" s="21">
        <f>'CAR MOT'!D2144</f>
        <v>5560</v>
      </c>
      <c r="E2143" s="35" t="s">
        <v>10945</v>
      </c>
      <c r="F2143" s="13" t="str">
        <f>'CAR MOT'!A2144</f>
        <v>2155518MICPRISUVP</v>
      </c>
      <c r="G2143" s="15">
        <f>'CAR MOT'!C2144</f>
        <v>7</v>
      </c>
      <c r="H2143" s="13" t="str">
        <f>'CAR MOT'!F2144</f>
        <v xml:space="preserve">215/55R18 </v>
      </c>
      <c r="I2143" s="13" t="s">
        <v>9993</v>
      </c>
      <c r="J2143" s="13" t="str">
        <f>'CAR MOT'!B2144</f>
        <v>215/55R18 Michelin Primacy SUV+ 99V XL</v>
      </c>
    </row>
    <row r="2144" spans="1:10" ht="28.8" x14ac:dyDescent="0.3">
      <c r="A2144" s="22">
        <f t="shared" si="33"/>
        <v>45761</v>
      </c>
      <c r="B2144" s="20"/>
      <c r="C2144" s="21">
        <f>+Tabla1[[#This Row],[PRECIO PROV CON IVA]]/1.16</f>
        <v>4948.2758620689656</v>
      </c>
      <c r="D2144" s="21">
        <f>'CAR MOT'!D2145</f>
        <v>5740</v>
      </c>
      <c r="E2144" s="35" t="s">
        <v>10945</v>
      </c>
      <c r="F2144" s="13" t="str">
        <f>'CAR MOT'!A2145</f>
        <v>2255018MICPRIM4P</v>
      </c>
      <c r="G2144" s="15">
        <f>'CAR MOT'!C2145</f>
        <v>2</v>
      </c>
      <c r="H2144" s="13" t="str">
        <f>'CAR MOT'!F2145</f>
        <v xml:space="preserve">225/50R18 </v>
      </c>
      <c r="I2144" s="13" t="s">
        <v>9993</v>
      </c>
      <c r="J2144" s="13" t="str">
        <f>'CAR MOT'!B2145</f>
        <v>225/50R18 Michelin Primacy 4+ 99W XL</v>
      </c>
    </row>
    <row r="2145" spans="1:10" ht="28.8" x14ac:dyDescent="0.3">
      <c r="A2145" s="22">
        <f t="shared" si="33"/>
        <v>45761</v>
      </c>
      <c r="B2145" s="20"/>
      <c r="C2145" s="21">
        <f>+Tabla1[[#This Row],[PRECIO PROV CON IVA]]/1.16</f>
        <v>5043.1034482758623</v>
      </c>
      <c r="D2145" s="21">
        <f>'CAR MOT'!D2146</f>
        <v>5850</v>
      </c>
      <c r="E2145" s="35" t="s">
        <v>10945</v>
      </c>
      <c r="F2145" s="13" t="str">
        <f>'CAR MOT'!A2146</f>
        <v>2455519MICPRISUVP</v>
      </c>
      <c r="G2145" s="15">
        <f>'CAR MOT'!C2146</f>
        <v>3</v>
      </c>
      <c r="H2145" s="13" t="str">
        <f>'CAR MOT'!F2146</f>
        <v xml:space="preserve">245/55R19 </v>
      </c>
      <c r="I2145" s="13" t="s">
        <v>9993</v>
      </c>
      <c r="J2145" s="13" t="str">
        <f>'CAR MOT'!B2146</f>
        <v>245/55R19 Michelin Primacy SUV+ 103H</v>
      </c>
    </row>
    <row r="2146" spans="1:10" ht="28.8" x14ac:dyDescent="0.3">
      <c r="A2146" s="22">
        <f t="shared" si="33"/>
        <v>45761</v>
      </c>
      <c r="B2146" s="20"/>
      <c r="C2146" s="21">
        <f>+Tabla1[[#This Row],[PRECIO PROV CON IVA]]/1.16</f>
        <v>6612.0689655172418</v>
      </c>
      <c r="D2146" s="21">
        <f>'CAR MOT'!D2147</f>
        <v>7670</v>
      </c>
      <c r="E2146" s="35" t="s">
        <v>10945</v>
      </c>
      <c r="F2146" s="13" t="str">
        <f>'CAR MOT'!A2147</f>
        <v>2554018MICPSP4</v>
      </c>
      <c r="G2146" s="15">
        <f>'CAR MOT'!C2147</f>
        <v>14</v>
      </c>
      <c r="H2146" s="13" t="str">
        <f>'CAR MOT'!F2147</f>
        <v xml:space="preserve">255/40R18 </v>
      </c>
      <c r="I2146" s="13" t="s">
        <v>9993</v>
      </c>
      <c r="J2146" s="13" t="str">
        <f>'CAR MOT'!B2147</f>
        <v>255/40R18 Michelin Pilot Sport 4 99Y XL (*)</v>
      </c>
    </row>
    <row r="2147" spans="1:10" ht="28.8" x14ac:dyDescent="0.3">
      <c r="A2147" s="22">
        <f t="shared" si="33"/>
        <v>45761</v>
      </c>
      <c r="B2147" s="20"/>
      <c r="C2147" s="21">
        <f>+Tabla1[[#This Row],[PRECIO PROV CON IVA]]/1.16</f>
        <v>5732.7586206896558</v>
      </c>
      <c r="D2147" s="21">
        <f>'CAR MOT'!D2148</f>
        <v>6650</v>
      </c>
      <c r="E2147" s="35" t="s">
        <v>10945</v>
      </c>
      <c r="F2147" s="13" t="str">
        <f>'CAR MOT'!A2148</f>
        <v>2554018MICPSP4Y</v>
      </c>
      <c r="G2147" s="15">
        <f>'CAR MOT'!C2148</f>
        <v>1</v>
      </c>
      <c r="H2147" s="13" t="str">
        <f>'CAR MOT'!F2148</f>
        <v xml:space="preserve">255/40R18 </v>
      </c>
      <c r="I2147" s="13" t="s">
        <v>9993</v>
      </c>
      <c r="J2147" s="13" t="str">
        <f>'CAR MOT'!B2148</f>
        <v>255/40R18 Michelin Pilot Sport 4S (99Y) XL</v>
      </c>
    </row>
    <row r="2148" spans="1:10" ht="28.8" x14ac:dyDescent="0.3">
      <c r="A2148" s="22">
        <f t="shared" si="33"/>
        <v>45761</v>
      </c>
      <c r="B2148" s="20"/>
      <c r="C2148" s="21">
        <f>+Tabla1[[#This Row],[PRECIO PROV CON IVA]]/1.16</f>
        <v>6120.6896551724139</v>
      </c>
      <c r="D2148" s="21">
        <f>'CAR MOT'!D2149</f>
        <v>7100</v>
      </c>
      <c r="E2148" s="35" t="s">
        <v>10945</v>
      </c>
      <c r="F2148" s="13" t="str">
        <f>'CAR MOT'!A2149</f>
        <v>2554518MICHPSP5</v>
      </c>
      <c r="G2148" s="15">
        <f>'CAR MOT'!C2149</f>
        <v>2</v>
      </c>
      <c r="H2148" s="13" t="str">
        <f>'CAR MOT'!F2149</f>
        <v xml:space="preserve">255/45R18 </v>
      </c>
      <c r="I2148" s="13" t="s">
        <v>9993</v>
      </c>
      <c r="J2148" s="13" t="str">
        <f>'CAR MOT'!B2149</f>
        <v>255/45R18 Michelin Pilot Sport 5 (103Y) XL</v>
      </c>
    </row>
    <row r="2149" spans="1:10" ht="28.8" x14ac:dyDescent="0.3">
      <c r="A2149" s="22">
        <f t="shared" si="33"/>
        <v>45761</v>
      </c>
      <c r="B2149" s="20"/>
      <c r="C2149" s="21">
        <f>+Tabla1[[#This Row],[PRECIO PROV CON IVA]]/1.16</f>
        <v>6724.1379310344828</v>
      </c>
      <c r="D2149" s="21">
        <f>'CAR MOT'!D2150</f>
        <v>7800</v>
      </c>
      <c r="E2149" s="35" t="s">
        <v>10945</v>
      </c>
      <c r="F2149" s="13" t="str">
        <f>'CAR MOT'!A2150</f>
        <v>2555019MICLSP3RF</v>
      </c>
      <c r="G2149" s="15">
        <f>'CAR MOT'!C2150</f>
        <v>4</v>
      </c>
      <c r="H2149" s="13" t="str">
        <f>'CAR MOT'!F2150</f>
        <v xml:space="preserve">255/50R19 </v>
      </c>
      <c r="I2149" s="13" t="s">
        <v>9989</v>
      </c>
      <c r="J2149" s="13" t="str">
        <f>'CAR MOT'!B2150</f>
        <v>255/50R19 Michelin Latitude Sport 3 ZP 107W XL</v>
      </c>
    </row>
    <row r="2150" spans="1:10" ht="28.8" x14ac:dyDescent="0.3">
      <c r="A2150" s="22">
        <f t="shared" si="33"/>
        <v>45761</v>
      </c>
      <c r="B2150" s="20"/>
      <c r="C2150" s="21">
        <f>+Tabla1[[#This Row],[PRECIO PROV CON IVA]]/1.16</f>
        <v>8025.8620689655181</v>
      </c>
      <c r="D2150" s="21">
        <f>'CAR MOT'!D2151</f>
        <v>9310</v>
      </c>
      <c r="E2150" s="35" t="s">
        <v>10945</v>
      </c>
      <c r="F2150" s="13" t="str">
        <f>'CAR MOT'!A2151</f>
        <v>2853020MICHPILSP</v>
      </c>
      <c r="G2150" s="15">
        <f>'CAR MOT'!C2151</f>
        <v>4</v>
      </c>
      <c r="H2150" s="13" t="str">
        <f>'CAR MOT'!F2151</f>
        <v xml:space="preserve">285/30R20 </v>
      </c>
      <c r="I2150" s="13" t="s">
        <v>9989</v>
      </c>
      <c r="J2150" s="13" t="str">
        <f>'CAR MOT'!B2151</f>
        <v>285/30R20 Michelin Pilot Super Sport XL (99Y) *</v>
      </c>
    </row>
    <row r="2151" spans="1:10" ht="28.8" x14ac:dyDescent="0.3">
      <c r="A2151" s="22">
        <f t="shared" si="33"/>
        <v>45761</v>
      </c>
      <c r="B2151" s="20"/>
      <c r="C2151" s="21">
        <f>+Tabla1[[#This Row],[PRECIO PROV CON IVA]]/1.16</f>
        <v>6077.5862068965525</v>
      </c>
      <c r="D2151" s="21">
        <f>'CAR MOT'!D2152</f>
        <v>7050</v>
      </c>
      <c r="E2151" s="35" t="s">
        <v>10945</v>
      </c>
      <c r="F2151" s="13" t="str">
        <f>'CAR MOT'!A2152</f>
        <v>2454018MICPILSRF</v>
      </c>
      <c r="G2151" s="15">
        <f>'CAR MOT'!C2152</f>
        <v>1</v>
      </c>
      <c r="H2151" s="13" t="str">
        <f>'CAR MOT'!F2152</f>
        <v xml:space="preserve">245/40R18 </v>
      </c>
      <c r="I2151" s="13" t="s">
        <v>10024</v>
      </c>
      <c r="J2151" s="13" t="str">
        <f>'CAR MOT'!B2152</f>
        <v>245/40R18 Michelin Pilot Super Sport (93Y) ZP NOTP</v>
      </c>
    </row>
    <row r="2152" spans="1:10" ht="28.8" x14ac:dyDescent="0.3">
      <c r="A2152" s="22">
        <f t="shared" si="33"/>
        <v>45761</v>
      </c>
      <c r="B2152" s="20"/>
      <c r="C2152" s="21">
        <f>+Tabla1[[#This Row],[PRECIO PROV CON IVA]]/1.16</f>
        <v>7137.9310344827591</v>
      </c>
      <c r="D2152" s="21">
        <f>'CAR MOT'!D2153</f>
        <v>8280</v>
      </c>
      <c r="E2152" s="35" t="s">
        <v>10945</v>
      </c>
      <c r="F2152" s="13" t="str">
        <f>'CAR MOT'!A2153</f>
        <v>2853018MICPILPS2</v>
      </c>
      <c r="G2152" s="15">
        <f>'CAR MOT'!C2153</f>
        <v>2</v>
      </c>
      <c r="H2152" s="13" t="str">
        <f>'CAR MOT'!F2153</f>
        <v xml:space="preserve">285/30R18 </v>
      </c>
      <c r="I2152" s="13" t="s">
        <v>9989</v>
      </c>
      <c r="J2152" s="13" t="str">
        <f>'CAR MOT'!B2153</f>
        <v>285/30R18 Michelin Pilot Sport PS2 (93Y) N3</v>
      </c>
    </row>
    <row r="2153" spans="1:10" ht="28.8" x14ac:dyDescent="0.3">
      <c r="A2153" s="22">
        <f t="shared" si="33"/>
        <v>45761</v>
      </c>
      <c r="B2153" s="20"/>
      <c r="C2153" s="21">
        <f>+Tabla1[[#This Row],[PRECIO PROV CON IVA]]/1.16</f>
        <v>8387.9310344827591</v>
      </c>
      <c r="D2153" s="21">
        <f>'CAR MOT'!D2154</f>
        <v>9730</v>
      </c>
      <c r="E2153" s="35" t="s">
        <v>10945</v>
      </c>
      <c r="F2153" s="13" t="str">
        <f>'CAR MOT'!A2154</f>
        <v>2953019MICHPILSP</v>
      </c>
      <c r="G2153" s="15">
        <f>'CAR MOT'!C2154</f>
        <v>2</v>
      </c>
      <c r="H2153" s="13" t="str">
        <f>'CAR MOT'!F2154</f>
        <v xml:space="preserve">295/30R19 </v>
      </c>
      <c r="I2153" s="13" t="s">
        <v>10241</v>
      </c>
      <c r="J2153" s="13" t="str">
        <f>'CAR MOT'!B2154</f>
        <v>295/30R19 Michelin Pilot Super Sport XL (100Y) XL TPC</v>
      </c>
    </row>
    <row r="2154" spans="1:10" ht="28.8" x14ac:dyDescent="0.3">
      <c r="A2154" s="22">
        <f t="shared" si="33"/>
        <v>45761</v>
      </c>
      <c r="B2154" s="20"/>
      <c r="C2154" s="21">
        <f>+Tabla1[[#This Row],[PRECIO PROV CON IVA]]/1.16</f>
        <v>8318.9655172413804</v>
      </c>
      <c r="D2154" s="21">
        <f>'CAR MOT'!D2155</f>
        <v>9650</v>
      </c>
      <c r="E2154" s="35" t="s">
        <v>10945</v>
      </c>
      <c r="F2154" s="13" t="str">
        <f>'CAR MOT'!A2155</f>
        <v>2553019MICPSPC2CN</v>
      </c>
      <c r="G2154" s="15">
        <f>'CAR MOT'!C2155</f>
        <v>4</v>
      </c>
      <c r="H2154" s="13" t="str">
        <f>'CAR MOT'!F2155</f>
        <v xml:space="preserve">255/30R19 </v>
      </c>
      <c r="I2154" s="13" t="s">
        <v>9998</v>
      </c>
      <c r="J2154" s="13" t="str">
        <f>'CAR MOT'!B2155</f>
        <v>255/30R19 Michelin Pilot Sport Cup 2 (91Y) XL CON</v>
      </c>
    </row>
    <row r="2155" spans="1:10" ht="28.8" x14ac:dyDescent="0.3">
      <c r="A2155" s="22">
        <f t="shared" si="33"/>
        <v>45761</v>
      </c>
      <c r="B2155" s="20"/>
      <c r="C2155" s="21">
        <f>+Tabla1[[#This Row],[PRECIO PROV CON IVA]]/1.16</f>
        <v>11534.48275862069</v>
      </c>
      <c r="D2155" s="21">
        <f>'CAR MOT'!D2156</f>
        <v>13380</v>
      </c>
      <c r="E2155" s="35" t="s">
        <v>10945</v>
      </c>
      <c r="F2155" s="13" t="str">
        <f>'CAR MOT'!A2156</f>
        <v>3253021MICPSPC2CN</v>
      </c>
      <c r="G2155" s="15">
        <f>'CAR MOT'!C2156</f>
        <v>2</v>
      </c>
      <c r="H2155" s="13" t="str">
        <f>'CAR MOT'!F2156</f>
        <v xml:space="preserve">325/30R21 </v>
      </c>
      <c r="I2155" s="13" t="s">
        <v>10001</v>
      </c>
      <c r="J2155" s="13" t="str">
        <f>'CAR MOT'!B2156</f>
        <v>325/30R21 Michelin Pilot Sport Cup 2 (108Y) XL CO</v>
      </c>
    </row>
    <row r="2156" spans="1:10" ht="28.8" x14ac:dyDescent="0.3">
      <c r="A2156" s="22">
        <f t="shared" si="33"/>
        <v>45761</v>
      </c>
      <c r="B2156" s="20"/>
      <c r="C2156" s="21">
        <f>+Tabla1[[#This Row],[PRECIO PROV CON IVA]]/1.16</f>
        <v>7689.6551724137935</v>
      </c>
      <c r="D2156" s="21">
        <f>'CAR MOT'!D2157</f>
        <v>8920</v>
      </c>
      <c r="E2156" s="35" t="s">
        <v>10945</v>
      </c>
      <c r="F2156" s="13" t="str">
        <f>'CAR MOT'!A2157</f>
        <v>2553519MICPILSPT</v>
      </c>
      <c r="G2156" s="15">
        <f>'CAR MOT'!C2157</f>
        <v>5</v>
      </c>
      <c r="H2156" s="13" t="str">
        <f>'CAR MOT'!F2157</f>
        <v xml:space="preserve">255/35R19 </v>
      </c>
      <c r="I2156" s="13" t="s">
        <v>9989</v>
      </c>
      <c r="J2156" s="13" t="str">
        <f>'CAR MOT'!B2157</f>
        <v>255/35R19 Michelin Pilot Super Sport (96Y) XL *</v>
      </c>
    </row>
    <row r="2157" spans="1:10" ht="28.8" x14ac:dyDescent="0.3">
      <c r="A2157" s="22">
        <f t="shared" si="33"/>
        <v>45761</v>
      </c>
      <c r="B2157" s="20"/>
      <c r="C2157" s="21">
        <f>+Tabla1[[#This Row],[PRECIO PROV CON IVA]]/1.16</f>
        <v>8318.9655172413804</v>
      </c>
      <c r="D2157" s="21">
        <f>'CAR MOT'!D2158</f>
        <v>9650</v>
      </c>
      <c r="E2157" s="35" t="s">
        <v>10945</v>
      </c>
      <c r="F2157" s="13" t="str">
        <f>'CAR MOT'!A2158</f>
        <v>2654520MICLATHP</v>
      </c>
      <c r="G2157" s="15">
        <f>'CAR MOT'!C2158</f>
        <v>4</v>
      </c>
      <c r="H2157" s="13" t="str">
        <f>'CAR MOT'!F2158</f>
        <v xml:space="preserve">265/45R20 </v>
      </c>
      <c r="I2157" s="13" t="s">
        <v>9989</v>
      </c>
      <c r="J2157" s="13" t="str">
        <f>'CAR MOT'!B2158</f>
        <v>265/45R20 Michelin Latitude Tour HP XL 104V N0</v>
      </c>
    </row>
    <row r="2158" spans="1:10" ht="28.8" x14ac:dyDescent="0.3">
      <c r="A2158" s="22">
        <f t="shared" si="33"/>
        <v>45761</v>
      </c>
      <c r="B2158" s="20"/>
      <c r="C2158" s="21">
        <f>+Tabla1[[#This Row],[PRECIO PROV CON IVA]]/1.16</f>
        <v>6681.0344827586214</v>
      </c>
      <c r="D2158" s="21">
        <f>'CAR MOT'!D2159</f>
        <v>7750</v>
      </c>
      <c r="E2158" s="35" t="s">
        <v>10945</v>
      </c>
      <c r="F2158" s="13" t="str">
        <f>'CAR MOT'!A2159</f>
        <v>2656018MICPRISUVP</v>
      </c>
      <c r="G2158" s="15">
        <f>'CAR MOT'!C2159</f>
        <v>5</v>
      </c>
      <c r="H2158" s="13" t="str">
        <f>'CAR MOT'!F2159</f>
        <v xml:space="preserve">265/60R18 </v>
      </c>
      <c r="I2158" s="13" t="s">
        <v>9989</v>
      </c>
      <c r="J2158" s="13" t="str">
        <f>'CAR MOT'!B2159</f>
        <v>265/60R18 Michelin Primacy SUV+ 110H</v>
      </c>
    </row>
    <row r="2159" spans="1:10" ht="28.8" x14ac:dyDescent="0.3">
      <c r="A2159" s="22">
        <f t="shared" si="33"/>
        <v>45761</v>
      </c>
      <c r="B2159" s="20"/>
      <c r="C2159" s="21">
        <f>+Tabla1[[#This Row],[PRECIO PROV CON IVA]]/1.16</f>
        <v>5887.9310344827591</v>
      </c>
      <c r="D2159" s="21">
        <f>'CAR MOT'!D2160</f>
        <v>6830</v>
      </c>
      <c r="E2159" s="35" t="s">
        <v>10945</v>
      </c>
      <c r="F2159" s="13" t="str">
        <f>'CAR MOT'!A2160</f>
        <v>2657018MICPRISUVP</v>
      </c>
      <c r="G2159" s="15">
        <f>'CAR MOT'!C2160</f>
        <v>8</v>
      </c>
      <c r="H2159" s="13" t="str">
        <f>'CAR MOT'!F2160</f>
        <v xml:space="preserve">265/70R18 </v>
      </c>
      <c r="I2159" s="13" t="s">
        <v>9991</v>
      </c>
      <c r="J2159" s="13" t="str">
        <f>'CAR MOT'!B2160</f>
        <v>265/70R18 Michelin Primacy SUV+ 116H</v>
      </c>
    </row>
    <row r="2160" spans="1:10" ht="28.8" x14ac:dyDescent="0.3">
      <c r="A2160" s="22">
        <f t="shared" si="33"/>
        <v>45761</v>
      </c>
      <c r="B2160" s="20"/>
      <c r="C2160" s="21">
        <f>+Tabla1[[#This Row],[PRECIO PROV CON IVA]]/1.16</f>
        <v>7974.1379310344837</v>
      </c>
      <c r="D2160" s="21">
        <f>'CAR MOT'!D2161</f>
        <v>9250</v>
      </c>
      <c r="E2160" s="35" t="s">
        <v>10945</v>
      </c>
      <c r="F2160" s="13" t="str">
        <f>'CAR MOT'!A2161</f>
        <v>2653020MICPILPS2</v>
      </c>
      <c r="G2160" s="15">
        <f>'CAR MOT'!C2161</f>
        <v>2</v>
      </c>
      <c r="H2160" s="13" t="str">
        <f>'CAR MOT'!F2161</f>
        <v xml:space="preserve">265/30R20 </v>
      </c>
      <c r="I2160" s="13" t="s">
        <v>10004</v>
      </c>
      <c r="J2160" s="13" t="str">
        <f>'CAR MOT'!B2161</f>
        <v>265/30R20 Michelin Pilot Sport PS2 (94Y) XL RO1</v>
      </c>
    </row>
    <row r="2161" spans="1:10" ht="28.8" x14ac:dyDescent="0.3">
      <c r="A2161" s="22">
        <f t="shared" si="33"/>
        <v>45761</v>
      </c>
      <c r="B2161" s="20"/>
      <c r="C2161" s="21">
        <f>+Tabla1[[#This Row],[PRECIO PROV CON IVA]]/1.16</f>
        <v>7137.9310344827591</v>
      </c>
      <c r="D2161" s="21">
        <f>'CAR MOT'!D2162</f>
        <v>8280</v>
      </c>
      <c r="E2161" s="35" t="s">
        <v>10945</v>
      </c>
      <c r="F2161" s="13" t="str">
        <f>'CAR MOT'!A2162</f>
        <v>2753518MICPSP4</v>
      </c>
      <c r="G2161" s="15">
        <f>'CAR MOT'!C2162</f>
        <v>2</v>
      </c>
      <c r="H2161" s="13" t="str">
        <f>'CAR MOT'!F2162</f>
        <v xml:space="preserve">275/35R18 </v>
      </c>
      <c r="I2161" s="13" t="s">
        <v>10004</v>
      </c>
      <c r="J2161" s="13" t="str">
        <f>'CAR MOT'!B2162</f>
        <v>275/35R18 Michelin Pilot Sport 4S (99Y) XL</v>
      </c>
    </row>
    <row r="2162" spans="1:10" ht="28.8" x14ac:dyDescent="0.3">
      <c r="A2162" s="22">
        <f t="shared" si="33"/>
        <v>45761</v>
      </c>
      <c r="B2162" s="20"/>
      <c r="C2162" s="21">
        <f>+Tabla1[[#This Row],[PRECIO PROV CON IVA]]/1.16</f>
        <v>10224.137931034484</v>
      </c>
      <c r="D2162" s="21">
        <f>'CAR MOT'!D2163</f>
        <v>11860</v>
      </c>
      <c r="E2162" s="35" t="s">
        <v>10945</v>
      </c>
      <c r="F2162" s="13" t="str">
        <f>'CAR MOT'!A2163</f>
        <v>2853522MICPSP4</v>
      </c>
      <c r="G2162" s="15">
        <f>'CAR MOT'!C2163</f>
        <v>4</v>
      </c>
      <c r="H2162" s="13" t="str">
        <f>'CAR MOT'!F2163</f>
        <v xml:space="preserve">285/35R22 </v>
      </c>
      <c r="I2162" s="13" t="s">
        <v>10013</v>
      </c>
      <c r="J2162" s="13" t="str">
        <f>'CAR MOT'!B2163</f>
        <v>285/35R22 Michelin Pilot Sport 4S (106Y) XL N0</v>
      </c>
    </row>
    <row r="2163" spans="1:10" ht="28.8" x14ac:dyDescent="0.3">
      <c r="A2163" s="22">
        <f t="shared" si="33"/>
        <v>45761</v>
      </c>
      <c r="B2163" s="20"/>
      <c r="C2163" s="21">
        <f>+Tabla1[[#This Row],[PRECIO PROV CON IVA]]/1.16</f>
        <v>11232.758620689656</v>
      </c>
      <c r="D2163" s="21">
        <f>'CAR MOT'!D2164</f>
        <v>13030</v>
      </c>
      <c r="E2163" s="35" t="s">
        <v>10945</v>
      </c>
      <c r="F2163" s="13" t="str">
        <f>'CAR MOT'!A2164</f>
        <v>2653519MICPSPC2C</v>
      </c>
      <c r="G2163" s="15">
        <f>'CAR MOT'!C2164</f>
        <v>4</v>
      </c>
      <c r="H2163" s="13" t="str">
        <f>'CAR MOT'!F2164</f>
        <v xml:space="preserve">265/35R19 </v>
      </c>
      <c r="I2163" s="13" t="s">
        <v>9991</v>
      </c>
      <c r="J2163" s="13" t="str">
        <f>'CAR MOT'!B2164</f>
        <v>265/35R19 Michelin Pilot Sport Cup 2 (98Y) XL CO*</v>
      </c>
    </row>
    <row r="2164" spans="1:10" ht="28.8" x14ac:dyDescent="0.3">
      <c r="A2164" s="22">
        <f t="shared" si="33"/>
        <v>45761</v>
      </c>
      <c r="B2164" s="20"/>
      <c r="C2164" s="21">
        <f>+Tabla1[[#This Row],[PRECIO PROV CON IVA]]/1.16</f>
        <v>13689.655172413793</v>
      </c>
      <c r="D2164" s="21">
        <f>'CAR MOT'!D2165</f>
        <v>15880</v>
      </c>
      <c r="E2164" s="35" t="s">
        <v>10945</v>
      </c>
      <c r="F2164" s="13" t="str">
        <f>'CAR MOT'!A2165</f>
        <v>3453019MICPSPC2CN</v>
      </c>
      <c r="G2164" s="15">
        <f>'CAR MOT'!C2165</f>
        <v>4</v>
      </c>
      <c r="H2164" s="13" t="str">
        <f>'CAR MOT'!F2165</f>
        <v xml:space="preserve">345/30R19 </v>
      </c>
      <c r="I2164" s="13" t="s">
        <v>9991</v>
      </c>
      <c r="J2164" s="13" t="str">
        <f>'CAR MOT'!B2165</f>
        <v>345/30R19 Michelin Pilot Sport Cup 2 (109Y) XL CO</v>
      </c>
    </row>
    <row r="2165" spans="1:10" ht="28.8" x14ac:dyDescent="0.3">
      <c r="A2165" s="22">
        <f t="shared" si="33"/>
        <v>45761</v>
      </c>
      <c r="B2165" s="20"/>
      <c r="C2165" s="21">
        <f>+Tabla1[[#This Row],[PRECIO PROV CON IVA]]/1.16</f>
        <v>9379.310344827587</v>
      </c>
      <c r="D2165" s="21">
        <f>'CAR MOT'!D2166</f>
        <v>10880</v>
      </c>
      <c r="E2165" s="35" t="s">
        <v>10945</v>
      </c>
      <c r="F2165" s="13" t="str">
        <f>'CAR MOT'!A2166</f>
        <v>2653519MICPSPC2CN</v>
      </c>
      <c r="G2165" s="15">
        <f>'CAR MOT'!C2166</f>
        <v>1</v>
      </c>
      <c r="H2165" s="13" t="str">
        <f>'CAR MOT'!F2166</f>
        <v xml:space="preserve">265/35R19 </v>
      </c>
      <c r="I2165" s="13" t="s">
        <v>9993</v>
      </c>
      <c r="J2165" s="13" t="str">
        <f>'CAR MOT'!B2166</f>
        <v>265/35R19 Michelin Pilot Sport Cup 2 (98Y) XL CO</v>
      </c>
    </row>
    <row r="2166" spans="1:10" ht="28.8" x14ac:dyDescent="0.3">
      <c r="A2166" s="22">
        <f t="shared" si="33"/>
        <v>45761</v>
      </c>
      <c r="B2166" s="20"/>
      <c r="C2166" s="21">
        <f>+Tabla1[[#This Row],[PRECIO PROV CON IVA]]/1.16</f>
        <v>7250.0000000000009</v>
      </c>
      <c r="D2166" s="21">
        <f>'CAR MOT'!D2167</f>
        <v>8410</v>
      </c>
      <c r="E2166" s="35" t="s">
        <v>10945</v>
      </c>
      <c r="F2166" s="13" t="str">
        <f>'CAR MOT'!A2167</f>
        <v>2254019MICHPSP5</v>
      </c>
      <c r="G2166" s="15">
        <f>'CAR MOT'!C2167</f>
        <v>1</v>
      </c>
      <c r="H2166" s="13" t="str">
        <f>'CAR MOT'!F2167</f>
        <v xml:space="preserve">225/40R19 </v>
      </c>
      <c r="I2166" s="13" t="s">
        <v>10947</v>
      </c>
      <c r="J2166" s="13" t="str">
        <f>'CAR MOT'!B2167</f>
        <v>225/40R19 Michelin Pilot Sport 5 (93Y) XL</v>
      </c>
    </row>
    <row r="2167" spans="1:10" ht="28.8" x14ac:dyDescent="0.3">
      <c r="A2167" s="22">
        <f t="shared" si="33"/>
        <v>45761</v>
      </c>
      <c r="B2167" s="20"/>
      <c r="C2167" s="21">
        <f>+Tabla1[[#This Row],[PRECIO PROV CON IVA]]/1.16</f>
        <v>5862.0689655172418</v>
      </c>
      <c r="D2167" s="21">
        <f>'CAR MOT'!D2168</f>
        <v>6800</v>
      </c>
      <c r="E2167" s="35" t="s">
        <v>10945</v>
      </c>
      <c r="F2167" s="13" t="str">
        <f>'CAR MOT'!A2168</f>
        <v>2656020MICDEFLTX</v>
      </c>
      <c r="G2167" s="15">
        <f>'CAR MOT'!C2168</f>
        <v>1</v>
      </c>
      <c r="H2167" s="13" t="str">
        <f>'CAR MOT'!F2168</f>
        <v xml:space="preserve">265/60R20 </v>
      </c>
      <c r="I2167" s="13" t="s">
        <v>10057</v>
      </c>
      <c r="J2167" s="13" t="str">
        <f>'CAR MOT'!B2168</f>
        <v>265/60R20 Michelin Defender LTX MS 121/118R</v>
      </c>
    </row>
    <row r="2168" spans="1:10" ht="28.8" x14ac:dyDescent="0.3">
      <c r="A2168" s="22">
        <f t="shared" si="33"/>
        <v>45761</v>
      </c>
      <c r="B2168" s="20"/>
      <c r="C2168" s="21">
        <f>+Tabla1[[#This Row],[PRECIO PROV CON IVA]]/1.16</f>
        <v>9379.310344827587</v>
      </c>
      <c r="D2168" s="21">
        <f>'CAR MOT'!D2169</f>
        <v>10880</v>
      </c>
      <c r="E2168" s="35" t="s">
        <v>10945</v>
      </c>
      <c r="F2168" s="13" t="str">
        <f>'CAR MOT'!A2169</f>
        <v>2653519MIPSPC2CN</v>
      </c>
      <c r="G2168" s="15">
        <f>'CAR MOT'!C2169</f>
        <v>2</v>
      </c>
      <c r="H2168" s="13" t="str">
        <f>'CAR MOT'!F2169</f>
        <v xml:space="preserve">265/35R19 </v>
      </c>
      <c r="I2168" s="13" t="s">
        <v>10947</v>
      </c>
      <c r="J2168" s="13" t="str">
        <f>'CAR MOT'!B2169</f>
        <v>265/35R19 Michelin Pilot Sport Cup 2 (98Y) XL CON</v>
      </c>
    </row>
    <row r="2169" spans="1:10" ht="28.8" x14ac:dyDescent="0.3">
      <c r="A2169" s="22">
        <f t="shared" si="33"/>
        <v>45761</v>
      </c>
      <c r="B2169" s="20"/>
      <c r="C2169" s="21">
        <f>+Tabla1[[#This Row],[PRECIO PROV CON IVA]]/1.16</f>
        <v>2750</v>
      </c>
      <c r="D2169" s="21">
        <f>'CAR MOT'!D2170</f>
        <v>3190</v>
      </c>
      <c r="E2169" s="35" t="s">
        <v>10945</v>
      </c>
      <c r="F2169" s="13" t="str">
        <f>'CAR MOT'!A2170</f>
        <v>2356018HANK127E</v>
      </c>
      <c r="G2169" s="15">
        <f>'CAR MOT'!C2170</f>
        <v>11</v>
      </c>
      <c r="H2169" s="13" t="str">
        <f>'CAR MOT'!F2170</f>
        <v xml:space="preserve">235/60R18 </v>
      </c>
      <c r="I2169" s="13" t="s">
        <v>10008</v>
      </c>
      <c r="J2169" s="13" t="str">
        <f>'CAR MOT'!B2170</f>
        <v>235/60R18 Hankook K127E Ventus S1 Evo 3 EV 103T</v>
      </c>
    </row>
    <row r="2170" spans="1:10" ht="28.8" x14ac:dyDescent="0.3">
      <c r="A2170" s="22">
        <f t="shared" si="33"/>
        <v>45761</v>
      </c>
      <c r="B2170" s="20"/>
      <c r="C2170" s="21">
        <f>+Tabla1[[#This Row],[PRECIO PROV CON IVA]]/1.16</f>
        <v>2844.8275862068967</v>
      </c>
      <c r="D2170" s="21">
        <f>'CAR MOT'!D2171</f>
        <v>3300</v>
      </c>
      <c r="E2170" s="35" t="s">
        <v>10945</v>
      </c>
      <c r="F2170" s="13" t="str">
        <f>'CAR MOT'!A2171</f>
        <v>2254018HANK127</v>
      </c>
      <c r="G2170" s="15">
        <f>'CAR MOT'!C2171</f>
        <v>20</v>
      </c>
      <c r="H2170" s="13" t="str">
        <f>'CAR MOT'!F2171</f>
        <v xml:space="preserve">225/40R18 </v>
      </c>
      <c r="I2170" s="13" t="s">
        <v>9995</v>
      </c>
      <c r="J2170" s="13" t="str">
        <f>'CAR MOT'!B2171</f>
        <v>225/40R18 Hankook K127 Ventus S1 Evo 3 92Y AO</v>
      </c>
    </row>
    <row r="2171" spans="1:10" ht="28.8" x14ac:dyDescent="0.3">
      <c r="A2171" s="22">
        <f t="shared" si="33"/>
        <v>45761</v>
      </c>
      <c r="B2171" s="20"/>
      <c r="C2171" s="21">
        <f>+Tabla1[[#This Row],[PRECIO PROV CON IVA]]/1.16</f>
        <v>836.20689655172418</v>
      </c>
      <c r="D2171" s="21">
        <f>'CAR MOT'!D2172</f>
        <v>970</v>
      </c>
      <c r="E2171" s="35" t="s">
        <v>10945</v>
      </c>
      <c r="F2171" s="13" t="str">
        <f>'CAR MOT'!A2172</f>
        <v>1855016FULFRT</v>
      </c>
      <c r="G2171" s="15">
        <f>'CAR MOT'!C2172</f>
        <v>5</v>
      </c>
      <c r="H2171" s="13" t="str">
        <f>'CAR MOT'!F2172</f>
        <v xml:space="preserve">185/50R16 </v>
      </c>
      <c r="I2171" s="13" t="s">
        <v>9996</v>
      </c>
      <c r="J2171" s="13" t="str">
        <f>'CAR MOT'!B2172</f>
        <v>185/50R16 Fullrun Frun-Two 81V</v>
      </c>
    </row>
    <row r="2172" spans="1:10" ht="28.8" x14ac:dyDescent="0.3">
      <c r="A2172" s="22">
        <f t="shared" si="33"/>
        <v>45761</v>
      </c>
      <c r="B2172" s="20"/>
      <c r="C2172" s="21">
        <f>+Tabla1[[#This Row],[PRECIO PROV CON IVA]]/1.16</f>
        <v>1155.1724137931035</v>
      </c>
      <c r="D2172" s="21">
        <f>'CAR MOT'!D2173</f>
        <v>1340</v>
      </c>
      <c r="E2172" s="35" t="s">
        <v>10945</v>
      </c>
      <c r="F2172" s="13" t="str">
        <f>'CAR MOT'!A2173</f>
        <v>1856514HANH735</v>
      </c>
      <c r="G2172" s="15">
        <f>'CAR MOT'!C2173</f>
        <v>3</v>
      </c>
      <c r="H2172" s="13" t="str">
        <f>'CAR MOT'!F2173</f>
        <v xml:space="preserve">185/65R14 </v>
      </c>
      <c r="I2172" s="13" t="s">
        <v>9993</v>
      </c>
      <c r="J2172" s="13" t="str">
        <f>'CAR MOT'!B2173</f>
        <v>185/65R14 Hankook H735 Kinergy ST 86T</v>
      </c>
    </row>
    <row r="2173" spans="1:10" ht="28.8" x14ac:dyDescent="0.3">
      <c r="A2173" s="22">
        <f t="shared" si="33"/>
        <v>45761</v>
      </c>
      <c r="B2173" s="20"/>
      <c r="C2173" s="21">
        <f>+Tabla1[[#This Row],[PRECIO PROV CON IVA]]/1.16</f>
        <v>681.0344827586207</v>
      </c>
      <c r="D2173" s="21">
        <f>'CAR MOT'!D2174</f>
        <v>790</v>
      </c>
      <c r="E2173" s="35" t="s">
        <v>10945</v>
      </c>
      <c r="F2173" s="13" t="str">
        <f>'CAR MOT'!A2174</f>
        <v>1857013WINR380</v>
      </c>
      <c r="G2173" s="15">
        <f>'CAR MOT'!C2174</f>
        <v>8</v>
      </c>
      <c r="H2173" s="13" t="str">
        <f>'CAR MOT'!F2174</f>
        <v xml:space="preserve">185/70R13 </v>
      </c>
      <c r="I2173" s="13" t="s">
        <v>9993</v>
      </c>
      <c r="J2173" s="13" t="str">
        <f>'CAR MOT'!B2174</f>
        <v>185/70R13 Winrun R380 86T</v>
      </c>
    </row>
    <row r="2174" spans="1:10" ht="28.8" x14ac:dyDescent="0.3">
      <c r="A2174" s="22">
        <f t="shared" si="33"/>
        <v>45761</v>
      </c>
      <c r="B2174" s="20"/>
      <c r="C2174" s="21">
        <f>+Tabla1[[#This Row],[PRECIO PROV CON IVA]]/1.16</f>
        <v>1077.5862068965519</v>
      </c>
      <c r="D2174" s="21">
        <f>'CAR MOT'!D2175</f>
        <v>1250</v>
      </c>
      <c r="E2174" s="35" t="s">
        <v>10945</v>
      </c>
      <c r="F2174" s="13" t="str">
        <f>'CAR MOT'!A2175</f>
        <v>1857514MAXTRM1</v>
      </c>
      <c r="G2174" s="15">
        <f>'CAR MOT'!C2175</f>
        <v>4</v>
      </c>
      <c r="H2174" s="13" t="str">
        <f>'CAR MOT'!F2175</f>
        <v xml:space="preserve">185/75R14 </v>
      </c>
      <c r="I2174" s="13" t="s">
        <v>10004</v>
      </c>
      <c r="J2174" s="13" t="str">
        <f>'CAR MOT'!B2175</f>
        <v>185/75R14 Maxtrek Maximus M1 89H</v>
      </c>
    </row>
    <row r="2175" spans="1:10" ht="28.8" x14ac:dyDescent="0.3">
      <c r="A2175" s="22">
        <f t="shared" si="33"/>
        <v>45761</v>
      </c>
      <c r="B2175" s="20"/>
      <c r="C2175" s="21">
        <f>+Tabla1[[#This Row],[PRECIO PROV CON IVA]]/1.16</f>
        <v>956.89655172413802</v>
      </c>
      <c r="D2175" s="21">
        <f>'CAR MOT'!D2176</f>
        <v>1110</v>
      </c>
      <c r="E2175" s="35" t="s">
        <v>10945</v>
      </c>
      <c r="F2175" s="13" t="str">
        <f>'CAR MOT'!A2176</f>
        <v>1957014LAULH41</v>
      </c>
      <c r="G2175" s="15">
        <f>'CAR MOT'!C2176</f>
        <v>2</v>
      </c>
      <c r="H2175" s="13" t="str">
        <f>'CAR MOT'!F2176</f>
        <v xml:space="preserve">195/70R14 </v>
      </c>
      <c r="I2175" s="13" t="s">
        <v>9993</v>
      </c>
      <c r="J2175" s="13" t="str">
        <f>'CAR MOT'!B2176</f>
        <v>195/70R14 Laufenn LH41 G Fit AS 91T</v>
      </c>
    </row>
    <row r="2176" spans="1:10" ht="28.8" x14ac:dyDescent="0.3">
      <c r="A2176" s="22">
        <f t="shared" si="33"/>
        <v>45761</v>
      </c>
      <c r="B2176" s="20"/>
      <c r="C2176" s="21">
        <f>+Tabla1[[#This Row],[PRECIO PROV CON IVA]]/1.16</f>
        <v>4422.4137931034484</v>
      </c>
      <c r="D2176" s="21">
        <f>'CAR MOT'!D2177</f>
        <v>5130</v>
      </c>
      <c r="E2176" s="35" t="s">
        <v>10945</v>
      </c>
      <c r="F2176" s="13" t="str">
        <f>'CAR MOT'!A2177</f>
        <v>2355519HANK127E</v>
      </c>
      <c r="G2176" s="15">
        <f>'CAR MOT'!C2177</f>
        <v>13</v>
      </c>
      <c r="H2176" s="13" t="str">
        <f>'CAR MOT'!F2177</f>
        <v xml:space="preserve">235/55R19 </v>
      </c>
      <c r="I2176" s="13" t="s">
        <v>9567</v>
      </c>
      <c r="J2176" s="13" t="str">
        <f>'CAR MOT'!B2177</f>
        <v>235/55R19 Hankook K127E Ventus S1 Evo 3 EV 101T</v>
      </c>
    </row>
    <row r="2177" spans="1:10" ht="28.8" x14ac:dyDescent="0.3">
      <c r="A2177" s="22">
        <f t="shared" si="33"/>
        <v>45761</v>
      </c>
      <c r="B2177" s="20"/>
      <c r="C2177" s="21">
        <f>+Tabla1[[#This Row],[PRECIO PROV CON IVA]]/1.16</f>
        <v>2525.8620689655172</v>
      </c>
      <c r="D2177" s="21">
        <f>'CAR MOT'!D2178</f>
        <v>2930</v>
      </c>
      <c r="E2177" s="35" t="s">
        <v>10945</v>
      </c>
      <c r="F2177" s="13" t="str">
        <f>'CAR MOT'!A2178</f>
        <v>2357016HANRH12</v>
      </c>
      <c r="G2177" s="15">
        <f>'CAR MOT'!C2178</f>
        <v>8</v>
      </c>
      <c r="H2177" s="13" t="str">
        <f>'CAR MOT'!F2178</f>
        <v xml:space="preserve">235/70R16 </v>
      </c>
      <c r="I2177" s="13" t="s">
        <v>9567</v>
      </c>
      <c r="J2177" s="13" t="str">
        <f>'CAR MOT'!B2178</f>
        <v>235/70R16 Hankook RH12 Dynapro HT 107T</v>
      </c>
    </row>
    <row r="2178" spans="1:10" ht="28.8" x14ac:dyDescent="0.3">
      <c r="A2178" s="22">
        <f t="shared" si="33"/>
        <v>45761</v>
      </c>
      <c r="B2178" s="20"/>
      <c r="C2178" s="21">
        <f>+Tabla1[[#This Row],[PRECIO PROV CON IVA]]/1.16</f>
        <v>3982.7586206896553</v>
      </c>
      <c r="D2178" s="21">
        <f>'CAR MOT'!D2179</f>
        <v>4620</v>
      </c>
      <c r="E2178" s="35" t="s">
        <v>10945</v>
      </c>
      <c r="F2178" s="13" t="str">
        <f>'CAR MOT'!A2179</f>
        <v>2555019HANK127E</v>
      </c>
      <c r="G2178" s="15">
        <f>'CAR MOT'!C2179</f>
        <v>20</v>
      </c>
      <c r="H2178" s="13" t="str">
        <f>'CAR MOT'!F2179</f>
        <v xml:space="preserve">255/50R19 </v>
      </c>
      <c r="I2178" s="13" t="s">
        <v>9567</v>
      </c>
      <c r="J2178" s="13" t="str">
        <f>'CAR MOT'!B2179</f>
        <v>255/50R19 Hankook K127E Ventus S1 Evo 3 EV 103T</v>
      </c>
    </row>
    <row r="2179" spans="1:10" ht="28.8" x14ac:dyDescent="0.3">
      <c r="A2179" s="22">
        <f t="shared" si="33"/>
        <v>45761</v>
      </c>
      <c r="B2179" s="20"/>
      <c r="C2179" s="21">
        <f>+Tabla1[[#This Row],[PRECIO PROV CON IVA]]/1.16</f>
        <v>5500</v>
      </c>
      <c r="D2179" s="21">
        <f>'CAR MOT'!D2180</f>
        <v>6380</v>
      </c>
      <c r="E2179" s="35" t="s">
        <v>10945</v>
      </c>
      <c r="F2179" s="13" t="str">
        <f>'CAR MOT'!A2180</f>
        <v>2556019BRIALEASUL</v>
      </c>
      <c r="G2179" s="15">
        <f>'CAR MOT'!C2180</f>
        <v>4</v>
      </c>
      <c r="H2179" s="13" t="str">
        <f>'CAR MOT'!F2180</f>
        <v xml:space="preserve">255/60R19 </v>
      </c>
      <c r="I2179" s="13" t="s">
        <v>9567</v>
      </c>
      <c r="J2179" s="13" t="str">
        <f>'CAR MOT'!B2180</f>
        <v>255/60R19 Bridgestone Alenza A/S Ultra 109H</v>
      </c>
    </row>
    <row r="2180" spans="1:10" ht="28.8" x14ac:dyDescent="0.3">
      <c r="A2180" s="22">
        <f t="shared" ref="A2180:A2243" si="34">A2179</f>
        <v>45761</v>
      </c>
      <c r="B2180" s="20"/>
      <c r="C2180" s="21">
        <f>+Tabla1[[#This Row],[PRECIO PROV CON IVA]]/1.16</f>
        <v>7060.3448275862074</v>
      </c>
      <c r="D2180" s="21">
        <f>'CAR MOT'!D2181</f>
        <v>8190</v>
      </c>
      <c r="E2180" s="35" t="s">
        <v>10945</v>
      </c>
      <c r="F2180" s="13" t="str">
        <f>'CAR MOT'!A2181</f>
        <v>2854020PIRPZERPZ4</v>
      </c>
      <c r="G2180" s="15">
        <f>'CAR MOT'!C2181</f>
        <v>20</v>
      </c>
      <c r="H2180" s="13" t="str">
        <f>'CAR MOT'!F2181</f>
        <v xml:space="preserve">285/40R20 </v>
      </c>
      <c r="I2180" s="13" t="s">
        <v>9567</v>
      </c>
      <c r="J2180" s="13" t="str">
        <f>'CAR MOT'!B2181</f>
        <v>285/40R20 Pirelli P Zero PZ4 (108Y) XL (*) S-I</v>
      </c>
    </row>
    <row r="2181" spans="1:10" ht="28.8" x14ac:dyDescent="0.3">
      <c r="A2181" s="22">
        <f t="shared" si="34"/>
        <v>45761</v>
      </c>
      <c r="B2181" s="20"/>
      <c r="C2181" s="21">
        <f>+Tabla1[[#This Row],[PRECIO PROV CON IVA]]/1.16</f>
        <v>8870.6896551724149</v>
      </c>
      <c r="D2181" s="21">
        <f>'CAR MOT'!D2182</f>
        <v>10290</v>
      </c>
      <c r="E2181" s="35" t="s">
        <v>10945</v>
      </c>
      <c r="F2181" s="13" t="str">
        <f>'CAR MOT'!A2182</f>
        <v>3053020PIRPZERPZ4</v>
      </c>
      <c r="G2181" s="15">
        <f>'CAR MOT'!C2182</f>
        <v>3</v>
      </c>
      <c r="H2181" s="13" t="str">
        <f>'CAR MOT'!F2182</f>
        <v xml:space="preserve">305/30R20 </v>
      </c>
      <c r="I2181" s="13" t="s">
        <v>9567</v>
      </c>
      <c r="J2181" s="13" t="str">
        <f>'CAR MOT'!B2182</f>
        <v>305/30R20 Pirelli P Zero PZ4 (103Y) (H0) XL</v>
      </c>
    </row>
    <row r="2182" spans="1:10" ht="28.8" x14ac:dyDescent="0.3">
      <c r="A2182" s="22">
        <f t="shared" si="34"/>
        <v>45761</v>
      </c>
      <c r="B2182" s="20"/>
      <c r="C2182" s="21">
        <f>+Tabla1[[#This Row],[PRECIO PROV CON IVA]]/1.16</f>
        <v>4594.8275862068967</v>
      </c>
      <c r="D2182" s="21">
        <f>'CAR MOT'!D2183</f>
        <v>5330</v>
      </c>
      <c r="E2182" s="35" t="s">
        <v>10945</v>
      </c>
      <c r="F2182" s="13" t="str">
        <f>'CAR MOT'!A2183</f>
        <v>2454019FIRHAS</v>
      </c>
      <c r="G2182" s="15">
        <f>'CAR MOT'!C2183</f>
        <v>3</v>
      </c>
      <c r="H2182" s="13" t="str">
        <f>'CAR MOT'!F2183</f>
        <v xml:space="preserve">245/40R19 </v>
      </c>
      <c r="I2182" s="13" t="s">
        <v>9567</v>
      </c>
      <c r="J2182" s="13" t="str">
        <f>'CAR MOT'!B2183</f>
        <v>245/40R19 Firestone Firehawk AS 98V XL</v>
      </c>
    </row>
    <row r="2183" spans="1:10" ht="28.8" x14ac:dyDescent="0.3">
      <c r="A2183" s="22">
        <f t="shared" si="34"/>
        <v>45761</v>
      </c>
      <c r="B2183" s="20"/>
      <c r="C2183" s="21">
        <f>+Tabla1[[#This Row],[PRECIO PROV CON IVA]]/1.16</f>
        <v>3543.1034482758623</v>
      </c>
      <c r="D2183" s="21">
        <f>'CAR MOT'!D2184</f>
        <v>4110</v>
      </c>
      <c r="E2183" s="35" t="s">
        <v>10945</v>
      </c>
      <c r="F2183" s="13" t="str">
        <f>'CAR MOT'!A2184</f>
        <v>2255517BRITUT001W</v>
      </c>
      <c r="G2183" s="15">
        <f>'CAR MOT'!C2184</f>
        <v>6</v>
      </c>
      <c r="H2183" s="13" t="str">
        <f>'CAR MOT'!F2184</f>
        <v xml:space="preserve">225/55R17 </v>
      </c>
      <c r="I2183" s="13" t="s">
        <v>10012</v>
      </c>
      <c r="J2183" s="13" t="str">
        <f>'CAR MOT'!B2184</f>
        <v>225/55R17 Bridgestone Turanza T001 97W</v>
      </c>
    </row>
    <row r="2184" spans="1:10" ht="28.8" x14ac:dyDescent="0.3">
      <c r="A2184" s="22">
        <f t="shared" si="34"/>
        <v>45761</v>
      </c>
      <c r="B2184" s="20"/>
      <c r="C2184" s="21">
        <f>+Tabla1[[#This Row],[PRECIO PROV CON IVA]]/1.16</f>
        <v>5672.4137931034484</v>
      </c>
      <c r="D2184" s="21">
        <f>'CAR MOT'!D2185</f>
        <v>6580</v>
      </c>
      <c r="E2184" s="35" t="s">
        <v>10945</v>
      </c>
      <c r="F2184" s="13" t="str">
        <f>'CAR MOT'!A2185</f>
        <v>2255018BRIPS001R</v>
      </c>
      <c r="G2184" s="15">
        <f>'CAR MOT'!C2185</f>
        <v>5</v>
      </c>
      <c r="H2184" s="13" t="str">
        <f>'CAR MOT'!F2185</f>
        <v xml:space="preserve">225/50R18 </v>
      </c>
      <c r="I2184" s="13" t="s">
        <v>9567</v>
      </c>
      <c r="J2184" s="13" t="str">
        <f>'CAR MOT'!B2185</f>
        <v>225/50R18 Bridgestone Potenza S001 XL 95W Rft</v>
      </c>
    </row>
    <row r="2185" spans="1:10" ht="28.8" x14ac:dyDescent="0.3">
      <c r="A2185" s="22">
        <f t="shared" si="34"/>
        <v>45761</v>
      </c>
      <c r="B2185" s="20"/>
      <c r="C2185" s="21">
        <f>+Tabla1[[#This Row],[PRECIO PROV CON IVA]]/1.16</f>
        <v>3905.1724137931037</v>
      </c>
      <c r="D2185" s="21">
        <f>'CAR MOT'!D2186</f>
        <v>4530</v>
      </c>
      <c r="E2185" s="35" t="s">
        <v>10945</v>
      </c>
      <c r="F2185" s="13" t="str">
        <f>'CAR MOT'!A2186</f>
        <v>2057514MICAGI3</v>
      </c>
      <c r="G2185" s="15">
        <f>'CAR MOT'!C2186</f>
        <v>4</v>
      </c>
      <c r="H2185" s="13" t="str">
        <f>'CAR MOT'!F2186</f>
        <v xml:space="preserve">205/75R14 </v>
      </c>
      <c r="I2185" s="13" t="s">
        <v>9567</v>
      </c>
      <c r="J2185" s="13" t="str">
        <f>'CAR MOT'!B2186</f>
        <v>205/75R14 Michelin Agilis 3 109/107R</v>
      </c>
    </row>
    <row r="2186" spans="1:10" ht="28.8" x14ac:dyDescent="0.3">
      <c r="A2186" s="22">
        <f t="shared" si="34"/>
        <v>45761</v>
      </c>
      <c r="B2186" s="20"/>
      <c r="C2186" s="21">
        <f>+Tabla1[[#This Row],[PRECIO PROV CON IVA]]/1.16</f>
        <v>2741.3793103448279</v>
      </c>
      <c r="D2186" s="21">
        <f>'CAR MOT'!D2187</f>
        <v>3180</v>
      </c>
      <c r="E2186" s="35" t="s">
        <v>10945</v>
      </c>
      <c r="F2186" s="13" t="str">
        <f>'CAR MOT'!A2187</f>
        <v>2356018NEXNFRU5</v>
      </c>
      <c r="G2186" s="15">
        <f>'CAR MOT'!C2187</f>
        <v>2</v>
      </c>
      <c r="H2186" s="13" t="str">
        <f>'CAR MOT'!F2187</f>
        <v xml:space="preserve">235/60R18 </v>
      </c>
      <c r="I2186" s="13" t="s">
        <v>9567</v>
      </c>
      <c r="J2186" s="13" t="str">
        <f>'CAR MOT'!B2187</f>
        <v>235/60R18 Nexen N fera RU5 107V XL</v>
      </c>
    </row>
    <row r="2187" spans="1:10" ht="28.8" x14ac:dyDescent="0.3">
      <c r="A2187" s="22">
        <f t="shared" si="34"/>
        <v>45761</v>
      </c>
      <c r="B2187" s="20"/>
      <c r="C2187" s="21">
        <f>+Tabla1[[#This Row],[PRECIO PROV CON IVA]]/1.16</f>
        <v>3327.5862068965521</v>
      </c>
      <c r="D2187" s="21">
        <f>'CAR MOT'!D2188</f>
        <v>3860</v>
      </c>
      <c r="E2187" s="35" t="s">
        <v>10945</v>
      </c>
      <c r="F2187" s="13" t="str">
        <f>'CAR MOT'!A2188</f>
        <v>3153520MARHP91</v>
      </c>
      <c r="G2187" s="15">
        <f>'CAR MOT'!C2188</f>
        <v>2</v>
      </c>
      <c r="H2187" s="13" t="str">
        <f>'CAR MOT'!F2188</f>
        <v xml:space="preserve">315/35R20 </v>
      </c>
      <c r="I2187" s="13" t="s">
        <v>9567</v>
      </c>
      <c r="J2187" s="13" t="str">
        <f>'CAR MOT'!B2188</f>
        <v>315/35R20 Marshal HP91 Crugen 110Y XL</v>
      </c>
    </row>
    <row r="2188" spans="1:10" ht="28.8" x14ac:dyDescent="0.3">
      <c r="A2188" s="22">
        <f t="shared" si="34"/>
        <v>45761</v>
      </c>
      <c r="B2188" s="20"/>
      <c r="C2188" s="21">
        <f>+Tabla1[[#This Row],[PRECIO PROV CON IVA]]/1.16</f>
        <v>2301.7241379310344</v>
      </c>
      <c r="D2188" s="21">
        <f>'CAR MOT'!D2189</f>
        <v>2670</v>
      </c>
      <c r="E2188" s="35" t="s">
        <v>10945</v>
      </c>
      <c r="F2188" s="13" t="str">
        <f>'CAR MOT'!A2189</f>
        <v>2254517NEXNPRAH8</v>
      </c>
      <c r="G2188" s="15">
        <f>'CAR MOT'!C2189</f>
        <v>1</v>
      </c>
      <c r="H2188" s="13" t="str">
        <f>'CAR MOT'!F2189</f>
        <v xml:space="preserve">225/45R17 </v>
      </c>
      <c r="I2188" s="13" t="s">
        <v>9567</v>
      </c>
      <c r="J2188" s="13" t="str">
        <f>'CAR MOT'!B2189</f>
        <v>225/45R17 Nexen N Priz AH8 91W</v>
      </c>
    </row>
    <row r="2189" spans="1:10" ht="28.8" x14ac:dyDescent="0.3">
      <c r="A2189" s="22">
        <f t="shared" si="34"/>
        <v>45761</v>
      </c>
      <c r="B2189" s="20"/>
      <c r="C2189" s="21">
        <f>+Tabla1[[#This Row],[PRECIO PROV CON IVA]]/1.16</f>
        <v>3681.0344827586209</v>
      </c>
      <c r="D2189" s="21">
        <f>'CAR MOT'!D2190</f>
        <v>4270</v>
      </c>
      <c r="E2189" s="35" t="s">
        <v>10945</v>
      </c>
      <c r="F2189" s="13" t="str">
        <f>'CAR MOT'!A2190</f>
        <v>2756020CODRUGTREK</v>
      </c>
      <c r="G2189" s="15">
        <f>'CAR MOT'!C2190</f>
        <v>4</v>
      </c>
      <c r="H2189" s="13" t="str">
        <f>'CAR MOT'!F2190</f>
        <v xml:space="preserve">275/60R20 </v>
      </c>
      <c r="I2189" s="13" t="s">
        <v>10242</v>
      </c>
      <c r="J2189" s="13" t="str">
        <f>'CAR MOT'!B2190</f>
        <v>275/60R20 Cooper Discoverer Rugged Trek 115T</v>
      </c>
    </row>
    <row r="2190" spans="1:10" ht="28.8" x14ac:dyDescent="0.3">
      <c r="A2190" s="22">
        <f t="shared" si="34"/>
        <v>45761</v>
      </c>
      <c r="B2190" s="20"/>
      <c r="C2190" s="21">
        <f>+Tabla1[[#This Row],[PRECIO PROV CON IVA]]/1.16</f>
        <v>7448.2758620689656</v>
      </c>
      <c r="D2190" s="21">
        <f>'CAR MOT'!D2191</f>
        <v>8640</v>
      </c>
      <c r="E2190" s="35" t="s">
        <v>10945</v>
      </c>
      <c r="F2190" s="13" t="str">
        <f>'CAR MOT'!A2191</f>
        <v>2853519DSMGT600</v>
      </c>
      <c r="G2190" s="15">
        <f>'CAR MOT'!C2191</f>
        <v>5</v>
      </c>
      <c r="H2190" s="13" t="str">
        <f>'CAR MOT'!F2191</f>
        <v xml:space="preserve">285/35R19 </v>
      </c>
      <c r="I2190" s="13" t="s">
        <v>9987</v>
      </c>
      <c r="J2190" s="13" t="str">
        <f>'CAR MOT'!B2191</f>
        <v>285/35R19 Dunlop SP Sport MAXX GT600 103W XL</v>
      </c>
    </row>
    <row r="2191" spans="1:10" ht="28.8" x14ac:dyDescent="0.3">
      <c r="A2191" s="22">
        <f t="shared" si="34"/>
        <v>45761</v>
      </c>
      <c r="B2191" s="20"/>
      <c r="C2191" s="21">
        <f>+Tabla1[[#This Row],[PRECIO PROV CON IVA]]/1.16</f>
        <v>7681.0344827586214</v>
      </c>
      <c r="D2191" s="21">
        <f>'CAR MOT'!D2192</f>
        <v>8910</v>
      </c>
      <c r="E2191" s="35" t="s">
        <v>10945</v>
      </c>
      <c r="F2191" s="13" t="str">
        <f>'CAR MOT'!A2192</f>
        <v>33X12.5R18BFMTKM3</v>
      </c>
      <c r="G2191" s="15">
        <f>'CAR MOT'!C2192</f>
        <v>5</v>
      </c>
      <c r="H2191" s="13" t="str">
        <f>'CAR MOT'!F2192</f>
        <v>33x 12.5R1</v>
      </c>
      <c r="I2191" s="13" t="s">
        <v>10004</v>
      </c>
      <c r="J2191" s="13" t="str">
        <f>'CAR MOT'!B2192</f>
        <v>33x 12.5R18 BF Goodrich Mud Terrain T/A KM3 118Q</v>
      </c>
    </row>
    <row r="2192" spans="1:10" ht="28.8" x14ac:dyDescent="0.3">
      <c r="A2192" s="22">
        <f t="shared" si="34"/>
        <v>45761</v>
      </c>
      <c r="B2192" s="20"/>
      <c r="C2192" s="21">
        <f>+Tabla1[[#This Row],[PRECIO PROV CON IVA]]/1.16</f>
        <v>6034.4827586206902</v>
      </c>
      <c r="D2192" s="21">
        <f>'CAR MOT'!D2193</f>
        <v>7000</v>
      </c>
      <c r="E2192" s="35" t="s">
        <v>10945</v>
      </c>
      <c r="F2192" s="13" t="str">
        <f>'CAR MOT'!A2193</f>
        <v>2454517MICHPSP5</v>
      </c>
      <c r="G2192" s="15">
        <f>'CAR MOT'!C2193</f>
        <v>6</v>
      </c>
      <c r="H2192" s="13" t="str">
        <f>'CAR MOT'!F2193</f>
        <v xml:space="preserve">245/45R17 </v>
      </c>
      <c r="I2192" s="13" t="s">
        <v>10004</v>
      </c>
      <c r="J2192" s="13" t="str">
        <f>'CAR MOT'!B2193</f>
        <v>245/45R17 Michelin Pilot Sport 5 (99Y) XL</v>
      </c>
    </row>
    <row r="2193" spans="1:10" ht="28.8" x14ac:dyDescent="0.3">
      <c r="A2193" s="22">
        <f t="shared" si="34"/>
        <v>45761</v>
      </c>
      <c r="B2193" s="20"/>
      <c r="C2193" s="21">
        <f>+Tabla1[[#This Row],[PRECIO PROV CON IVA]]/1.16</f>
        <v>4956.8965517241386</v>
      </c>
      <c r="D2193" s="21">
        <f>'CAR MOT'!D2194</f>
        <v>5750</v>
      </c>
      <c r="E2193" s="35" t="s">
        <v>10945</v>
      </c>
      <c r="F2193" s="13" t="str">
        <f>'CAR MOT'!A2194</f>
        <v>2254018MICHPSP4R</v>
      </c>
      <c r="G2193" s="15">
        <f>'CAR MOT'!C2194</f>
        <v>4</v>
      </c>
      <c r="H2193" s="13" t="str">
        <f>'CAR MOT'!F2194</f>
        <v xml:space="preserve">225/40R18 </v>
      </c>
      <c r="I2193" s="13" t="s">
        <v>10004</v>
      </c>
      <c r="J2193" s="13" t="str">
        <f>'CAR MOT'!B2194</f>
        <v>225/40R18 Michelin Pilot Sport 4 ZP 92Y XL</v>
      </c>
    </row>
    <row r="2194" spans="1:10" ht="28.8" x14ac:dyDescent="0.3">
      <c r="A2194" s="22">
        <f t="shared" si="34"/>
        <v>45761</v>
      </c>
      <c r="B2194" s="20"/>
      <c r="C2194" s="21">
        <f>+Tabla1[[#This Row],[PRECIO PROV CON IVA]]/1.16</f>
        <v>7474.1379310344837</v>
      </c>
      <c r="D2194" s="21">
        <f>'CAR MOT'!D2195</f>
        <v>8670</v>
      </c>
      <c r="E2194" s="35" t="s">
        <v>10945</v>
      </c>
      <c r="F2194" s="13" t="str">
        <f>'CAR MOT'!A2195</f>
        <v>2553520PIRCORSA</v>
      </c>
      <c r="G2194" s="15">
        <f>'CAR MOT'!C2195</f>
        <v>20</v>
      </c>
      <c r="H2194" s="13" t="str">
        <f>'CAR MOT'!F2195</f>
        <v xml:space="preserve">255/35R20 </v>
      </c>
      <c r="I2194" s="13" t="s">
        <v>10004</v>
      </c>
      <c r="J2194" s="13" t="str">
        <f>'CAR MOT'!B2195</f>
        <v>255/35R20 Pirelli Corsa (93Y) (N0)</v>
      </c>
    </row>
    <row r="2195" spans="1:10" ht="28.8" x14ac:dyDescent="0.3">
      <c r="A2195" s="22">
        <f t="shared" si="34"/>
        <v>45761</v>
      </c>
      <c r="B2195" s="20"/>
      <c r="C2195" s="21">
        <f>+Tabla1[[#This Row],[PRECIO PROV CON IVA]]/1.16</f>
        <v>5560.3448275862074</v>
      </c>
      <c r="D2195" s="21">
        <f>'CAR MOT'!D2196</f>
        <v>6450</v>
      </c>
      <c r="E2195" s="35" t="s">
        <v>10945</v>
      </c>
      <c r="F2195" s="13" t="str">
        <f>'CAR MOT'!A2196</f>
        <v>2554017MICHPSP4</v>
      </c>
      <c r="G2195" s="15">
        <f>'CAR MOT'!C2196</f>
        <v>2</v>
      </c>
      <c r="H2195" s="13" t="str">
        <f>'CAR MOT'!F2196</f>
        <v xml:space="preserve">255/40R17 </v>
      </c>
      <c r="I2195" s="13" t="s">
        <v>9991</v>
      </c>
      <c r="J2195" s="13" t="str">
        <f>'CAR MOT'!B2196</f>
        <v>255/40R17 Michelin Pilot Sport 4 (98Y) XL</v>
      </c>
    </row>
    <row r="2196" spans="1:10" ht="28.8" x14ac:dyDescent="0.3">
      <c r="A2196" s="22">
        <f t="shared" si="34"/>
        <v>45761</v>
      </c>
      <c r="B2196" s="20"/>
      <c r="C2196" s="21">
        <f>+Tabla1[[#This Row],[PRECIO PROV CON IVA]]/1.16</f>
        <v>4603.4482758620688</v>
      </c>
      <c r="D2196" s="21">
        <f>'CAR MOT'!D2197</f>
        <v>5340</v>
      </c>
      <c r="E2196" s="35" t="s">
        <v>10945</v>
      </c>
      <c r="F2196" s="13" t="str">
        <f>'CAR MOT'!A2197</f>
        <v>2453020CONSPC7</v>
      </c>
      <c r="G2196" s="15">
        <f>'CAR MOT'!C2197</f>
        <v>20</v>
      </c>
      <c r="H2196" s="13" t="str">
        <f>'CAR MOT'!F2197</f>
        <v xml:space="preserve">245/30R20 </v>
      </c>
      <c r="I2196" s="13" t="s">
        <v>10004</v>
      </c>
      <c r="J2196" s="13" t="str">
        <f>'CAR MOT'!B2197</f>
        <v>245/30R20 Continental SportContact 7 (90Y) FR XL</v>
      </c>
    </row>
    <row r="2197" spans="1:10" ht="28.8" x14ac:dyDescent="0.3">
      <c r="A2197" s="22">
        <f t="shared" si="34"/>
        <v>45761</v>
      </c>
      <c r="B2197" s="20"/>
      <c r="C2197" s="21">
        <f>+Tabla1[[#This Row],[PRECIO PROV CON IVA]]/1.16</f>
        <v>5818.9655172413795</v>
      </c>
      <c r="D2197" s="21">
        <f>'CAR MOT'!D2198</f>
        <v>6750</v>
      </c>
      <c r="E2197" s="35" t="s">
        <v>10945</v>
      </c>
      <c r="F2197" s="13" t="str">
        <f>'CAR MOT'!A2198</f>
        <v>3053020CONSPC7</v>
      </c>
      <c r="G2197" s="15">
        <f>'CAR MOT'!C2198</f>
        <v>4</v>
      </c>
      <c r="H2197" s="13" t="str">
        <f>'CAR MOT'!F2198</f>
        <v xml:space="preserve">305/30R20 </v>
      </c>
      <c r="I2197" s="13" t="s">
        <v>10004</v>
      </c>
      <c r="J2197" s="13" t="str">
        <f>'CAR MOT'!B2198</f>
        <v>305/30R20 Continental SportContact 7 (103Y) FR XL</v>
      </c>
    </row>
    <row r="2198" spans="1:10" ht="28.8" x14ac:dyDescent="0.3">
      <c r="A2198" s="22">
        <f t="shared" si="34"/>
        <v>45761</v>
      </c>
      <c r="B2198" s="20"/>
      <c r="C2198" s="21">
        <f>+Tabla1[[#This Row],[PRECIO PROV CON IVA]]/1.16</f>
        <v>4422.4137931034484</v>
      </c>
      <c r="D2198" s="21">
        <f>'CAR MOT'!D2199</f>
        <v>5130</v>
      </c>
      <c r="E2198" s="35" t="s">
        <v>10945</v>
      </c>
      <c r="F2198" s="13" t="str">
        <f>'CAR MOT'!A2199</f>
        <v>2454019CONSPC7</v>
      </c>
      <c r="G2198" s="15">
        <f>'CAR MOT'!C2199</f>
        <v>6</v>
      </c>
      <c r="H2198" s="13" t="str">
        <f>'CAR MOT'!F2199</f>
        <v xml:space="preserve">245/40R19 </v>
      </c>
      <c r="I2198" s="13" t="s">
        <v>10004</v>
      </c>
      <c r="J2198" s="13" t="str">
        <f>'CAR MOT'!B2199</f>
        <v>245/40R19 Continental SportContact 7 (98Y) FR XL</v>
      </c>
    </row>
    <row r="2199" spans="1:10" ht="28.8" x14ac:dyDescent="0.3">
      <c r="A2199" s="22">
        <f t="shared" si="34"/>
        <v>45761</v>
      </c>
      <c r="B2199" s="20"/>
      <c r="C2199" s="21">
        <f>+Tabla1[[#This Row],[PRECIO PROV CON IVA]]/1.16</f>
        <v>5887.9310344827591</v>
      </c>
      <c r="D2199" s="21">
        <f>'CAR MOT'!D2200</f>
        <v>6830</v>
      </c>
      <c r="E2199" s="35" t="s">
        <v>10945</v>
      </c>
      <c r="F2199" s="13" t="str">
        <f>'CAR MOT'!A2200</f>
        <v>2754019CONSPC7</v>
      </c>
      <c r="G2199" s="15">
        <f>'CAR MOT'!C2200</f>
        <v>6</v>
      </c>
      <c r="H2199" s="13" t="str">
        <f>'CAR MOT'!F2200</f>
        <v xml:space="preserve">275/40R19 </v>
      </c>
      <c r="I2199" s="13" t="s">
        <v>10004</v>
      </c>
      <c r="J2199" s="13" t="str">
        <f>'CAR MOT'!B2200</f>
        <v>275/40R19 Continental SportContact 7 105Y XL *MOSL</v>
      </c>
    </row>
    <row r="2200" spans="1:10" ht="28.8" x14ac:dyDescent="0.3">
      <c r="A2200" s="22">
        <f t="shared" si="34"/>
        <v>45761</v>
      </c>
      <c r="B2200" s="20"/>
      <c r="C2200" s="21">
        <f>+Tabla1[[#This Row],[PRECIO PROV CON IVA]]/1.16</f>
        <v>5215.5172413793107</v>
      </c>
      <c r="D2200" s="21">
        <f>'CAR MOT'!D2201</f>
        <v>6050</v>
      </c>
      <c r="E2200" s="35" t="s">
        <v>10945</v>
      </c>
      <c r="F2200" s="13" t="str">
        <f>'CAR MOT'!A2201</f>
        <v>2753519CONSPC7</v>
      </c>
      <c r="G2200" s="15">
        <f>'CAR MOT'!C2201</f>
        <v>6</v>
      </c>
      <c r="H2200" s="13" t="str">
        <f>'CAR MOT'!F2201</f>
        <v xml:space="preserve">275/35R19 </v>
      </c>
      <c r="I2200" s="13" t="s">
        <v>10004</v>
      </c>
      <c r="J2200" s="13" t="str">
        <f>'CAR MOT'!B2201</f>
        <v>275/35R19 Continental SportContact 7 (100Y) FR XL</v>
      </c>
    </row>
    <row r="2201" spans="1:10" ht="28.8" x14ac:dyDescent="0.3">
      <c r="A2201" s="22">
        <f t="shared" si="34"/>
        <v>45761</v>
      </c>
      <c r="B2201" s="20"/>
      <c r="C2201" s="21">
        <f>+Tabla1[[#This Row],[PRECIO PROV CON IVA]]/1.16</f>
        <v>5112.0689655172418</v>
      </c>
      <c r="D2201" s="21">
        <f>'CAR MOT'!D2202</f>
        <v>5930</v>
      </c>
      <c r="E2201" s="35" t="s">
        <v>10945</v>
      </c>
      <c r="F2201" s="13" t="str">
        <f>'CAR MOT'!A2202</f>
        <v>2653519CONSPC7</v>
      </c>
      <c r="G2201" s="15">
        <f>'CAR MOT'!C2202</f>
        <v>2</v>
      </c>
      <c r="H2201" s="13" t="str">
        <f>'CAR MOT'!F2202</f>
        <v xml:space="preserve">265/35R19 </v>
      </c>
      <c r="I2201" s="13" t="s">
        <v>10004</v>
      </c>
      <c r="J2201" s="13" t="str">
        <f>'CAR MOT'!B2202</f>
        <v>265/35R19 Continental SportContact 7 (98Y) FR XL</v>
      </c>
    </row>
    <row r="2202" spans="1:10" ht="28.8" x14ac:dyDescent="0.3">
      <c r="A2202" s="22">
        <f t="shared" si="34"/>
        <v>45761</v>
      </c>
      <c r="B2202" s="20"/>
      <c r="C2202" s="21">
        <f>+Tabla1[[#This Row],[PRECIO PROV CON IVA]]/1.16</f>
        <v>5741.3793103448279</v>
      </c>
      <c r="D2202" s="21">
        <f>'CAR MOT'!D2203</f>
        <v>6660</v>
      </c>
      <c r="E2202" s="35" t="s">
        <v>10945</v>
      </c>
      <c r="F2202" s="13" t="str">
        <f>'CAR MOT'!A2203</f>
        <v>2754020CONSPC7</v>
      </c>
      <c r="G2202" s="15">
        <f>'CAR MOT'!C2203</f>
        <v>5</v>
      </c>
      <c r="H2202" s="13" t="str">
        <f>'CAR MOT'!F2203</f>
        <v xml:space="preserve">275/40R20 </v>
      </c>
      <c r="I2202" s="13" t="s">
        <v>10004</v>
      </c>
      <c r="J2202" s="13" t="str">
        <f>'CAR MOT'!B2203</f>
        <v>275/40R20 Continental SportContact 7 (106Y) FR XL</v>
      </c>
    </row>
    <row r="2203" spans="1:10" ht="28.8" x14ac:dyDescent="0.3">
      <c r="A2203" s="22">
        <f t="shared" si="34"/>
        <v>45761</v>
      </c>
      <c r="B2203" s="20"/>
      <c r="C2203" s="21">
        <f>+Tabla1[[#This Row],[PRECIO PROV CON IVA]]/1.16</f>
        <v>6310.3448275862074</v>
      </c>
      <c r="D2203" s="21">
        <f>'CAR MOT'!D2204</f>
        <v>7320</v>
      </c>
      <c r="E2203" s="35" t="s">
        <v>10945</v>
      </c>
      <c r="F2203" s="13" t="str">
        <f>'CAR MOT'!A2204</f>
        <v>35X12.5R15GENGRABX3</v>
      </c>
      <c r="G2203" s="15">
        <f>'CAR MOT'!C2204</f>
        <v>12</v>
      </c>
      <c r="H2203" s="13" t="str">
        <f>'CAR MOT'!F2204</f>
        <v>35x 12.5R1</v>
      </c>
      <c r="I2203" s="13" t="s">
        <v>10004</v>
      </c>
      <c r="J2203" s="13" t="str">
        <f>'CAR MOT'!B2204</f>
        <v>35x 12.5R15 General Tire Grabber X3 113Q</v>
      </c>
    </row>
    <row r="2204" spans="1:10" ht="28.8" x14ac:dyDescent="0.3">
      <c r="A2204" s="22">
        <f t="shared" si="34"/>
        <v>45761</v>
      </c>
      <c r="B2204" s="20"/>
      <c r="C2204" s="21">
        <f>+Tabla1[[#This Row],[PRECIO PROV CON IVA]]/1.16</f>
        <v>4775.8620689655172</v>
      </c>
      <c r="D2204" s="21">
        <f>'CAR MOT'!D2205</f>
        <v>5540</v>
      </c>
      <c r="E2204" s="35" t="s">
        <v>10945</v>
      </c>
      <c r="F2204" s="13" t="str">
        <f>'CAR MOT'!A2205</f>
        <v>2553520CONSPC7</v>
      </c>
      <c r="G2204" s="15">
        <f>'CAR MOT'!C2205</f>
        <v>12</v>
      </c>
      <c r="H2204" s="13" t="str">
        <f>'CAR MOT'!F2205</f>
        <v xml:space="preserve">255/35R20 </v>
      </c>
      <c r="I2204" s="13" t="s">
        <v>10004</v>
      </c>
      <c r="J2204" s="13" t="str">
        <f>'CAR MOT'!B2205</f>
        <v>255/35R20 Continental SportContact 7 (97Y) FR XL</v>
      </c>
    </row>
    <row r="2205" spans="1:10" ht="28.8" x14ac:dyDescent="0.3">
      <c r="A2205" s="22">
        <f t="shared" si="34"/>
        <v>45761</v>
      </c>
      <c r="B2205" s="20"/>
      <c r="C2205" s="21">
        <f>+Tabla1[[#This Row],[PRECIO PROV CON IVA]]/1.16</f>
        <v>4956.8965517241386</v>
      </c>
      <c r="D2205" s="21">
        <f>'CAR MOT'!D2206</f>
        <v>5750</v>
      </c>
      <c r="E2205" s="35" t="s">
        <v>10945</v>
      </c>
      <c r="F2205" s="13" t="str">
        <f>'CAR MOT'!A2206</f>
        <v>2653520CONSPC7</v>
      </c>
      <c r="G2205" s="15">
        <f>'CAR MOT'!C2206</f>
        <v>8</v>
      </c>
      <c r="H2205" s="13" t="str">
        <f>'CAR MOT'!F2206</f>
        <v xml:space="preserve">265/35R20 </v>
      </c>
      <c r="I2205" s="13" t="s">
        <v>10004</v>
      </c>
      <c r="J2205" s="13" t="str">
        <f>'CAR MOT'!B2206</f>
        <v>265/35R20 Continental SportContact 7 (99Y) FR XL</v>
      </c>
    </row>
    <row r="2206" spans="1:10" ht="28.8" x14ac:dyDescent="0.3">
      <c r="A2206" s="22">
        <f t="shared" si="34"/>
        <v>45761</v>
      </c>
      <c r="B2206" s="20"/>
      <c r="C2206" s="21">
        <f>+Tabla1[[#This Row],[PRECIO PROV CON IVA]]/1.16</f>
        <v>4353.4482758620688</v>
      </c>
      <c r="D2206" s="21">
        <f>'CAR MOT'!D2207</f>
        <v>5050</v>
      </c>
      <c r="E2206" s="35" t="s">
        <v>10945</v>
      </c>
      <c r="F2206" s="13" t="str">
        <f>'CAR MOT'!A2207</f>
        <v>2653020CONSPC7</v>
      </c>
      <c r="G2206" s="15">
        <f>'CAR MOT'!C2207</f>
        <v>11</v>
      </c>
      <c r="H2206" s="13" t="str">
        <f>'CAR MOT'!F2207</f>
        <v xml:space="preserve">265/30R20 </v>
      </c>
      <c r="I2206" s="13" t="s">
        <v>10004</v>
      </c>
      <c r="J2206" s="13" t="str">
        <f>'CAR MOT'!B2207</f>
        <v>265/30R20 Continental SportContact 7 (94Y) FR XL</v>
      </c>
    </row>
    <row r="2207" spans="1:10" ht="28.8" x14ac:dyDescent="0.3">
      <c r="A2207" s="22">
        <f t="shared" si="34"/>
        <v>45761</v>
      </c>
      <c r="B2207" s="20"/>
      <c r="C2207" s="21">
        <f>+Tabla1[[#This Row],[PRECIO PROV CON IVA]]/1.16</f>
        <v>4250</v>
      </c>
      <c r="D2207" s="21">
        <f>'CAR MOT'!D2208</f>
        <v>4930</v>
      </c>
      <c r="E2207" s="35" t="s">
        <v>10945</v>
      </c>
      <c r="F2207" s="13" t="str">
        <f>'CAR MOT'!A2208</f>
        <v>2455020CONCRCLXSV</v>
      </c>
      <c r="G2207" s="15">
        <f>'CAR MOT'!C2208</f>
        <v>6</v>
      </c>
      <c r="H2207" s="13" t="str">
        <f>'CAR MOT'!F2208</f>
        <v xml:space="preserve">245/50R20 </v>
      </c>
      <c r="I2207" s="13" t="s">
        <v>9987</v>
      </c>
      <c r="J2207" s="13" t="str">
        <f>'CAR MOT'!B2208</f>
        <v>245/50R20 Continental CrossContact LX Sport 102V SIL</v>
      </c>
    </row>
    <row r="2208" spans="1:10" ht="28.8" x14ac:dyDescent="0.3">
      <c r="A2208" s="22">
        <f t="shared" si="34"/>
        <v>45761</v>
      </c>
      <c r="B2208" s="20"/>
      <c r="C2208" s="21">
        <f>+Tabla1[[#This Row],[PRECIO PROV CON IVA]]/1.16</f>
        <v>5405.1724137931042</v>
      </c>
      <c r="D2208" s="21">
        <f>'CAR MOT'!D2209</f>
        <v>6270</v>
      </c>
      <c r="E2208" s="35" t="s">
        <v>10945</v>
      </c>
      <c r="F2208" s="13" t="str">
        <f>'CAR MOT'!A2209</f>
        <v>2853020CONSPC7</v>
      </c>
      <c r="G2208" s="15">
        <f>'CAR MOT'!C2209</f>
        <v>4</v>
      </c>
      <c r="H2208" s="13" t="str">
        <f>'CAR MOT'!F2209</f>
        <v xml:space="preserve">285/30R20 </v>
      </c>
      <c r="I2208" s="13" t="s">
        <v>10004</v>
      </c>
      <c r="J2208" s="13" t="str">
        <f>'CAR MOT'!B2209</f>
        <v>285/30R20 Continental SportContact 7 (99Y) FR XL</v>
      </c>
    </row>
    <row r="2209" spans="1:10" ht="28.8" x14ac:dyDescent="0.3">
      <c r="A2209" s="22">
        <f t="shared" si="34"/>
        <v>45761</v>
      </c>
      <c r="B2209" s="20"/>
      <c r="C2209" s="21">
        <f>+Tabla1[[#This Row],[PRECIO PROV CON IVA]]/1.16</f>
        <v>2456.8965517241381</v>
      </c>
      <c r="D2209" s="21">
        <f>'CAR MOT'!D2210</f>
        <v>2850</v>
      </c>
      <c r="E2209" s="35" t="s">
        <v>10945</v>
      </c>
      <c r="F2209" s="13" t="str">
        <f>'CAR MOT'!A2210</f>
        <v>2155017EUZDRI3</v>
      </c>
      <c r="G2209" s="15">
        <f>'CAR MOT'!C2210</f>
        <v>4</v>
      </c>
      <c r="H2209" s="13" t="str">
        <f>'CAR MOT'!F2210</f>
        <v xml:space="preserve">215/50R17 </v>
      </c>
      <c r="I2209" s="13" t="s">
        <v>10004</v>
      </c>
      <c r="J2209" s="13" t="str">
        <f>'CAR MOT'!B2210</f>
        <v>215/50R17 Euzkadi EuroDrive 3 95W XL</v>
      </c>
    </row>
    <row r="2210" spans="1:10" ht="28.8" x14ac:dyDescent="0.3">
      <c r="A2210" s="22">
        <f t="shared" si="34"/>
        <v>45761</v>
      </c>
      <c r="B2210" s="20"/>
      <c r="C2210" s="21">
        <f>+Tabla1[[#This Row],[PRECIO PROV CON IVA]]/1.16</f>
        <v>5741.3793103448279</v>
      </c>
      <c r="D2210" s="21">
        <f>'CAR MOT'!D2211</f>
        <v>6660</v>
      </c>
      <c r="E2210" s="35" t="s">
        <v>10945</v>
      </c>
      <c r="F2210" s="13" t="str">
        <f>'CAR MOT'!A2211</f>
        <v>2253518YOKADV701</v>
      </c>
      <c r="G2210" s="15">
        <f>'CAR MOT'!C2211</f>
        <v>5</v>
      </c>
      <c r="H2210" s="13" t="str">
        <f>'CAR MOT'!F2211</f>
        <v xml:space="preserve">225/35R18 </v>
      </c>
      <c r="I2210" s="13" t="s">
        <v>10004</v>
      </c>
      <c r="J2210" s="13" t="str">
        <f>'CAR MOT'!B2211</f>
        <v>225/35R18 Yokohama Advan Fleva V701 87W</v>
      </c>
    </row>
    <row r="2211" spans="1:10" ht="28.8" x14ac:dyDescent="0.3">
      <c r="A2211" s="22">
        <f t="shared" si="34"/>
        <v>45761</v>
      </c>
      <c r="B2211" s="20"/>
      <c r="C2211" s="21">
        <f>+Tabla1[[#This Row],[PRECIO PROV CON IVA]]/1.16</f>
        <v>5224.1379310344828</v>
      </c>
      <c r="D2211" s="21">
        <f>'CAR MOT'!D2212</f>
        <v>6060</v>
      </c>
      <c r="E2211" s="35" t="s">
        <v>10945</v>
      </c>
      <c r="F2211" s="13" t="str">
        <f>'CAR MOT'!A2212</f>
        <v>2354019PIRPZERPZ4</v>
      </c>
      <c r="G2211" s="15">
        <f>'CAR MOT'!C2212</f>
        <v>5</v>
      </c>
      <c r="H2211" s="13" t="str">
        <f>'CAR MOT'!F2212</f>
        <v xml:space="preserve">235/40R19 </v>
      </c>
      <c r="I2211" s="13" t="s">
        <v>10004</v>
      </c>
      <c r="J2211" s="13" t="str">
        <f>'CAR MOT'!B2212</f>
        <v>235/40R19 Pirelli P Zero PZ4 (96Y) XL (HN) (KS)</v>
      </c>
    </row>
    <row r="2212" spans="1:10" ht="28.8" x14ac:dyDescent="0.3">
      <c r="A2212" s="22">
        <f t="shared" si="34"/>
        <v>45761</v>
      </c>
      <c r="B2212" s="20"/>
      <c r="C2212" s="21">
        <f>+Tabla1[[#This Row],[PRECIO PROV CON IVA]]/1.16</f>
        <v>6370.6896551724139</v>
      </c>
      <c r="D2212" s="21">
        <f>'CAR MOT'!D2213</f>
        <v>7390</v>
      </c>
      <c r="E2212" s="35" t="s">
        <v>10945</v>
      </c>
      <c r="F2212" s="13" t="str">
        <f>'CAR MOT'!A2213</f>
        <v>2754020PIRPZERPZ4N</v>
      </c>
      <c r="G2212" s="15">
        <f>'CAR MOT'!C2213</f>
        <v>12</v>
      </c>
      <c r="H2212" s="13" t="str">
        <f>'CAR MOT'!F2213</f>
        <v xml:space="preserve">275/40R20 </v>
      </c>
      <c r="I2212" s="13" t="s">
        <v>10004</v>
      </c>
      <c r="J2212" s="13" t="str">
        <f>'CAR MOT'!B2213</f>
        <v>275/40R20 Pirelli P Zero PZ4 (106Y) XL (ND0)</v>
      </c>
    </row>
    <row r="2213" spans="1:10" ht="28.8" x14ac:dyDescent="0.3">
      <c r="A2213" s="22">
        <f t="shared" si="34"/>
        <v>45761</v>
      </c>
      <c r="B2213" s="20"/>
      <c r="C2213" s="21">
        <f>+Tabla1[[#This Row],[PRECIO PROV CON IVA]]/1.16</f>
        <v>4310.3448275862074</v>
      </c>
      <c r="D2213" s="21">
        <f>'CAR MOT'!D2214</f>
        <v>5000</v>
      </c>
      <c r="E2213" s="35" t="s">
        <v>10945</v>
      </c>
      <c r="F2213" s="13" t="str">
        <f>'CAR MOT'!A2214</f>
        <v>2254519PIRPZEROPZ4</v>
      </c>
      <c r="G2213" s="15">
        <f>'CAR MOT'!C2214</f>
        <v>2</v>
      </c>
      <c r="H2213" s="13" t="str">
        <f>'CAR MOT'!F2214</f>
        <v xml:space="preserve">225/45R19 </v>
      </c>
      <c r="I2213" s="13" t="s">
        <v>10004</v>
      </c>
      <c r="J2213" s="13" t="str">
        <f>'CAR MOT'!B2214</f>
        <v>225/45R19 Pirelli P Zero PZ4 96Y XL (*)</v>
      </c>
    </row>
    <row r="2214" spans="1:10" ht="28.8" x14ac:dyDescent="0.3">
      <c r="A2214" s="22">
        <f t="shared" si="34"/>
        <v>45761</v>
      </c>
      <c r="B2214" s="20"/>
      <c r="C2214" s="21">
        <f>+Tabla1[[#This Row],[PRECIO PROV CON IVA]]/1.16</f>
        <v>4663.7931034482763</v>
      </c>
      <c r="D2214" s="21">
        <f>'CAR MOT'!D2215</f>
        <v>5410</v>
      </c>
      <c r="E2214" s="35" t="s">
        <v>10945</v>
      </c>
      <c r="F2214" s="13" t="str">
        <f>'CAR MOT'!A2215</f>
        <v>2355519PIRP7CINC2</v>
      </c>
      <c r="G2214" s="15">
        <f>'CAR MOT'!C2215</f>
        <v>12</v>
      </c>
      <c r="H2214" s="13" t="str">
        <f>'CAR MOT'!F2215</f>
        <v xml:space="preserve">235/55R19 </v>
      </c>
      <c r="I2214" s="13" t="s">
        <v>10004</v>
      </c>
      <c r="J2214" s="13" t="str">
        <f>'CAR MOT'!B2215</f>
        <v>235/55R19 Pirelli P7 Cinturato C2 105H XL (MO)</v>
      </c>
    </row>
    <row r="2215" spans="1:10" ht="28.8" x14ac:dyDescent="0.3">
      <c r="A2215" s="22">
        <f t="shared" si="34"/>
        <v>45761</v>
      </c>
      <c r="B2215" s="20"/>
      <c r="C2215" s="21">
        <f>+Tabla1[[#This Row],[PRECIO PROV CON IVA]]/1.16</f>
        <v>6137.9310344827591</v>
      </c>
      <c r="D2215" s="21">
        <f>'CAR MOT'!D2216</f>
        <v>7120</v>
      </c>
      <c r="E2215" s="35" t="s">
        <v>10945</v>
      </c>
      <c r="F2215" s="13" t="str">
        <f>'CAR MOT'!A2216</f>
        <v>2755020BRIALE</v>
      </c>
      <c r="G2215" s="15">
        <f>'CAR MOT'!C2216</f>
        <v>20</v>
      </c>
      <c r="H2215" s="13" t="str">
        <f>'CAR MOT'!F2216</f>
        <v xml:space="preserve">275/50R20 </v>
      </c>
      <c r="I2215" s="13" t="s">
        <v>10004</v>
      </c>
      <c r="J2215" s="13" t="str">
        <f>'CAR MOT'!B2216</f>
        <v>275/50R20 Bridgestone Alenza AS Sport RFT 113H MOE</v>
      </c>
    </row>
    <row r="2216" spans="1:10" ht="28.8" x14ac:dyDescent="0.3">
      <c r="A2216" s="22">
        <f t="shared" si="34"/>
        <v>45761</v>
      </c>
      <c r="B2216" s="20"/>
      <c r="C2216" s="21">
        <f>+Tabla1[[#This Row],[PRECIO PROV CON IVA]]/1.16</f>
        <v>7224.1379310344837</v>
      </c>
      <c r="D2216" s="21">
        <f>'CAR MOT'!D2217</f>
        <v>8380</v>
      </c>
      <c r="E2216" s="35" t="s">
        <v>10945</v>
      </c>
      <c r="F2216" s="13" t="str">
        <f>'CAR MOT'!A2217</f>
        <v>2753521PIRPZERPZ4</v>
      </c>
      <c r="G2216" s="15">
        <f>'CAR MOT'!C2217</f>
        <v>1</v>
      </c>
      <c r="H2216" s="13" t="str">
        <f>'CAR MOT'!F2217</f>
        <v xml:space="preserve">275/35R21 </v>
      </c>
      <c r="I2216" s="13" t="s">
        <v>10004</v>
      </c>
      <c r="J2216" s="13" t="str">
        <f>'CAR MOT'!B2217</f>
        <v>275/35R21 Pirelli P Zero PZ4 (103Y) XL (ND0)</v>
      </c>
    </row>
    <row r="2217" spans="1:10" ht="28.8" x14ac:dyDescent="0.3">
      <c r="A2217" s="22">
        <f t="shared" si="34"/>
        <v>45761</v>
      </c>
      <c r="B2217" s="20"/>
      <c r="C2217" s="21">
        <f>+Tabla1[[#This Row],[PRECIO PROV CON IVA]]/1.16</f>
        <v>5560.3448275862074</v>
      </c>
      <c r="D2217" s="21">
        <f>'CAR MOT'!D2218</f>
        <v>6450</v>
      </c>
      <c r="E2217" s="35" t="s">
        <v>10945</v>
      </c>
      <c r="F2217" s="13" t="str">
        <f>'CAR MOT'!A2218</f>
        <v>2453519PIRPZEROPZ4</v>
      </c>
      <c r="G2217" s="15">
        <f>'CAR MOT'!C2218</f>
        <v>2</v>
      </c>
      <c r="H2217" s="13" t="str">
        <f>'CAR MOT'!F2218</f>
        <v xml:space="preserve">245/35R19 </v>
      </c>
      <c r="I2217" s="13" t="s">
        <v>10004</v>
      </c>
      <c r="J2217" s="13" t="str">
        <f>'CAR MOT'!B2218</f>
        <v>245/35R19 Pirelli P Zero PZ4 (93Y) XL (AO)</v>
      </c>
    </row>
    <row r="2218" spans="1:10" ht="28.8" x14ac:dyDescent="0.3">
      <c r="A2218" s="22">
        <f t="shared" si="34"/>
        <v>45761</v>
      </c>
      <c r="B2218" s="20"/>
      <c r="C2218" s="21">
        <f>+Tabla1[[#This Row],[PRECIO PROV CON IVA]]/1.16</f>
        <v>3750.0000000000005</v>
      </c>
      <c r="D2218" s="21">
        <f>'CAR MOT'!D2219</f>
        <v>4350</v>
      </c>
      <c r="E2218" s="35" t="s">
        <v>10945</v>
      </c>
      <c r="F2218" s="13" t="str">
        <f>'CAR MOT'!A2219</f>
        <v>2454019PIRPZERASH</v>
      </c>
      <c r="G2218" s="15">
        <f>'CAR MOT'!C2219</f>
        <v>4</v>
      </c>
      <c r="H2218" s="13" t="str">
        <f>'CAR MOT'!F2219</f>
        <v xml:space="preserve">245/40R19 </v>
      </c>
      <c r="I2218" s="13" t="s">
        <v>10004</v>
      </c>
      <c r="J2218" s="13" t="str">
        <f>'CAR MOT'!B2219</f>
        <v>245/40R19 Pirelli P Zero AS 98H XL (*)</v>
      </c>
    </row>
    <row r="2219" spans="1:10" ht="28.8" x14ac:dyDescent="0.3">
      <c r="A2219" s="22">
        <f t="shared" si="34"/>
        <v>45761</v>
      </c>
      <c r="B2219" s="20"/>
      <c r="C2219" s="21">
        <f>+Tabla1[[#This Row],[PRECIO PROV CON IVA]]/1.16</f>
        <v>4551.7241379310344</v>
      </c>
      <c r="D2219" s="21">
        <f>'CAR MOT'!D2220</f>
        <v>5280</v>
      </c>
      <c r="E2219" s="35" t="s">
        <v>10945</v>
      </c>
      <c r="F2219" s="13" t="str">
        <f>'CAR MOT'!A2220</f>
        <v>2454518PIRP7ASH</v>
      </c>
      <c r="G2219" s="15">
        <f>'CAR MOT'!C2220</f>
        <v>5</v>
      </c>
      <c r="H2219" s="13" t="str">
        <f>'CAR MOT'!F2220</f>
        <v xml:space="preserve">245/45R18 </v>
      </c>
      <c r="I2219" s="13" t="s">
        <v>10004</v>
      </c>
      <c r="J2219" s="13" t="str">
        <f>'CAR MOT'!B2220</f>
        <v>245/45R18 Pirelli P7 AS 100H XL (AO)</v>
      </c>
    </row>
    <row r="2220" spans="1:10" ht="28.8" x14ac:dyDescent="0.3">
      <c r="A2220" s="22">
        <f t="shared" si="34"/>
        <v>45761</v>
      </c>
      <c r="B2220" s="20"/>
      <c r="C2220" s="21">
        <f>+Tabla1[[#This Row],[PRECIO PROV CON IVA]]/1.16</f>
        <v>4439.6551724137935</v>
      </c>
      <c r="D2220" s="21">
        <f>'CAR MOT'!D2221</f>
        <v>5150</v>
      </c>
      <c r="E2220" s="35" t="s">
        <v>10945</v>
      </c>
      <c r="F2220" s="13" t="str">
        <f>'CAR MOT'!A2221</f>
        <v>2454518PIRP7CIN</v>
      </c>
      <c r="G2220" s="15">
        <f>'CAR MOT'!C2221</f>
        <v>1</v>
      </c>
      <c r="H2220" s="13" t="str">
        <f>'CAR MOT'!F2221</f>
        <v xml:space="preserve">245/45R18 </v>
      </c>
      <c r="I2220" s="13" t="s">
        <v>10004</v>
      </c>
      <c r="J2220" s="13" t="str">
        <f>'CAR MOT'!B2221</f>
        <v>245/45R18 Pirelli P7 Cinturato 100Y XL (*) (MO)</v>
      </c>
    </row>
    <row r="2221" spans="1:10" ht="28.8" x14ac:dyDescent="0.3">
      <c r="A2221" s="22">
        <f t="shared" si="34"/>
        <v>45761</v>
      </c>
      <c r="B2221" s="20"/>
      <c r="C2221" s="21">
        <f>+Tabla1[[#This Row],[PRECIO PROV CON IVA]]/1.16</f>
        <v>5801.7241379310353</v>
      </c>
      <c r="D2221" s="21">
        <f>'CAR MOT'!D2222</f>
        <v>6730</v>
      </c>
      <c r="E2221" s="35" t="s">
        <v>10945</v>
      </c>
      <c r="F2221" s="13" t="str">
        <f>'CAR MOT'!A2222</f>
        <v>2754018PIRP7CIN</v>
      </c>
      <c r="G2221" s="15">
        <f>'CAR MOT'!C2222</f>
        <v>4</v>
      </c>
      <c r="H2221" s="13" t="str">
        <f>'CAR MOT'!F2222</f>
        <v xml:space="preserve">275/40R18 </v>
      </c>
      <c r="I2221" s="13" t="s">
        <v>10004</v>
      </c>
      <c r="J2221" s="13" t="str">
        <f>'CAR MOT'!B2222</f>
        <v>275/40R18 Pirelli P7 Cinturato 103Y XL (MO) (KS)</v>
      </c>
    </row>
    <row r="2222" spans="1:10" ht="28.8" x14ac:dyDescent="0.3">
      <c r="A2222" s="22">
        <f t="shared" si="34"/>
        <v>45761</v>
      </c>
      <c r="B2222" s="20"/>
      <c r="C2222" s="21">
        <f>+Tabla1[[#This Row],[PRECIO PROV CON IVA]]/1.16</f>
        <v>5456.8965517241386</v>
      </c>
      <c r="D2222" s="21">
        <f>'CAR MOT'!D2223</f>
        <v>6330</v>
      </c>
      <c r="E2222" s="35" t="s">
        <v>10945</v>
      </c>
      <c r="F2222" s="13" t="str">
        <f>'CAR MOT'!A2223</f>
        <v>2755020PIRSCVEASM</v>
      </c>
      <c r="G2222" s="15">
        <f>'CAR MOT'!C2223</f>
        <v>12</v>
      </c>
      <c r="H2222" s="13" t="str">
        <f>'CAR MOT'!F2223</f>
        <v xml:space="preserve">275/50R20 </v>
      </c>
      <c r="I2222" s="13" t="s">
        <v>10004</v>
      </c>
      <c r="J2222" s="13" t="str">
        <f>'CAR MOT'!B2223</f>
        <v>275/50R20 Pirelli Scorpion Verde AS 113V XL (MO)</v>
      </c>
    </row>
    <row r="2223" spans="1:10" ht="28.8" x14ac:dyDescent="0.3">
      <c r="A2223" s="22">
        <f t="shared" si="34"/>
        <v>45761</v>
      </c>
      <c r="B2223" s="20"/>
      <c r="C2223" s="21">
        <f>+Tabla1[[#This Row],[PRECIO PROV CON IVA]]/1.16</f>
        <v>7051.7241379310353</v>
      </c>
      <c r="D2223" s="21">
        <f>'CAR MOT'!D2224</f>
        <v>8180</v>
      </c>
      <c r="E2223" s="35" t="s">
        <v>10945</v>
      </c>
      <c r="F2223" s="13" t="str">
        <f>'CAR MOT'!A2224</f>
        <v>2953021PZEROPZ4</v>
      </c>
      <c r="G2223" s="15">
        <f>'CAR MOT'!C2224</f>
        <v>2</v>
      </c>
      <c r="H2223" s="13" t="str">
        <f>'CAR MOT'!F2224</f>
        <v xml:space="preserve">295/30R21 </v>
      </c>
      <c r="I2223" s="13" t="s">
        <v>10004</v>
      </c>
      <c r="J2223" s="13" t="str">
        <f>'CAR MOT'!B2224</f>
        <v>295/30R21 Pirelli P Zero PZ4 (102Y) XL (A6A)</v>
      </c>
    </row>
    <row r="2224" spans="1:10" ht="28.8" x14ac:dyDescent="0.3">
      <c r="A2224" s="22">
        <f t="shared" si="34"/>
        <v>45761</v>
      </c>
      <c r="B2224" s="20"/>
      <c r="C2224" s="21">
        <f>+Tabla1[[#This Row],[PRECIO PROV CON IVA]]/1.16</f>
        <v>7155.1724137931042</v>
      </c>
      <c r="D2224" s="21">
        <f>'CAR MOT'!D2225</f>
        <v>8300</v>
      </c>
      <c r="E2224" s="35" t="s">
        <v>10945</v>
      </c>
      <c r="F2224" s="13" t="str">
        <f>'CAR MOT'!A2225</f>
        <v>2453520PIRPZEROPZ4</v>
      </c>
      <c r="G2224" s="15">
        <f>'CAR MOT'!C2225</f>
        <v>9</v>
      </c>
      <c r="H2224" s="13" t="str">
        <f>'CAR MOT'!F2225</f>
        <v xml:space="preserve">245/35R20 </v>
      </c>
      <c r="I2224" s="13" t="s">
        <v>10004</v>
      </c>
      <c r="J2224" s="13" t="str">
        <f>'CAR MOT'!B2225</f>
        <v>245/35R20 Pirelli P Zero PZ4 (91Y) XL (NA1)</v>
      </c>
    </row>
    <row r="2225" spans="1:10" ht="28.8" x14ac:dyDescent="0.3">
      <c r="A2225" s="22">
        <f t="shared" si="34"/>
        <v>45761</v>
      </c>
      <c r="B2225" s="20"/>
      <c r="C2225" s="21">
        <f>+Tabla1[[#This Row],[PRECIO PROV CON IVA]]/1.16</f>
        <v>8068.9655172413795</v>
      </c>
      <c r="D2225" s="21">
        <f>'CAR MOT'!D2226</f>
        <v>9360</v>
      </c>
      <c r="E2225" s="35" t="s">
        <v>10945</v>
      </c>
      <c r="F2225" s="13" t="str">
        <f>'CAR MOT'!A2226</f>
        <v>2754022PIRPZEROPZ4</v>
      </c>
      <c r="G2225" s="15">
        <f>'CAR MOT'!C2226</f>
        <v>8</v>
      </c>
      <c r="H2225" s="13" t="str">
        <f>'CAR MOT'!F2226</f>
        <v xml:space="preserve">275/40R22 </v>
      </c>
      <c r="I2225" s="13" t="s">
        <v>10004</v>
      </c>
      <c r="J2225" s="13" t="str">
        <f>'CAR MOT'!B2226</f>
        <v>275/40R22 Pirelli P Zero PZ4 (107Y) XL (I*) NCS ELT</v>
      </c>
    </row>
    <row r="2226" spans="1:10" ht="28.8" x14ac:dyDescent="0.3">
      <c r="A2226" s="22">
        <f t="shared" si="34"/>
        <v>45761</v>
      </c>
      <c r="B2226" s="20"/>
      <c r="C2226" s="21">
        <f>+Tabla1[[#This Row],[PRECIO PROV CON IVA]]/1.16</f>
        <v>8129.310344827587</v>
      </c>
      <c r="D2226" s="21">
        <f>'CAR MOT'!D2227</f>
        <v>9430</v>
      </c>
      <c r="E2226" s="35" t="s">
        <v>10945</v>
      </c>
      <c r="F2226" s="13" t="str">
        <f>'CAR MOT'!A2227</f>
        <v>3153021PIRPZERPZ4</v>
      </c>
      <c r="G2226" s="15">
        <f>'CAR MOT'!C2227</f>
        <v>4</v>
      </c>
      <c r="H2226" s="13" t="str">
        <f>'CAR MOT'!F2227</f>
        <v xml:space="preserve">315/30R21 </v>
      </c>
      <c r="I2226" s="13" t="s">
        <v>9996</v>
      </c>
      <c r="J2226" s="13" t="str">
        <f>'CAR MOT'!B2227</f>
        <v>315/30R21 Pirelli P Zero PZ4 (105Y) XL (ND0)</v>
      </c>
    </row>
    <row r="2227" spans="1:10" ht="28.8" x14ac:dyDescent="0.3">
      <c r="A2227" s="22">
        <f t="shared" si="34"/>
        <v>45761</v>
      </c>
      <c r="B2227" s="20"/>
      <c r="C2227" s="21">
        <f>+Tabla1[[#This Row],[PRECIO PROV CON IVA]]/1.16</f>
        <v>4663.7931034482763</v>
      </c>
      <c r="D2227" s="21">
        <f>'CAR MOT'!D2228</f>
        <v>5410</v>
      </c>
      <c r="E2227" s="35" t="s">
        <v>10945</v>
      </c>
      <c r="F2227" s="13" t="str">
        <f>'CAR MOT'!A2228</f>
        <v>2253519YOKADVAN</v>
      </c>
      <c r="G2227" s="15">
        <f>'CAR MOT'!C2228</f>
        <v>4</v>
      </c>
      <c r="H2227" s="13" t="str">
        <f>'CAR MOT'!F2228</f>
        <v xml:space="preserve">225/35R19 </v>
      </c>
      <c r="I2227" s="13" t="s">
        <v>10004</v>
      </c>
      <c r="J2227" s="13" t="str">
        <f>'CAR MOT'!B2228</f>
        <v>225/35R19 Yokohama Advan Sport 105S 88Y</v>
      </c>
    </row>
    <row r="2228" spans="1:10" ht="28.8" x14ac:dyDescent="0.3">
      <c r="A2228" s="22">
        <f t="shared" si="34"/>
        <v>45761</v>
      </c>
      <c r="B2228" s="20"/>
      <c r="C2228" s="21">
        <f>+Tabla1[[#This Row],[PRECIO PROV CON IVA]]/1.16</f>
        <v>5103.4482758620697</v>
      </c>
      <c r="D2228" s="21">
        <f>'CAR MOT'!D2229</f>
        <v>5920</v>
      </c>
      <c r="E2228" s="35" t="s">
        <v>10945</v>
      </c>
      <c r="F2228" s="13" t="str">
        <f>'CAR MOT'!A2229</f>
        <v>2355519PIRSCVEAS</v>
      </c>
      <c r="G2228" s="15">
        <f>'CAR MOT'!C2229</f>
        <v>4</v>
      </c>
      <c r="H2228" s="13" t="str">
        <f>'CAR MOT'!F2229</f>
        <v xml:space="preserve">235/55R19 </v>
      </c>
      <c r="I2228" s="13" t="s">
        <v>10004</v>
      </c>
      <c r="J2228" s="13" t="str">
        <f>'CAR MOT'!B2229</f>
        <v>235/55R19 Pirelli Scorpion Verde AS 105V XL (LR)</v>
      </c>
    </row>
    <row r="2229" spans="1:10" ht="28.8" x14ac:dyDescent="0.3">
      <c r="A2229" s="22">
        <f t="shared" si="34"/>
        <v>45761</v>
      </c>
      <c r="B2229" s="20"/>
      <c r="C2229" s="21">
        <f>+Tabla1[[#This Row],[PRECIO PROV CON IVA]]/1.16</f>
        <v>3405.1724137931037</v>
      </c>
      <c r="D2229" s="21">
        <f>'CAR MOT'!D2230</f>
        <v>3950</v>
      </c>
      <c r="E2229" s="35" t="s">
        <v>10945</v>
      </c>
      <c r="F2229" s="13" t="str">
        <f>'CAR MOT'!A2230</f>
        <v>2454518PIRP7CINC2</v>
      </c>
      <c r="G2229" s="15">
        <f>'CAR MOT'!C2230</f>
        <v>16</v>
      </c>
      <c r="H2229" s="13" t="str">
        <f>'CAR MOT'!F2230</f>
        <v xml:space="preserve">245/45R18 </v>
      </c>
      <c r="I2229" s="13" t="s">
        <v>9987</v>
      </c>
      <c r="J2229" s="13" t="str">
        <f>'CAR MOT'!B2230</f>
        <v>245/45R18 Pirelli P7 Cinturato C2 100Y XL (MO)</v>
      </c>
    </row>
    <row r="2230" spans="1:10" ht="28.8" x14ac:dyDescent="0.3">
      <c r="A2230" s="22">
        <f t="shared" si="34"/>
        <v>45761</v>
      </c>
      <c r="B2230" s="20"/>
      <c r="C2230" s="21">
        <f>+Tabla1[[#This Row],[PRECIO PROV CON IVA]]/1.16</f>
        <v>4663.7931034482763</v>
      </c>
      <c r="D2230" s="21">
        <f>'CAR MOT'!D2231</f>
        <v>5410</v>
      </c>
      <c r="E2230" s="35" t="s">
        <v>10945</v>
      </c>
      <c r="F2230" s="13" t="str">
        <f>'CAR MOT'!A2231</f>
        <v>2454518PIRP7CINY</v>
      </c>
      <c r="G2230" s="15">
        <f>'CAR MOT'!C2231</f>
        <v>4</v>
      </c>
      <c r="H2230" s="13" t="str">
        <f>'CAR MOT'!F2231</f>
        <v xml:space="preserve">245/45R18 </v>
      </c>
      <c r="I2230" s="13" t="s">
        <v>10004</v>
      </c>
      <c r="J2230" s="13" t="str">
        <f>'CAR MOT'!B2231</f>
        <v>245/45R18 Pirelli P7 Cinturato 100Y XL (MO) (KS)</v>
      </c>
    </row>
    <row r="2231" spans="1:10" ht="28.8" x14ac:dyDescent="0.3">
      <c r="A2231" s="22">
        <f t="shared" si="34"/>
        <v>45761</v>
      </c>
      <c r="B2231" s="20"/>
      <c r="C2231" s="21">
        <f>+Tabla1[[#This Row],[PRECIO PROV CON IVA]]/1.16</f>
        <v>4439.6551724137935</v>
      </c>
      <c r="D2231" s="21">
        <f>'CAR MOT'!D2232</f>
        <v>5150</v>
      </c>
      <c r="E2231" s="35" t="s">
        <v>10945</v>
      </c>
      <c r="F2231" s="13" t="str">
        <f>'CAR MOT'!A2232</f>
        <v>2454518PIRPZERPZ4W</v>
      </c>
      <c r="G2231" s="15">
        <f>'CAR MOT'!C2232</f>
        <v>4</v>
      </c>
      <c r="H2231" s="13" t="str">
        <f>'CAR MOT'!F2232</f>
        <v xml:space="preserve">245/45R18 </v>
      </c>
      <c r="I2231" s="13" t="s">
        <v>10004</v>
      </c>
      <c r="J2231" s="13" t="str">
        <f>'CAR MOT'!B2232</f>
        <v>245/45R18 Pirelli P Zero 100W PZ4 XL (VOL) KS</v>
      </c>
    </row>
    <row r="2232" spans="1:10" ht="28.8" x14ac:dyDescent="0.3">
      <c r="A2232" s="22">
        <f t="shared" si="34"/>
        <v>45761</v>
      </c>
      <c r="B2232" s="20"/>
      <c r="C2232" s="21">
        <f>+Tabla1[[#This Row],[PRECIO PROV CON IVA]]/1.16</f>
        <v>5060.3448275862074</v>
      </c>
      <c r="D2232" s="21">
        <f>'CAR MOT'!D2233</f>
        <v>5870</v>
      </c>
      <c r="E2232" s="35" t="s">
        <v>10945</v>
      </c>
      <c r="F2232" s="13" t="str">
        <f>'CAR MOT'!A2233</f>
        <v>2454518PIRPZERPZ4Y</v>
      </c>
      <c r="G2232" s="15">
        <f>'CAR MOT'!C2233</f>
        <v>4</v>
      </c>
      <c r="H2232" s="13" t="str">
        <f>'CAR MOT'!F2233</f>
        <v xml:space="preserve">245/45R18 </v>
      </c>
      <c r="I2232" s="13" t="s">
        <v>10004</v>
      </c>
      <c r="J2232" s="13" t="str">
        <f>'CAR MOT'!B2233</f>
        <v>245/45R18 Pirelli P Zero PZ4 100Y (*) XL</v>
      </c>
    </row>
    <row r="2233" spans="1:10" ht="28.8" x14ac:dyDescent="0.3">
      <c r="A2233" s="22">
        <f t="shared" si="34"/>
        <v>45761</v>
      </c>
      <c r="B2233" s="20"/>
      <c r="C2233" s="21">
        <f>+Tabla1[[#This Row],[PRECIO PROV CON IVA]]/1.16</f>
        <v>5672.4137931034484</v>
      </c>
      <c r="D2233" s="21">
        <f>'CAR MOT'!D2234</f>
        <v>6580</v>
      </c>
      <c r="E2233" s="35" t="s">
        <v>10945</v>
      </c>
      <c r="F2233" s="13" t="str">
        <f>'CAR MOT'!A2234</f>
        <v>2454520PIRSCRVAS</v>
      </c>
      <c r="G2233" s="15">
        <f>'CAR MOT'!C2234</f>
        <v>3</v>
      </c>
      <c r="H2233" s="13" t="str">
        <f>'CAR MOT'!F2234</f>
        <v xml:space="preserve">245/45R20 </v>
      </c>
      <c r="I2233" s="13" t="s">
        <v>10004</v>
      </c>
      <c r="J2233" s="13" t="str">
        <f>'CAR MOT'!B2234</f>
        <v>245/45R20 Pirelli Scorpion Verde AS 103V XL (LR)</v>
      </c>
    </row>
    <row r="2234" spans="1:10" ht="28.8" x14ac:dyDescent="0.3">
      <c r="A2234" s="22">
        <f t="shared" si="34"/>
        <v>45761</v>
      </c>
      <c r="B2234" s="20"/>
      <c r="C2234" s="21">
        <f>+Tabla1[[#This Row],[PRECIO PROV CON IVA]]/1.16</f>
        <v>5456.8965517241386</v>
      </c>
      <c r="D2234" s="21">
        <f>'CAR MOT'!D2235</f>
        <v>6330</v>
      </c>
      <c r="E2234" s="35" t="s">
        <v>10945</v>
      </c>
      <c r="F2234" s="13" t="str">
        <f>'CAR MOT'!A2235</f>
        <v>2455019PIRP7CINC2</v>
      </c>
      <c r="G2234" s="15">
        <f>'CAR MOT'!C2235</f>
        <v>1</v>
      </c>
      <c r="H2234" s="13" t="str">
        <f>'CAR MOT'!F2235</f>
        <v xml:space="preserve">245/50R19 </v>
      </c>
      <c r="I2234" s="13" t="s">
        <v>9987</v>
      </c>
      <c r="J2234" s="13" t="str">
        <f>'CAR MOT'!B2235</f>
        <v>245/50R19 Pirelli P7 Cinturato C2 105W XL (*)</v>
      </c>
    </row>
    <row r="2235" spans="1:10" ht="28.8" x14ac:dyDescent="0.3">
      <c r="A2235" s="22">
        <f t="shared" si="34"/>
        <v>45761</v>
      </c>
      <c r="B2235" s="20"/>
      <c r="C2235" s="21">
        <f>+Tabla1[[#This Row],[PRECIO PROV CON IVA]]/1.16</f>
        <v>5405.1724137931042</v>
      </c>
      <c r="D2235" s="21">
        <f>'CAR MOT'!D2236</f>
        <v>6270</v>
      </c>
      <c r="E2235" s="35" t="s">
        <v>10945</v>
      </c>
      <c r="F2235" s="13" t="str">
        <f>'CAR MOT'!A2236</f>
        <v>2554019PIRPZEROPZ4</v>
      </c>
      <c r="G2235" s="15">
        <f>'CAR MOT'!C2236</f>
        <v>16</v>
      </c>
      <c r="H2235" s="13" t="str">
        <f>'CAR MOT'!F2236</f>
        <v xml:space="preserve">255/40R19 </v>
      </c>
      <c r="I2235" s="13" t="s">
        <v>10004</v>
      </c>
      <c r="J2235" s="13" t="str">
        <f>'CAR MOT'!B2236</f>
        <v>255/40R19 Pirelli P Zero PZ4 100Y XL (*) (KS)</v>
      </c>
    </row>
    <row r="2236" spans="1:10" ht="28.8" x14ac:dyDescent="0.3">
      <c r="A2236" s="22">
        <f t="shared" si="34"/>
        <v>45761</v>
      </c>
      <c r="B2236" s="20"/>
      <c r="C2236" s="21">
        <f>+Tabla1[[#This Row],[PRECIO PROV CON IVA]]/1.16</f>
        <v>5568.9655172413795</v>
      </c>
      <c r="D2236" s="21">
        <f>'CAR MOT'!D2237</f>
        <v>6460</v>
      </c>
      <c r="E2236" s="35" t="s">
        <v>10945</v>
      </c>
      <c r="F2236" s="13" t="str">
        <f>'CAR MOT'!A2237</f>
        <v>2554019PIRPZERPZ4</v>
      </c>
      <c r="G2236" s="15">
        <f>'CAR MOT'!C2237</f>
        <v>4</v>
      </c>
      <c r="H2236" s="13" t="str">
        <f>'CAR MOT'!F2237</f>
        <v xml:space="preserve">255/40R19 </v>
      </c>
      <c r="I2236" s="13" t="s">
        <v>10004</v>
      </c>
      <c r="J2236" s="13" t="str">
        <f>'CAR MOT'!B2237</f>
        <v>255/40R19 Pirelli P Zero PZ4 100Y XL (I*)</v>
      </c>
    </row>
    <row r="2237" spans="1:10" ht="28.8" x14ac:dyDescent="0.3">
      <c r="A2237" s="22">
        <f t="shared" si="34"/>
        <v>45761</v>
      </c>
      <c r="B2237" s="20"/>
      <c r="C2237" s="21">
        <f>+Tabla1[[#This Row],[PRECIO PROV CON IVA]]/1.16</f>
        <v>4775.8620689655172</v>
      </c>
      <c r="D2237" s="21">
        <f>'CAR MOT'!D2238</f>
        <v>5540</v>
      </c>
      <c r="E2237" s="35" t="s">
        <v>10945</v>
      </c>
      <c r="F2237" s="13" t="str">
        <f>'CAR MOT'!A2238</f>
        <v>2554020PIRSCRZASH</v>
      </c>
      <c r="G2237" s="15">
        <f>'CAR MOT'!C2238</f>
        <v>1</v>
      </c>
      <c r="H2237" s="13" t="str">
        <f>'CAR MOT'!F2238</f>
        <v xml:space="preserve">255/40R20 </v>
      </c>
      <c r="I2237" s="13" t="s">
        <v>9987</v>
      </c>
      <c r="J2237" s="13" t="str">
        <f>'CAR MOT'!B2238</f>
        <v>255/40R20 Pirelli Scorpion Zero AS 101H XL (VOL)</v>
      </c>
    </row>
    <row r="2238" spans="1:10" ht="28.8" x14ac:dyDescent="0.3">
      <c r="A2238" s="22">
        <f t="shared" si="34"/>
        <v>45761</v>
      </c>
      <c r="B2238" s="20"/>
      <c r="C2238" s="21">
        <f>+Tabla1[[#This Row],[PRECIO PROV CON IVA]]/1.16</f>
        <v>4793.1034482758623</v>
      </c>
      <c r="D2238" s="21">
        <f>'CAR MOT'!D2239</f>
        <v>5560</v>
      </c>
      <c r="E2238" s="35" t="s">
        <v>10945</v>
      </c>
      <c r="F2238" s="13" t="str">
        <f>'CAR MOT'!A2239</f>
        <v>2554518PIRPZEROAS</v>
      </c>
      <c r="G2238" s="15">
        <f>'CAR MOT'!C2239</f>
        <v>16</v>
      </c>
      <c r="H2238" s="13" t="str">
        <f>'CAR MOT'!F2239</f>
        <v xml:space="preserve">255/45R18 </v>
      </c>
      <c r="I2238" s="13" t="s">
        <v>10004</v>
      </c>
      <c r="J2238" s="13" t="str">
        <f>'CAR MOT'!B2239</f>
        <v>255/45R18 Pirelli P Zero AS 103H XL (*)</v>
      </c>
    </row>
    <row r="2239" spans="1:10" ht="28.8" x14ac:dyDescent="0.3">
      <c r="A2239" s="22">
        <f t="shared" si="34"/>
        <v>45761</v>
      </c>
      <c r="B2239" s="20"/>
      <c r="C2239" s="21">
        <f>+Tabla1[[#This Row],[PRECIO PROV CON IVA]]/1.16</f>
        <v>5672.4137931034484</v>
      </c>
      <c r="D2239" s="21">
        <f>'CAR MOT'!D2240</f>
        <v>6580</v>
      </c>
      <c r="E2239" s="35" t="s">
        <v>10945</v>
      </c>
      <c r="F2239" s="13" t="str">
        <f>'CAR MOT'!A2240</f>
        <v>2554519PIRP7ASV</v>
      </c>
      <c r="G2239" s="15">
        <f>'CAR MOT'!C2240</f>
        <v>1</v>
      </c>
      <c r="H2239" s="13" t="str">
        <f>'CAR MOT'!F2240</f>
        <v xml:space="preserve">255/45R19 </v>
      </c>
      <c r="I2239" s="13" t="s">
        <v>9987</v>
      </c>
      <c r="J2239" s="13" t="str">
        <f>'CAR MOT'!B2240</f>
        <v>255/45R19 Pirelli P7 Cinturato AS 104V XL (MO)</v>
      </c>
    </row>
    <row r="2240" spans="1:10" ht="28.8" x14ac:dyDescent="0.3">
      <c r="A2240" s="22">
        <f t="shared" si="34"/>
        <v>45761</v>
      </c>
      <c r="B2240" s="20"/>
      <c r="C2240" s="21">
        <f>+Tabla1[[#This Row],[PRECIO PROV CON IVA]]/1.16</f>
        <v>5689.6551724137935</v>
      </c>
      <c r="D2240" s="21">
        <f>'CAR MOT'!D2241</f>
        <v>6600</v>
      </c>
      <c r="E2240" s="35" t="s">
        <v>10945</v>
      </c>
      <c r="F2240" s="13" t="str">
        <f>'CAR MOT'!A2241</f>
        <v>2554519PIRP7CINC2</v>
      </c>
      <c r="G2240" s="15">
        <f>'CAR MOT'!C2241</f>
        <v>4</v>
      </c>
      <c r="H2240" s="13" t="str">
        <f>'CAR MOT'!F2241</f>
        <v xml:space="preserve">255/45R19 </v>
      </c>
      <c r="I2240" s="13" t="s">
        <v>10004</v>
      </c>
      <c r="J2240" s="13" t="str">
        <f>'CAR MOT'!B2241</f>
        <v>255/45R19 Pirelli P7 Cinturato C2 104Y XL (MO)</v>
      </c>
    </row>
    <row r="2241" spans="1:10" ht="28.8" x14ac:dyDescent="0.3">
      <c r="A2241" s="22">
        <f t="shared" si="34"/>
        <v>45761</v>
      </c>
      <c r="B2241" s="20"/>
      <c r="C2241" s="21">
        <f>+Tabla1[[#This Row],[PRECIO PROV CON IVA]]/1.16</f>
        <v>3956.8965517241381</v>
      </c>
      <c r="D2241" s="21">
        <f>'CAR MOT'!D2242</f>
        <v>4590</v>
      </c>
      <c r="E2241" s="35" t="s">
        <v>10945</v>
      </c>
      <c r="F2241" s="13" t="str">
        <f>'CAR MOT'!A2242</f>
        <v>2554520PIRPZERAS</v>
      </c>
      <c r="G2241" s="15">
        <f>'CAR MOT'!C2242</f>
        <v>20</v>
      </c>
      <c r="H2241" s="13" t="str">
        <f>'CAR MOT'!F2242</f>
        <v xml:space="preserve">255/45R20 </v>
      </c>
      <c r="I2241" s="13" t="s">
        <v>10004</v>
      </c>
      <c r="J2241" s="13" t="str">
        <f>'CAR MOT'!B2242</f>
        <v>255/45R20 Pirelli P Zero AS 105H XL (MO) ELT</v>
      </c>
    </row>
    <row r="2242" spans="1:10" ht="28.8" x14ac:dyDescent="0.3">
      <c r="A2242" s="22">
        <f t="shared" si="34"/>
        <v>45761</v>
      </c>
      <c r="B2242" s="20"/>
      <c r="C2242" s="21">
        <f>+Tabla1[[#This Row],[PRECIO PROV CON IVA]]/1.16</f>
        <v>5689.6551724137935</v>
      </c>
      <c r="D2242" s="21">
        <f>'CAR MOT'!D2243</f>
        <v>6600</v>
      </c>
      <c r="E2242" s="35" t="s">
        <v>10945</v>
      </c>
      <c r="F2242" s="13" t="str">
        <f>'CAR MOT'!A2243</f>
        <v>2554520PIRPZERPZ4Y</v>
      </c>
      <c r="G2242" s="15">
        <f>'CAR MOT'!C2243</f>
        <v>4</v>
      </c>
      <c r="H2242" s="13" t="str">
        <f>'CAR MOT'!F2243</f>
        <v xml:space="preserve">255/45R20 </v>
      </c>
      <c r="I2242" s="13" t="s">
        <v>10004</v>
      </c>
      <c r="J2242" s="13" t="str">
        <f>'CAR MOT'!B2243</f>
        <v>255/45R20 Pirelli P Zero PZ4 101Y XL (AR)</v>
      </c>
    </row>
    <row r="2243" spans="1:10" ht="28.8" x14ac:dyDescent="0.3">
      <c r="A2243" s="22">
        <f t="shared" si="34"/>
        <v>45761</v>
      </c>
      <c r="B2243" s="20"/>
      <c r="C2243" s="21">
        <f>+Tabla1[[#This Row],[PRECIO PROV CON IVA]]/1.16</f>
        <v>5232.7586206896558</v>
      </c>
      <c r="D2243" s="21">
        <f>'CAR MOT'!D2244</f>
        <v>6070</v>
      </c>
      <c r="E2243" s="35" t="s">
        <v>10945</v>
      </c>
      <c r="F2243" s="13" t="str">
        <f>'CAR MOT'!A2244</f>
        <v>2554520PIRSCRZAST</v>
      </c>
      <c r="G2243" s="15">
        <f>'CAR MOT'!C2244</f>
        <v>3</v>
      </c>
      <c r="H2243" s="13" t="str">
        <f>'CAR MOT'!F2244</f>
        <v xml:space="preserve">255/45R20 </v>
      </c>
      <c r="I2243" s="13" t="s">
        <v>9987</v>
      </c>
      <c r="J2243" s="13" t="str">
        <f>'CAR MOT'!B2244</f>
        <v>255/45R20 Pirelli Scorpion Zero AS 105T XL (AO)(+)</v>
      </c>
    </row>
    <row r="2244" spans="1:10" ht="28.8" x14ac:dyDescent="0.3">
      <c r="A2244" s="22">
        <f t="shared" ref="A2244:A2307" si="35">A2243</f>
        <v>45761</v>
      </c>
      <c r="B2244" s="20"/>
      <c r="C2244" s="21">
        <f>+Tabla1[[#This Row],[PRECIO PROV CON IVA]]/1.16</f>
        <v>6137.9310344827591</v>
      </c>
      <c r="D2244" s="21">
        <f>'CAR MOT'!D2245</f>
        <v>7120</v>
      </c>
      <c r="E2244" s="35" t="s">
        <v>10945</v>
      </c>
      <c r="F2244" s="13" t="str">
        <f>'CAR MOT'!A2245</f>
        <v>2555019PIRPZER</v>
      </c>
      <c r="G2244" s="15">
        <f>'CAR MOT'!C2245</f>
        <v>16</v>
      </c>
      <c r="H2244" s="13" t="str">
        <f>'CAR MOT'!F2245</f>
        <v xml:space="preserve">255/50R19 </v>
      </c>
      <c r="I2244" s="13" t="s">
        <v>10004</v>
      </c>
      <c r="J2244" s="13" t="str">
        <f>'CAR MOT'!B2245</f>
        <v>255/50R19 Pirelli P Zero 103Y (N1)</v>
      </c>
    </row>
    <row r="2245" spans="1:10" ht="28.8" x14ac:dyDescent="0.3">
      <c r="A2245" s="22">
        <f t="shared" si="35"/>
        <v>45761</v>
      </c>
      <c r="B2245" s="20"/>
      <c r="C2245" s="21">
        <f>+Tabla1[[#This Row],[PRECIO PROV CON IVA]]/1.16</f>
        <v>4405.1724137931042</v>
      </c>
      <c r="D2245" s="21">
        <f>'CAR MOT'!D2246</f>
        <v>5110</v>
      </c>
      <c r="E2245" s="35" t="s">
        <v>10945</v>
      </c>
      <c r="F2245" s="13" t="str">
        <f>'CAR MOT'!A2246</f>
        <v>2555019PIRSCRVERD</v>
      </c>
      <c r="G2245" s="15">
        <f>'CAR MOT'!C2246</f>
        <v>8</v>
      </c>
      <c r="H2245" s="13" t="str">
        <f>'CAR MOT'!F2246</f>
        <v xml:space="preserve">255/50R19 </v>
      </c>
      <c r="I2245" s="13" t="s">
        <v>10004</v>
      </c>
      <c r="J2245" s="13" t="str">
        <f>'CAR MOT'!B2246</f>
        <v>255/50R19 Pirelli Scorpion Verde AS 103V (MO)</v>
      </c>
    </row>
    <row r="2246" spans="1:10" ht="28.8" x14ac:dyDescent="0.3">
      <c r="A2246" s="22">
        <f t="shared" si="35"/>
        <v>45761</v>
      </c>
      <c r="B2246" s="20"/>
      <c r="C2246" s="21">
        <f>+Tabla1[[#This Row],[PRECIO PROV CON IVA]]/1.16</f>
        <v>6362.0689655172418</v>
      </c>
      <c r="D2246" s="21">
        <f>'CAR MOT'!D2247</f>
        <v>7380</v>
      </c>
      <c r="E2246" s="35" t="s">
        <v>10945</v>
      </c>
      <c r="F2246" s="13" t="str">
        <f>'CAR MOT'!A2247</f>
        <v>2555518BFGATKO2</v>
      </c>
      <c r="G2246" s="15">
        <f>'CAR MOT'!C2247</f>
        <v>7</v>
      </c>
      <c r="H2246" s="13" t="str">
        <f>'CAR MOT'!F2247</f>
        <v xml:space="preserve">255/55R18 </v>
      </c>
      <c r="I2246" s="13" t="s">
        <v>10004</v>
      </c>
      <c r="J2246" s="13" t="str">
        <f>'CAR MOT'!B2247</f>
        <v>255/55R18 BF Goodrich AT KO2 109/105R</v>
      </c>
    </row>
    <row r="2247" spans="1:10" ht="28.8" x14ac:dyDescent="0.3">
      <c r="A2247" s="22">
        <f t="shared" si="35"/>
        <v>45761</v>
      </c>
      <c r="B2247" s="20"/>
      <c r="C2247" s="21">
        <f>+Tabla1[[#This Row],[PRECIO PROV CON IVA]]/1.16</f>
        <v>3560.344827586207</v>
      </c>
      <c r="D2247" s="21">
        <f>'CAR MOT'!D2248</f>
        <v>4130</v>
      </c>
      <c r="E2247" s="35" t="s">
        <v>10945</v>
      </c>
      <c r="F2247" s="13" t="str">
        <f>'CAR MOT'!A2248</f>
        <v>2555519PIRPZERO</v>
      </c>
      <c r="G2247" s="15">
        <f>'CAR MOT'!C2248</f>
        <v>20</v>
      </c>
      <c r="H2247" s="13" t="str">
        <f>'CAR MOT'!F2248</f>
        <v xml:space="preserve">255/55R19 </v>
      </c>
      <c r="I2247" s="13" t="s">
        <v>9993</v>
      </c>
      <c r="J2247" s="13" t="str">
        <f>'CAR MOT'!B2248</f>
        <v>255/55R19 Pirelli P Zero 111W XL (J) (LR)</v>
      </c>
    </row>
    <row r="2248" spans="1:10" ht="28.8" x14ac:dyDescent="0.3">
      <c r="A2248" s="22">
        <f t="shared" si="35"/>
        <v>45761</v>
      </c>
      <c r="B2248" s="20"/>
      <c r="C2248" s="21">
        <f>+Tabla1[[#This Row],[PRECIO PROV CON IVA]]/1.16</f>
        <v>6250</v>
      </c>
      <c r="D2248" s="21">
        <f>'CAR MOT'!D2249</f>
        <v>7250</v>
      </c>
      <c r="E2248" s="35" t="s">
        <v>10945</v>
      </c>
      <c r="F2248" s="13" t="str">
        <f>'CAR MOT'!A2249</f>
        <v>2653020PIRPZEROPZ4</v>
      </c>
      <c r="G2248" s="15">
        <f>'CAR MOT'!C2249</f>
        <v>2</v>
      </c>
      <c r="H2248" s="13" t="str">
        <f>'CAR MOT'!F2249</f>
        <v xml:space="preserve">265/30R20 </v>
      </c>
      <c r="I2248" s="13" t="s">
        <v>10012</v>
      </c>
      <c r="J2248" s="13" t="str">
        <f>'CAR MOT'!B2249</f>
        <v>265/30R20 Pirelli P Zero PZ4 (94Y) XL (ALP)</v>
      </c>
    </row>
    <row r="2249" spans="1:10" ht="28.8" x14ac:dyDescent="0.3">
      <c r="A2249" s="22">
        <f t="shared" si="35"/>
        <v>45761</v>
      </c>
      <c r="B2249" s="20"/>
      <c r="C2249" s="21">
        <f>+Tabla1[[#This Row],[PRECIO PROV CON IVA]]/1.16</f>
        <v>4422.4137931034484</v>
      </c>
      <c r="D2249" s="21">
        <f>'CAR MOT'!D2250</f>
        <v>5130</v>
      </c>
      <c r="E2249" s="35" t="s">
        <v>10945</v>
      </c>
      <c r="F2249" s="13" t="str">
        <f>'CAR MOT'!A2250</f>
        <v>2753519YOKADCAP</v>
      </c>
      <c r="G2249" s="15">
        <f>'CAR MOT'!C2250</f>
        <v>2</v>
      </c>
      <c r="H2249" s="13" t="str">
        <f>'CAR MOT'!F2250</f>
        <v xml:space="preserve">275/35R19 </v>
      </c>
      <c r="I2249" s="13" t="s">
        <v>10947</v>
      </c>
      <c r="J2249" s="13" t="str">
        <f>'CAR MOT'!B2250</f>
        <v>275/35R19 Yokohama Advan Apex V601 100Y</v>
      </c>
    </row>
    <row r="2250" spans="1:10" ht="28.8" x14ac:dyDescent="0.3">
      <c r="A2250" s="22">
        <f t="shared" si="35"/>
        <v>45761</v>
      </c>
      <c r="B2250" s="20"/>
      <c r="C2250" s="21">
        <f>+Tabla1[[#This Row],[PRECIO PROV CON IVA]]/1.16</f>
        <v>7103.4482758620697</v>
      </c>
      <c r="D2250" s="21">
        <f>'CAR MOT'!D2251</f>
        <v>8240</v>
      </c>
      <c r="E2250" s="35" t="s">
        <v>10945</v>
      </c>
      <c r="F2250" s="13" t="str">
        <f>'CAR MOT'!A2251</f>
        <v>2753520PIRPZEROPZ4</v>
      </c>
      <c r="G2250" s="15">
        <f>'CAR MOT'!C2251</f>
        <v>4</v>
      </c>
      <c r="H2250" s="13" t="str">
        <f>'CAR MOT'!F2251</f>
        <v xml:space="preserve">275/35R20 </v>
      </c>
      <c r="I2250" s="13" t="s">
        <v>9989</v>
      </c>
      <c r="J2250" s="13" t="str">
        <f>'CAR MOT'!B2251</f>
        <v>275/35R20 Pirelli P Zero PZ4 (102Y) XL (F)</v>
      </c>
    </row>
    <row r="2251" spans="1:10" ht="28.8" x14ac:dyDescent="0.3">
      <c r="A2251" s="22">
        <f t="shared" si="35"/>
        <v>45761</v>
      </c>
      <c r="B2251" s="20"/>
      <c r="C2251" s="21">
        <f>+Tabla1[[#This Row],[PRECIO PROV CON IVA]]/1.16</f>
        <v>5801.7241379310353</v>
      </c>
      <c r="D2251" s="21">
        <f>'CAR MOT'!D2252</f>
        <v>6730</v>
      </c>
      <c r="E2251" s="35" t="s">
        <v>10945</v>
      </c>
      <c r="F2251" s="13" t="str">
        <f>'CAR MOT'!A2252</f>
        <v>2754018PIRP7CINC2</v>
      </c>
      <c r="G2251" s="15">
        <f>'CAR MOT'!C2252</f>
        <v>2</v>
      </c>
      <c r="H2251" s="13" t="str">
        <f>'CAR MOT'!F2252</f>
        <v xml:space="preserve">275/40R18 </v>
      </c>
      <c r="I2251" s="13" t="s">
        <v>9991</v>
      </c>
      <c r="J2251" s="13" t="str">
        <f>'CAR MOT'!B2252</f>
        <v>275/40R18 Pirelli P7 Cinturato C2 103Y XL (MO)</v>
      </c>
    </row>
    <row r="2252" spans="1:10" ht="28.8" x14ac:dyDescent="0.3">
      <c r="A2252" s="22">
        <f t="shared" si="35"/>
        <v>45761</v>
      </c>
      <c r="B2252" s="20"/>
      <c r="C2252" s="21">
        <f>+Tabla1[[#This Row],[PRECIO PROV CON IVA]]/1.16</f>
        <v>6293.1034482758623</v>
      </c>
      <c r="D2252" s="21">
        <f>'CAR MOT'!D2253</f>
        <v>7300</v>
      </c>
      <c r="E2252" s="35" t="s">
        <v>10945</v>
      </c>
      <c r="F2252" s="13" t="str">
        <f>'CAR MOT'!A2253</f>
        <v>2754020PIRPZERPZ4</v>
      </c>
      <c r="G2252" s="15">
        <f>'CAR MOT'!C2253</f>
        <v>4</v>
      </c>
      <c r="H2252" s="13" t="str">
        <f>'CAR MOT'!F2253</f>
        <v xml:space="preserve">275/40R20 </v>
      </c>
      <c r="I2252" s="13" t="s">
        <v>9567</v>
      </c>
      <c r="J2252" s="13" t="str">
        <f>'CAR MOT'!B2253</f>
        <v>275/40R20 Pirelli P Zero PZ4 106Y XL (*)</v>
      </c>
    </row>
    <row r="2253" spans="1:10" ht="28.8" x14ac:dyDescent="0.3">
      <c r="A2253" s="22">
        <f t="shared" si="35"/>
        <v>45761</v>
      </c>
      <c r="B2253" s="20"/>
      <c r="C2253" s="21">
        <f>+Tabla1[[#This Row],[PRECIO PROV CON IVA]]/1.16</f>
        <v>6370.6896551724139</v>
      </c>
      <c r="D2253" s="21">
        <f>'CAR MOT'!D2254</f>
        <v>7390</v>
      </c>
      <c r="E2253" s="35" t="s">
        <v>10945</v>
      </c>
      <c r="F2253" s="13" t="str">
        <f>'CAR MOT'!A2254</f>
        <v>2754020PIRPZERPZ4Y</v>
      </c>
      <c r="G2253" s="15">
        <f>'CAR MOT'!C2254</f>
        <v>4</v>
      </c>
      <c r="H2253" s="13" t="str">
        <f>'CAR MOT'!F2254</f>
        <v xml:space="preserve">275/40R20 </v>
      </c>
      <c r="I2253" s="13" t="s">
        <v>10020</v>
      </c>
      <c r="J2253" s="13" t="str">
        <f>'CAR MOT'!B2254</f>
        <v>275/40R20 Pirelli P Zero PZ4 106Y XL (GOE)</v>
      </c>
    </row>
    <row r="2254" spans="1:10" ht="28.8" x14ac:dyDescent="0.3">
      <c r="A2254" s="22">
        <f t="shared" si="35"/>
        <v>45761</v>
      </c>
      <c r="B2254" s="20"/>
      <c r="C2254" s="21">
        <f>+Tabla1[[#This Row],[PRECIO PROV CON IVA]]/1.16</f>
        <v>5405.1724137931042</v>
      </c>
      <c r="D2254" s="21">
        <f>'CAR MOT'!D2255</f>
        <v>6270</v>
      </c>
      <c r="E2254" s="35" t="s">
        <v>10945</v>
      </c>
      <c r="F2254" s="13" t="str">
        <f>'CAR MOT'!A2255</f>
        <v>2754021YOKADVAN</v>
      </c>
      <c r="G2254" s="15">
        <f>'CAR MOT'!C2255</f>
        <v>4</v>
      </c>
      <c r="H2254" s="13" t="str">
        <f>'CAR MOT'!F2255</f>
        <v xml:space="preserve">275/40R21 </v>
      </c>
      <c r="I2254" s="13" t="s">
        <v>9991</v>
      </c>
      <c r="J2254" s="13" t="str">
        <f>'CAR MOT'!B2255</f>
        <v>275/40R21 Yokohama Advan Sport V107F 107Y</v>
      </c>
    </row>
    <row r="2255" spans="1:10" ht="28.8" x14ac:dyDescent="0.3">
      <c r="A2255" s="22">
        <f t="shared" si="35"/>
        <v>45761</v>
      </c>
      <c r="B2255" s="20"/>
      <c r="C2255" s="21">
        <f>+Tabla1[[#This Row],[PRECIO PROV CON IVA]]/1.16</f>
        <v>4603.4482758620688</v>
      </c>
      <c r="D2255" s="21">
        <f>'CAR MOT'!D2256</f>
        <v>5340</v>
      </c>
      <c r="E2255" s="35" t="s">
        <v>10945</v>
      </c>
      <c r="F2255" s="13" t="str">
        <f>'CAR MOT'!A2256</f>
        <v>2755519PIRSCRZAS</v>
      </c>
      <c r="G2255" s="15">
        <f>'CAR MOT'!C2256</f>
        <v>4</v>
      </c>
      <c r="H2255" s="13" t="str">
        <f>'CAR MOT'!F2256</f>
        <v xml:space="preserve">275/55R19 </v>
      </c>
      <c r="I2255" s="13" t="s">
        <v>10008</v>
      </c>
      <c r="J2255" s="13" t="str">
        <f>'CAR MOT'!B2256</f>
        <v>275/55R19 Pirelli Scorpion Zero AS 111V (MO)</v>
      </c>
    </row>
    <row r="2256" spans="1:10" ht="28.8" x14ac:dyDescent="0.3">
      <c r="A2256" s="22">
        <f t="shared" si="35"/>
        <v>45761</v>
      </c>
      <c r="B2256" s="20"/>
      <c r="C2256" s="21">
        <f>+Tabla1[[#This Row],[PRECIO PROV CON IVA]]/1.16</f>
        <v>7163.7931034482763</v>
      </c>
      <c r="D2256" s="21">
        <f>'CAR MOT'!D2257</f>
        <v>8310</v>
      </c>
      <c r="E2256" s="35" t="s">
        <v>10945</v>
      </c>
      <c r="F2256" s="13" t="str">
        <f>'CAR MOT'!A2257</f>
        <v>2853020PIRPZERPZ4</v>
      </c>
      <c r="G2256" s="15">
        <f>'CAR MOT'!C2257</f>
        <v>2</v>
      </c>
      <c r="H2256" s="13" t="str">
        <f>'CAR MOT'!F2257</f>
        <v xml:space="preserve">285/30R20 </v>
      </c>
      <c r="I2256" s="13" t="s">
        <v>10004</v>
      </c>
      <c r="J2256" s="13" t="str">
        <f>'CAR MOT'!B2257</f>
        <v>285/30R20 Pirelli P Zero PZ4 (99Y) XL (*)</v>
      </c>
    </row>
    <row r="2257" spans="1:10" ht="28.8" x14ac:dyDescent="0.3">
      <c r="A2257" s="22">
        <f t="shared" si="35"/>
        <v>45761</v>
      </c>
      <c r="B2257" s="20"/>
      <c r="C2257" s="21">
        <f>+Tabla1[[#This Row],[PRECIO PROV CON IVA]]/1.16</f>
        <v>4181.0344827586214</v>
      </c>
      <c r="D2257" s="21">
        <f>'CAR MOT'!D2258</f>
        <v>4850</v>
      </c>
      <c r="E2257" s="35" t="s">
        <v>10945</v>
      </c>
      <c r="F2257" s="13" t="str">
        <f>'CAR MOT'!A2258</f>
        <v>2853519YOKADCAP</v>
      </c>
      <c r="G2257" s="15">
        <f>'CAR MOT'!C2258</f>
        <v>8</v>
      </c>
      <c r="H2257" s="13" t="str">
        <f>'CAR MOT'!F2258</f>
        <v xml:space="preserve">285/35R19 </v>
      </c>
      <c r="I2257" s="13" t="s">
        <v>9998</v>
      </c>
      <c r="J2257" s="13" t="str">
        <f>'CAR MOT'!B2258</f>
        <v>285/35R19 Yokohama Advan Apex V601 103Y</v>
      </c>
    </row>
    <row r="2258" spans="1:10" ht="28.8" x14ac:dyDescent="0.3">
      <c r="A2258" s="22">
        <f t="shared" si="35"/>
        <v>45761</v>
      </c>
      <c r="B2258" s="20"/>
      <c r="C2258" s="21">
        <f>+Tabla1[[#This Row],[PRECIO PROV CON IVA]]/1.16</f>
        <v>6810.3448275862074</v>
      </c>
      <c r="D2258" s="21">
        <f>'CAR MOT'!D2259</f>
        <v>7900</v>
      </c>
      <c r="E2258" s="35" t="s">
        <v>10945</v>
      </c>
      <c r="F2258" s="13" t="str">
        <f>'CAR MOT'!A2259</f>
        <v>2854019PIRPZEROPZ4</v>
      </c>
      <c r="G2258" s="15">
        <f>'CAR MOT'!C2259</f>
        <v>4</v>
      </c>
      <c r="H2258" s="13" t="str">
        <f>'CAR MOT'!F2259</f>
        <v xml:space="preserve">285/40R19 </v>
      </c>
      <c r="I2258" s="13" t="s">
        <v>10010</v>
      </c>
      <c r="J2258" s="13" t="str">
        <f>'CAR MOT'!B2259</f>
        <v>285/40R19 Pirelli P Zero PZ4 107Y XL (MO-S)</v>
      </c>
    </row>
    <row r="2259" spans="1:10" ht="28.8" x14ac:dyDescent="0.3">
      <c r="A2259" s="22">
        <f t="shared" si="35"/>
        <v>45761</v>
      </c>
      <c r="B2259" s="20"/>
      <c r="C2259" s="21">
        <f>+Tabla1[[#This Row],[PRECIO PROV CON IVA]]/1.16</f>
        <v>5224.1379310344828</v>
      </c>
      <c r="D2259" s="21">
        <f>'CAR MOT'!D2260</f>
        <v>6060</v>
      </c>
      <c r="E2259" s="35" t="s">
        <v>10945</v>
      </c>
      <c r="F2259" s="13" t="str">
        <f>'CAR MOT'!A2260</f>
        <v>2953019YOKADVAN</v>
      </c>
      <c r="G2259" s="15">
        <f>'CAR MOT'!C2260</f>
        <v>4</v>
      </c>
      <c r="H2259" s="13" t="str">
        <f>'CAR MOT'!F2260</f>
        <v xml:space="preserve">295/30R19 </v>
      </c>
      <c r="I2259" s="13" t="s">
        <v>10030</v>
      </c>
      <c r="J2259" s="13" t="str">
        <f>'CAR MOT'!B2260</f>
        <v>295/30R19 Yokohama Advan Sport V105S 100Y</v>
      </c>
    </row>
    <row r="2260" spans="1:10" ht="28.8" x14ac:dyDescent="0.3">
      <c r="A2260" s="22">
        <f t="shared" si="35"/>
        <v>45761</v>
      </c>
      <c r="B2260" s="20"/>
      <c r="C2260" s="21">
        <f>+Tabla1[[#This Row],[PRECIO PROV CON IVA]]/1.16</f>
        <v>8637.9310344827591</v>
      </c>
      <c r="D2260" s="21">
        <f>'CAR MOT'!D2261</f>
        <v>10020</v>
      </c>
      <c r="E2260" s="35" t="s">
        <v>10945</v>
      </c>
      <c r="F2260" s="13" t="str">
        <f>'CAR MOT'!A2261</f>
        <v>2953520PIRPZEROPZ4</v>
      </c>
      <c r="G2260" s="15">
        <f>'CAR MOT'!C2261</f>
        <v>4</v>
      </c>
      <c r="H2260" s="13" t="str">
        <f>'CAR MOT'!F2261</f>
        <v xml:space="preserve">295/35R20 </v>
      </c>
      <c r="I2260" s="13" t="s">
        <v>9998</v>
      </c>
      <c r="J2260" s="13" t="str">
        <f>'CAR MOT'!B2261</f>
        <v>295/35R20 Pirelli P Zero PZ4 (101Y) (NA0)</v>
      </c>
    </row>
    <row r="2261" spans="1:10" ht="28.8" x14ac:dyDescent="0.3">
      <c r="A2261" s="22">
        <f t="shared" si="35"/>
        <v>45761</v>
      </c>
      <c r="B2261" s="20"/>
      <c r="C2261" s="21">
        <f>+Tabla1[[#This Row],[PRECIO PROV CON IVA]]/1.16</f>
        <v>8637.9310344827591</v>
      </c>
      <c r="D2261" s="21">
        <f>'CAR MOT'!D2262</f>
        <v>10020</v>
      </c>
      <c r="E2261" s="35" t="s">
        <v>10945</v>
      </c>
      <c r="F2261" s="13" t="str">
        <f>'CAR MOT'!A2262</f>
        <v>2953521PIRCORS</v>
      </c>
      <c r="G2261" s="15">
        <f>'CAR MOT'!C2262</f>
        <v>10</v>
      </c>
      <c r="H2261" s="13" t="str">
        <f>'CAR MOT'!F2262</f>
        <v xml:space="preserve">295/35R21 </v>
      </c>
      <c r="I2261" s="13" t="s">
        <v>10010</v>
      </c>
      <c r="J2261" s="13" t="str">
        <f>'CAR MOT'!B2262</f>
        <v>295/35R21 Pirelli Corsa A PZC4 103Y (NE0)</v>
      </c>
    </row>
    <row r="2262" spans="1:10" ht="28.8" x14ac:dyDescent="0.3">
      <c r="A2262" s="22">
        <f t="shared" si="35"/>
        <v>45761</v>
      </c>
      <c r="B2262" s="20"/>
      <c r="C2262" s="21">
        <f>+Tabla1[[#This Row],[PRECIO PROV CON IVA]]/1.16</f>
        <v>7387.9310344827591</v>
      </c>
      <c r="D2262" s="21">
        <f>'CAR MOT'!D2263</f>
        <v>8570</v>
      </c>
      <c r="E2262" s="35" t="s">
        <v>10945</v>
      </c>
      <c r="F2262" s="13" t="str">
        <f>'CAR MOT'!A2263</f>
        <v>2954519PIRPZERO</v>
      </c>
      <c r="G2262" s="15">
        <f>'CAR MOT'!C2263</f>
        <v>4</v>
      </c>
      <c r="H2262" s="13" t="str">
        <f>'CAR MOT'!F2263</f>
        <v xml:space="preserve">295/45R19 </v>
      </c>
      <c r="I2262" s="13" t="s">
        <v>10025</v>
      </c>
      <c r="J2262" s="13" t="str">
        <f>'CAR MOT'!B2263</f>
        <v>295/45R19 Pirelli P Zero 113Y XL (MGT)</v>
      </c>
    </row>
    <row r="2263" spans="1:10" ht="28.8" x14ac:dyDescent="0.3">
      <c r="A2263" s="22">
        <f t="shared" si="35"/>
        <v>45761</v>
      </c>
      <c r="B2263" s="20"/>
      <c r="C2263" s="21">
        <f>+Tabla1[[#This Row],[PRECIO PROV CON IVA]]/1.16</f>
        <v>6206.8965517241386</v>
      </c>
      <c r="D2263" s="21">
        <f>'CAR MOT'!D2264</f>
        <v>7200</v>
      </c>
      <c r="E2263" s="35" t="s">
        <v>10945</v>
      </c>
      <c r="F2263" s="13" t="str">
        <f>'CAR MOT'!A2264</f>
        <v>3156020YOKG003</v>
      </c>
      <c r="G2263" s="15">
        <f>'CAR MOT'!C2264</f>
        <v>3</v>
      </c>
      <c r="H2263" s="13" t="str">
        <f>'CAR MOT'!F2264</f>
        <v xml:space="preserve">315/60R20 </v>
      </c>
      <c r="I2263" s="13" t="s">
        <v>10030</v>
      </c>
      <c r="J2263" s="13" t="str">
        <f>'CAR MOT'!B2264</f>
        <v>315/60R20 Yokohama Geolandar MT G003 125/122Q</v>
      </c>
    </row>
    <row r="2264" spans="1:10" ht="28.8" x14ac:dyDescent="0.3">
      <c r="A2264" s="22">
        <f t="shared" si="35"/>
        <v>45761</v>
      </c>
      <c r="B2264" s="20"/>
      <c r="C2264" s="21">
        <f>+Tabla1[[#This Row],[PRECIO PROV CON IVA]]/1.16</f>
        <v>32758.620689655174</v>
      </c>
      <c r="D2264" s="21">
        <f>'CAR MOT'!D2265</f>
        <v>38000</v>
      </c>
      <c r="E2264" s="35" t="s">
        <v>10945</v>
      </c>
      <c r="F2264" s="13" t="str">
        <f>'CAR MOT'!A2265</f>
        <v>3552521PIRCORSA</v>
      </c>
      <c r="G2264" s="15">
        <f>'CAR MOT'!C2265</f>
        <v>7</v>
      </c>
      <c r="H2264" s="13" t="str">
        <f>'CAR MOT'!F2265</f>
        <v xml:space="preserve">355/25R21 </v>
      </c>
      <c r="I2264" s="13" t="s">
        <v>9993</v>
      </c>
      <c r="J2264" s="13" t="str">
        <f>'CAR MOT'!B2265</f>
        <v>355/25R21 Pirelli Corsa A PZC4 (107Y) XL (L1)</v>
      </c>
    </row>
    <row r="2265" spans="1:10" ht="28.8" x14ac:dyDescent="0.3">
      <c r="A2265" s="22">
        <f t="shared" si="35"/>
        <v>45761</v>
      </c>
      <c r="B2265" s="20"/>
      <c r="C2265" s="21">
        <f>+Tabla1[[#This Row],[PRECIO PROV CON IVA]]/1.16</f>
        <v>6939.6551724137935</v>
      </c>
      <c r="D2265" s="21">
        <f>'CAR MOT'!D2266</f>
        <v>8050</v>
      </c>
      <c r="E2265" s="35" t="s">
        <v>10945</v>
      </c>
      <c r="F2265" s="13" t="str">
        <f>'CAR MOT'!A2266</f>
        <v>2754020PIRP7AS</v>
      </c>
      <c r="G2265" s="15">
        <f>'CAR MOT'!C2266</f>
        <v>3</v>
      </c>
      <c r="H2265" s="13" t="str">
        <f>'CAR MOT'!F2266</f>
        <v xml:space="preserve">275/40R20 </v>
      </c>
      <c r="I2265" s="13" t="s">
        <v>10010</v>
      </c>
      <c r="J2265" s="13" t="str">
        <f>'CAR MOT'!B2266</f>
        <v>275/40R20 Pirelli P7 Cinturato AS 106V XL (N0)</v>
      </c>
    </row>
    <row r="2266" spans="1:10" ht="28.8" x14ac:dyDescent="0.3">
      <c r="A2266" s="22">
        <f t="shared" si="35"/>
        <v>45761</v>
      </c>
      <c r="B2266" s="20"/>
      <c r="C2266" s="21">
        <f>+Tabla1[[#This Row],[PRECIO PROV CON IVA]]/1.16</f>
        <v>5689.6551724137935</v>
      </c>
      <c r="D2266" s="21">
        <f>'CAR MOT'!D2267</f>
        <v>6600</v>
      </c>
      <c r="E2266" s="35" t="s">
        <v>10945</v>
      </c>
      <c r="F2266" s="13" t="str">
        <f>'CAR MOT'!A2267</f>
        <v>2454020PIRPZERAS</v>
      </c>
      <c r="G2266" s="15">
        <f>'CAR MOT'!C2267</f>
        <v>3</v>
      </c>
      <c r="H2266" s="13" t="str">
        <f>'CAR MOT'!F2267</f>
        <v xml:space="preserve">245/40R20 </v>
      </c>
      <c r="I2266" s="13" t="s">
        <v>10010</v>
      </c>
      <c r="J2266" s="13" t="str">
        <f>'CAR MOT'!B2267</f>
        <v>245/40R20 Pirelli P Zero AS 99W XL (MGT1)</v>
      </c>
    </row>
    <row r="2267" spans="1:10" ht="28.8" x14ac:dyDescent="0.3">
      <c r="A2267" s="22">
        <f t="shared" si="35"/>
        <v>45761</v>
      </c>
      <c r="B2267" s="20"/>
      <c r="C2267" s="21">
        <f>+Tabla1[[#This Row],[PRECIO PROV CON IVA]]/1.16</f>
        <v>4620.6896551724139</v>
      </c>
      <c r="D2267" s="21">
        <f>'CAR MOT'!D2268</f>
        <v>5360</v>
      </c>
      <c r="E2267" s="35" t="s">
        <v>10945</v>
      </c>
      <c r="F2267" s="13" t="str">
        <f>'CAR MOT'!A2268</f>
        <v>2453518MICHPSP4</v>
      </c>
      <c r="G2267" s="15">
        <f>'CAR MOT'!C2268</f>
        <v>1</v>
      </c>
      <c r="H2267" s="13" t="str">
        <f>'CAR MOT'!F2268</f>
        <v xml:space="preserve">245/35R18 </v>
      </c>
      <c r="I2267" s="13" t="s">
        <v>10012</v>
      </c>
      <c r="J2267" s="13" t="str">
        <f>'CAR MOT'!B2268</f>
        <v>245/35R18 Michelin Pilot Sport 4S (92Y) XL</v>
      </c>
    </row>
    <row r="2268" spans="1:10" ht="28.8" x14ac:dyDescent="0.3">
      <c r="A2268" s="22">
        <f t="shared" si="35"/>
        <v>45761</v>
      </c>
      <c r="B2268" s="20"/>
      <c r="C2268" s="21">
        <f>+Tabla1[[#This Row],[PRECIO PROV CON IVA]]/1.16</f>
        <v>4534.4827586206902</v>
      </c>
      <c r="D2268" s="21">
        <f>'CAR MOT'!D2269</f>
        <v>5260</v>
      </c>
      <c r="E2268" s="35" t="s">
        <v>10945</v>
      </c>
      <c r="F2268" s="13" t="str">
        <f>'CAR MOT'!A2269</f>
        <v>31X10.5R15GENGRABX3</v>
      </c>
      <c r="G2268" s="15">
        <f>'CAR MOT'!C2269</f>
        <v>8</v>
      </c>
      <c r="H2268" s="13" t="str">
        <f>'CAR MOT'!F2269</f>
        <v>31X/10.5R1</v>
      </c>
      <c r="I2268" s="13" t="s">
        <v>9996</v>
      </c>
      <c r="J2268" s="13" t="str">
        <f>'CAR MOT'!B2269</f>
        <v>31X/10.5R15 General Tire Grabber X3 109Q</v>
      </c>
    </row>
    <row r="2269" spans="1:10" ht="28.8" x14ac:dyDescent="0.3">
      <c r="A2269" s="22">
        <f t="shared" si="35"/>
        <v>45761</v>
      </c>
      <c r="B2269" s="20"/>
      <c r="C2269" s="21">
        <f>+Tabla1[[#This Row],[PRECIO PROV CON IVA]]/1.16</f>
        <v>1017.2413793103449</v>
      </c>
      <c r="D2269" s="21">
        <f>'CAR MOT'!D2270</f>
        <v>1180</v>
      </c>
      <c r="E2269" s="35" t="s">
        <v>10945</v>
      </c>
      <c r="F2269" s="13" t="str">
        <f>'CAR MOT'!A2270</f>
        <v>1957014NEXNPGX</v>
      </c>
      <c r="G2269" s="15">
        <f>'CAR MOT'!C2270</f>
        <v>8</v>
      </c>
      <c r="H2269" s="13" t="str">
        <f>'CAR MOT'!F2270</f>
        <v xml:space="preserve">195/70R14 </v>
      </c>
      <c r="I2269" s="13" t="s">
        <v>9993</v>
      </c>
      <c r="J2269" s="13" t="str">
        <f>'CAR MOT'!B2270</f>
        <v>195/70R14 Nexen N Priz GX 91T</v>
      </c>
    </row>
    <row r="2270" spans="1:10" ht="28.8" x14ac:dyDescent="0.3">
      <c r="A2270" s="22">
        <f t="shared" si="35"/>
        <v>45761</v>
      </c>
      <c r="B2270" s="20"/>
      <c r="C2270" s="21">
        <f>+Tabla1[[#This Row],[PRECIO PROV CON IVA]]/1.16</f>
        <v>2715.5172413793107</v>
      </c>
      <c r="D2270" s="21">
        <f>'CAR MOT'!D2271</f>
        <v>3150</v>
      </c>
      <c r="E2270" s="35" t="s">
        <v>10945</v>
      </c>
      <c r="F2270" s="13" t="str">
        <f>'CAR MOT'!A2271</f>
        <v>2354518HANH436</v>
      </c>
      <c r="G2270" s="15">
        <f>'CAR MOT'!C2271</f>
        <v>20</v>
      </c>
      <c r="H2270" s="13" t="str">
        <f>'CAR MOT'!F2271</f>
        <v xml:space="preserve">235/45R18 </v>
      </c>
      <c r="I2270" s="13" t="s">
        <v>10030</v>
      </c>
      <c r="J2270" s="13" t="str">
        <f>'CAR MOT'!B2271</f>
        <v>235/45R18 Hankook H436 Kinergy GT 94V</v>
      </c>
    </row>
    <row r="2271" spans="1:10" ht="28.8" x14ac:dyDescent="0.3">
      <c r="A2271" s="22">
        <f t="shared" si="35"/>
        <v>45761</v>
      </c>
      <c r="B2271" s="20"/>
      <c r="C2271" s="21">
        <f>+Tabla1[[#This Row],[PRECIO PROV CON IVA]]/1.16</f>
        <v>1853.4482758620691</v>
      </c>
      <c r="D2271" s="21">
        <f>'CAR MOT'!D2272</f>
        <v>2150</v>
      </c>
      <c r="E2271" s="35" t="s">
        <v>10945</v>
      </c>
      <c r="F2271" s="13" t="str">
        <f>'CAR MOT'!A2272</f>
        <v>B2656518COEVOAT</v>
      </c>
      <c r="G2271" s="15">
        <f>'CAR MOT'!C2272</f>
        <v>2</v>
      </c>
      <c r="H2271" s="13" t="str">
        <f>'CAR MOT'!F2272</f>
        <v xml:space="preserve">265/65R18 </v>
      </c>
      <c r="I2271" s="13" t="s">
        <v>9567</v>
      </c>
      <c r="J2271" s="13" t="str">
        <f>'CAR MOT'!B2272</f>
        <v>265/65R18 Cooper Evolution 114T Blem</v>
      </c>
    </row>
    <row r="2272" spans="1:10" ht="28.8" x14ac:dyDescent="0.3">
      <c r="A2272" s="22">
        <f t="shared" si="35"/>
        <v>45761</v>
      </c>
      <c r="B2272" s="20"/>
      <c r="C2272" s="21">
        <f>+Tabla1[[#This Row],[PRECIO PROV CON IVA]]/1.16</f>
        <v>4068.9655172413795</v>
      </c>
      <c r="D2272" s="21">
        <f>'CAR MOT'!D2273</f>
        <v>4720</v>
      </c>
      <c r="E2272" s="35" t="s">
        <v>10945</v>
      </c>
      <c r="F2272" s="13" t="str">
        <f>'CAR MOT'!A2273</f>
        <v>2155517BRIDRIGRF</v>
      </c>
      <c r="G2272" s="15">
        <f>'CAR MOT'!C2273</f>
        <v>1</v>
      </c>
      <c r="H2272" s="13" t="str">
        <f>'CAR MOT'!F2273</f>
        <v xml:space="preserve">215/55R17 </v>
      </c>
      <c r="I2272" s="13" t="s">
        <v>9567</v>
      </c>
      <c r="J2272" s="13" t="str">
        <f>'CAR MOT'!B2273</f>
        <v>215/55R17 Bridgestone DriveGuard Rft 94V</v>
      </c>
    </row>
    <row r="2273" spans="1:10" ht="28.8" x14ac:dyDescent="0.3">
      <c r="A2273" s="22">
        <f t="shared" si="35"/>
        <v>45761</v>
      </c>
      <c r="B2273" s="20"/>
      <c r="C2273" s="21">
        <f>+Tabla1[[#This Row],[PRECIO PROV CON IVA]]/1.16</f>
        <v>3405.1724137931037</v>
      </c>
      <c r="D2273" s="21">
        <f>'CAR MOT'!D2274</f>
        <v>3950</v>
      </c>
      <c r="E2273" s="35" t="s">
        <v>10945</v>
      </c>
      <c r="F2273" s="13" t="str">
        <f>'CAR MOT'!A2274</f>
        <v>2354518CONPREC6V</v>
      </c>
      <c r="G2273" s="15">
        <f>'CAR MOT'!C2274</f>
        <v>1</v>
      </c>
      <c r="H2273" s="13" t="str">
        <f>'CAR MOT'!F2274</f>
        <v xml:space="preserve">235/45R18 </v>
      </c>
      <c r="I2273" s="13" t="s">
        <v>10004</v>
      </c>
      <c r="J2273" s="13" t="str">
        <f>'CAR MOT'!B2274</f>
        <v>235/45R18 Continental PremiumContact 6 98W XL FR VOL</v>
      </c>
    </row>
    <row r="2274" spans="1:10" ht="28.8" x14ac:dyDescent="0.3">
      <c r="A2274" s="22">
        <f t="shared" si="35"/>
        <v>45761</v>
      </c>
      <c r="B2274" s="20"/>
      <c r="C2274" s="21">
        <f>+Tabla1[[#This Row],[PRECIO PROV CON IVA]]/1.16</f>
        <v>1913.793103448276</v>
      </c>
      <c r="D2274" s="21">
        <f>'CAR MOT'!D2275</f>
        <v>2220</v>
      </c>
      <c r="E2274" s="35" t="s">
        <v>10945</v>
      </c>
      <c r="F2274" s="13" t="str">
        <f>'CAR MOT'!A2275</f>
        <v>2355020KUSP9</v>
      </c>
      <c r="G2274" s="15">
        <f>'CAR MOT'!C2275</f>
        <v>1</v>
      </c>
      <c r="H2274" s="13" t="str">
        <f>'CAR MOT'!F2275</f>
        <v xml:space="preserve">235/50R20 </v>
      </c>
      <c r="I2274" s="13" t="s">
        <v>10004</v>
      </c>
      <c r="J2274" s="13" t="str">
        <f>'CAR MOT'!B2275</f>
        <v>235/50R20 Kustone Passion P9S 104W</v>
      </c>
    </row>
    <row r="2275" spans="1:10" ht="28.8" x14ac:dyDescent="0.3">
      <c r="A2275" s="22">
        <f t="shared" si="35"/>
        <v>45761</v>
      </c>
      <c r="B2275" s="20"/>
      <c r="C2275" s="21">
        <f>+Tabla1[[#This Row],[PRECIO PROV CON IVA]]/1.16</f>
        <v>5551.7241379310344</v>
      </c>
      <c r="D2275" s="21">
        <f>'CAR MOT'!D2276</f>
        <v>6440</v>
      </c>
      <c r="E2275" s="35" t="s">
        <v>10945</v>
      </c>
      <c r="F2275" s="13" t="str">
        <f>'CAR MOT'!A2276</f>
        <v>2555019BRIALEASUL</v>
      </c>
      <c r="G2275" s="15">
        <f>'CAR MOT'!C2276</f>
        <v>12</v>
      </c>
      <c r="H2275" s="13" t="str">
        <f>'CAR MOT'!F2276</f>
        <v xml:space="preserve">255/50R19 </v>
      </c>
      <c r="I2275" s="13" t="s">
        <v>9987</v>
      </c>
      <c r="J2275" s="13" t="str">
        <f>'CAR MOT'!B2276</f>
        <v>255/50R19 Bridgestone Alenza A/S Ultra 107W</v>
      </c>
    </row>
    <row r="2276" spans="1:10" ht="28.8" x14ac:dyDescent="0.3">
      <c r="A2276" s="22">
        <f t="shared" si="35"/>
        <v>45761</v>
      </c>
      <c r="B2276" s="20"/>
      <c r="C2276" s="21">
        <f>+Tabla1[[#This Row],[PRECIO PROV CON IVA]]/1.16</f>
        <v>5172.4137931034484</v>
      </c>
      <c r="D2276" s="21">
        <f>'CAR MOT'!D2277</f>
        <v>6000</v>
      </c>
      <c r="E2276" s="35" t="s">
        <v>10945</v>
      </c>
      <c r="F2276" s="13" t="str">
        <f>'CAR MOT'!A2277</f>
        <v>2957017CDSTTPRO</v>
      </c>
      <c r="G2276" s="15">
        <f>'CAR MOT'!C2277</f>
        <v>4</v>
      </c>
      <c r="H2276" s="13" t="str">
        <f>'CAR MOT'!F2277</f>
        <v xml:space="preserve">295/70R17 </v>
      </c>
      <c r="I2276" s="13" t="s">
        <v>9987</v>
      </c>
      <c r="J2276" s="13" t="str">
        <f>'CAR MOT'!B2277</f>
        <v>295/70R17 Cooper Discoverer STT Pro 121/118Q</v>
      </c>
    </row>
    <row r="2277" spans="1:10" ht="28.8" x14ac:dyDescent="0.3">
      <c r="A2277" s="22">
        <f t="shared" si="35"/>
        <v>45761</v>
      </c>
      <c r="B2277" s="20"/>
      <c r="C2277" s="21">
        <f>+Tabla1[[#This Row],[PRECIO PROV CON IVA]]/1.16</f>
        <v>9181.0344827586214</v>
      </c>
      <c r="D2277" s="21">
        <f>'CAR MOT'!D2278</f>
        <v>10650</v>
      </c>
      <c r="E2277" s="35" t="s">
        <v>10945</v>
      </c>
      <c r="F2277" s="13" t="str">
        <f>'CAR MOT'!A2278</f>
        <v>3153021PIRPZERPZ4Y</v>
      </c>
      <c r="G2277" s="15">
        <f>'CAR MOT'!C2278</f>
        <v>4</v>
      </c>
      <c r="H2277" s="13" t="str">
        <f>'CAR MOT'!F2278</f>
        <v xml:space="preserve">315/30R21 </v>
      </c>
      <c r="I2277" s="13" t="s">
        <v>10004</v>
      </c>
      <c r="J2277" s="13" t="str">
        <f>'CAR MOT'!B2278</f>
        <v>315/30R21 Pirelli P Zero PZ4 (105Y) XL (F01)</v>
      </c>
    </row>
    <row r="2278" spans="1:10" ht="28.8" x14ac:dyDescent="0.3">
      <c r="A2278" s="22">
        <f t="shared" si="35"/>
        <v>45761</v>
      </c>
      <c r="B2278" s="20"/>
      <c r="C2278" s="21">
        <f>+Tabla1[[#This Row],[PRECIO PROV CON IVA]]/1.16</f>
        <v>1387.9310344827586</v>
      </c>
      <c r="D2278" s="21">
        <f>'CAR MOT'!D2279</f>
        <v>1610</v>
      </c>
      <c r="E2278" s="35" t="s">
        <v>10945</v>
      </c>
      <c r="F2278" s="13" t="str">
        <f>'CAR MOT'!A2279</f>
        <v>2156516MAXTRM2</v>
      </c>
      <c r="G2278" s="15">
        <f>'CAR MOT'!C2279</f>
        <v>8</v>
      </c>
      <c r="H2278" s="13" t="str">
        <f>'CAR MOT'!F2279</f>
        <v xml:space="preserve">215/65R16 </v>
      </c>
      <c r="I2278" s="13" t="s">
        <v>10013</v>
      </c>
      <c r="J2278" s="13" t="str">
        <f>'CAR MOT'!B2279</f>
        <v>215/65R16 Maxtrek Maximus M2 102H</v>
      </c>
    </row>
    <row r="2279" spans="1:10" ht="28.8" x14ac:dyDescent="0.3">
      <c r="A2279" s="22">
        <f t="shared" si="35"/>
        <v>45761</v>
      </c>
      <c r="B2279" s="20"/>
      <c r="C2279" s="21">
        <f>+Tabla1[[#This Row],[PRECIO PROV CON IVA]]/1.16</f>
        <v>1284.4827586206898</v>
      </c>
      <c r="D2279" s="21">
        <f>'CAR MOT'!D2280</f>
        <v>1490</v>
      </c>
      <c r="E2279" s="35" t="s">
        <v>10945</v>
      </c>
      <c r="F2279" s="13" t="str">
        <f>'CAR MOT'!A2280</f>
        <v>2254518MAZECO607</v>
      </c>
      <c r="G2279" s="15">
        <f>'CAR MOT'!C2280</f>
        <v>20</v>
      </c>
      <c r="H2279" s="13" t="str">
        <f>'CAR MOT'!F2280</f>
        <v xml:space="preserve">225/45R18 </v>
      </c>
      <c r="I2279" s="13" t="s">
        <v>9991</v>
      </c>
      <c r="J2279" s="13" t="str">
        <f>'CAR MOT'!B2280</f>
        <v>225/45R18 Mazzini Eco607 95W</v>
      </c>
    </row>
    <row r="2280" spans="1:10" ht="28.8" x14ac:dyDescent="0.3">
      <c r="A2280" s="22">
        <f t="shared" si="35"/>
        <v>45761</v>
      </c>
      <c r="B2280" s="20"/>
      <c r="C2280" s="21">
        <f>+Tabla1[[#This Row],[PRECIO PROV CON IVA]]/1.16</f>
        <v>1258.6206896551726</v>
      </c>
      <c r="D2280" s="21">
        <f>'CAR MOT'!D2281</f>
        <v>1460</v>
      </c>
      <c r="E2280" s="35" t="s">
        <v>10945</v>
      </c>
      <c r="F2280" s="13" t="str">
        <f>'CAR MOT'!A2281</f>
        <v>2255016BLASTRHH01</v>
      </c>
      <c r="G2280" s="15">
        <f>'CAR MOT'!C2281</f>
        <v>8</v>
      </c>
      <c r="H2280" s="13" t="str">
        <f>'CAR MOT'!F2281</f>
        <v xml:space="preserve">225/50R16 </v>
      </c>
      <c r="I2280" s="13" t="s">
        <v>9991</v>
      </c>
      <c r="J2280" s="13" t="str">
        <f>'CAR MOT'!B2281</f>
        <v>225/50R16 BlackHawk Street-H HH01 92V</v>
      </c>
    </row>
    <row r="2281" spans="1:10" ht="28.8" x14ac:dyDescent="0.3">
      <c r="A2281" s="22">
        <f t="shared" si="35"/>
        <v>45761</v>
      </c>
      <c r="B2281" s="20"/>
      <c r="C2281" s="21">
        <f>+Tabla1[[#This Row],[PRECIO PROV CON IVA]]/1.16</f>
        <v>663.79310344827593</v>
      </c>
      <c r="D2281" s="21">
        <f>'CAR MOT'!D2282</f>
        <v>770</v>
      </c>
      <c r="E2281" s="35" t="s">
        <v>10945</v>
      </c>
      <c r="F2281" s="13" t="str">
        <f>'CAR MOT'!A2282</f>
        <v>1556514MAXTRM2</v>
      </c>
      <c r="G2281" s="15">
        <f>'CAR MOT'!C2282</f>
        <v>12</v>
      </c>
      <c r="H2281" s="13" t="str">
        <f>'CAR MOT'!F2282</f>
        <v xml:space="preserve">155/65R14 </v>
      </c>
      <c r="I2281" s="13" t="s">
        <v>10013</v>
      </c>
      <c r="J2281" s="13" t="str">
        <f>'CAR MOT'!B2282</f>
        <v>155/65R14 Maxtrek Maximus M2 75T</v>
      </c>
    </row>
    <row r="2282" spans="1:10" ht="28.8" x14ac:dyDescent="0.3">
      <c r="A2282" s="22">
        <f t="shared" si="35"/>
        <v>45761</v>
      </c>
      <c r="B2282" s="20"/>
      <c r="C2282" s="21">
        <f>+Tabla1[[#This Row],[PRECIO PROV CON IVA]]/1.16</f>
        <v>1155.1724137931035</v>
      </c>
      <c r="D2282" s="21">
        <f>'CAR MOT'!D2283</f>
        <v>1340</v>
      </c>
      <c r="E2282" s="35" t="s">
        <v>10945</v>
      </c>
      <c r="F2282" s="13" t="str">
        <f>'CAR MOT'!A2283</f>
        <v>2157515MAZECO</v>
      </c>
      <c r="G2282" s="15">
        <f>'CAR MOT'!C2283</f>
        <v>8</v>
      </c>
      <c r="H2282" s="13" t="str">
        <f>'CAR MOT'!F2283</f>
        <v xml:space="preserve">215/75R15 </v>
      </c>
      <c r="I2282" s="13" t="s">
        <v>10004</v>
      </c>
      <c r="J2282" s="13" t="str">
        <f>'CAR MOT'!B2283</f>
        <v>215/75R15 Mazzini EcoSaver 100H</v>
      </c>
    </row>
    <row r="2283" spans="1:10" ht="28.8" x14ac:dyDescent="0.3">
      <c r="A2283" s="22">
        <f t="shared" si="35"/>
        <v>45761</v>
      </c>
      <c r="B2283" s="20"/>
      <c r="C2283" s="21">
        <f>+Tabla1[[#This Row],[PRECIO PROV CON IVA]]/1.16</f>
        <v>1129.3103448275863</v>
      </c>
      <c r="D2283" s="21">
        <f>'CAR MOT'!D2284</f>
        <v>1310</v>
      </c>
      <c r="E2283" s="35" t="s">
        <v>10945</v>
      </c>
      <c r="F2283" s="13" t="str">
        <f>'CAR MOT'!A2284</f>
        <v>2354017FEDSS595</v>
      </c>
      <c r="G2283" s="15">
        <f>'CAR MOT'!C2284</f>
        <v>9</v>
      </c>
      <c r="H2283" s="13" t="str">
        <f>'CAR MOT'!F2284</f>
        <v xml:space="preserve">235/40R17 </v>
      </c>
      <c r="I2283" s="13" t="s">
        <v>9993</v>
      </c>
      <c r="J2283" s="13" t="str">
        <f>'CAR MOT'!B2284</f>
        <v>235/40R17 Federal SS595 90V</v>
      </c>
    </row>
    <row r="2284" spans="1:10" ht="28.8" x14ac:dyDescent="0.3">
      <c r="A2284" s="22">
        <f t="shared" si="35"/>
        <v>45761</v>
      </c>
      <c r="B2284" s="20"/>
      <c r="C2284" s="21">
        <f>+Tabla1[[#This Row],[PRECIO PROV CON IVA]]/1.16</f>
        <v>2025.8620689655174</v>
      </c>
      <c r="D2284" s="21">
        <f>'CAR MOT'!D2285</f>
        <v>2350</v>
      </c>
      <c r="E2284" s="35" t="s">
        <v>10945</v>
      </c>
      <c r="F2284" s="13" t="str">
        <f>'CAR MOT'!A2285</f>
        <v>2358516BLAHISHT01</v>
      </c>
      <c r="G2284" s="15">
        <f>'CAR MOT'!C2285</f>
        <v>4</v>
      </c>
      <c r="H2284" s="13" t="str">
        <f>'CAR MOT'!F2285</f>
        <v xml:space="preserve">235/85R16 </v>
      </c>
      <c r="I2284" s="13" t="s">
        <v>9993</v>
      </c>
      <c r="J2284" s="13" t="str">
        <f>'CAR MOT'!B2285</f>
        <v>235/85R16 BlackHawk Hiscend-H HT01 120/116S</v>
      </c>
    </row>
    <row r="2285" spans="1:10" ht="28.8" x14ac:dyDescent="0.3">
      <c r="A2285" s="22">
        <f t="shared" si="35"/>
        <v>45761</v>
      </c>
      <c r="B2285" s="20"/>
      <c r="C2285" s="21">
        <f>+Tabla1[[#This Row],[PRECIO PROV CON IVA]]/1.16</f>
        <v>9525.8620689655181</v>
      </c>
      <c r="D2285" s="21">
        <f>'CAR MOT'!D2286</f>
        <v>11050</v>
      </c>
      <c r="E2285" s="35" t="s">
        <v>10945</v>
      </c>
      <c r="F2285" s="13" t="str">
        <f>'CAR MOT'!A2286</f>
        <v>2454019MICHPSP4</v>
      </c>
      <c r="G2285" s="15">
        <f>'CAR MOT'!C2286</f>
        <v>1</v>
      </c>
      <c r="H2285" s="13" t="str">
        <f>'CAR MOT'!F2286</f>
        <v xml:space="preserve">245/40R19 </v>
      </c>
      <c r="I2285" s="13" t="s">
        <v>10058</v>
      </c>
      <c r="J2285" s="13" t="str">
        <f>'CAR MOT'!B2286</f>
        <v>245/40R19 Michelin Pilot Sport 4S (98Y) XL</v>
      </c>
    </row>
    <row r="2286" spans="1:10" ht="28.8" x14ac:dyDescent="0.3">
      <c r="A2286" s="22">
        <f t="shared" si="35"/>
        <v>45761</v>
      </c>
      <c r="B2286" s="20"/>
      <c r="C2286" s="21">
        <f>+Tabla1[[#This Row],[PRECIO PROV CON IVA]]/1.16</f>
        <v>2051.7241379310344</v>
      </c>
      <c r="D2286" s="21">
        <f>'CAR MOT'!D2287</f>
        <v>2380</v>
      </c>
      <c r="E2286" s="35" t="s">
        <v>10945</v>
      </c>
      <c r="F2286" s="13" t="str">
        <f>'CAR MOT'!A2287</f>
        <v>2655019MAZECO602</v>
      </c>
      <c r="G2286" s="15">
        <f>'CAR MOT'!C2287</f>
        <v>2</v>
      </c>
      <c r="H2286" s="13" t="str">
        <f>'CAR MOT'!F2287</f>
        <v xml:space="preserve">265/50R19 </v>
      </c>
      <c r="I2286" s="13" t="s">
        <v>10008</v>
      </c>
      <c r="J2286" s="13" t="str">
        <f>'CAR MOT'!B2287</f>
        <v>265/50R19 Mazzini Eco602 110W</v>
      </c>
    </row>
    <row r="2287" spans="1:10" ht="28.8" x14ac:dyDescent="0.3">
      <c r="A2287" s="22">
        <f t="shared" si="35"/>
        <v>45761</v>
      </c>
      <c r="B2287" s="20"/>
      <c r="C2287" s="21">
        <f>+Tabla1[[#This Row],[PRECIO PROV CON IVA]]/1.16</f>
        <v>2241.3793103448279</v>
      </c>
      <c r="D2287" s="21">
        <f>'CAR MOT'!D2288</f>
        <v>2600</v>
      </c>
      <c r="E2287" s="35" t="s">
        <v>10945</v>
      </c>
      <c r="F2287" s="13" t="str">
        <f>'CAR MOT'!A2288</f>
        <v>2853521MAZECO602</v>
      </c>
      <c r="G2287" s="15">
        <f>'CAR MOT'!C2288</f>
        <v>5</v>
      </c>
      <c r="H2287" s="13" t="str">
        <f>'CAR MOT'!F2288</f>
        <v xml:space="preserve">285/35R21 </v>
      </c>
      <c r="I2287" s="13" t="s">
        <v>10947</v>
      </c>
      <c r="J2287" s="13" t="str">
        <f>'CAR MOT'!B2288</f>
        <v>285/35R21 Mazzini Eco602 105Y</v>
      </c>
    </row>
    <row r="2288" spans="1:10" ht="28.8" x14ac:dyDescent="0.3">
      <c r="A2288" s="22">
        <f t="shared" si="35"/>
        <v>45761</v>
      </c>
      <c r="B2288" s="20"/>
      <c r="C2288" s="21">
        <f>+Tabla1[[#This Row],[PRECIO PROV CON IVA]]/1.16</f>
        <v>4681.0344827586214</v>
      </c>
      <c r="D2288" s="21">
        <f>'CAR MOT'!D2289</f>
        <v>5430</v>
      </c>
      <c r="E2288" s="35" t="s">
        <v>10945</v>
      </c>
      <c r="F2288" s="13" t="str">
        <f>'CAR MOT'!A2289</f>
        <v>33X12.5R15GENGRABX3</v>
      </c>
      <c r="G2288" s="15">
        <f>'CAR MOT'!C2289</f>
        <v>8</v>
      </c>
      <c r="H2288" s="13" t="str">
        <f>'CAR MOT'!F2289</f>
        <v>33X 12.5R1</v>
      </c>
      <c r="I2288" s="13" t="s">
        <v>10014</v>
      </c>
      <c r="J2288" s="13" t="str">
        <f>'CAR MOT'!B2289</f>
        <v>33X 12.5R15 General Tire Grabber X3 108Q</v>
      </c>
    </row>
    <row r="2289" spans="1:10" ht="28.8" x14ac:dyDescent="0.3">
      <c r="A2289" s="22">
        <f t="shared" si="35"/>
        <v>45761</v>
      </c>
      <c r="B2289" s="20"/>
      <c r="C2289" s="21">
        <f>+Tabla1[[#This Row],[PRECIO PROV CON IVA]]/1.16</f>
        <v>11215.517241379312</v>
      </c>
      <c r="D2289" s="21">
        <f>'CAR MOT'!D2290</f>
        <v>13010</v>
      </c>
      <c r="E2289" s="35" t="s">
        <v>10945</v>
      </c>
      <c r="F2289" s="13" t="str">
        <f>'CAR MOT'!A2290</f>
        <v>35X12.5R20BFMTKM3</v>
      </c>
      <c r="G2289" s="15">
        <f>'CAR MOT'!C2290</f>
        <v>4</v>
      </c>
      <c r="H2289" s="13" t="str">
        <f>'CAR MOT'!F2290</f>
        <v>35X 12.5R2</v>
      </c>
      <c r="I2289" s="13" t="s">
        <v>9993</v>
      </c>
      <c r="J2289" s="13" t="str">
        <f>'CAR MOT'!B2290</f>
        <v>35X 12.5R20 BF Goodrich Mud Terrain T/A KM3 121Q</v>
      </c>
    </row>
    <row r="2290" spans="1:10" ht="28.8" x14ac:dyDescent="0.3">
      <c r="A2290" s="22">
        <f t="shared" si="35"/>
        <v>45761</v>
      </c>
      <c r="B2290" s="20"/>
      <c r="C2290" s="21">
        <f>+Tabla1[[#This Row],[PRECIO PROV CON IVA]]/1.16</f>
        <v>9974.1379310344837</v>
      </c>
      <c r="D2290" s="21">
        <f>'CAR MOT'!D2291</f>
        <v>11570</v>
      </c>
      <c r="E2290" s="35" t="s">
        <v>10945</v>
      </c>
      <c r="F2290" s="13" t="str">
        <f>'CAR MOT'!A2291</f>
        <v>2753522MICHPSP4</v>
      </c>
      <c r="G2290" s="15">
        <f>'CAR MOT'!C2291</f>
        <v>2</v>
      </c>
      <c r="H2290" s="13" t="str">
        <f>'CAR MOT'!F2291</f>
        <v xml:space="preserve">275/35R22 </v>
      </c>
      <c r="I2290" s="13" t="s">
        <v>9567</v>
      </c>
      <c r="J2290" s="13" t="str">
        <f>'CAR MOT'!B2291</f>
        <v>275/35R22 Michelin Pilot Sport 4S (104Y) XL</v>
      </c>
    </row>
    <row r="2291" spans="1:10" ht="28.8" x14ac:dyDescent="0.3">
      <c r="A2291" s="22">
        <f t="shared" si="35"/>
        <v>45761</v>
      </c>
      <c r="B2291" s="20"/>
      <c r="C2291" s="21">
        <f>+Tabla1[[#This Row],[PRECIO PROV CON IVA]]/1.16</f>
        <v>2741.3793103448279</v>
      </c>
      <c r="D2291" s="21">
        <f>'CAR MOT'!D2292</f>
        <v>3180</v>
      </c>
      <c r="E2291" s="35" t="s">
        <v>10945</v>
      </c>
      <c r="F2291" s="13" t="str">
        <f>'CAR MOT'!A2292</f>
        <v>3253021BLASHU02</v>
      </c>
      <c r="G2291" s="15">
        <f>'CAR MOT'!C2292</f>
        <v>4</v>
      </c>
      <c r="H2291" s="13" t="str">
        <f>'CAR MOT'!F2292</f>
        <v xml:space="preserve">325/30R21 </v>
      </c>
      <c r="I2291" s="13" t="s">
        <v>10012</v>
      </c>
      <c r="J2291" s="13" t="str">
        <f>'CAR MOT'!B2292</f>
        <v>325/30R21 BlackHawk Street-H HU02 108Y XL</v>
      </c>
    </row>
    <row r="2292" spans="1:10" ht="28.8" x14ac:dyDescent="0.3">
      <c r="A2292" s="22">
        <f t="shared" si="35"/>
        <v>45761</v>
      </c>
      <c r="B2292" s="20"/>
      <c r="C2292" s="21">
        <f>+Tabla1[[#This Row],[PRECIO PROV CON IVA]]/1.16</f>
        <v>1724.1379310344828</v>
      </c>
      <c r="D2292" s="21">
        <f>'CAR MOT'!D2293</f>
        <v>2000</v>
      </c>
      <c r="E2292" s="35" t="s">
        <v>10945</v>
      </c>
      <c r="F2292" s="13" t="str">
        <f>'CAR MOT'!A2293</f>
        <v>2055516CONTPRORX</v>
      </c>
      <c r="G2292" s="15">
        <f>'CAR MOT'!C2293</f>
        <v>2</v>
      </c>
      <c r="H2292" s="13" t="str">
        <f>'CAR MOT'!F2293</f>
        <v xml:space="preserve">205/55R16 </v>
      </c>
      <c r="I2292" s="13" t="s">
        <v>9567</v>
      </c>
      <c r="J2292" s="13" t="str">
        <f>'CAR MOT'!B2293</f>
        <v>205/55R16 Continental ProContact RX 91H</v>
      </c>
    </row>
    <row r="2293" spans="1:10" ht="28.8" x14ac:dyDescent="0.3">
      <c r="A2293" s="22">
        <f t="shared" si="35"/>
        <v>45761</v>
      </c>
      <c r="B2293" s="20"/>
      <c r="C2293" s="21">
        <f>+Tabla1[[#This Row],[PRECIO PROV CON IVA]]/1.16</f>
        <v>5801.7241379310353</v>
      </c>
      <c r="D2293" s="21">
        <f>'CAR MOT'!D2294</f>
        <v>6730</v>
      </c>
      <c r="E2293" s="35" t="s">
        <v>10945</v>
      </c>
      <c r="F2293" s="13" t="str">
        <f>'CAR MOT'!A2294</f>
        <v>2754022CONCRCLXSLT</v>
      </c>
      <c r="G2293" s="15">
        <f>'CAR MOT'!C2294</f>
        <v>20</v>
      </c>
      <c r="H2293" s="13" t="str">
        <f>'CAR MOT'!F2294</f>
        <v xml:space="preserve">275/40R22 </v>
      </c>
      <c r="I2293" s="13" t="s">
        <v>9996</v>
      </c>
      <c r="J2293" s="13" t="str">
        <f>'CAR MOT'!B2294</f>
        <v>275/40R22 Continental CrossContact LX Sport 108Y CSLT</v>
      </c>
    </row>
    <row r="2294" spans="1:10" ht="28.8" x14ac:dyDescent="0.3">
      <c r="A2294" s="22">
        <f t="shared" si="35"/>
        <v>45761</v>
      </c>
      <c r="B2294" s="20"/>
      <c r="C2294" s="21">
        <f>+Tabla1[[#This Row],[PRECIO PROV CON IVA]]/1.16</f>
        <v>2724.1379310344828</v>
      </c>
      <c r="D2294" s="21">
        <f>'CAR MOT'!D2295</f>
        <v>3160</v>
      </c>
      <c r="E2294" s="35" t="s">
        <v>10945</v>
      </c>
      <c r="F2294" s="13" t="str">
        <f>'CAR MOT'!A2295</f>
        <v>2356018PIRSCVAS</v>
      </c>
      <c r="G2294" s="15">
        <f>'CAR MOT'!C2295</f>
        <v>2</v>
      </c>
      <c r="H2294" s="13" t="str">
        <f>'CAR MOT'!F2295</f>
        <v xml:space="preserve">235/60R18 </v>
      </c>
      <c r="I2294" s="13" t="s">
        <v>9567</v>
      </c>
      <c r="J2294" s="13" t="str">
        <f>'CAR MOT'!B2295</f>
        <v>235/60R18 Pirelli Scorpion Verde AS 103H</v>
      </c>
    </row>
    <row r="2295" spans="1:10" ht="28.8" x14ac:dyDescent="0.3">
      <c r="A2295" s="22">
        <f t="shared" si="35"/>
        <v>45761</v>
      </c>
      <c r="B2295" s="20"/>
      <c r="C2295" s="21">
        <f>+Tabla1[[#This Row],[PRECIO PROV CON IVA]]/1.16</f>
        <v>3413.7931034482763</v>
      </c>
      <c r="D2295" s="21">
        <f>'CAR MOT'!D2296</f>
        <v>3960</v>
      </c>
      <c r="E2295" s="35" t="s">
        <v>10945</v>
      </c>
      <c r="F2295" s="13" t="str">
        <f>'CAR MOT'!A2296</f>
        <v>2756020PIRSCRATR</v>
      </c>
      <c r="G2295" s="15">
        <f>'CAR MOT'!C2296</f>
        <v>7</v>
      </c>
      <c r="H2295" s="13" t="str">
        <f>'CAR MOT'!F2296</f>
        <v xml:space="preserve">275/60R20 </v>
      </c>
      <c r="I2295" s="13" t="s">
        <v>9567</v>
      </c>
      <c r="J2295" s="13" t="str">
        <f>'CAR MOT'!B2296</f>
        <v>275/60R20 Pirelli Scorpion ATR 115T</v>
      </c>
    </row>
    <row r="2296" spans="1:10" ht="28.8" x14ac:dyDescent="0.3">
      <c r="A2296" s="22">
        <f t="shared" si="35"/>
        <v>45761</v>
      </c>
      <c r="B2296" s="20"/>
      <c r="C2296" s="21">
        <f>+Tabla1[[#This Row],[PRECIO PROV CON IVA]]/1.16</f>
        <v>3189.6551724137935</v>
      </c>
      <c r="D2296" s="21">
        <f>'CAR MOT'!D2297</f>
        <v>3700</v>
      </c>
      <c r="E2296" s="35" t="s">
        <v>10945</v>
      </c>
      <c r="F2296" s="13" t="str">
        <f>'CAR MOT'!A2297</f>
        <v>2158516YOKGEOHT</v>
      </c>
      <c r="G2296" s="15">
        <f>'CAR MOT'!C2297</f>
        <v>20</v>
      </c>
      <c r="H2296" s="13" t="str">
        <f>'CAR MOT'!F2297</f>
        <v xml:space="preserve">215/85R16 </v>
      </c>
      <c r="I2296" s="13" t="s">
        <v>9993</v>
      </c>
      <c r="J2296" s="13" t="str">
        <f>'CAR MOT'!B2297</f>
        <v>215/85R16 Yokohama Geolandar H/T G056 115/112R 10C</v>
      </c>
    </row>
    <row r="2297" spans="1:10" ht="28.8" x14ac:dyDescent="0.3">
      <c r="A2297" s="22">
        <f t="shared" si="35"/>
        <v>45761</v>
      </c>
      <c r="B2297" s="20"/>
      <c r="C2297" s="21">
        <f>+Tabla1[[#This Row],[PRECIO PROV CON IVA]]/1.16</f>
        <v>4508.620689655173</v>
      </c>
      <c r="D2297" s="21">
        <f>'CAR MOT'!D2298</f>
        <v>5230</v>
      </c>
      <c r="E2297" s="35" t="s">
        <v>10945</v>
      </c>
      <c r="F2297" s="13" t="str">
        <f>'CAR MOT'!A2298</f>
        <v>2753519YOKADVAN</v>
      </c>
      <c r="G2297" s="15">
        <f>'CAR MOT'!C2298</f>
        <v>4</v>
      </c>
      <c r="H2297" s="13" t="str">
        <f>'CAR MOT'!F2298</f>
        <v xml:space="preserve">275/35R19 </v>
      </c>
      <c r="I2297" s="13" t="s">
        <v>10012</v>
      </c>
      <c r="J2297" s="13" t="str">
        <f>'CAR MOT'!B2298</f>
        <v>275/35R19 Yokohama Advan Sport V105S 100Y</v>
      </c>
    </row>
    <row r="2298" spans="1:10" ht="28.8" x14ac:dyDescent="0.3">
      <c r="A2298" s="22">
        <f t="shared" si="35"/>
        <v>45761</v>
      </c>
      <c r="B2298" s="20"/>
      <c r="C2298" s="21">
        <f>+Tabla1[[#This Row],[PRECIO PROV CON IVA]]/1.16</f>
        <v>8750</v>
      </c>
      <c r="D2298" s="21">
        <f>'CAR MOT'!D2299</f>
        <v>10150</v>
      </c>
      <c r="E2298" s="35" t="s">
        <v>10945</v>
      </c>
      <c r="F2298" s="13" t="str">
        <f>'CAR MOT'!A2299</f>
        <v>3153520PIRPZERPZ4</v>
      </c>
      <c r="G2298" s="15">
        <f>'CAR MOT'!C2299</f>
        <v>19</v>
      </c>
      <c r="H2298" s="13" t="str">
        <f>'CAR MOT'!F2299</f>
        <v xml:space="preserve">315/35R20 </v>
      </c>
      <c r="I2298" s="13" t="s">
        <v>10012</v>
      </c>
      <c r="J2298" s="13" t="str">
        <f>'CAR MOT'!B2299</f>
        <v>315/35R20 Pirelli P Zero PZ4 (110Y) XL (N0)</v>
      </c>
    </row>
    <row r="2299" spans="1:10" ht="28.8" x14ac:dyDescent="0.3">
      <c r="A2299" s="22">
        <f t="shared" si="35"/>
        <v>45761</v>
      </c>
      <c r="B2299" s="20"/>
      <c r="C2299" s="21">
        <f>+Tabla1[[#This Row],[PRECIO PROV CON IVA]]/1.16</f>
        <v>1620.6896551724139</v>
      </c>
      <c r="D2299" s="21">
        <f>'CAR MOT'!D2300</f>
        <v>1880</v>
      </c>
      <c r="E2299" s="35" t="s">
        <v>10945</v>
      </c>
      <c r="F2299" s="13" t="str">
        <f>'CAR MOT'!A2300</f>
        <v>2054017FIRHA900</v>
      </c>
      <c r="G2299" s="15">
        <f>'CAR MOT'!C2300</f>
        <v>6</v>
      </c>
      <c r="H2299" s="13" t="str">
        <f>'CAR MOT'!F2300</f>
        <v xml:space="preserve">205/40R17 </v>
      </c>
      <c r="I2299" s="13" t="s">
        <v>9989</v>
      </c>
      <c r="J2299" s="13" t="str">
        <f>'CAR MOT'!B2300</f>
        <v>205/40R17 Firestone Firehawk 900 84V</v>
      </c>
    </row>
    <row r="2300" spans="1:10" ht="28.8" x14ac:dyDescent="0.3">
      <c r="A2300" s="22">
        <f t="shared" si="35"/>
        <v>45761</v>
      </c>
      <c r="B2300" s="20"/>
      <c r="C2300" s="21">
        <f>+Tabla1[[#This Row],[PRECIO PROV CON IVA]]/1.16</f>
        <v>6293.1034482758623</v>
      </c>
      <c r="D2300" s="21">
        <f>'CAR MOT'!D2301</f>
        <v>7300</v>
      </c>
      <c r="E2300" s="35" t="s">
        <v>10945</v>
      </c>
      <c r="F2300" s="13" t="str">
        <f>'CAR MOT'!A2301</f>
        <v>2254019BRIT005Y</v>
      </c>
      <c r="G2300" s="15">
        <f>'CAR MOT'!C2301</f>
        <v>17</v>
      </c>
      <c r="H2300" s="13" t="str">
        <f>'CAR MOT'!F2301</f>
        <v xml:space="preserve">225/40R19 </v>
      </c>
      <c r="I2300" s="13" t="s">
        <v>9993</v>
      </c>
      <c r="J2300" s="13" t="str">
        <f>'CAR MOT'!B2301</f>
        <v>225/40R19 Bridgestone Turanza T005 Rft 93Y XL</v>
      </c>
    </row>
    <row r="2301" spans="1:10" ht="28.8" x14ac:dyDescent="0.3">
      <c r="A2301" s="22">
        <f t="shared" si="35"/>
        <v>45761</v>
      </c>
      <c r="B2301" s="20"/>
      <c r="C2301" s="21">
        <f>+Tabla1[[#This Row],[PRECIO PROV CON IVA]]/1.16</f>
        <v>4750</v>
      </c>
      <c r="D2301" s="21">
        <f>'CAR MOT'!D2302</f>
        <v>5510</v>
      </c>
      <c r="E2301" s="35" t="s">
        <v>10945</v>
      </c>
      <c r="F2301" s="13" t="str">
        <f>'CAR MOT'!A2302</f>
        <v>2456018BRIALEASUL</v>
      </c>
      <c r="G2301" s="15">
        <f>'CAR MOT'!C2302</f>
        <v>12</v>
      </c>
      <c r="H2301" s="13" t="str">
        <f>'CAR MOT'!F2302</f>
        <v xml:space="preserve">245/60R18 </v>
      </c>
      <c r="I2301" s="13" t="s">
        <v>10004</v>
      </c>
      <c r="J2301" s="13" t="str">
        <f>'CAR MOT'!B2302</f>
        <v>245/60R18 Bridgestone Alenza A/S Ultra 105V</v>
      </c>
    </row>
    <row r="2302" spans="1:10" ht="28.8" x14ac:dyDescent="0.3">
      <c r="A2302" s="22">
        <f t="shared" si="35"/>
        <v>45761</v>
      </c>
      <c r="B2302" s="20"/>
      <c r="C2302" s="21">
        <f>+Tabla1[[#This Row],[PRECIO PROV CON IVA]]/1.16</f>
        <v>1525.8620689655174</v>
      </c>
      <c r="D2302" s="21">
        <f>'CAR MOT'!D2303</f>
        <v>1770</v>
      </c>
      <c r="E2302" s="35" t="s">
        <v>10945</v>
      </c>
      <c r="F2302" s="13" t="str">
        <f>'CAR MOT'!A2303</f>
        <v>1857014FIRF700</v>
      </c>
      <c r="G2302" s="15">
        <f>'CAR MOT'!C2303</f>
        <v>6</v>
      </c>
      <c r="H2302" s="13" t="str">
        <f>'CAR MOT'!F2303</f>
        <v xml:space="preserve">185/70R14 </v>
      </c>
      <c r="I2302" s="13" t="s">
        <v>10004</v>
      </c>
      <c r="J2302" s="13" t="str">
        <f>'CAR MOT'!B2303</f>
        <v>185/70R14 Firestone F-700 88T</v>
      </c>
    </row>
    <row r="2303" spans="1:10" ht="28.8" x14ac:dyDescent="0.3">
      <c r="A2303" s="22">
        <f t="shared" si="35"/>
        <v>45761</v>
      </c>
      <c r="B2303" s="20"/>
      <c r="C2303" s="21">
        <f>+Tabla1[[#This Row],[PRECIO PROV CON IVA]]/1.16</f>
        <v>12000</v>
      </c>
      <c r="D2303" s="21">
        <f>'CAR MOT'!D2304</f>
        <v>13920</v>
      </c>
      <c r="E2303" s="35" t="s">
        <v>10945</v>
      </c>
      <c r="F2303" s="13" t="str">
        <f>'CAR MOT'!A2304</f>
        <v>3053021PIRTROF</v>
      </c>
      <c r="G2303" s="15">
        <f>'CAR MOT'!C2304</f>
        <v>20</v>
      </c>
      <c r="H2303" s="13" t="str">
        <f>'CAR MOT'!F2304</f>
        <v xml:space="preserve">305/30R21 </v>
      </c>
      <c r="I2303" s="13" t="s">
        <v>10004</v>
      </c>
      <c r="J2303" s="13" t="str">
        <f>'CAR MOT'!B2304</f>
        <v>305/30R21 Pirelli Trofeo Race (104Y) XL</v>
      </c>
    </row>
    <row r="2304" spans="1:10" ht="28.8" x14ac:dyDescent="0.3">
      <c r="A2304" s="22">
        <f t="shared" si="35"/>
        <v>45761</v>
      </c>
      <c r="B2304" s="20"/>
      <c r="C2304" s="21">
        <f>+Tabla1[[#This Row],[PRECIO PROV CON IVA]]/1.16</f>
        <v>16387.931034482761</v>
      </c>
      <c r="D2304" s="21">
        <f>'CAR MOT'!D2305</f>
        <v>19010</v>
      </c>
      <c r="E2304" s="35" t="s">
        <v>10945</v>
      </c>
      <c r="F2304" s="13" t="str">
        <f>'CAR MOT'!A2305</f>
        <v>3452521MICPSPC2RF</v>
      </c>
      <c r="G2304" s="15">
        <f>'CAR MOT'!C2305</f>
        <v>4</v>
      </c>
      <c r="H2304" s="13" t="str">
        <f>'CAR MOT'!F2305</f>
        <v xml:space="preserve">345/25R21 </v>
      </c>
      <c r="I2304" s="13" t="s">
        <v>10004</v>
      </c>
      <c r="J2304" s="13" t="str">
        <f>'CAR MOT'!B2305</f>
        <v>345/25R21 Michelin Pilot Sport Cup 2R (104Y) XL ZP</v>
      </c>
    </row>
    <row r="2305" spans="1:10" ht="28.8" x14ac:dyDescent="0.3">
      <c r="A2305" s="22">
        <f t="shared" si="35"/>
        <v>45761</v>
      </c>
      <c r="B2305" s="20"/>
      <c r="C2305" s="21">
        <f>+Tabla1[[#This Row],[PRECIO PROV CON IVA]]/1.16</f>
        <v>18586.206896551725</v>
      </c>
      <c r="D2305" s="21">
        <f>'CAR MOT'!D2306</f>
        <v>21560</v>
      </c>
      <c r="E2305" s="35" t="s">
        <v>10945</v>
      </c>
      <c r="F2305" s="13" t="str">
        <f>'CAR MOT'!A2306</f>
        <v>2753020MICPSPC2RF</v>
      </c>
      <c r="G2305" s="15">
        <f>'CAR MOT'!C2306</f>
        <v>4</v>
      </c>
      <c r="H2305" s="13" t="str">
        <f>'CAR MOT'!F2306</f>
        <v xml:space="preserve">275/30R20 </v>
      </c>
      <c r="I2305" s="13" t="s">
        <v>9991</v>
      </c>
      <c r="J2305" s="13" t="str">
        <f>'CAR MOT'!B2306</f>
        <v>275/30R20 Michelin Pilot Sport Cup 2R (97Y) XL ZP</v>
      </c>
    </row>
    <row r="2306" spans="1:10" ht="28.8" x14ac:dyDescent="0.3">
      <c r="A2306" s="22">
        <f t="shared" si="35"/>
        <v>45761</v>
      </c>
      <c r="B2306" s="20"/>
      <c r="C2306" s="21">
        <f>+Tabla1[[#This Row],[PRECIO PROV CON IVA]]/1.16</f>
        <v>3870.6896551724139</v>
      </c>
      <c r="D2306" s="21">
        <f>'CAR MOT'!D2307</f>
        <v>4490</v>
      </c>
      <c r="E2306" s="35" t="s">
        <v>10945</v>
      </c>
      <c r="F2306" s="13" t="str">
        <f>'CAR MOT'!A2307</f>
        <v>2158516GDYWRATAD</v>
      </c>
      <c r="G2306" s="15">
        <f>'CAR MOT'!C2307</f>
        <v>11</v>
      </c>
      <c r="H2306" s="13" t="str">
        <f>'CAR MOT'!F2307</f>
        <v xml:space="preserve">215/85R16 </v>
      </c>
      <c r="I2306" s="13" t="s">
        <v>9991</v>
      </c>
      <c r="J2306" s="13" t="str">
        <f>'CAR MOT'!B2307</f>
        <v>215/85R16 Goodyear Wrangler AT Adventure 115R E</v>
      </c>
    </row>
    <row r="2307" spans="1:10" ht="28.8" x14ac:dyDescent="0.3">
      <c r="A2307" s="22">
        <f t="shared" si="35"/>
        <v>45761</v>
      </c>
      <c r="B2307" s="20"/>
      <c r="C2307" s="21">
        <f>+Tabla1[[#This Row],[PRECIO PROV CON IVA]]/1.16</f>
        <v>3534.4827586206898</v>
      </c>
      <c r="D2307" s="21">
        <f>'CAR MOT'!D2308</f>
        <v>4100</v>
      </c>
      <c r="E2307" s="35" t="s">
        <v>10945</v>
      </c>
      <c r="F2307" s="13" t="str">
        <f>'CAR MOT'!A2308</f>
        <v>2656518CODRUGTREK</v>
      </c>
      <c r="G2307" s="15">
        <f>'CAR MOT'!C2308</f>
        <v>1</v>
      </c>
      <c r="H2307" s="13" t="str">
        <f>'CAR MOT'!F2308</f>
        <v xml:space="preserve">265/65R18 </v>
      </c>
      <c r="I2307" s="13" t="s">
        <v>9991</v>
      </c>
      <c r="J2307" s="13" t="str">
        <f>'CAR MOT'!B2308</f>
        <v>265/65R18 Cooper Discoverer Rugged Trek 116T</v>
      </c>
    </row>
    <row r="2308" spans="1:10" ht="28.8" x14ac:dyDescent="0.3">
      <c r="A2308" s="22">
        <f t="shared" ref="A2308:A2371" si="36">A2307</f>
        <v>45761</v>
      </c>
      <c r="B2308" s="20"/>
      <c r="C2308" s="21">
        <f>+Tabla1[[#This Row],[PRECIO PROV CON IVA]]/1.16</f>
        <v>1086.2068965517242</v>
      </c>
      <c r="D2308" s="21">
        <f>'CAR MOT'!D2309</f>
        <v>1260</v>
      </c>
      <c r="E2308" s="35" t="s">
        <v>10945</v>
      </c>
      <c r="F2308" s="13" t="str">
        <f>'CAR MOT'!A2309</f>
        <v>1955515NEXNPGX</v>
      </c>
      <c r="G2308" s="15">
        <f>'CAR MOT'!C2309</f>
        <v>8</v>
      </c>
      <c r="H2308" s="13" t="str">
        <f>'CAR MOT'!F2309</f>
        <v xml:space="preserve">195/55R15 </v>
      </c>
      <c r="I2308" s="13" t="s">
        <v>9993</v>
      </c>
      <c r="J2308" s="13" t="str">
        <f>'CAR MOT'!B2309</f>
        <v>195/55R15 Nexen N Priz GX 85V</v>
      </c>
    </row>
    <row r="2309" spans="1:10" ht="28.8" x14ac:dyDescent="0.3">
      <c r="A2309" s="22">
        <f t="shared" si="36"/>
        <v>45761</v>
      </c>
      <c r="B2309" s="20"/>
      <c r="C2309" s="21">
        <f>+Tabla1[[#This Row],[PRECIO PROV CON IVA]]/1.16</f>
        <v>844.82758620689663</v>
      </c>
      <c r="D2309" s="21">
        <f>'CAR MOT'!D2310</f>
        <v>980</v>
      </c>
      <c r="E2309" s="35" t="s">
        <v>10945</v>
      </c>
      <c r="F2309" s="13" t="str">
        <f>'CAR MOT'!A2310</f>
        <v>1855016HIFHF805</v>
      </c>
      <c r="G2309" s="15">
        <f>'CAR MOT'!C2310</f>
        <v>20</v>
      </c>
      <c r="H2309" s="13" t="str">
        <f>'CAR MOT'!F2310</f>
        <v xml:space="preserve">185/50R16 </v>
      </c>
      <c r="I2309" s="13" t="s">
        <v>9991</v>
      </c>
      <c r="J2309" s="13" t="str">
        <f>'CAR MOT'!B2310</f>
        <v>185/50R16 Hifly HF805 81V</v>
      </c>
    </row>
    <row r="2310" spans="1:10" ht="28.8" x14ac:dyDescent="0.3">
      <c r="A2310" s="22">
        <f t="shared" si="36"/>
        <v>45761</v>
      </c>
      <c r="B2310" s="20"/>
      <c r="C2310" s="21">
        <f>+Tabla1[[#This Row],[PRECIO PROV CON IVA]]/1.16</f>
        <v>12275.862068965518</v>
      </c>
      <c r="D2310" s="21">
        <f>'CAR MOT'!D2311</f>
        <v>14240</v>
      </c>
      <c r="E2310" s="35" t="s">
        <v>10945</v>
      </c>
      <c r="F2310" s="13" t="str">
        <f>'CAR MOT'!A2311</f>
        <v>3253522MICHPSP4</v>
      </c>
      <c r="G2310" s="15">
        <f>'CAR MOT'!C2311</f>
        <v>20</v>
      </c>
      <c r="H2310" s="13" t="str">
        <f>'CAR MOT'!F2311</f>
        <v xml:space="preserve">325/35R22 </v>
      </c>
      <c r="I2310" s="13" t="s">
        <v>10008</v>
      </c>
      <c r="J2310" s="13" t="str">
        <f>'CAR MOT'!B2311</f>
        <v>325/35R22 Michelin Pilot Sport 4S (114Y) XL MO1</v>
      </c>
    </row>
    <row r="2311" spans="1:10" ht="28.8" x14ac:dyDescent="0.3">
      <c r="A2311" s="22">
        <f t="shared" si="36"/>
        <v>45761</v>
      </c>
      <c r="B2311" s="20"/>
      <c r="C2311" s="21">
        <f>+Tabla1[[#This Row],[PRECIO PROV CON IVA]]/1.16</f>
        <v>2741.3793103448279</v>
      </c>
      <c r="D2311" s="21">
        <f>'CAR MOT'!D2312</f>
        <v>3180</v>
      </c>
      <c r="E2311" s="35" t="s">
        <v>10945</v>
      </c>
      <c r="F2311" s="13" t="str">
        <f>'CAR MOT'!A2312</f>
        <v>2254018CONSPC7</v>
      </c>
      <c r="G2311" s="15">
        <f>'CAR MOT'!C2312</f>
        <v>7</v>
      </c>
      <c r="H2311" s="13" t="str">
        <f>'CAR MOT'!F2312</f>
        <v xml:space="preserve">225/40R18 </v>
      </c>
      <c r="I2311" s="13" t="s">
        <v>9994</v>
      </c>
      <c r="J2311" s="13" t="str">
        <f>'CAR MOT'!B2312</f>
        <v>225/40R18 Continental SportContact 7 (92Y) FR XL</v>
      </c>
    </row>
    <row r="2312" spans="1:10" ht="28.8" x14ac:dyDescent="0.3">
      <c r="A2312" s="22">
        <f t="shared" si="36"/>
        <v>45761</v>
      </c>
      <c r="B2312" s="20"/>
      <c r="C2312" s="21">
        <f>+Tabla1[[#This Row],[PRECIO PROV CON IVA]]/1.16</f>
        <v>2051.7241379310344</v>
      </c>
      <c r="D2312" s="21">
        <f>'CAR MOT'!D2313</f>
        <v>2380</v>
      </c>
      <c r="E2312" s="35" t="s">
        <v>10945</v>
      </c>
      <c r="F2312" s="13" t="str">
        <f>'CAR MOT'!A2313</f>
        <v>2054017ENALRTOS</v>
      </c>
      <c r="G2312" s="15">
        <f>'CAR MOT'!C2313</f>
        <v>19</v>
      </c>
      <c r="H2312" s="13" t="str">
        <f>'CAR MOT'!F2313</f>
        <v xml:space="preserve">205/40R17 </v>
      </c>
      <c r="I2312" s="13" t="s">
        <v>10004</v>
      </c>
      <c r="J2312" s="13" t="str">
        <f>'CAR MOT'!B2313</f>
        <v>205/40R17 General Tire Altimax One S 84W XL</v>
      </c>
    </row>
    <row r="2313" spans="1:10" ht="28.8" x14ac:dyDescent="0.3">
      <c r="A2313" s="22">
        <f t="shared" si="36"/>
        <v>45761</v>
      </c>
      <c r="B2313" s="20"/>
      <c r="C2313" s="21">
        <f>+Tabla1[[#This Row],[PRECIO PROV CON IVA]]/1.16</f>
        <v>4439.6551724137935</v>
      </c>
      <c r="D2313" s="21">
        <f>'CAR MOT'!D2314</f>
        <v>5150</v>
      </c>
      <c r="E2313" s="35" t="s">
        <v>10945</v>
      </c>
      <c r="F2313" s="13" t="str">
        <f>'CAR MOT'!A2314</f>
        <v>2454520CONSPC7</v>
      </c>
      <c r="G2313" s="15">
        <f>'CAR MOT'!C2314</f>
        <v>14</v>
      </c>
      <c r="H2313" s="13" t="str">
        <f>'CAR MOT'!F2314</f>
        <v xml:space="preserve">245/45R20 </v>
      </c>
      <c r="I2313" s="13" t="s">
        <v>9994</v>
      </c>
      <c r="J2313" s="13" t="str">
        <f>'CAR MOT'!B2314</f>
        <v>245/45R20 Continental SportContact 7 (103Y) FR XL</v>
      </c>
    </row>
    <row r="2314" spans="1:10" ht="28.8" x14ac:dyDescent="0.3">
      <c r="A2314" s="22">
        <f t="shared" si="36"/>
        <v>45761</v>
      </c>
      <c r="B2314" s="20"/>
      <c r="C2314" s="21">
        <f>+Tabla1[[#This Row],[PRECIO PROV CON IVA]]/1.16</f>
        <v>10163.793103448277</v>
      </c>
      <c r="D2314" s="21">
        <f>'CAR MOT'!D2315</f>
        <v>11790</v>
      </c>
      <c r="E2314" s="35" t="s">
        <v>10945</v>
      </c>
      <c r="F2314" s="13" t="str">
        <f>'CAR MOT'!A2315</f>
        <v>37X12.5R20BFMTKM3</v>
      </c>
      <c r="G2314" s="15">
        <f>'CAR MOT'!C2315</f>
        <v>4</v>
      </c>
      <c r="H2314" s="13" t="str">
        <f>'CAR MOT'!F2315</f>
        <v>37x 12.5R2</v>
      </c>
      <c r="I2314" s="13" t="s">
        <v>10004</v>
      </c>
      <c r="J2314" s="13" t="str">
        <f>'CAR MOT'!B2315</f>
        <v>37x 12.5R20 BF Goodrich Mud Terrain T/A KM3 126Q</v>
      </c>
    </row>
    <row r="2315" spans="1:10" ht="28.8" x14ac:dyDescent="0.3">
      <c r="A2315" s="22">
        <f t="shared" si="36"/>
        <v>45761</v>
      </c>
      <c r="B2315" s="20"/>
      <c r="C2315" s="21">
        <f>+Tabla1[[#This Row],[PRECIO PROV CON IVA]]/1.16</f>
        <v>3353.4482758620693</v>
      </c>
      <c r="D2315" s="21">
        <f>'CAR MOT'!D2316</f>
        <v>3890</v>
      </c>
      <c r="E2315" s="35" t="s">
        <v>10945</v>
      </c>
      <c r="F2315" s="13" t="str">
        <f>'CAR MOT'!A2316</f>
        <v>2354018CONSPC7</v>
      </c>
      <c r="G2315" s="15">
        <f>'CAR MOT'!C2316</f>
        <v>4</v>
      </c>
      <c r="H2315" s="13" t="str">
        <f>'CAR MOT'!F2316</f>
        <v xml:space="preserve">235/40R18 </v>
      </c>
      <c r="I2315" s="13" t="s">
        <v>10004</v>
      </c>
      <c r="J2315" s="13" t="str">
        <f>'CAR MOT'!B2316</f>
        <v>235/40R18 Continental SportContact 7 (95Y) FR XL</v>
      </c>
    </row>
    <row r="2316" spans="1:10" ht="28.8" x14ac:dyDescent="0.3">
      <c r="A2316" s="22">
        <f t="shared" si="36"/>
        <v>45761</v>
      </c>
      <c r="B2316" s="20"/>
      <c r="C2316" s="21">
        <f>+Tabla1[[#This Row],[PRECIO PROV CON IVA]]/1.16</f>
        <v>3405.1724137931037</v>
      </c>
      <c r="D2316" s="21">
        <f>'CAR MOT'!D2317</f>
        <v>3950</v>
      </c>
      <c r="E2316" s="35" t="s">
        <v>10945</v>
      </c>
      <c r="F2316" s="13" t="str">
        <f>'CAR MOT'!A2317</f>
        <v>2354517CONTPRO</v>
      </c>
      <c r="G2316" s="15">
        <f>'CAR MOT'!C2317</f>
        <v>4</v>
      </c>
      <c r="H2316" s="13" t="str">
        <f>'CAR MOT'!F2317</f>
        <v xml:space="preserve">235/45R17 </v>
      </c>
      <c r="I2316" s="13" t="s">
        <v>10004</v>
      </c>
      <c r="J2316" s="13" t="str">
        <f>'CAR MOT'!B2317</f>
        <v>235/45R17 Continental ContiProContact 97V XL FR</v>
      </c>
    </row>
    <row r="2317" spans="1:10" ht="28.8" x14ac:dyDescent="0.3">
      <c r="A2317" s="22">
        <f t="shared" si="36"/>
        <v>45761</v>
      </c>
      <c r="B2317" s="20"/>
      <c r="C2317" s="21">
        <f>+Tabla1[[#This Row],[PRECIO PROV CON IVA]]/1.16</f>
        <v>5034.4827586206902</v>
      </c>
      <c r="D2317" s="21">
        <f>'CAR MOT'!D2318</f>
        <v>5840</v>
      </c>
      <c r="E2317" s="35" t="s">
        <v>10945</v>
      </c>
      <c r="F2317" s="13" t="str">
        <f>'CAR MOT'!A2318</f>
        <v>2356017MICPRISUVP</v>
      </c>
      <c r="G2317" s="15">
        <f>'CAR MOT'!C2318</f>
        <v>3</v>
      </c>
      <c r="H2317" s="13" t="str">
        <f>'CAR MOT'!F2318</f>
        <v xml:space="preserve">235/60R17 </v>
      </c>
      <c r="I2317" s="13" t="s">
        <v>10004</v>
      </c>
      <c r="J2317" s="13" t="str">
        <f>'CAR MOT'!B2318</f>
        <v>235/60R17 Michelin Primacy SUV+ 102V</v>
      </c>
    </row>
    <row r="2318" spans="1:10" ht="28.8" x14ac:dyDescent="0.3">
      <c r="A2318" s="22">
        <f t="shared" si="36"/>
        <v>45761</v>
      </c>
      <c r="B2318" s="20"/>
      <c r="C2318" s="21">
        <f>+Tabla1[[#This Row],[PRECIO PROV CON IVA]]/1.16</f>
        <v>2672.4137931034484</v>
      </c>
      <c r="D2318" s="21">
        <f>'CAR MOT'!D2319</f>
        <v>3100</v>
      </c>
      <c r="E2318" s="35" t="s">
        <v>10945</v>
      </c>
      <c r="F2318" s="13" t="str">
        <f>'CAR MOT'!A2319</f>
        <v>2453519GENGMRS</v>
      </c>
      <c r="G2318" s="15">
        <f>'CAR MOT'!C2319</f>
        <v>11</v>
      </c>
      <c r="H2318" s="13" t="str">
        <f>'CAR MOT'!F2319</f>
        <v xml:space="preserve">245/35R19 </v>
      </c>
      <c r="I2318" s="13" t="s">
        <v>10004</v>
      </c>
      <c r="J2318" s="13" t="str">
        <f>'CAR MOT'!B2319</f>
        <v>245/35R19 General Tire G-Max RS 93Y XL FR</v>
      </c>
    </row>
    <row r="2319" spans="1:10" ht="28.8" x14ac:dyDescent="0.3">
      <c r="A2319" s="22">
        <f t="shared" si="36"/>
        <v>45761</v>
      </c>
      <c r="B2319" s="20"/>
      <c r="C2319" s="21">
        <f>+Tabla1[[#This Row],[PRECIO PROV CON IVA]]/1.16</f>
        <v>3405.1724137931037</v>
      </c>
      <c r="D2319" s="21">
        <f>'CAR MOT'!D2320</f>
        <v>3950</v>
      </c>
      <c r="E2319" s="35" t="s">
        <v>10945</v>
      </c>
      <c r="F2319" s="13" t="str">
        <f>'CAR MOT'!A2320</f>
        <v>2454020GENGMRS</v>
      </c>
      <c r="G2319" s="15">
        <f>'CAR MOT'!C2320</f>
        <v>4</v>
      </c>
      <c r="H2319" s="13" t="str">
        <f>'CAR MOT'!F2320</f>
        <v xml:space="preserve">245/40R20 </v>
      </c>
      <c r="I2319" s="13" t="s">
        <v>10004</v>
      </c>
      <c r="J2319" s="13" t="str">
        <f>'CAR MOT'!B2320</f>
        <v>245/40R20 General Tire G-Max RS 99Y XL FR</v>
      </c>
    </row>
    <row r="2320" spans="1:10" ht="28.8" x14ac:dyDescent="0.3">
      <c r="A2320" s="22">
        <f t="shared" si="36"/>
        <v>45761</v>
      </c>
      <c r="B2320" s="20"/>
      <c r="C2320" s="21">
        <f>+Tabla1[[#This Row],[PRECIO PROV CON IVA]]/1.16</f>
        <v>5801.7241379310353</v>
      </c>
      <c r="D2320" s="21">
        <f>'CAR MOT'!D2321</f>
        <v>6730</v>
      </c>
      <c r="E2320" s="35" t="s">
        <v>10945</v>
      </c>
      <c r="F2320" s="13" t="str">
        <f>'CAR MOT'!A2321</f>
        <v>3055020HANRF11</v>
      </c>
      <c r="G2320" s="15">
        <f>'CAR MOT'!C2321</f>
        <v>4</v>
      </c>
      <c r="H2320" s="13" t="str">
        <f>'CAR MOT'!F2321</f>
        <v xml:space="preserve">305/50R20 </v>
      </c>
      <c r="I2320" s="13" t="s">
        <v>10004</v>
      </c>
      <c r="J2320" s="13" t="str">
        <f>'CAR MOT'!B2321</f>
        <v>305/50R20 Hankook RF11 Dynapro AT2 120T</v>
      </c>
    </row>
    <row r="2321" spans="1:10" ht="28.8" x14ac:dyDescent="0.3">
      <c r="A2321" s="22">
        <f t="shared" si="36"/>
        <v>45761</v>
      </c>
      <c r="B2321" s="20"/>
      <c r="C2321" s="21">
        <f>+Tabla1[[#This Row],[PRECIO PROV CON IVA]]/1.16</f>
        <v>8172.4137931034493</v>
      </c>
      <c r="D2321" s="21">
        <f>'CAR MOT'!D2322</f>
        <v>9480</v>
      </c>
      <c r="E2321" s="35" t="s">
        <v>10945</v>
      </c>
      <c r="F2321" s="13" t="str">
        <f>'CAR MOT'!A2322</f>
        <v>2853020MICHPSP4Y</v>
      </c>
      <c r="G2321" s="15">
        <f>'CAR MOT'!C2322</f>
        <v>5</v>
      </c>
      <c r="H2321" s="13" t="str">
        <f>'CAR MOT'!F2322</f>
        <v xml:space="preserve">285/30R20 </v>
      </c>
      <c r="I2321" s="13" t="s">
        <v>10008</v>
      </c>
      <c r="J2321" s="13" t="str">
        <f>'CAR MOT'!B2322</f>
        <v>285/30R20 Michelin Pilot Sport 4S (99Y) XL *</v>
      </c>
    </row>
    <row r="2322" spans="1:10" ht="28.8" x14ac:dyDescent="0.3">
      <c r="A2322" s="22">
        <f t="shared" si="36"/>
        <v>45761</v>
      </c>
      <c r="B2322" s="20"/>
      <c r="C2322" s="21">
        <f>+Tabla1[[#This Row],[PRECIO PROV CON IVA]]/1.16</f>
        <v>2844.8275862068967</v>
      </c>
      <c r="D2322" s="21">
        <f>'CAR MOT'!D2323</f>
        <v>3300</v>
      </c>
      <c r="E2322" s="35" t="s">
        <v>10945</v>
      </c>
      <c r="F2322" s="13" t="str">
        <f>'CAR MOT'!A2323</f>
        <v>2354019PIRPZERASV</v>
      </c>
      <c r="G2322" s="15">
        <f>'CAR MOT'!C2323</f>
        <v>20</v>
      </c>
      <c r="H2322" s="13" t="str">
        <f>'CAR MOT'!F2323</f>
        <v xml:space="preserve">235/40R19 </v>
      </c>
      <c r="I2322" s="13" t="s">
        <v>10004</v>
      </c>
      <c r="J2322" s="13" t="str">
        <f>'CAR MOT'!B2323</f>
        <v>235/40R19 Pirelli Pzero AS 96V XL (VOL)</v>
      </c>
    </row>
    <row r="2323" spans="1:10" ht="28.8" x14ac:dyDescent="0.3">
      <c r="A2323" s="22">
        <f t="shared" si="36"/>
        <v>45761</v>
      </c>
      <c r="B2323" s="20"/>
      <c r="C2323" s="21">
        <f>+Tabla1[[#This Row],[PRECIO PROV CON IVA]]/1.16</f>
        <v>4724.1379310344828</v>
      </c>
      <c r="D2323" s="21">
        <f>'CAR MOT'!D2324</f>
        <v>5480</v>
      </c>
      <c r="E2323" s="35" t="s">
        <v>10945</v>
      </c>
      <c r="F2323" s="13" t="str">
        <f>'CAR MOT'!A2324</f>
        <v>2755521PIRSCVEAS</v>
      </c>
      <c r="G2323" s="15">
        <f>'CAR MOT'!C2324</f>
        <v>4</v>
      </c>
      <c r="H2323" s="13" t="str">
        <f>'CAR MOT'!F2324</f>
        <v xml:space="preserve">275/55R21 </v>
      </c>
      <c r="I2323" s="13" t="s">
        <v>10004</v>
      </c>
      <c r="J2323" s="13" t="str">
        <f>'CAR MOT'!B2324</f>
        <v>275/55R21 Pirelli Scorpion Verde AS 116H XL (RIV)</v>
      </c>
    </row>
    <row r="2324" spans="1:10" ht="28.8" x14ac:dyDescent="0.3">
      <c r="A2324" s="22">
        <f t="shared" si="36"/>
        <v>45761</v>
      </c>
      <c r="B2324" s="20"/>
      <c r="C2324" s="21">
        <f>+Tabla1[[#This Row],[PRECIO PROV CON IVA]]/1.16</f>
        <v>4034.4827586206898</v>
      </c>
      <c r="D2324" s="21">
        <f>'CAR MOT'!D2325</f>
        <v>4680</v>
      </c>
      <c r="E2324" s="35" t="s">
        <v>10945</v>
      </c>
      <c r="F2324" s="13" t="str">
        <f>'CAR MOT'!A2325</f>
        <v>2756518PIRSCRATP</v>
      </c>
      <c r="G2324" s="15">
        <f>'CAR MOT'!C2325</f>
        <v>2</v>
      </c>
      <c r="H2324" s="13" t="str">
        <f>'CAR MOT'!F2325</f>
        <v xml:space="preserve">275/65R18 </v>
      </c>
      <c r="I2324" s="13" t="s">
        <v>10004</v>
      </c>
      <c r="J2324" s="13" t="str">
        <f>'CAR MOT'!B2325</f>
        <v>275/65R18 Pirelli Scorpion AT+ 116T WL</v>
      </c>
    </row>
    <row r="2325" spans="1:10" ht="28.8" x14ac:dyDescent="0.3">
      <c r="A2325" s="22">
        <f t="shared" si="36"/>
        <v>45761</v>
      </c>
      <c r="B2325" s="20"/>
      <c r="C2325" s="21">
        <f>+Tabla1[[#This Row],[PRECIO PROV CON IVA]]/1.16</f>
        <v>2836.2068965517242</v>
      </c>
      <c r="D2325" s="21">
        <f>'CAR MOT'!D2326</f>
        <v>3290</v>
      </c>
      <c r="E2325" s="35" t="s">
        <v>10945</v>
      </c>
      <c r="F2325" s="13" t="str">
        <f>'CAR MOT'!A2326</f>
        <v>2158016PIRSCRMTR</v>
      </c>
      <c r="G2325" s="15">
        <f>'CAR MOT'!C2326</f>
        <v>8</v>
      </c>
      <c r="H2325" s="13" t="str">
        <f>'CAR MOT'!F2326</f>
        <v xml:space="preserve">215/80R16 </v>
      </c>
      <c r="I2325" s="13" t="s">
        <v>9993</v>
      </c>
      <c r="J2325" s="13" t="str">
        <f>'CAR MOT'!B2326</f>
        <v>215/80R16 Pirelli Scorpion MTR 107Q</v>
      </c>
    </row>
    <row r="2326" spans="1:10" ht="28.8" x14ac:dyDescent="0.3">
      <c r="A2326" s="22">
        <f t="shared" si="36"/>
        <v>45761</v>
      </c>
      <c r="B2326" s="20"/>
      <c r="C2326" s="21">
        <f>+Tabla1[[#This Row],[PRECIO PROV CON IVA]]/1.16</f>
        <v>3448.2758620689656</v>
      </c>
      <c r="D2326" s="21">
        <f>'CAR MOT'!D2327</f>
        <v>4000</v>
      </c>
      <c r="E2326" s="35" t="s">
        <v>10945</v>
      </c>
      <c r="F2326" s="13" t="str">
        <f>'CAR MOT'!A2327</f>
        <v>2155517BRIT005</v>
      </c>
      <c r="G2326" s="15">
        <f>'CAR MOT'!C2327</f>
        <v>10</v>
      </c>
      <c r="H2326" s="13" t="str">
        <f>'CAR MOT'!F2327</f>
        <v xml:space="preserve">215/55R17 </v>
      </c>
      <c r="I2326" s="13" t="s">
        <v>10004</v>
      </c>
      <c r="J2326" s="13" t="str">
        <f>'CAR MOT'!B2327</f>
        <v>215/55R17 Bridgestone Turanza T005 98H XL</v>
      </c>
    </row>
    <row r="2327" spans="1:10" ht="28.8" x14ac:dyDescent="0.3">
      <c r="A2327" s="22">
        <f t="shared" si="36"/>
        <v>45761</v>
      </c>
      <c r="B2327" s="20"/>
      <c r="C2327" s="21">
        <f>+Tabla1[[#This Row],[PRECIO PROV CON IVA]]/1.16</f>
        <v>3241.3793103448279</v>
      </c>
      <c r="D2327" s="21">
        <f>'CAR MOT'!D2328</f>
        <v>3760</v>
      </c>
      <c r="E2327" s="35" t="s">
        <v>10945</v>
      </c>
      <c r="F2327" s="13" t="str">
        <f>'CAR MOT'!A2328</f>
        <v>2256516BRIDUR660</v>
      </c>
      <c r="G2327" s="15">
        <f>'CAR MOT'!C2328</f>
        <v>2</v>
      </c>
      <c r="H2327" s="13" t="str">
        <f>'CAR MOT'!F2328</f>
        <v xml:space="preserve">225/65R16 </v>
      </c>
      <c r="I2327" s="13" t="s">
        <v>10004</v>
      </c>
      <c r="J2327" s="13" t="str">
        <f>'CAR MOT'!B2328</f>
        <v>225/65R16 Bridgestone Duravis R660 112/110T</v>
      </c>
    </row>
    <row r="2328" spans="1:10" ht="28.8" x14ac:dyDescent="0.3">
      <c r="A2328" s="22">
        <f t="shared" si="36"/>
        <v>45761</v>
      </c>
      <c r="B2328" s="20"/>
      <c r="C2328" s="21">
        <f>+Tabla1[[#This Row],[PRECIO PROV CON IVA]]/1.16</f>
        <v>5689.6551724137935</v>
      </c>
      <c r="D2328" s="21">
        <f>'CAR MOT'!D2329</f>
        <v>6600</v>
      </c>
      <c r="E2328" s="35" t="s">
        <v>10945</v>
      </c>
      <c r="F2328" s="13" t="str">
        <f>'CAR MOT'!A2329</f>
        <v>2355020BRIALE</v>
      </c>
      <c r="G2328" s="15">
        <f>'CAR MOT'!C2329</f>
        <v>11</v>
      </c>
      <c r="H2328" s="13" t="str">
        <f>'CAR MOT'!F2329</f>
        <v xml:space="preserve">235/50R20 </v>
      </c>
      <c r="I2328" s="13" t="s">
        <v>10004</v>
      </c>
      <c r="J2328" s="13" t="str">
        <f>'CAR MOT'!B2329</f>
        <v>235/50R20 Bridgestone Alenza 001 100V</v>
      </c>
    </row>
    <row r="2329" spans="1:10" ht="28.8" x14ac:dyDescent="0.3">
      <c r="A2329" s="22">
        <f t="shared" si="36"/>
        <v>45761</v>
      </c>
      <c r="B2329" s="20"/>
      <c r="C2329" s="21">
        <f>+Tabla1[[#This Row],[PRECIO PROV CON IVA]]/1.16</f>
        <v>1637.9310344827588</v>
      </c>
      <c r="D2329" s="21">
        <f>'CAR MOT'!D2330</f>
        <v>1900</v>
      </c>
      <c r="E2329" s="35" t="s">
        <v>10945</v>
      </c>
      <c r="F2329" s="13" t="str">
        <f>'CAR MOT'!A2330</f>
        <v>B2456018STASOLHT</v>
      </c>
      <c r="G2329" s="15">
        <f>'CAR MOT'!C2330</f>
        <v>1</v>
      </c>
      <c r="H2329" s="13" t="str">
        <f>'CAR MOT'!F2330</f>
        <v xml:space="preserve">245/60R18 </v>
      </c>
      <c r="I2329" s="13" t="s">
        <v>9994</v>
      </c>
      <c r="J2329" s="13" t="str">
        <f>'CAR MOT'!B2330</f>
        <v>245/60R18 Starfire Solarus Blem HT 105H</v>
      </c>
    </row>
    <row r="2330" spans="1:10" ht="28.8" x14ac:dyDescent="0.3">
      <c r="A2330" s="22">
        <f t="shared" si="36"/>
        <v>45761</v>
      </c>
      <c r="B2330" s="20"/>
      <c r="C2330" s="21">
        <f>+Tabla1[[#This Row],[PRECIO PROV CON IVA]]/1.16</f>
        <v>1637.9310344827588</v>
      </c>
      <c r="D2330" s="21">
        <f>'CAR MOT'!D2331</f>
        <v>1900</v>
      </c>
      <c r="E2330" s="35" t="s">
        <v>10945</v>
      </c>
      <c r="F2330" s="13" t="str">
        <f>'CAR MOT'!A2331</f>
        <v>B2356518STASOLHT</v>
      </c>
      <c r="G2330" s="15">
        <f>'CAR MOT'!C2331</f>
        <v>15</v>
      </c>
      <c r="H2330" s="13" t="str">
        <f>'CAR MOT'!F2331</f>
        <v xml:space="preserve">235/65R18 </v>
      </c>
      <c r="I2330" s="13" t="s">
        <v>9994</v>
      </c>
      <c r="J2330" s="13" t="str">
        <f>'CAR MOT'!B2331</f>
        <v>235/65R18 Starfire Solarus Blem HT 106T</v>
      </c>
    </row>
    <row r="2331" spans="1:10" ht="28.8" x14ac:dyDescent="0.3">
      <c r="A2331" s="22">
        <f t="shared" si="36"/>
        <v>45761</v>
      </c>
      <c r="B2331" s="20"/>
      <c r="C2331" s="21">
        <f>+Tabla1[[#This Row],[PRECIO PROV CON IVA]]/1.16</f>
        <v>5310.3448275862074</v>
      </c>
      <c r="D2331" s="21">
        <f>'CAR MOT'!D2332</f>
        <v>6160</v>
      </c>
      <c r="E2331" s="35" t="s">
        <v>10945</v>
      </c>
      <c r="F2331" s="13" t="str">
        <f>'CAR MOT'!A2332</f>
        <v>2553518MICHPSP4R</v>
      </c>
      <c r="G2331" s="15">
        <f>'CAR MOT'!C2332</f>
        <v>2</v>
      </c>
      <c r="H2331" s="13" t="str">
        <f>'CAR MOT'!F2332</f>
        <v xml:space="preserve">255/35R18 </v>
      </c>
      <c r="I2331" s="13" t="s">
        <v>9994</v>
      </c>
      <c r="J2331" s="13" t="str">
        <f>'CAR MOT'!B2332</f>
        <v>255/35R18 Michelin Pilot Sport 4 ZP 94Y XL</v>
      </c>
    </row>
    <row r="2332" spans="1:10" ht="28.8" x14ac:dyDescent="0.3">
      <c r="A2332" s="22">
        <f t="shared" si="36"/>
        <v>45761</v>
      </c>
      <c r="B2332" s="20"/>
      <c r="C2332" s="21">
        <f>+Tabla1[[#This Row],[PRECIO PROV CON IVA]]/1.16</f>
        <v>4887.9310344827591</v>
      </c>
      <c r="D2332" s="21">
        <f>'CAR MOT'!D2333</f>
        <v>5670</v>
      </c>
      <c r="E2332" s="35" t="s">
        <v>10945</v>
      </c>
      <c r="F2332" s="13" t="str">
        <f>'CAR MOT'!A2333</f>
        <v>2355519BRITEL440</v>
      </c>
      <c r="G2332" s="15">
        <f>'CAR MOT'!C2333</f>
        <v>16</v>
      </c>
      <c r="H2332" s="13" t="str">
        <f>'CAR MOT'!F2333</f>
        <v xml:space="preserve">235/55R19 </v>
      </c>
      <c r="I2332" s="13" t="s">
        <v>9995</v>
      </c>
      <c r="J2332" s="13" t="str">
        <f>'CAR MOT'!B2333</f>
        <v>235/55R19 Bridgestone Turanza EL440 101H</v>
      </c>
    </row>
    <row r="2333" spans="1:10" ht="28.8" x14ac:dyDescent="0.3">
      <c r="A2333" s="22">
        <f t="shared" si="36"/>
        <v>45761</v>
      </c>
      <c r="B2333" s="20"/>
      <c r="C2333" s="21">
        <f>+Tabla1[[#This Row],[PRECIO PROV CON IVA]]/1.16</f>
        <v>1913.793103448276</v>
      </c>
      <c r="D2333" s="21">
        <f>'CAR MOT'!D2334</f>
        <v>2220</v>
      </c>
      <c r="E2333" s="35" t="s">
        <v>10945</v>
      </c>
      <c r="F2333" s="13" t="str">
        <f>'CAR MOT'!A2334</f>
        <v>2256017COOEVOSP</v>
      </c>
      <c r="G2333" s="15">
        <f>'CAR MOT'!C2334</f>
        <v>6</v>
      </c>
      <c r="H2333" s="13" t="str">
        <f>'CAR MOT'!F2334</f>
        <v xml:space="preserve">225/60R17 </v>
      </c>
      <c r="I2333" s="13" t="s">
        <v>9993</v>
      </c>
      <c r="J2333" s="13" t="str">
        <f>'CAR MOT'!B2334</f>
        <v>225/60R17 Cooper Evolution Sport 99H</v>
      </c>
    </row>
    <row r="2334" spans="1:10" ht="28.8" x14ac:dyDescent="0.3">
      <c r="A2334" s="22">
        <f t="shared" si="36"/>
        <v>45761</v>
      </c>
      <c r="B2334" s="20"/>
      <c r="C2334" s="21">
        <f>+Tabla1[[#This Row],[PRECIO PROV CON IVA]]/1.16</f>
        <v>1482.7586206896553</v>
      </c>
      <c r="D2334" s="21">
        <f>'CAR MOT'!D2335</f>
        <v>1720</v>
      </c>
      <c r="E2334" s="35" t="s">
        <v>10945</v>
      </c>
      <c r="F2334" s="13" t="str">
        <f>'CAR MOT'!A2335</f>
        <v>2055517KUMTA31</v>
      </c>
      <c r="G2334" s="15">
        <f>'CAR MOT'!C2335</f>
        <v>2</v>
      </c>
      <c r="H2334" s="13" t="str">
        <f>'CAR MOT'!F2335</f>
        <v xml:space="preserve">205/55R17 </v>
      </c>
      <c r="I2334" s="13" t="s">
        <v>9994</v>
      </c>
      <c r="J2334" s="13" t="str">
        <f>'CAR MOT'!B2335</f>
        <v>205/55R17 Kumho TA31 Solus 95V</v>
      </c>
    </row>
    <row r="2335" spans="1:10" ht="28.8" x14ac:dyDescent="0.3">
      <c r="A2335" s="22">
        <f t="shared" si="36"/>
        <v>45761</v>
      </c>
      <c r="B2335" s="20"/>
      <c r="C2335" s="21">
        <f>+Tabla1[[#This Row],[PRECIO PROV CON IVA]]/1.16</f>
        <v>7517.2413793103451</v>
      </c>
      <c r="D2335" s="21">
        <f>'CAR MOT'!D2336</f>
        <v>8720</v>
      </c>
      <c r="E2335" s="35" t="s">
        <v>10945</v>
      </c>
      <c r="F2335" s="13" t="str">
        <f>'CAR MOT'!A2336</f>
        <v>2754521PIRPZERF</v>
      </c>
      <c r="G2335" s="15">
        <f>'CAR MOT'!C2336</f>
        <v>15</v>
      </c>
      <c r="H2335" s="13" t="str">
        <f>'CAR MOT'!F2336</f>
        <v xml:space="preserve">275/45R21 </v>
      </c>
      <c r="I2335" s="13" t="s">
        <v>10058</v>
      </c>
      <c r="J2335" s="13" t="str">
        <f>'CAR MOT'!B2336</f>
        <v>275/45R21 Pirelli P Zero PZ4 110H XL (MOE-S) NCS ELT</v>
      </c>
    </row>
    <row r="2336" spans="1:10" ht="28.8" x14ac:dyDescent="0.3">
      <c r="A2336" s="22">
        <f t="shared" si="36"/>
        <v>45761</v>
      </c>
      <c r="B2336" s="20"/>
      <c r="C2336" s="21">
        <f>+Tabla1[[#This Row],[PRECIO PROV CON IVA]]/1.16</f>
        <v>3637.9310344827591</v>
      </c>
      <c r="D2336" s="21">
        <f>'CAR MOT'!D2337</f>
        <v>4220</v>
      </c>
      <c r="E2336" s="35" t="s">
        <v>10945</v>
      </c>
      <c r="F2336" s="13" t="str">
        <f>'CAR MOT'!A2337</f>
        <v>2754522KUMHP71</v>
      </c>
      <c r="G2336" s="15">
        <f>'CAR MOT'!C2337</f>
        <v>16</v>
      </c>
      <c r="H2336" s="13" t="str">
        <f>'CAR MOT'!F2337</f>
        <v xml:space="preserve">275/45R22 </v>
      </c>
      <c r="I2336" s="13" t="s">
        <v>9996</v>
      </c>
      <c r="J2336" s="13" t="str">
        <f>'CAR MOT'!B2337</f>
        <v>275/45R22 Kumho Crugen HP71 112V</v>
      </c>
    </row>
    <row r="2337" spans="1:10" ht="28.8" x14ac:dyDescent="0.3">
      <c r="A2337" s="22">
        <f t="shared" si="36"/>
        <v>45761</v>
      </c>
      <c r="B2337" s="20"/>
      <c r="C2337" s="21">
        <f>+Tabla1[[#This Row],[PRECIO PROV CON IVA]]/1.16</f>
        <v>7724.1379310344837</v>
      </c>
      <c r="D2337" s="21">
        <f>'CAR MOT'!D2338</f>
        <v>8960</v>
      </c>
      <c r="E2337" s="35" t="s">
        <v>10945</v>
      </c>
      <c r="F2337" s="13" t="str">
        <f>'CAR MOT'!A2338</f>
        <v>2454021PIRSCRZER</v>
      </c>
      <c r="G2337" s="15">
        <f>'CAR MOT'!C2338</f>
        <v>3</v>
      </c>
      <c r="H2337" s="13" t="str">
        <f>'CAR MOT'!F2338</f>
        <v xml:space="preserve">245/40R21 </v>
      </c>
      <c r="I2337" s="13" t="s">
        <v>10004</v>
      </c>
      <c r="J2337" s="13" t="str">
        <f>'CAR MOT'!B2338</f>
        <v>245/40R21 Pirelli Scorpion Zero 100V (VOL)</v>
      </c>
    </row>
    <row r="2338" spans="1:10" ht="28.8" x14ac:dyDescent="0.3">
      <c r="A2338" s="22">
        <f t="shared" si="36"/>
        <v>45761</v>
      </c>
      <c r="B2338" s="20"/>
      <c r="C2338" s="21">
        <f>+Tabla1[[#This Row],[PRECIO PROV CON IVA]]/1.16</f>
        <v>11767.241379310346</v>
      </c>
      <c r="D2338" s="21">
        <f>'CAR MOT'!D2339</f>
        <v>13650</v>
      </c>
      <c r="E2338" s="35" t="s">
        <v>10945</v>
      </c>
      <c r="F2338" s="13" t="str">
        <f>'CAR MOT'!A2339</f>
        <v>2953523PIRPZEPZ4</v>
      </c>
      <c r="G2338" s="15">
        <f>'CAR MOT'!C2339</f>
        <v>1</v>
      </c>
      <c r="H2338" s="13" t="str">
        <f>'CAR MOT'!F2339</f>
        <v xml:space="preserve">295/35R23 </v>
      </c>
      <c r="I2338" s="13" t="s">
        <v>9994</v>
      </c>
      <c r="J2338" s="13" t="str">
        <f>'CAR MOT'!B2339</f>
        <v>295/35R23 Pirelli P Zero PZ4 (108Y) XL (AO)</v>
      </c>
    </row>
    <row r="2339" spans="1:10" ht="28.8" x14ac:dyDescent="0.3">
      <c r="A2339" s="22">
        <f t="shared" si="36"/>
        <v>45761</v>
      </c>
      <c r="B2339" s="20"/>
      <c r="C2339" s="21">
        <f>+Tabla1[[#This Row],[PRECIO PROV CON IVA]]/1.16</f>
        <v>4482.7586206896558</v>
      </c>
      <c r="D2339" s="21">
        <f>'CAR MOT'!D2340</f>
        <v>5200</v>
      </c>
      <c r="E2339" s="35" t="s">
        <v>10945</v>
      </c>
      <c r="F2339" s="13" t="str">
        <f>'CAR MOT'!A2340</f>
        <v>2354520PIRSCZER</v>
      </c>
      <c r="G2339" s="15">
        <f>'CAR MOT'!C2340</f>
        <v>12</v>
      </c>
      <c r="H2339" s="13" t="str">
        <f>'CAR MOT'!F2340</f>
        <v xml:space="preserve">235/45R20 </v>
      </c>
      <c r="I2339" s="13" t="s">
        <v>9994</v>
      </c>
      <c r="J2339" s="13" t="str">
        <f>'CAR MOT'!B2340</f>
        <v>235/45R20 Pirelli Scorpion Zero 100H XL (VOL)</v>
      </c>
    </row>
    <row r="2340" spans="1:10" ht="28.8" x14ac:dyDescent="0.3">
      <c r="A2340" s="22">
        <f t="shared" si="36"/>
        <v>45761</v>
      </c>
      <c r="B2340" s="20"/>
      <c r="C2340" s="21">
        <f>+Tabla1[[#This Row],[PRECIO PROV CON IVA]]/1.16</f>
        <v>3413.7931034482763</v>
      </c>
      <c r="D2340" s="21">
        <f>'CAR MOT'!D2341</f>
        <v>3960</v>
      </c>
      <c r="E2340" s="35" t="s">
        <v>10945</v>
      </c>
      <c r="F2340" s="13" t="str">
        <f>'CAR MOT'!A2341</f>
        <v>2355019PIRSCR3</v>
      </c>
      <c r="G2340" s="15">
        <f>'CAR MOT'!C2341</f>
        <v>6</v>
      </c>
      <c r="H2340" s="13" t="str">
        <f>'CAR MOT'!F2341</f>
        <v xml:space="preserve">235/50R19 </v>
      </c>
      <c r="I2340" s="13" t="s">
        <v>9994</v>
      </c>
      <c r="J2340" s="13" t="str">
        <f>'CAR MOT'!B2341</f>
        <v>235/50R19 Pirelli Scorpion AS+ 3 103V XL</v>
      </c>
    </row>
    <row r="2341" spans="1:10" ht="28.8" x14ac:dyDescent="0.3">
      <c r="A2341" s="22">
        <f t="shared" si="36"/>
        <v>45761</v>
      </c>
      <c r="B2341" s="20"/>
      <c r="C2341" s="21">
        <f>+Tabla1[[#This Row],[PRECIO PROV CON IVA]]/1.16</f>
        <v>2025.8620689655174</v>
      </c>
      <c r="D2341" s="21">
        <f>'CAR MOT'!D2342</f>
        <v>2350</v>
      </c>
      <c r="E2341" s="35" t="s">
        <v>10945</v>
      </c>
      <c r="F2341" s="13" t="str">
        <f>'CAR MOT'!A2342</f>
        <v>2355518PIRSCORVERD</v>
      </c>
      <c r="G2341" s="15">
        <f>'CAR MOT'!C2342</f>
        <v>20</v>
      </c>
      <c r="H2341" s="13" t="str">
        <f>'CAR MOT'!F2342</f>
        <v xml:space="preserve">235/55R18 </v>
      </c>
      <c r="I2341" s="13" t="s">
        <v>9994</v>
      </c>
      <c r="J2341" s="13" t="str">
        <f>'CAR MOT'!B2342</f>
        <v>235/55R18 Pirelli Scorpion Verde 100V S-I</v>
      </c>
    </row>
    <row r="2342" spans="1:10" ht="28.8" x14ac:dyDescent="0.3">
      <c r="A2342" s="22">
        <f t="shared" si="36"/>
        <v>45761</v>
      </c>
      <c r="B2342" s="20"/>
      <c r="C2342" s="21">
        <f>+Tabla1[[#This Row],[PRECIO PROV CON IVA]]/1.16</f>
        <v>3974.1379310344832</v>
      </c>
      <c r="D2342" s="21">
        <f>'CAR MOT'!D2343</f>
        <v>4610</v>
      </c>
      <c r="E2342" s="35" t="s">
        <v>10945</v>
      </c>
      <c r="F2342" s="13" t="str">
        <f>'CAR MOT'!A2343</f>
        <v>2455519PIRSCRVR3</v>
      </c>
      <c r="G2342" s="15">
        <f>'CAR MOT'!C2343</f>
        <v>8</v>
      </c>
      <c r="H2342" s="13" t="str">
        <f>'CAR MOT'!F2343</f>
        <v xml:space="preserve">245/55R19 </v>
      </c>
      <c r="I2342" s="13" t="s">
        <v>10004</v>
      </c>
      <c r="J2342" s="13" t="str">
        <f>'CAR MOT'!B2343</f>
        <v>245/55R19 Pirelli Scorpion AS+ 3 107H XL</v>
      </c>
    </row>
    <row r="2343" spans="1:10" ht="28.8" x14ac:dyDescent="0.3">
      <c r="A2343" s="22">
        <f t="shared" si="36"/>
        <v>45761</v>
      </c>
      <c r="B2343" s="20"/>
      <c r="C2343" s="21">
        <f>+Tabla1[[#This Row],[PRECIO PROV CON IVA]]/1.16</f>
        <v>3922.4137931034484</v>
      </c>
      <c r="D2343" s="21">
        <f>'CAR MOT'!D2344</f>
        <v>4550</v>
      </c>
      <c r="E2343" s="35" t="s">
        <v>10945</v>
      </c>
      <c r="F2343" s="13" t="str">
        <f>'CAR MOT'!A2344</f>
        <v>2555019PIRSCR3</v>
      </c>
      <c r="G2343" s="15">
        <f>'CAR MOT'!C2344</f>
        <v>8</v>
      </c>
      <c r="H2343" s="13" t="str">
        <f>'CAR MOT'!F2344</f>
        <v xml:space="preserve">255/50R19 </v>
      </c>
      <c r="I2343" s="13" t="s">
        <v>10017</v>
      </c>
      <c r="J2343" s="13" t="str">
        <f>'CAR MOT'!B2344</f>
        <v>255/50R19 Pirelli Scorpion AS+ 3 107V XL</v>
      </c>
    </row>
    <row r="2344" spans="1:10" ht="28.8" x14ac:dyDescent="0.3">
      <c r="A2344" s="22">
        <f t="shared" si="36"/>
        <v>45761</v>
      </c>
      <c r="B2344" s="20"/>
      <c r="C2344" s="21">
        <f>+Tabla1[[#This Row],[PRECIO PROV CON IVA]]/1.16</f>
        <v>2560.344827586207</v>
      </c>
      <c r="D2344" s="21">
        <f>'CAR MOT'!D2345</f>
        <v>2970</v>
      </c>
      <c r="E2344" s="35" t="s">
        <v>10945</v>
      </c>
      <c r="F2344" s="13" t="str">
        <f>'CAR MOT'!A2345</f>
        <v>2656518COOEVOSP</v>
      </c>
      <c r="G2344" s="15">
        <f>'CAR MOT'!C2345</f>
        <v>4</v>
      </c>
      <c r="H2344" s="13" t="str">
        <f>'CAR MOT'!F2345</f>
        <v xml:space="preserve">265/65R18 </v>
      </c>
      <c r="I2344" s="13" t="s">
        <v>10008</v>
      </c>
      <c r="J2344" s="13" t="str">
        <f>'CAR MOT'!B2345</f>
        <v>265/65R18 Cooper Evolution Sport 114H</v>
      </c>
    </row>
    <row r="2345" spans="1:10" ht="28.8" x14ac:dyDescent="0.3">
      <c r="A2345" s="22">
        <f t="shared" si="36"/>
        <v>45761</v>
      </c>
      <c r="B2345" s="20"/>
      <c r="C2345" s="21">
        <f>+Tabla1[[#This Row],[PRECIO PROV CON IVA]]/1.16</f>
        <v>8413.7931034482772</v>
      </c>
      <c r="D2345" s="21">
        <f>'CAR MOT'!D2346</f>
        <v>9760</v>
      </c>
      <c r="E2345" s="35" t="s">
        <v>10945</v>
      </c>
      <c r="F2345" s="13" t="str">
        <f>'CAR MOT'!A2346</f>
        <v>2853021PIRPZERPZ4</v>
      </c>
      <c r="G2345" s="15">
        <f>'CAR MOT'!C2346</f>
        <v>20</v>
      </c>
      <c r="H2345" s="13" t="str">
        <f>'CAR MOT'!F2346</f>
        <v xml:space="preserve">285/30R21 </v>
      </c>
      <c r="I2345" s="13" t="s">
        <v>10017</v>
      </c>
      <c r="J2345" s="13" t="str">
        <f>'CAR MOT'!B2346</f>
        <v>285/30R21 Pirelli P Zero PZ4 100Y XL (MO-S)</v>
      </c>
    </row>
    <row r="2346" spans="1:10" ht="28.8" x14ac:dyDescent="0.3">
      <c r="A2346" s="22">
        <f t="shared" si="36"/>
        <v>45761</v>
      </c>
      <c r="B2346" s="20"/>
      <c r="C2346" s="21">
        <f>+Tabla1[[#This Row],[PRECIO PROV CON IVA]]/1.16</f>
        <v>7612.0689655172418</v>
      </c>
      <c r="D2346" s="21">
        <f>'CAR MOT'!D2347</f>
        <v>8830</v>
      </c>
      <c r="E2346" s="35" t="s">
        <v>10945</v>
      </c>
      <c r="F2346" s="13" t="str">
        <f>'CAR MOT'!A2347</f>
        <v>3253522PIRPZRPZ4</v>
      </c>
      <c r="G2346" s="15">
        <f>'CAR MOT'!C2347</f>
        <v>6</v>
      </c>
      <c r="H2346" s="13" t="str">
        <f>'CAR MOT'!F2347</f>
        <v xml:space="preserve">325/35R22 </v>
      </c>
      <c r="I2346" s="13" t="s">
        <v>10947</v>
      </c>
      <c r="J2346" s="13" t="str">
        <f>'CAR MOT'!B2347</f>
        <v>325/35R22 Pirelli P Zero PZ4 110Y XL</v>
      </c>
    </row>
    <row r="2347" spans="1:10" ht="28.8" x14ac:dyDescent="0.3">
      <c r="A2347" s="22">
        <f t="shared" si="36"/>
        <v>45761</v>
      </c>
      <c r="B2347" s="20"/>
      <c r="C2347" s="21">
        <f>+Tabla1[[#This Row],[PRECIO PROV CON IVA]]/1.16</f>
        <v>8525.8620689655181</v>
      </c>
      <c r="D2347" s="21">
        <f>'CAR MOT'!D2348</f>
        <v>9890</v>
      </c>
      <c r="E2347" s="35" t="s">
        <v>10945</v>
      </c>
      <c r="F2347" s="13" t="str">
        <f>'CAR MOT'!A2348</f>
        <v>2753521PIRCORSA</v>
      </c>
      <c r="G2347" s="15">
        <f>'CAR MOT'!C2348</f>
        <v>12</v>
      </c>
      <c r="H2347" s="13" t="str">
        <f>'CAR MOT'!F2348</f>
        <v xml:space="preserve">275/35R21 </v>
      </c>
      <c r="I2347" s="13" t="s">
        <v>10013</v>
      </c>
      <c r="J2347" s="13" t="str">
        <f>'CAR MOT'!B2348</f>
        <v>275/35R21 Pirelli P Zero Corsa (103Y) XL (ND0)</v>
      </c>
    </row>
    <row r="2348" spans="1:10" ht="28.8" x14ac:dyDescent="0.3">
      <c r="A2348" s="22">
        <f t="shared" si="36"/>
        <v>45761</v>
      </c>
      <c r="B2348" s="20"/>
      <c r="C2348" s="21">
        <f>+Tabla1[[#This Row],[PRECIO PROV CON IVA]]/1.16</f>
        <v>4241.3793103448279</v>
      </c>
      <c r="D2348" s="21">
        <f>'CAR MOT'!D2349</f>
        <v>4920</v>
      </c>
      <c r="E2348" s="35" t="s">
        <v>10945</v>
      </c>
      <c r="F2348" s="13" t="str">
        <f>'CAR MOT'!A2349</f>
        <v>2355518MICPRISUVP</v>
      </c>
      <c r="G2348" s="15">
        <f>'CAR MOT'!C2349</f>
        <v>2</v>
      </c>
      <c r="H2348" s="13" t="str">
        <f>'CAR MOT'!F2349</f>
        <v xml:space="preserve">235/55R18 </v>
      </c>
      <c r="I2348" s="13" t="s">
        <v>10004</v>
      </c>
      <c r="J2348" s="13" t="str">
        <f>'CAR MOT'!B2349</f>
        <v>235/55R18 Michelin Primacy SUV+ 102V XL</v>
      </c>
    </row>
    <row r="2349" spans="1:10" ht="28.8" x14ac:dyDescent="0.3">
      <c r="A2349" s="22">
        <f t="shared" si="36"/>
        <v>45761</v>
      </c>
      <c r="B2349" s="20"/>
      <c r="C2349" s="21" t="e">
        <f>+Tabla1[[#This Row],[PRECIO PROV CON IVA]]/1.16</f>
        <v>#VALUE!</v>
      </c>
      <c r="D2349" s="21" t="str">
        <f>'CAR MOT'!D2350</f>
        <v>#N/A</v>
      </c>
      <c r="E2349" s="35" t="s">
        <v>10945</v>
      </c>
      <c r="F2349" s="13" t="str">
        <f>'CAR MOT'!A2350</f>
        <v>2753520PIRCORS</v>
      </c>
      <c r="G2349" s="15">
        <f>'CAR MOT'!C2350</f>
        <v>4</v>
      </c>
      <c r="H2349" s="13" t="str">
        <f>'CAR MOT'!F2350</f>
        <v xml:space="preserve">275/35R20 </v>
      </c>
      <c r="I2349" s="13" t="s">
        <v>10004</v>
      </c>
      <c r="J2349" s="13" t="str">
        <f>'CAR MOT'!B2350</f>
        <v>275/35R20 Pirelli Corsa (102Y) XL (*) PZC4</v>
      </c>
    </row>
    <row r="2350" spans="1:10" ht="28.8" x14ac:dyDescent="0.3">
      <c r="A2350" s="22">
        <f t="shared" si="36"/>
        <v>45761</v>
      </c>
      <c r="B2350" s="20"/>
      <c r="C2350" s="21">
        <f>+Tabla1[[#This Row],[PRECIO PROV CON IVA]]/1.16</f>
        <v>8836.2068965517246</v>
      </c>
      <c r="D2350" s="21">
        <f>'CAR MOT'!D2351</f>
        <v>10250</v>
      </c>
      <c r="E2350" s="35" t="s">
        <v>10945</v>
      </c>
      <c r="F2350" s="13" t="str">
        <f>'CAR MOT'!A2351</f>
        <v>2853020PIRCORSA</v>
      </c>
      <c r="G2350" s="15">
        <f>'CAR MOT'!C2351</f>
        <v>2</v>
      </c>
      <c r="H2350" s="13" t="str">
        <f>'CAR MOT'!F2351</f>
        <v xml:space="preserve">285/30R20 </v>
      </c>
      <c r="I2350" s="13" t="s">
        <v>10008</v>
      </c>
      <c r="J2350" s="13" t="str">
        <f>'CAR MOT'!B2351</f>
        <v>285/30R20 Pirelli Corsa (99Y) XL (*)</v>
      </c>
    </row>
    <row r="2351" spans="1:10" ht="28.8" x14ac:dyDescent="0.3">
      <c r="A2351" s="22">
        <f t="shared" si="36"/>
        <v>45761</v>
      </c>
      <c r="B2351" s="20"/>
      <c r="C2351" s="21">
        <f>+Tabla1[[#This Row],[PRECIO PROV CON IVA]]/1.16</f>
        <v>6939.6551724137935</v>
      </c>
      <c r="D2351" s="21">
        <f>'CAR MOT'!D2352</f>
        <v>8050</v>
      </c>
      <c r="E2351" s="35" t="s">
        <v>10945</v>
      </c>
      <c r="F2351" s="13" t="str">
        <f>'CAR MOT'!A2352</f>
        <v>2953519PIRPZEPZ4</v>
      </c>
      <c r="G2351" s="15">
        <f>'CAR MOT'!C2352</f>
        <v>3</v>
      </c>
      <c r="H2351" s="13" t="str">
        <f>'CAR MOT'!F2352</f>
        <v xml:space="preserve">295/35R19 </v>
      </c>
      <c r="I2351" s="13" t="s">
        <v>10004</v>
      </c>
      <c r="J2351" s="13" t="str">
        <f>'CAR MOT'!B2352</f>
        <v>295/35R19 Pirelli P Zero PZ4 (104Y) XL (AO)</v>
      </c>
    </row>
    <row r="2352" spans="1:10" ht="28.8" x14ac:dyDescent="0.3">
      <c r="A2352" s="22">
        <f t="shared" si="36"/>
        <v>45761</v>
      </c>
      <c r="B2352" s="20"/>
      <c r="C2352" s="21">
        <f>+Tabla1[[#This Row],[PRECIO PROV CON IVA]]/1.16</f>
        <v>1482.7586206896553</v>
      </c>
      <c r="D2352" s="21">
        <f>'CAR MOT'!D2353</f>
        <v>1720</v>
      </c>
      <c r="E2352" s="35" t="s">
        <v>10945</v>
      </c>
      <c r="F2352" s="13" t="str">
        <f>'CAR MOT'!A2353</f>
        <v>2056016KUMHS51</v>
      </c>
      <c r="G2352" s="15">
        <f>'CAR MOT'!C2353</f>
        <v>20</v>
      </c>
      <c r="H2352" s="13" t="str">
        <f>'CAR MOT'!F2353</f>
        <v xml:space="preserve">205/60R16 </v>
      </c>
      <c r="I2352" s="13" t="s">
        <v>9991</v>
      </c>
      <c r="J2352" s="13" t="str">
        <f>'CAR MOT'!B2353</f>
        <v>205/60R16 Kumho HS51 Ecsta 92H</v>
      </c>
    </row>
    <row r="2353" spans="1:10" ht="28.8" x14ac:dyDescent="0.3">
      <c r="A2353" s="22">
        <f t="shared" si="36"/>
        <v>45761</v>
      </c>
      <c r="B2353" s="20"/>
      <c r="C2353" s="21">
        <f>+Tabla1[[#This Row],[PRECIO PROV CON IVA]]/1.16</f>
        <v>3310.344827586207</v>
      </c>
      <c r="D2353" s="21">
        <f>'CAR MOT'!D2354</f>
        <v>3840</v>
      </c>
      <c r="E2353" s="35" t="s">
        <v>10945</v>
      </c>
      <c r="F2353" s="13" t="str">
        <f>'CAR MOT'!A2354</f>
        <v>2654021KUMPS71</v>
      </c>
      <c r="G2353" s="15">
        <f>'CAR MOT'!C2354</f>
        <v>2</v>
      </c>
      <c r="H2353" s="13" t="str">
        <f>'CAR MOT'!F2354</f>
        <v xml:space="preserve">265/40R21 </v>
      </c>
      <c r="I2353" s="13" t="s">
        <v>10947</v>
      </c>
      <c r="J2353" s="13" t="str">
        <f>'CAR MOT'!B2354</f>
        <v>265/40R21 Kumho Ecsta PS71 105Y XL</v>
      </c>
    </row>
    <row r="2354" spans="1:10" ht="28.8" x14ac:dyDescent="0.3">
      <c r="A2354" s="22">
        <f t="shared" si="36"/>
        <v>45761</v>
      </c>
      <c r="B2354" s="20"/>
      <c r="C2354" s="21">
        <f>+Tabla1[[#This Row],[PRECIO PROV CON IVA]]/1.16</f>
        <v>2413.7931034482758</v>
      </c>
      <c r="D2354" s="21">
        <f>'CAR MOT'!D2355</f>
        <v>2800</v>
      </c>
      <c r="E2354" s="35" t="s">
        <v>10945</v>
      </c>
      <c r="F2354" s="13" t="str">
        <f>'CAR MOT'!A2355</f>
        <v>2555020KUMHP71</v>
      </c>
      <c r="G2354" s="15">
        <f>'CAR MOT'!C2355</f>
        <v>20</v>
      </c>
      <c r="H2354" s="13" t="str">
        <f>'CAR MOT'!F2355</f>
        <v xml:space="preserve">255/50R20 </v>
      </c>
      <c r="I2354" s="13" t="s">
        <v>9991</v>
      </c>
      <c r="J2354" s="13" t="str">
        <f>'CAR MOT'!B2355</f>
        <v>255/50R20 Kumho Crugen HP71 105T</v>
      </c>
    </row>
    <row r="2355" spans="1:10" ht="28.8" x14ac:dyDescent="0.3">
      <c r="A2355" s="22">
        <f t="shared" si="36"/>
        <v>45761</v>
      </c>
      <c r="B2355" s="20"/>
      <c r="C2355" s="21">
        <f>+Tabla1[[#This Row],[PRECIO PROV CON IVA]]/1.16</f>
        <v>4163.7931034482763</v>
      </c>
      <c r="D2355" s="21">
        <f>'CAR MOT'!D2356</f>
        <v>4830</v>
      </c>
      <c r="E2355" s="35" t="s">
        <v>10945</v>
      </c>
      <c r="F2355" s="13" t="str">
        <f>'CAR MOT'!A2356</f>
        <v>2257017DUNAT20</v>
      </c>
      <c r="G2355" s="15">
        <f>'CAR MOT'!C2356</f>
        <v>2</v>
      </c>
      <c r="H2355" s="13" t="str">
        <f>'CAR MOT'!F2356</f>
        <v xml:space="preserve">225/70R17 </v>
      </c>
      <c r="I2355" s="13" t="s">
        <v>10013</v>
      </c>
      <c r="J2355" s="13" t="str">
        <f>'CAR MOT'!B2356</f>
        <v>225/70R17 Dunlop GrandTrek AT20 108/106S NA</v>
      </c>
    </row>
    <row r="2356" spans="1:10" ht="28.8" x14ac:dyDescent="0.3">
      <c r="A2356" s="22">
        <f t="shared" si="36"/>
        <v>45761</v>
      </c>
      <c r="B2356" s="20"/>
      <c r="C2356" s="21">
        <f>+Tabla1[[#This Row],[PRECIO PROV CON IVA]]/1.16</f>
        <v>9258.6206896551739</v>
      </c>
      <c r="D2356" s="21">
        <f>'CAR MOT'!D2357</f>
        <v>10740</v>
      </c>
      <c r="E2356" s="35" t="s">
        <v>10945</v>
      </c>
      <c r="F2356" s="13" t="str">
        <f>'CAR MOT'!A2357</f>
        <v>2653522MICHPSP4</v>
      </c>
      <c r="G2356" s="15">
        <f>'CAR MOT'!C2357</f>
        <v>3</v>
      </c>
      <c r="H2356" s="13" t="str">
        <f>'CAR MOT'!F2357</f>
        <v xml:space="preserve">265/35R22 </v>
      </c>
      <c r="I2356" s="13" t="s">
        <v>9991</v>
      </c>
      <c r="J2356" s="13" t="str">
        <f>'CAR MOT'!B2357</f>
        <v>265/35R22 Michelin Pilot Sport 4S (102Y) XL</v>
      </c>
    </row>
    <row r="2357" spans="1:10" ht="28.8" x14ac:dyDescent="0.3">
      <c r="A2357" s="22">
        <f t="shared" si="36"/>
        <v>45761</v>
      </c>
      <c r="B2357" s="20"/>
      <c r="C2357" s="21">
        <f>+Tabla1[[#This Row],[PRECIO PROV CON IVA]]/1.16</f>
        <v>3241.3793103448279</v>
      </c>
      <c r="D2357" s="21">
        <f>'CAR MOT'!D2358</f>
        <v>3760</v>
      </c>
      <c r="E2357" s="35" t="s">
        <v>10945</v>
      </c>
      <c r="F2357" s="13" t="str">
        <f>'CAR MOT'!A2358</f>
        <v>2555520KUMHP71</v>
      </c>
      <c r="G2357" s="15">
        <f>'CAR MOT'!C2358</f>
        <v>2</v>
      </c>
      <c r="H2357" s="13" t="str">
        <f>'CAR MOT'!F2358</f>
        <v xml:space="preserve">255/55R20 </v>
      </c>
      <c r="I2357" s="13" t="s">
        <v>9991</v>
      </c>
      <c r="J2357" s="13" t="str">
        <f>'CAR MOT'!B2358</f>
        <v>255/55R20 Kumho Crugen HP71 110H</v>
      </c>
    </row>
    <row r="2358" spans="1:10" ht="28.8" x14ac:dyDescent="0.3">
      <c r="A2358" s="22">
        <f t="shared" si="36"/>
        <v>45761</v>
      </c>
      <c r="B2358" s="20"/>
      <c r="C2358" s="21">
        <f>+Tabla1[[#This Row],[PRECIO PROV CON IVA]]/1.16</f>
        <v>4534.4827586206902</v>
      </c>
      <c r="D2358" s="21">
        <f>'CAR MOT'!D2359</f>
        <v>5260</v>
      </c>
      <c r="E2358" s="35" t="s">
        <v>10945</v>
      </c>
      <c r="F2358" s="13" t="str">
        <f>'CAR MOT'!A2359</f>
        <v>2054018GDYEF1A3RF</v>
      </c>
      <c r="G2358" s="15">
        <f>'CAR MOT'!C2359</f>
        <v>20</v>
      </c>
      <c r="H2358" s="13" t="str">
        <f>'CAR MOT'!F2359</f>
        <v xml:space="preserve">205/40R18 </v>
      </c>
      <c r="I2358" s="13" t="s">
        <v>9991</v>
      </c>
      <c r="J2358" s="13" t="str">
        <f>'CAR MOT'!B2359</f>
        <v>205/40R18 Goodyear Eagle F1 Asymmetric 3 86W XL RF</v>
      </c>
    </row>
    <row r="2359" spans="1:10" ht="28.8" x14ac:dyDescent="0.3">
      <c r="A2359" s="22">
        <f t="shared" si="36"/>
        <v>45761</v>
      </c>
      <c r="B2359" s="20"/>
      <c r="C2359" s="21">
        <f>+Tabla1[[#This Row],[PRECIO PROV CON IVA]]/1.16</f>
        <v>5163.7931034482763</v>
      </c>
      <c r="D2359" s="21">
        <f>'CAR MOT'!D2360</f>
        <v>5990</v>
      </c>
      <c r="E2359" s="35" t="s">
        <v>10945</v>
      </c>
      <c r="F2359" s="13" t="str">
        <f>'CAR MOT'!A2360</f>
        <v>29X11.0R14BFMTKM3</v>
      </c>
      <c r="G2359" s="15">
        <f>'CAR MOT'!C2360</f>
        <v>4</v>
      </c>
      <c r="H2359" s="13" t="str">
        <f>'CAR MOT'!F2360</f>
        <v>29X/11.0R1</v>
      </c>
      <c r="I2359" s="13" t="s">
        <v>9991</v>
      </c>
      <c r="J2359" s="13" t="str">
        <f>'CAR MOT'!B2360</f>
        <v>29X/11.0R14 BF Goodrich Mud Terrain KM3 NHS</v>
      </c>
    </row>
    <row r="2360" spans="1:10" ht="28.8" x14ac:dyDescent="0.3">
      <c r="A2360" s="22">
        <f t="shared" si="36"/>
        <v>45761</v>
      </c>
      <c r="B2360" s="20"/>
      <c r="C2360" s="21">
        <f>+Tabla1[[#This Row],[PRECIO PROV CON IVA]]/1.16</f>
        <v>818.96551724137942</v>
      </c>
      <c r="D2360" s="21">
        <f>'CAR MOT'!D2361</f>
        <v>950</v>
      </c>
      <c r="E2360" s="35" t="s">
        <v>10945</v>
      </c>
      <c r="F2360" s="13" t="str">
        <f>'CAR MOT'!A2361</f>
        <v>B2057015STASOLAS</v>
      </c>
      <c r="G2360" s="15">
        <f>'CAR MOT'!C2361</f>
        <v>1</v>
      </c>
      <c r="H2360" s="13" t="str">
        <f>'CAR MOT'!F2361</f>
        <v xml:space="preserve">205/70R15 </v>
      </c>
      <c r="I2360" s="13" t="s">
        <v>10013</v>
      </c>
      <c r="J2360" s="13" t="str">
        <f>'CAR MOT'!B2361</f>
        <v>205/70R15 Starfire Solarus AS 96T Blem</v>
      </c>
    </row>
    <row r="2361" spans="1:10" ht="28.8" x14ac:dyDescent="0.3">
      <c r="A2361" s="22">
        <f t="shared" si="36"/>
        <v>45761</v>
      </c>
      <c r="B2361" s="20"/>
      <c r="C2361" s="21" t="e">
        <f>+Tabla1[[#This Row],[PRECIO PROV CON IVA]]/1.16</f>
        <v>#VALUE!</v>
      </c>
      <c r="D2361" s="21" t="str">
        <f>'CAR MOT'!D2362</f>
        <v>#N/A</v>
      </c>
      <c r="E2361" s="35" t="s">
        <v>10945</v>
      </c>
      <c r="F2361" s="13" t="str">
        <f>'CAR MOT'!A2362</f>
        <v>24564518PIRSLICKD</v>
      </c>
      <c r="G2361" s="15">
        <f>'CAR MOT'!C2362</f>
        <v>1</v>
      </c>
      <c r="H2361" s="13" t="str">
        <f>'CAR MOT'!F2362</f>
        <v>245/645R18</v>
      </c>
      <c r="I2361" s="13" t="s">
        <v>9994</v>
      </c>
      <c r="J2361" s="13" t="str">
        <f>'CAR MOT'!B2362</f>
        <v>245/645R18 Pirelli Slick DH</v>
      </c>
    </row>
    <row r="2362" spans="1:10" ht="28.8" x14ac:dyDescent="0.3">
      <c r="A2362" s="22">
        <f t="shared" si="36"/>
        <v>45761</v>
      </c>
      <c r="B2362" s="20"/>
      <c r="C2362" s="21">
        <f>+Tabla1[[#This Row],[PRECIO PROV CON IVA]]/1.16</f>
        <v>2025.8620689655174</v>
      </c>
      <c r="D2362" s="21">
        <f>'CAR MOT'!D2363</f>
        <v>2350</v>
      </c>
      <c r="E2362" s="35" t="s">
        <v>10945</v>
      </c>
      <c r="F2362" s="13" t="str">
        <f>'CAR MOT'!A2363</f>
        <v>1955516KUMPS71RFT</v>
      </c>
      <c r="G2362" s="15">
        <f>'CAR MOT'!C2363</f>
        <v>20</v>
      </c>
      <c r="H2362" s="13" t="str">
        <f>'CAR MOT'!F2363</f>
        <v xml:space="preserve">195/55R16 </v>
      </c>
      <c r="I2362" s="13" t="s">
        <v>9994</v>
      </c>
      <c r="J2362" s="13" t="str">
        <f>'CAR MOT'!B2363</f>
        <v>195/55R16 Kumho Ecsta XRP PS71 87V XL Rft</v>
      </c>
    </row>
    <row r="2363" spans="1:10" ht="28.8" x14ac:dyDescent="0.3">
      <c r="A2363" s="22">
        <f t="shared" si="36"/>
        <v>45761</v>
      </c>
      <c r="B2363" s="20"/>
      <c r="C2363" s="21">
        <f>+Tabla1[[#This Row],[PRECIO PROV CON IVA]]/1.16</f>
        <v>2844.8275862068967</v>
      </c>
      <c r="D2363" s="21">
        <f>'CAR MOT'!D2364</f>
        <v>3300</v>
      </c>
      <c r="E2363" s="35" t="s">
        <v>10945</v>
      </c>
      <c r="F2363" s="13" t="str">
        <f>'CAR MOT'!A2364</f>
        <v>2554018KUMPS91</v>
      </c>
      <c r="G2363" s="15">
        <f>'CAR MOT'!C2364</f>
        <v>20</v>
      </c>
      <c r="H2363" s="13" t="str">
        <f>'CAR MOT'!F2364</f>
        <v xml:space="preserve">255/40R18 </v>
      </c>
      <c r="I2363" s="13" t="s">
        <v>9994</v>
      </c>
      <c r="J2363" s="13" t="str">
        <f>'CAR MOT'!B2364</f>
        <v>255/40R18 Kumho PS91 Ecsta 99Y</v>
      </c>
    </row>
    <row r="2364" spans="1:10" ht="28.8" x14ac:dyDescent="0.3">
      <c r="A2364" s="22">
        <f t="shared" si="36"/>
        <v>45761</v>
      </c>
      <c r="B2364" s="20"/>
      <c r="C2364" s="21">
        <f>+Tabla1[[#This Row],[PRECIO PROV CON IVA]]/1.16</f>
        <v>3068.9655172413795</v>
      </c>
      <c r="D2364" s="21">
        <f>'CAR MOT'!D2365</f>
        <v>3560</v>
      </c>
      <c r="E2364" s="35" t="s">
        <v>10945</v>
      </c>
      <c r="F2364" s="13" t="str">
        <f>'CAR MOT'!A2365</f>
        <v>2655020KUMHP71</v>
      </c>
      <c r="G2364" s="15">
        <f>'CAR MOT'!C2365</f>
        <v>20</v>
      </c>
      <c r="H2364" s="13" t="str">
        <f>'CAR MOT'!F2365</f>
        <v xml:space="preserve">265/50R20 </v>
      </c>
      <c r="I2364" s="13" t="s">
        <v>9994</v>
      </c>
      <c r="J2364" s="13" t="str">
        <f>'CAR MOT'!B2365</f>
        <v>265/50R20 Kumho Crugen HP71 111V</v>
      </c>
    </row>
    <row r="2365" spans="1:10" ht="28.8" x14ac:dyDescent="0.3">
      <c r="A2365" s="22">
        <f t="shared" si="36"/>
        <v>45761</v>
      </c>
      <c r="B2365" s="20"/>
      <c r="C2365" s="21">
        <f>+Tabla1[[#This Row],[PRECIO PROV CON IVA]]/1.16</f>
        <v>5120.6896551724139</v>
      </c>
      <c r="D2365" s="21">
        <f>'CAR MOT'!D2366</f>
        <v>5940</v>
      </c>
      <c r="E2365" s="35" t="s">
        <v>10945</v>
      </c>
      <c r="F2365" s="13" t="str">
        <f>'CAR MOT'!A2366</f>
        <v>3053019KUMPS91</v>
      </c>
      <c r="G2365" s="15">
        <f>'CAR MOT'!C2366</f>
        <v>15</v>
      </c>
      <c r="H2365" s="13" t="str">
        <f>'CAR MOT'!F2366</f>
        <v xml:space="preserve">305/30R19 </v>
      </c>
      <c r="I2365" s="13" t="s">
        <v>9567</v>
      </c>
      <c r="J2365" s="13" t="str">
        <f>'CAR MOT'!B2366</f>
        <v>305/30R19 Kumho Ecsta PS91 102Y</v>
      </c>
    </row>
    <row r="2366" spans="1:10" ht="28.8" x14ac:dyDescent="0.3">
      <c r="A2366" s="22">
        <f t="shared" si="36"/>
        <v>45761</v>
      </c>
      <c r="B2366" s="20"/>
      <c r="C2366" s="21">
        <f>+Tabla1[[#This Row],[PRECIO PROV CON IVA]]/1.16</f>
        <v>9887.9310344827591</v>
      </c>
      <c r="D2366" s="21">
        <f>'CAR MOT'!D2367</f>
        <v>11470</v>
      </c>
      <c r="E2366" s="35" t="s">
        <v>10945</v>
      </c>
      <c r="F2366" s="13" t="str">
        <f>'CAR MOT'!A2367</f>
        <v>3253021PIRCORSA</v>
      </c>
      <c r="G2366" s="15">
        <f>'CAR MOT'!C2367</f>
        <v>20</v>
      </c>
      <c r="H2366" s="13" t="str">
        <f>'CAR MOT'!F2367</f>
        <v xml:space="preserve">325/30R21 </v>
      </c>
      <c r="I2366" s="13" t="s">
        <v>10058</v>
      </c>
      <c r="J2366" s="13" t="str">
        <f>'CAR MOT'!B2367</f>
        <v>325/30R21 Pirelli Corsa (108Y) XL (ND0)</v>
      </c>
    </row>
    <row r="2367" spans="1:10" ht="28.8" x14ac:dyDescent="0.3">
      <c r="A2367" s="22">
        <f t="shared" si="36"/>
        <v>45761</v>
      </c>
      <c r="B2367" s="20"/>
      <c r="C2367" s="21">
        <f>+Tabla1[[#This Row],[PRECIO PROV CON IVA]]/1.16</f>
        <v>1534.4827586206898</v>
      </c>
      <c r="D2367" s="21">
        <f>'CAR MOT'!D2368</f>
        <v>1780</v>
      </c>
      <c r="E2367" s="35" t="s">
        <v>10945</v>
      </c>
      <c r="F2367" s="13" t="str">
        <f>'CAR MOT'!A2368</f>
        <v>1855516TOYCOM</v>
      </c>
      <c r="G2367" s="15">
        <f>'CAR MOT'!C2368</f>
        <v>4</v>
      </c>
      <c r="H2367" s="13" t="str">
        <f>'CAR MOT'!F2368</f>
        <v xml:space="preserve">185/55R16 </v>
      </c>
      <c r="I2367" s="13" t="s">
        <v>10058</v>
      </c>
      <c r="J2367" s="13" t="str">
        <f>'CAR MOT'!B2368</f>
        <v>185/55R16 Toyo Proxes Comfort 87V</v>
      </c>
    </row>
    <row r="2368" spans="1:10" ht="28.8" x14ac:dyDescent="0.3">
      <c r="A2368" s="22">
        <f t="shared" si="36"/>
        <v>45761</v>
      </c>
      <c r="B2368" s="20"/>
      <c r="C2368" s="21">
        <f>+Tabla1[[#This Row],[PRECIO PROV CON IVA]]/1.16</f>
        <v>1896.5517241379312</v>
      </c>
      <c r="D2368" s="21">
        <f>'CAR MOT'!D2369</f>
        <v>2200</v>
      </c>
      <c r="E2368" s="35" t="s">
        <v>10945</v>
      </c>
      <c r="F2368" s="13" t="str">
        <f>'CAR MOT'!A2369</f>
        <v>2156017COOEVOSP</v>
      </c>
      <c r="G2368" s="15">
        <f>'CAR MOT'!C2369</f>
        <v>7</v>
      </c>
      <c r="H2368" s="13" t="str">
        <f>'CAR MOT'!F2369</f>
        <v xml:space="preserve">215/60R17 </v>
      </c>
      <c r="I2368" s="13" t="s">
        <v>9993</v>
      </c>
      <c r="J2368" s="13" t="str">
        <f>'CAR MOT'!B2369</f>
        <v>215/60R17 Cooper Evolution Sport 96H</v>
      </c>
    </row>
    <row r="2369" spans="1:10" ht="28.8" x14ac:dyDescent="0.3">
      <c r="A2369" s="22">
        <f t="shared" si="36"/>
        <v>45761</v>
      </c>
      <c r="B2369" s="20"/>
      <c r="C2369" s="21">
        <f>+Tabla1[[#This Row],[PRECIO PROV CON IVA]]/1.16</f>
        <v>1387.9310344827586</v>
      </c>
      <c r="D2369" s="21">
        <f>'CAR MOT'!D2370</f>
        <v>1610</v>
      </c>
      <c r="E2369" s="35" t="s">
        <v>10945</v>
      </c>
      <c r="F2369" s="13" t="str">
        <f>'CAR MOT'!A2370</f>
        <v>1855515TOYCOM</v>
      </c>
      <c r="G2369" s="15">
        <f>'CAR MOT'!C2370</f>
        <v>8</v>
      </c>
      <c r="H2369" s="13" t="str">
        <f>'CAR MOT'!F2370</f>
        <v xml:space="preserve">185/55R15 </v>
      </c>
      <c r="I2369" s="13" t="s">
        <v>10004</v>
      </c>
      <c r="J2369" s="13" t="str">
        <f>'CAR MOT'!B2370</f>
        <v>185/55R15 Toyo Proxes Comfort 82H</v>
      </c>
    </row>
    <row r="2370" spans="1:10" ht="28.8" x14ac:dyDescent="0.3">
      <c r="A2370" s="22">
        <f t="shared" si="36"/>
        <v>45761</v>
      </c>
      <c r="B2370" s="20"/>
      <c r="C2370" s="21">
        <f>+Tabla1[[#This Row],[PRECIO PROV CON IVA]]/1.16</f>
        <v>1198.2758620689656</v>
      </c>
      <c r="D2370" s="21">
        <f>'CAR MOT'!D2371</f>
        <v>1390</v>
      </c>
      <c r="E2370" s="35" t="s">
        <v>10945</v>
      </c>
      <c r="F2370" s="13" t="str">
        <f>'CAR MOT'!A2371</f>
        <v>1956015NEXNPGX</v>
      </c>
      <c r="G2370" s="15">
        <f>'CAR MOT'!C2371</f>
        <v>4</v>
      </c>
      <c r="H2370" s="13" t="str">
        <f>'CAR MOT'!F2371</f>
        <v xml:space="preserve">195/60R15 </v>
      </c>
      <c r="I2370" s="13" t="s">
        <v>10004</v>
      </c>
      <c r="J2370" s="13" t="str">
        <f>'CAR MOT'!B2371</f>
        <v>195/60R15 Nexen N Priz GX 88V</v>
      </c>
    </row>
    <row r="2371" spans="1:10" ht="28.8" x14ac:dyDescent="0.3">
      <c r="A2371" s="22">
        <f t="shared" si="36"/>
        <v>45761</v>
      </c>
      <c r="B2371" s="20"/>
      <c r="C2371" s="21">
        <f>+Tabla1[[#This Row],[PRECIO PROV CON IVA]]/1.16</f>
        <v>3784.4827586206898</v>
      </c>
      <c r="D2371" s="21">
        <f>'CAR MOT'!D2372</f>
        <v>4390</v>
      </c>
      <c r="E2371" s="35" t="s">
        <v>10945</v>
      </c>
      <c r="F2371" s="13" t="str">
        <f>'CAR MOT'!A2372</f>
        <v>2457516FIRDESAT2</v>
      </c>
      <c r="G2371" s="15">
        <f>'CAR MOT'!C2372</f>
        <v>4</v>
      </c>
      <c r="H2371" s="13" t="str">
        <f>'CAR MOT'!F2372</f>
        <v xml:space="preserve">245/75R16 </v>
      </c>
      <c r="I2371" s="13" t="s">
        <v>10004</v>
      </c>
      <c r="J2371" s="13" t="str">
        <f>'CAR MOT'!B2372</f>
        <v>245/75R16 Firestone Destination AT2 109S</v>
      </c>
    </row>
    <row r="2372" spans="1:10" ht="28.8" x14ac:dyDescent="0.3">
      <c r="A2372" s="22">
        <f t="shared" ref="A2372:A2435" si="37">A2371</f>
        <v>45761</v>
      </c>
      <c r="B2372" s="20"/>
      <c r="C2372" s="21" t="e">
        <f>+Tabla1[[#This Row],[PRECIO PROV CON IVA]]/1.16</f>
        <v>#VALUE!</v>
      </c>
      <c r="D2372" s="21" t="str">
        <f>'CAR MOT'!D2373</f>
        <v>#N/A</v>
      </c>
      <c r="E2372" s="35" t="s">
        <v>10945</v>
      </c>
      <c r="F2372" s="13" t="str">
        <f>'CAR MOT'!A2373</f>
        <v>3053515PIRP7CORCLA</v>
      </c>
      <c r="G2372" s="15">
        <f>'CAR MOT'!C2373</f>
        <v>1</v>
      </c>
      <c r="H2372" s="13" t="str">
        <f>'CAR MOT'!F2373</f>
        <v xml:space="preserve">305/35R15 </v>
      </c>
      <c r="I2372" s="13" t="s">
        <v>9993</v>
      </c>
      <c r="J2372" s="13" t="str">
        <f>'CAR MOT'!B2373</f>
        <v>305/35R15 Pirelli P7 D5 Corsa Classic 87W V02</v>
      </c>
    </row>
    <row r="2373" spans="1:10" ht="28.8" x14ac:dyDescent="0.3">
      <c r="A2373" s="22">
        <f t="shared" si="37"/>
        <v>45761</v>
      </c>
      <c r="B2373" s="20"/>
      <c r="C2373" s="21" t="e">
        <f>+Tabla1[[#This Row],[PRECIO PROV CON IVA]]/1.16</f>
        <v>#VALUE!</v>
      </c>
      <c r="D2373" s="21" t="str">
        <f>'CAR MOT'!D2374</f>
        <v>#N/A</v>
      </c>
      <c r="E2373" s="35" t="s">
        <v>10945</v>
      </c>
      <c r="F2373" s="13" t="str">
        <f>'CAR MOT'!A2374</f>
        <v>2154515PIRP7CORCLA</v>
      </c>
      <c r="G2373" s="15">
        <f>'CAR MOT'!C2374</f>
        <v>7</v>
      </c>
      <c r="H2373" s="13" t="str">
        <f>'CAR MOT'!F2374</f>
        <v xml:space="preserve">215/45R15 </v>
      </c>
      <c r="I2373" s="13" t="s">
        <v>10024</v>
      </c>
      <c r="J2373" s="13" t="str">
        <f>'CAR MOT'!B2374</f>
        <v>215/45R15 Pirelli P7 D5 Corsa Classic 80H</v>
      </c>
    </row>
    <row r="2374" spans="1:10" ht="28.8" x14ac:dyDescent="0.3">
      <c r="A2374" s="22">
        <f t="shared" si="37"/>
        <v>45761</v>
      </c>
      <c r="B2374" s="20"/>
      <c r="C2374" s="21">
        <f>+Tabla1[[#This Row],[PRECIO PROV CON IVA]]/1.16</f>
        <v>1379.3103448275863</v>
      </c>
      <c r="D2374" s="21">
        <f>'CAR MOT'!D2375</f>
        <v>1600</v>
      </c>
      <c r="E2374" s="35" t="s">
        <v>10945</v>
      </c>
      <c r="F2374" s="13" t="str">
        <f>'CAR MOT'!A2375</f>
        <v>1956515COPCS1</v>
      </c>
      <c r="G2374" s="15">
        <f>'CAR MOT'!C2375</f>
        <v>14</v>
      </c>
      <c r="H2374" s="13" t="str">
        <f>'CAR MOT'!F2375</f>
        <v xml:space="preserve">195/65R15 </v>
      </c>
      <c r="I2374" s="13" t="s">
        <v>9994</v>
      </c>
      <c r="J2374" s="13" t="str">
        <f>'CAR MOT'!B2375</f>
        <v>195/65R15 Cooper CS1 91T</v>
      </c>
    </row>
    <row r="2375" spans="1:10" ht="28.8" x14ac:dyDescent="0.3">
      <c r="A2375" s="22">
        <f t="shared" si="37"/>
        <v>45761</v>
      </c>
      <c r="B2375" s="20"/>
      <c r="C2375" s="21">
        <f>+Tabla1[[#This Row],[PRECIO PROV CON IVA]]/1.16</f>
        <v>2810.344827586207</v>
      </c>
      <c r="D2375" s="21">
        <f>'CAR MOT'!D2376</f>
        <v>3260</v>
      </c>
      <c r="E2375" s="35" t="s">
        <v>10945</v>
      </c>
      <c r="F2375" s="13" t="str">
        <f>'CAR MOT'!A2376</f>
        <v>2455020PIRPZERAS</v>
      </c>
      <c r="G2375" s="15">
        <f>'CAR MOT'!C2376</f>
        <v>20</v>
      </c>
      <c r="H2375" s="13" t="str">
        <f>'CAR MOT'!F2376</f>
        <v xml:space="preserve">245/50R20 </v>
      </c>
      <c r="I2375" s="13" t="s">
        <v>9994</v>
      </c>
      <c r="J2375" s="13" t="str">
        <f>'CAR MOT'!B2376</f>
        <v>245/50R20 Pirelli P Zero AS 102V S-I</v>
      </c>
    </row>
    <row r="2376" spans="1:10" ht="28.8" x14ac:dyDescent="0.3">
      <c r="A2376" s="22">
        <f t="shared" si="37"/>
        <v>45761</v>
      </c>
      <c r="B2376" s="20"/>
      <c r="C2376" s="21">
        <f>+Tabla1[[#This Row],[PRECIO PROV CON IVA]]/1.16</f>
        <v>3362.0689655172414</v>
      </c>
      <c r="D2376" s="21">
        <f>'CAR MOT'!D2377</f>
        <v>3900</v>
      </c>
      <c r="E2376" s="35" t="s">
        <v>10945</v>
      </c>
      <c r="F2376" s="13" t="str">
        <f>'CAR MOT'!A2377</f>
        <v>2055517BRITLS100</v>
      </c>
      <c r="G2376" s="15">
        <f>'CAR MOT'!C2377</f>
        <v>20</v>
      </c>
      <c r="H2376" s="13" t="str">
        <f>'CAR MOT'!F2377</f>
        <v xml:space="preserve">205/55R17 </v>
      </c>
      <c r="I2376" s="13" t="s">
        <v>9994</v>
      </c>
      <c r="J2376" s="13" t="str">
        <f>'CAR MOT'!B2377</f>
        <v>205/55R17 Bridgestone Turanza LS100 91H</v>
      </c>
    </row>
    <row r="2377" spans="1:10" ht="28.8" x14ac:dyDescent="0.3">
      <c r="A2377" s="22">
        <f t="shared" si="37"/>
        <v>45761</v>
      </c>
      <c r="B2377" s="20"/>
      <c r="C2377" s="21">
        <f>+Tabla1[[#This Row],[PRECIO PROV CON IVA]]/1.16</f>
        <v>913.79310344827593</v>
      </c>
      <c r="D2377" s="21">
        <f>'CAR MOT'!D2378</f>
        <v>1060</v>
      </c>
      <c r="E2377" s="35" t="s">
        <v>10945</v>
      </c>
      <c r="F2377" s="13" t="str">
        <f>'CAR MOT'!A2378</f>
        <v>1857014NEXNPGX</v>
      </c>
      <c r="G2377" s="15">
        <f>'CAR MOT'!C2378</f>
        <v>4</v>
      </c>
      <c r="H2377" s="13" t="str">
        <f>'CAR MOT'!F2378</f>
        <v xml:space="preserve">185/70R14 </v>
      </c>
      <c r="I2377" s="13" t="s">
        <v>10026</v>
      </c>
      <c r="J2377" s="13" t="str">
        <f>'CAR MOT'!B2378</f>
        <v>185/70R14 Nexen N Priz GX 88T</v>
      </c>
    </row>
    <row r="2378" spans="1:10" ht="28.8" x14ac:dyDescent="0.3">
      <c r="A2378" s="22">
        <f t="shared" si="37"/>
        <v>45761</v>
      </c>
      <c r="B2378" s="20"/>
      <c r="C2378" s="21">
        <f>+Tabla1[[#This Row],[PRECIO PROV CON IVA]]/1.16</f>
        <v>2905.1724137931037</v>
      </c>
      <c r="D2378" s="21">
        <f>'CAR MOT'!D2379</f>
        <v>3370</v>
      </c>
      <c r="E2378" s="35" t="s">
        <v>10945</v>
      </c>
      <c r="F2378" s="13" t="str">
        <f>'CAR MOT'!A2379</f>
        <v>1955020BRIEP500</v>
      </c>
      <c r="G2378" s="15">
        <f>'CAR MOT'!C2379</f>
        <v>11</v>
      </c>
      <c r="H2378" s="13" t="str">
        <f>'CAR MOT'!F2379</f>
        <v xml:space="preserve">195/50R20 </v>
      </c>
      <c r="I2378" s="13" t="s">
        <v>9994</v>
      </c>
      <c r="J2378" s="13" t="str">
        <f>'CAR MOT'!B2379</f>
        <v>195/50R20 Bridgestone Ecopia EP500 93T XL</v>
      </c>
    </row>
    <row r="2379" spans="1:10" ht="28.8" x14ac:dyDescent="0.3">
      <c r="A2379" s="22">
        <f t="shared" si="37"/>
        <v>45761</v>
      </c>
      <c r="B2379" s="20"/>
      <c r="C2379" s="21">
        <f>+Tabla1[[#This Row],[PRECIO PROV CON IVA]]/1.16</f>
        <v>1965.5172413793105</v>
      </c>
      <c r="D2379" s="21">
        <f>'CAR MOT'!D2380</f>
        <v>2280</v>
      </c>
      <c r="E2379" s="35" t="s">
        <v>10945</v>
      </c>
      <c r="F2379" s="13" t="str">
        <f>'CAR MOT'!A2380</f>
        <v>2155517FIRHAS</v>
      </c>
      <c r="G2379" s="15">
        <f>'CAR MOT'!C2380</f>
        <v>9</v>
      </c>
      <c r="H2379" s="13" t="str">
        <f>'CAR MOT'!F2380</f>
        <v xml:space="preserve">215/55R17 </v>
      </c>
      <c r="I2379" s="13" t="s">
        <v>9994</v>
      </c>
      <c r="J2379" s="13" t="str">
        <f>'CAR MOT'!B2380</f>
        <v>215/55R17 Firestone Firehawk AS 94V</v>
      </c>
    </row>
    <row r="2380" spans="1:10" ht="28.8" x14ac:dyDescent="0.3">
      <c r="A2380" s="22">
        <f t="shared" si="37"/>
        <v>45761</v>
      </c>
      <c r="B2380" s="20"/>
      <c r="C2380" s="21">
        <f>+Tabla1[[#This Row],[PRECIO PROV CON IVA]]/1.16</f>
        <v>3431.0344827586209</v>
      </c>
      <c r="D2380" s="21">
        <f>'CAR MOT'!D2381</f>
        <v>3980</v>
      </c>
      <c r="E2380" s="35" t="s">
        <v>10945</v>
      </c>
      <c r="F2380" s="13" t="str">
        <f>'CAR MOT'!A2381</f>
        <v>2156016BRIEP150</v>
      </c>
      <c r="G2380" s="15">
        <f>'CAR MOT'!C2381</f>
        <v>8</v>
      </c>
      <c r="H2380" s="13" t="str">
        <f>'CAR MOT'!F2381</f>
        <v xml:space="preserve">215/60R16 </v>
      </c>
      <c r="I2380" s="13" t="s">
        <v>9994</v>
      </c>
      <c r="J2380" s="13" t="str">
        <f>'CAR MOT'!B2381</f>
        <v>215/60R16 Bridgestone Ecopia EP150 95V</v>
      </c>
    </row>
    <row r="2381" spans="1:10" ht="28.8" x14ac:dyDescent="0.3">
      <c r="A2381" s="22">
        <f t="shared" si="37"/>
        <v>45761</v>
      </c>
      <c r="B2381" s="20"/>
      <c r="C2381" s="21">
        <f>+Tabla1[[#This Row],[PRECIO PROV CON IVA]]/1.16</f>
        <v>4258.620689655173</v>
      </c>
      <c r="D2381" s="21">
        <f>'CAR MOT'!D2382</f>
        <v>4940</v>
      </c>
      <c r="E2381" s="35" t="s">
        <v>10945</v>
      </c>
      <c r="F2381" s="13" t="str">
        <f>'CAR MOT'!A2382</f>
        <v>2454518RIRER300</v>
      </c>
      <c r="G2381" s="15">
        <f>'CAR MOT'!C2382</f>
        <v>3</v>
      </c>
      <c r="H2381" s="13" t="str">
        <f>'CAR MOT'!F2382</f>
        <v xml:space="preserve">245/45R18 </v>
      </c>
      <c r="I2381" s="13" t="s">
        <v>9994</v>
      </c>
      <c r="J2381" s="13" t="str">
        <f>'CAR MOT'!B2382</f>
        <v>245/45R18 Bridgestone Turanza ER300 100Y</v>
      </c>
    </row>
    <row r="2382" spans="1:10" ht="28.8" x14ac:dyDescent="0.3">
      <c r="A2382" s="22">
        <f t="shared" si="37"/>
        <v>45761</v>
      </c>
      <c r="B2382" s="20"/>
      <c r="C2382" s="21">
        <f>+Tabla1[[#This Row],[PRECIO PROV CON IVA]]/1.16</f>
        <v>5672.4137931034484</v>
      </c>
      <c r="D2382" s="21">
        <f>'CAR MOT'!D2383</f>
        <v>6580</v>
      </c>
      <c r="E2382" s="35" t="s">
        <v>10945</v>
      </c>
      <c r="F2382" s="13" t="str">
        <f>'CAR MOT'!A2383</f>
        <v>2454520BRIALE</v>
      </c>
      <c r="G2382" s="15">
        <f>'CAR MOT'!C2383</f>
        <v>11</v>
      </c>
      <c r="H2382" s="13" t="str">
        <f>'CAR MOT'!F2383</f>
        <v xml:space="preserve">245/45R20 </v>
      </c>
      <c r="I2382" s="13" t="s">
        <v>9994</v>
      </c>
      <c r="J2382" s="13" t="str">
        <f>'CAR MOT'!B2383</f>
        <v>245/45R20 Bridgestone Alenza 001 103W</v>
      </c>
    </row>
    <row r="2383" spans="1:10" ht="28.8" x14ac:dyDescent="0.3">
      <c r="A2383" s="22">
        <f t="shared" si="37"/>
        <v>45761</v>
      </c>
      <c r="B2383" s="20"/>
      <c r="C2383" s="21">
        <f>+Tabla1[[#This Row],[PRECIO PROV CON IVA]]/1.16</f>
        <v>4181.0344827586214</v>
      </c>
      <c r="D2383" s="21">
        <f>'CAR MOT'!D2384</f>
        <v>4850</v>
      </c>
      <c r="E2383" s="35" t="s">
        <v>10945</v>
      </c>
      <c r="F2383" s="13" t="str">
        <f>'CAR MOT'!A2384</f>
        <v>2457017BRIDATR3</v>
      </c>
      <c r="G2383" s="15">
        <f>'CAR MOT'!C2384</f>
        <v>4</v>
      </c>
      <c r="H2383" s="13" t="str">
        <f>'CAR MOT'!F2384</f>
        <v xml:space="preserve">245/70R17 </v>
      </c>
      <c r="I2383" s="13" t="s">
        <v>9994</v>
      </c>
      <c r="J2383" s="13" t="str">
        <f>'CAR MOT'!B2384</f>
        <v>245/70R17 Bridgestone Dueler AT Revo 3 108T</v>
      </c>
    </row>
    <row r="2384" spans="1:10" ht="28.8" x14ac:dyDescent="0.3">
      <c r="A2384" s="22">
        <f t="shared" si="37"/>
        <v>45761</v>
      </c>
      <c r="B2384" s="20"/>
      <c r="C2384" s="21">
        <f>+Tabla1[[#This Row],[PRECIO PROV CON IVA]]/1.16</f>
        <v>4931.0344827586214</v>
      </c>
      <c r="D2384" s="21">
        <f>'CAR MOT'!D2385</f>
        <v>5720</v>
      </c>
      <c r="E2384" s="35" t="s">
        <v>10945</v>
      </c>
      <c r="F2384" s="13" t="str">
        <f>'CAR MOT'!A2385</f>
        <v>2756020FIRDESAT2</v>
      </c>
      <c r="G2384" s="15">
        <f>'CAR MOT'!C2385</f>
        <v>5</v>
      </c>
      <c r="H2384" s="13" t="str">
        <f>'CAR MOT'!F2385</f>
        <v xml:space="preserve">275/60R20 </v>
      </c>
      <c r="I2384" s="13" t="s">
        <v>9994</v>
      </c>
      <c r="J2384" s="13" t="str">
        <f>'CAR MOT'!B2385</f>
        <v>275/60R20 Firestone Destination AT2 114S</v>
      </c>
    </row>
    <row r="2385" spans="1:10" ht="28.8" x14ac:dyDescent="0.3">
      <c r="A2385" s="22">
        <f t="shared" si="37"/>
        <v>45761</v>
      </c>
      <c r="B2385" s="20"/>
      <c r="C2385" s="21">
        <f>+Tabla1[[#This Row],[PRECIO PROV CON IVA]]/1.16</f>
        <v>4034.4827586206898</v>
      </c>
      <c r="D2385" s="21">
        <f>'CAR MOT'!D2386</f>
        <v>4680</v>
      </c>
      <c r="E2385" s="35" t="s">
        <v>10945</v>
      </c>
      <c r="F2385" s="13" t="str">
        <f>'CAR MOT'!A2386</f>
        <v>2753021KUMPS91</v>
      </c>
      <c r="G2385" s="15">
        <f>'CAR MOT'!C2386</f>
        <v>20</v>
      </c>
      <c r="H2385" s="13" t="str">
        <f>'CAR MOT'!F2386</f>
        <v xml:space="preserve">275/30R21 </v>
      </c>
      <c r="I2385" s="13" t="s">
        <v>9994</v>
      </c>
      <c r="J2385" s="13" t="str">
        <f>'CAR MOT'!B2386</f>
        <v>275/30R21 Kumho Ecsta PS91 98Y</v>
      </c>
    </row>
    <row r="2386" spans="1:10" ht="28.8" x14ac:dyDescent="0.3">
      <c r="A2386" s="22">
        <f t="shared" si="37"/>
        <v>45761</v>
      </c>
      <c r="B2386" s="20"/>
      <c r="C2386" s="21">
        <f>+Tabla1[[#This Row],[PRECIO PROV CON IVA]]/1.16</f>
        <v>3344.8275862068967</v>
      </c>
      <c r="D2386" s="21">
        <f>'CAR MOT'!D2387</f>
        <v>3880</v>
      </c>
      <c r="E2386" s="35" t="s">
        <v>10945</v>
      </c>
      <c r="F2386" s="13" t="str">
        <f>'CAR MOT'!A2387</f>
        <v>2953019KUMPS91</v>
      </c>
      <c r="G2386" s="15">
        <f>'CAR MOT'!C2387</f>
        <v>20</v>
      </c>
      <c r="H2386" s="13" t="str">
        <f>'CAR MOT'!F2387</f>
        <v xml:space="preserve">295/30R19 </v>
      </c>
      <c r="I2386" s="13" t="s">
        <v>9991</v>
      </c>
      <c r="J2386" s="13" t="str">
        <f>'CAR MOT'!B2387</f>
        <v>295/30R19 Kumho PS91 Ecsta (100Y)</v>
      </c>
    </row>
    <row r="2387" spans="1:10" ht="28.8" x14ac:dyDescent="0.3">
      <c r="A2387" s="22">
        <f t="shared" si="37"/>
        <v>45761</v>
      </c>
      <c r="B2387" s="20"/>
      <c r="C2387" s="21">
        <f>+Tabla1[[#This Row],[PRECIO PROV CON IVA]]/1.16</f>
        <v>3982.7586206896553</v>
      </c>
      <c r="D2387" s="21">
        <f>'CAR MOT'!D2388</f>
        <v>4620</v>
      </c>
      <c r="E2387" s="35" t="s">
        <v>10945</v>
      </c>
      <c r="F2387" s="13" t="str">
        <f>'CAR MOT'!A2388</f>
        <v>2954021KUMHP71</v>
      </c>
      <c r="G2387" s="15">
        <f>'CAR MOT'!C2388</f>
        <v>14</v>
      </c>
      <c r="H2387" s="13" t="str">
        <f>'CAR MOT'!F2388</f>
        <v xml:space="preserve">295/40R21 </v>
      </c>
      <c r="I2387" s="13" t="s">
        <v>10010</v>
      </c>
      <c r="J2387" s="13" t="str">
        <f>'CAR MOT'!B2388</f>
        <v>295/40R21 Kumho Crugen HP71 111W</v>
      </c>
    </row>
    <row r="2388" spans="1:10" ht="28.8" x14ac:dyDescent="0.3">
      <c r="A2388" s="22">
        <f t="shared" si="37"/>
        <v>45761</v>
      </c>
      <c r="B2388" s="20"/>
      <c r="C2388" s="21">
        <f>+Tabla1[[#This Row],[PRECIO PROV CON IVA]]/1.16</f>
        <v>5603.4482758620697</v>
      </c>
      <c r="D2388" s="21">
        <f>'CAR MOT'!D2389</f>
        <v>6500</v>
      </c>
      <c r="E2388" s="35" t="s">
        <v>10945</v>
      </c>
      <c r="F2388" s="13" t="str">
        <f>'CAR MOT'!A2389</f>
        <v>2853518KUMV720</v>
      </c>
      <c r="G2388" s="15">
        <f>'CAR MOT'!C2389</f>
        <v>20</v>
      </c>
      <c r="H2388" s="13" t="str">
        <f>'CAR MOT'!F2389</f>
        <v xml:space="preserve">285/35R18 </v>
      </c>
      <c r="I2388" s="13" t="s">
        <v>10022</v>
      </c>
      <c r="J2388" s="13" t="str">
        <f>'CAR MOT'!B2389</f>
        <v>285/35R18 Kumho V720 Ecsta 101W</v>
      </c>
    </row>
    <row r="2389" spans="1:10" ht="28.8" x14ac:dyDescent="0.3">
      <c r="A2389" s="22">
        <f t="shared" si="37"/>
        <v>45761</v>
      </c>
      <c r="B2389" s="20"/>
      <c r="C2389" s="21">
        <f>+Tabla1[[#This Row],[PRECIO PROV CON IVA]]/1.16</f>
        <v>5568.9655172413795</v>
      </c>
      <c r="D2389" s="21">
        <f>'CAR MOT'!D2390</f>
        <v>6460</v>
      </c>
      <c r="E2389" s="35" t="s">
        <v>10945</v>
      </c>
      <c r="F2389" s="13" t="str">
        <f>'CAR MOT'!A2390</f>
        <v>2353520CONSPC7</v>
      </c>
      <c r="G2389" s="15">
        <f>'CAR MOT'!C2390</f>
        <v>9</v>
      </c>
      <c r="H2389" s="13" t="str">
        <f>'CAR MOT'!F2390</f>
        <v xml:space="preserve">235/35R20 </v>
      </c>
      <c r="I2389" s="13" t="s">
        <v>10022</v>
      </c>
      <c r="J2389" s="13" t="str">
        <f>'CAR MOT'!B2390</f>
        <v>235/35R20 Continental SportContact 7 (92Y) FR XL</v>
      </c>
    </row>
    <row r="2390" spans="1:10" ht="28.8" x14ac:dyDescent="0.3">
      <c r="A2390" s="22">
        <f t="shared" si="37"/>
        <v>45761</v>
      </c>
      <c r="B2390" s="20"/>
      <c r="C2390" s="21">
        <f>+Tabla1[[#This Row],[PRECIO PROV CON IVA]]/1.16</f>
        <v>8068.9655172413795</v>
      </c>
      <c r="D2390" s="21">
        <f>'CAR MOT'!D2391</f>
        <v>9360</v>
      </c>
      <c r="E2390" s="35" t="s">
        <v>10945</v>
      </c>
      <c r="F2390" s="13" t="str">
        <f>'CAR MOT'!A2391</f>
        <v>2954022GDYEAF1AS</v>
      </c>
      <c r="G2390" s="15">
        <f>'CAR MOT'!C2391</f>
        <v>4</v>
      </c>
      <c r="H2390" s="13" t="str">
        <f>'CAR MOT'!F2391</f>
        <v xml:space="preserve">295/40R22 </v>
      </c>
      <c r="I2390" s="13" t="s">
        <v>10000</v>
      </c>
      <c r="J2390" s="13" t="str">
        <f>'CAR MOT'!B2391</f>
        <v>295/40R22 Goodyear Eagle F1 Asymmetric SUV 112W MO1 XL FP</v>
      </c>
    </row>
    <row r="2391" spans="1:10" ht="28.8" x14ac:dyDescent="0.3">
      <c r="A2391" s="22">
        <f t="shared" si="37"/>
        <v>45761</v>
      </c>
      <c r="B2391" s="20"/>
      <c r="C2391" s="21">
        <f>+Tabla1[[#This Row],[PRECIO PROV CON IVA]]/1.16</f>
        <v>2689.6551724137935</v>
      </c>
      <c r="D2391" s="21">
        <f>'CAR MOT'!D2392</f>
        <v>3120</v>
      </c>
      <c r="E2391" s="35" t="s">
        <v>10945</v>
      </c>
      <c r="F2391" s="13" t="str">
        <f>'CAR MOT'!A2392</f>
        <v>2155518GDYWRATHT</v>
      </c>
      <c r="G2391" s="15">
        <f>'CAR MOT'!C2392</f>
        <v>8</v>
      </c>
      <c r="H2391" s="13" t="str">
        <f>'CAR MOT'!F2392</f>
        <v xml:space="preserve">215/55R18 </v>
      </c>
      <c r="I2391" s="13" t="s">
        <v>10011</v>
      </c>
      <c r="J2391" s="13" t="str">
        <f>'CAR MOT'!B2392</f>
        <v>215/55R18 Goodyear Wrangler Territory HT 95V SL</v>
      </c>
    </row>
    <row r="2392" spans="1:10" ht="28.8" x14ac:dyDescent="0.3">
      <c r="A2392" s="22">
        <f t="shared" si="37"/>
        <v>45761</v>
      </c>
      <c r="B2392" s="20"/>
      <c r="C2392" s="21">
        <f>+Tabla1[[#This Row],[PRECIO PROV CON IVA]]/1.16</f>
        <v>4241.3793103448279</v>
      </c>
      <c r="D2392" s="21">
        <f>'CAR MOT'!D2393</f>
        <v>4920</v>
      </c>
      <c r="E2392" s="35" t="s">
        <v>10945</v>
      </c>
      <c r="F2392" s="13" t="str">
        <f>'CAR MOT'!A2393</f>
        <v>2255517MICDEFLTX</v>
      </c>
      <c r="G2392" s="15">
        <f>'CAR MOT'!C2393</f>
        <v>2</v>
      </c>
      <c r="H2392" s="13" t="str">
        <f>'CAR MOT'!F2393</f>
        <v xml:space="preserve">225/55R17 </v>
      </c>
      <c r="I2392" s="13" t="s">
        <v>10000</v>
      </c>
      <c r="J2392" s="13" t="str">
        <f>'CAR MOT'!B2393</f>
        <v>225/55R17 Michelin Defender LTX 101H MS XL</v>
      </c>
    </row>
    <row r="2393" spans="1:10" ht="28.8" x14ac:dyDescent="0.3">
      <c r="A2393" s="22">
        <f t="shared" si="37"/>
        <v>45761</v>
      </c>
      <c r="B2393" s="20"/>
      <c r="C2393" s="21">
        <f>+Tabla1[[#This Row],[PRECIO PROV CON IVA]]/1.16</f>
        <v>2603.4482758620693</v>
      </c>
      <c r="D2393" s="21">
        <f>'CAR MOT'!D2394</f>
        <v>3020</v>
      </c>
      <c r="E2393" s="35" t="s">
        <v>10945</v>
      </c>
      <c r="F2393" s="13" t="str">
        <f>'CAR MOT'!A2394</f>
        <v>2154518PIRPZERASP3</v>
      </c>
      <c r="G2393" s="15">
        <f>'CAR MOT'!C2394</f>
        <v>20</v>
      </c>
      <c r="H2393" s="13" t="str">
        <f>'CAR MOT'!F2394</f>
        <v xml:space="preserve">215/45R18 </v>
      </c>
      <c r="I2393" s="13" t="s">
        <v>9994</v>
      </c>
      <c r="J2393" s="13" t="str">
        <f>'CAR MOT'!B2394</f>
        <v>215/45R18 Pirelli P Zero AS +3 93W XL</v>
      </c>
    </row>
    <row r="2394" spans="1:10" ht="28.8" x14ac:dyDescent="0.3">
      <c r="A2394" s="22">
        <f t="shared" si="37"/>
        <v>45761</v>
      </c>
      <c r="B2394" s="20"/>
      <c r="C2394" s="21">
        <f>+Tabla1[[#This Row],[PRECIO PROV CON IVA]]/1.16</f>
        <v>3301.7241379310349</v>
      </c>
      <c r="D2394" s="21">
        <f>'CAR MOT'!D2395</f>
        <v>3830</v>
      </c>
      <c r="E2394" s="35" t="s">
        <v>10945</v>
      </c>
      <c r="F2394" s="13" t="str">
        <f>'CAR MOT'!A2395</f>
        <v>2355519PIRSCZAS</v>
      </c>
      <c r="G2394" s="15">
        <f>'CAR MOT'!C2395</f>
        <v>8</v>
      </c>
      <c r="H2394" s="13" t="str">
        <f>'CAR MOT'!F2395</f>
        <v xml:space="preserve">235/55R19 </v>
      </c>
      <c r="I2394" s="13" t="s">
        <v>10058</v>
      </c>
      <c r="J2394" s="13" t="str">
        <f>'CAR MOT'!B2395</f>
        <v>235/55R19 Pirelli Scorpion Zero AS 105T (+) XL ELT</v>
      </c>
    </row>
    <row r="2395" spans="1:10" ht="28.8" x14ac:dyDescent="0.3">
      <c r="A2395" s="22">
        <f t="shared" si="37"/>
        <v>45761</v>
      </c>
      <c r="B2395" s="20"/>
      <c r="C2395" s="21">
        <f>+Tabla1[[#This Row],[PRECIO PROV CON IVA]]/1.16</f>
        <v>4094.8275862068967</v>
      </c>
      <c r="D2395" s="21">
        <f>'CAR MOT'!D2396</f>
        <v>4750</v>
      </c>
      <c r="E2395" s="35" t="s">
        <v>10945</v>
      </c>
      <c r="F2395" s="13" t="str">
        <f>'CAR MOT'!A2396</f>
        <v>2754521PIRSCRZAS</v>
      </c>
      <c r="G2395" s="15">
        <f>'CAR MOT'!C2396</f>
        <v>8</v>
      </c>
      <c r="H2395" s="13" t="str">
        <f>'CAR MOT'!F2396</f>
        <v xml:space="preserve">275/45R21 </v>
      </c>
      <c r="I2395" s="13" t="s">
        <v>10058</v>
      </c>
      <c r="J2395" s="13" t="str">
        <f>'CAR MOT'!B2396</f>
        <v>275/45R21 Pirelli Scorpion Zero AS 110H XL (MO-S) NCS ELT</v>
      </c>
    </row>
    <row r="2396" spans="1:10" ht="28.8" x14ac:dyDescent="0.3">
      <c r="A2396" s="22">
        <f t="shared" si="37"/>
        <v>45761</v>
      </c>
      <c r="B2396" s="20"/>
      <c r="C2396" s="21">
        <f>+Tabla1[[#This Row],[PRECIO PROV CON IVA]]/1.16</f>
        <v>9525.8620689655181</v>
      </c>
      <c r="D2396" s="21">
        <f>'CAR MOT'!D2397</f>
        <v>11050</v>
      </c>
      <c r="E2396" s="35" t="s">
        <v>10945</v>
      </c>
      <c r="F2396" s="13" t="str">
        <f>'CAR MOT'!A2397</f>
        <v>2453521MICHPSP4</v>
      </c>
      <c r="G2396" s="15">
        <f>'CAR MOT'!C2397</f>
        <v>20</v>
      </c>
      <c r="H2396" s="13" t="str">
        <f>'CAR MOT'!F2397</f>
        <v xml:space="preserve">245/35R21 </v>
      </c>
      <c r="I2396" s="13" t="s">
        <v>10008</v>
      </c>
      <c r="J2396" s="13" t="str">
        <f>'CAR MOT'!B2397</f>
        <v>245/35R21 Michelin Pilot Sport 4S XL (96Y)</v>
      </c>
    </row>
    <row r="2397" spans="1:10" ht="28.8" x14ac:dyDescent="0.3">
      <c r="A2397" s="22">
        <f t="shared" si="37"/>
        <v>45761</v>
      </c>
      <c r="B2397" s="20"/>
      <c r="C2397" s="21">
        <f>+Tabla1[[#This Row],[PRECIO PROV CON IVA]]/1.16</f>
        <v>1017.2413793103449</v>
      </c>
      <c r="D2397" s="21">
        <f>'CAR MOT'!D2398</f>
        <v>1180</v>
      </c>
      <c r="E2397" s="35" t="s">
        <v>10945</v>
      </c>
      <c r="F2397" s="13" t="str">
        <f>'CAR MOT'!A2398</f>
        <v>2156015FULRFRO</v>
      </c>
      <c r="G2397" s="15">
        <f>'CAR MOT'!C2398</f>
        <v>1</v>
      </c>
      <c r="H2397" s="13" t="str">
        <f>'CAR MOT'!F2398</f>
        <v xml:space="preserve">215/60R15 </v>
      </c>
      <c r="I2397" s="13" t="s">
        <v>9991</v>
      </c>
      <c r="J2397" s="13" t="str">
        <f>'CAR MOT'!B2398</f>
        <v>215/60R15 Fullrun Frun-One 94H</v>
      </c>
    </row>
    <row r="2398" spans="1:10" ht="28.8" x14ac:dyDescent="0.3">
      <c r="A2398" s="22">
        <f t="shared" si="37"/>
        <v>45761</v>
      </c>
      <c r="B2398" s="20"/>
      <c r="C2398" s="21">
        <f>+Tabla1[[#This Row],[PRECIO PROV CON IVA]]/1.16</f>
        <v>1801.7241379310346</v>
      </c>
      <c r="D2398" s="21">
        <f>'CAR MOT'!D2399</f>
        <v>2090</v>
      </c>
      <c r="E2398" s="35" t="s">
        <v>10945</v>
      </c>
      <c r="F2398" s="13" t="str">
        <f>'CAR MOT'!A2399</f>
        <v>2056515KUMKC53</v>
      </c>
      <c r="G2398" s="15">
        <f>'CAR MOT'!C2399</f>
        <v>20</v>
      </c>
      <c r="H2398" s="13" t="str">
        <f>'CAR MOT'!F2399</f>
        <v xml:space="preserve">205/65R15 </v>
      </c>
      <c r="I2398" s="13" t="s">
        <v>9991</v>
      </c>
      <c r="J2398" s="13" t="str">
        <f>'CAR MOT'!B2399</f>
        <v>205/65R15 Kumho KC53 PorTran 102/100T</v>
      </c>
    </row>
    <row r="2399" spans="1:10" ht="28.8" x14ac:dyDescent="0.3">
      <c r="A2399" s="22">
        <f t="shared" si="37"/>
        <v>45761</v>
      </c>
      <c r="B2399" s="20"/>
      <c r="C2399" s="21">
        <f>+Tabla1[[#This Row],[PRECIO PROV CON IVA]]/1.16</f>
        <v>3620.6896551724139</v>
      </c>
      <c r="D2399" s="21">
        <f>'CAR MOT'!D2400</f>
        <v>4200</v>
      </c>
      <c r="E2399" s="35" t="s">
        <v>10945</v>
      </c>
      <c r="F2399" s="13" t="str">
        <f>'CAR MOT'!A2400</f>
        <v>2353519KUMV730</v>
      </c>
      <c r="G2399" s="15">
        <f>'CAR MOT'!C2400</f>
        <v>20</v>
      </c>
      <c r="H2399" s="13" t="str">
        <f>'CAR MOT'!F2400</f>
        <v xml:space="preserve">235/35R19 </v>
      </c>
      <c r="I2399" s="13" t="s">
        <v>10004</v>
      </c>
      <c r="J2399" s="13" t="str">
        <f>'CAR MOT'!B2400</f>
        <v>235/35R19 Kumho V730D Ecsta 91W</v>
      </c>
    </row>
    <row r="2400" spans="1:10" ht="28.8" x14ac:dyDescent="0.3">
      <c r="A2400" s="22">
        <f t="shared" si="37"/>
        <v>45761</v>
      </c>
      <c r="B2400" s="20"/>
      <c r="C2400" s="21">
        <f>+Tabla1[[#This Row],[PRECIO PROV CON IVA]]/1.16</f>
        <v>4887.9310344827591</v>
      </c>
      <c r="D2400" s="21">
        <f>'CAR MOT'!D2401</f>
        <v>5670</v>
      </c>
      <c r="E2400" s="35" t="s">
        <v>10945</v>
      </c>
      <c r="F2400" s="13" t="str">
        <f>'CAR MOT'!A2401</f>
        <v>2653518KUMV730</v>
      </c>
      <c r="G2400" s="15">
        <f>'CAR MOT'!C2401</f>
        <v>20</v>
      </c>
      <c r="H2400" s="13" t="str">
        <f>'CAR MOT'!F2401</f>
        <v xml:space="preserve">265/35R18 </v>
      </c>
      <c r="I2400" s="13" t="s">
        <v>10004</v>
      </c>
      <c r="J2400" s="13" t="str">
        <f>'CAR MOT'!B2401</f>
        <v>265/35R18 Kumho V730 Ecsta 97W</v>
      </c>
    </row>
    <row r="2401" spans="1:10" ht="28.8" x14ac:dyDescent="0.3">
      <c r="A2401" s="22">
        <f t="shared" si="37"/>
        <v>45761</v>
      </c>
      <c r="B2401" s="20"/>
      <c r="C2401" s="21">
        <f>+Tabla1[[#This Row],[PRECIO PROV CON IVA]]/1.16</f>
        <v>1594.8275862068967</v>
      </c>
      <c r="D2401" s="21">
        <f>'CAR MOT'!D2402</f>
        <v>1850</v>
      </c>
      <c r="E2401" s="35" t="s">
        <v>10945</v>
      </c>
      <c r="F2401" s="13" t="str">
        <f>'CAR MOT'!A2402</f>
        <v>2156517GTCOMAX1</v>
      </c>
      <c r="G2401" s="15">
        <f>'CAR MOT'!C2402</f>
        <v>17</v>
      </c>
      <c r="H2401" s="13" t="str">
        <f>'CAR MOT'!F2402</f>
        <v xml:space="preserve">215/65R17 </v>
      </c>
      <c r="I2401" s="13" t="s">
        <v>10948</v>
      </c>
      <c r="J2401" s="13" t="str">
        <f>'CAR MOT'!B2402</f>
        <v>215/65R17 Giti Comfort XA1 99H</v>
      </c>
    </row>
    <row r="2402" spans="1:10" ht="28.8" x14ac:dyDescent="0.3">
      <c r="A2402" s="22">
        <f t="shared" si="37"/>
        <v>45761</v>
      </c>
      <c r="B2402" s="20"/>
      <c r="C2402" s="21">
        <f>+Tabla1[[#This Row],[PRECIO PROV CON IVA]]/1.16</f>
        <v>3870.6896551724139</v>
      </c>
      <c r="D2402" s="21">
        <f>'CAR MOT'!D2403</f>
        <v>4490</v>
      </c>
      <c r="E2402" s="35" t="s">
        <v>10945</v>
      </c>
      <c r="F2402" s="13" t="str">
        <f>'CAR MOT'!A2403</f>
        <v>2953520KUMPS91</v>
      </c>
      <c r="G2402" s="15">
        <f>'CAR MOT'!C2403</f>
        <v>13</v>
      </c>
      <c r="H2402" s="13" t="str">
        <f>'CAR MOT'!F2403</f>
        <v xml:space="preserve">295/35R20 </v>
      </c>
      <c r="I2402" s="13" t="s">
        <v>10241</v>
      </c>
      <c r="J2402" s="13" t="str">
        <f>'CAR MOT'!B2403</f>
        <v>295/35R20 Kumho Ecsta PS91 105Y</v>
      </c>
    </row>
    <row r="2403" spans="1:10" ht="28.8" x14ac:dyDescent="0.3">
      <c r="A2403" s="22">
        <f t="shared" si="37"/>
        <v>45761</v>
      </c>
      <c r="B2403" s="20"/>
      <c r="C2403" s="21">
        <f>+Tabla1[[#This Row],[PRECIO PROV CON IVA]]/1.16</f>
        <v>5094.8275862068967</v>
      </c>
      <c r="D2403" s="21">
        <f>'CAR MOT'!D2404</f>
        <v>5910</v>
      </c>
      <c r="E2403" s="35" t="s">
        <v>10945</v>
      </c>
      <c r="F2403" s="13" t="str">
        <f>'CAR MOT'!A2404</f>
        <v>3053019KUMV730</v>
      </c>
      <c r="G2403" s="15">
        <f>'CAR MOT'!C2404</f>
        <v>20</v>
      </c>
      <c r="H2403" s="13" t="str">
        <f>'CAR MOT'!F2404</f>
        <v xml:space="preserve">305/30R19 </v>
      </c>
      <c r="I2403" s="13" t="s">
        <v>10000</v>
      </c>
      <c r="J2403" s="13" t="str">
        <f>'CAR MOT'!B2404</f>
        <v>305/30R19 Kumho V730 Ecsta 102W</v>
      </c>
    </row>
    <row r="2404" spans="1:10" ht="28.8" x14ac:dyDescent="0.3">
      <c r="A2404" s="22">
        <f t="shared" si="37"/>
        <v>45761</v>
      </c>
      <c r="B2404" s="20"/>
      <c r="C2404" s="21">
        <f>+Tabla1[[#This Row],[PRECIO PROV CON IVA]]/1.16</f>
        <v>5120.6896551724139</v>
      </c>
      <c r="D2404" s="21">
        <f>'CAR MOT'!D2405</f>
        <v>5940</v>
      </c>
      <c r="E2404" s="35" t="s">
        <v>10945</v>
      </c>
      <c r="F2404" s="13" t="str">
        <f>'CAR MOT'!A2405</f>
        <v>3053020KUMPS91</v>
      </c>
      <c r="G2404" s="15">
        <f>'CAR MOT'!C2405</f>
        <v>2</v>
      </c>
      <c r="H2404" s="13" t="str">
        <f>'CAR MOT'!F2405</f>
        <v xml:space="preserve">305/30R20 </v>
      </c>
      <c r="I2404" s="13" t="s">
        <v>9991</v>
      </c>
      <c r="J2404" s="13" t="str">
        <f>'CAR MOT'!B2405</f>
        <v>305/30R20 Kumho Ecsta PS91 103Y</v>
      </c>
    </row>
    <row r="2405" spans="1:10" ht="28.8" x14ac:dyDescent="0.3">
      <c r="A2405" s="22">
        <f t="shared" si="37"/>
        <v>45761</v>
      </c>
      <c r="B2405" s="20"/>
      <c r="C2405" s="21">
        <f>+Tabla1[[#This Row],[PRECIO PROV CON IVA]]/1.16</f>
        <v>3129.3103448275865</v>
      </c>
      <c r="D2405" s="21">
        <f>'CAR MOT'!D2406</f>
        <v>3630</v>
      </c>
      <c r="E2405" s="35" t="s">
        <v>10945</v>
      </c>
      <c r="F2405" s="13" t="str">
        <f>'CAR MOT'!A2406</f>
        <v>2557018KUMAT52</v>
      </c>
      <c r="G2405" s="15">
        <f>'CAR MOT'!C2406</f>
        <v>15</v>
      </c>
      <c r="H2405" s="13" t="str">
        <f>'CAR MOT'!F2406</f>
        <v xml:space="preserve">255/70R18 </v>
      </c>
      <c r="I2405" s="13" t="s">
        <v>10241</v>
      </c>
      <c r="J2405" s="13" t="str">
        <f>'CAR MOT'!B2406</f>
        <v>255/70R18 Kumho AT52 Road Venture 113T</v>
      </c>
    </row>
    <row r="2406" spans="1:10" ht="28.8" x14ac:dyDescent="0.3">
      <c r="A2406" s="22">
        <f t="shared" si="37"/>
        <v>45761</v>
      </c>
      <c r="B2406" s="20"/>
      <c r="C2406" s="21">
        <f>+Tabla1[[#This Row],[PRECIO PROV CON IVA]]/1.16</f>
        <v>4663.7931034482763</v>
      </c>
      <c r="D2406" s="21">
        <f>'CAR MOT'!D2407</f>
        <v>5410</v>
      </c>
      <c r="E2406" s="35" t="s">
        <v>10945</v>
      </c>
      <c r="F2406" s="13" t="str">
        <f>'CAR MOT'!A2407</f>
        <v>2953020KUMPS91</v>
      </c>
      <c r="G2406" s="15">
        <f>'CAR MOT'!C2407</f>
        <v>4</v>
      </c>
      <c r="H2406" s="13" t="str">
        <f>'CAR MOT'!F2407</f>
        <v xml:space="preserve">295/30R20 </v>
      </c>
      <c r="I2406" s="13" t="s">
        <v>9993</v>
      </c>
      <c r="J2406" s="13" t="str">
        <f>'CAR MOT'!B2407</f>
        <v>295/30R20 Kumho PS91 Ecsta (101Y)</v>
      </c>
    </row>
    <row r="2407" spans="1:10" ht="28.8" x14ac:dyDescent="0.3">
      <c r="A2407" s="22">
        <f t="shared" si="37"/>
        <v>45761</v>
      </c>
      <c r="B2407" s="20"/>
      <c r="C2407" s="21">
        <f>+Tabla1[[#This Row],[PRECIO PROV CON IVA]]/1.16</f>
        <v>1439.6551724137933</v>
      </c>
      <c r="D2407" s="21">
        <f>'CAR MOT'!D2408</f>
        <v>1670</v>
      </c>
      <c r="E2407" s="35" t="s">
        <v>10945</v>
      </c>
      <c r="F2407" s="13" t="str">
        <f>'CAR MOT'!A2408</f>
        <v>1954516KUMPS31</v>
      </c>
      <c r="G2407" s="15">
        <f>'CAR MOT'!C2408</f>
        <v>14</v>
      </c>
      <c r="H2407" s="13" t="str">
        <f>'CAR MOT'!F2408</f>
        <v xml:space="preserve">195/45R16 </v>
      </c>
      <c r="I2407" s="13" t="s">
        <v>10004</v>
      </c>
      <c r="J2407" s="13" t="str">
        <f>'CAR MOT'!B2408</f>
        <v>195/45R16 Kumho PS31 Ecsta 84V</v>
      </c>
    </row>
    <row r="2408" spans="1:10" ht="28.8" x14ac:dyDescent="0.3">
      <c r="A2408" s="22">
        <f t="shared" si="37"/>
        <v>45761</v>
      </c>
      <c r="B2408" s="20"/>
      <c r="C2408" s="21">
        <f>+Tabla1[[#This Row],[PRECIO PROV CON IVA]]/1.16</f>
        <v>2413.7931034482758</v>
      </c>
      <c r="D2408" s="21">
        <f>'CAR MOT'!D2409</f>
        <v>2800</v>
      </c>
      <c r="E2408" s="35" t="s">
        <v>10945</v>
      </c>
      <c r="F2408" s="13" t="str">
        <f>'CAR MOT'!A2409</f>
        <v>1955515KUMV720</v>
      </c>
      <c r="G2408" s="15">
        <f>'CAR MOT'!C2409</f>
        <v>17</v>
      </c>
      <c r="H2408" s="13" t="str">
        <f>'CAR MOT'!F2409</f>
        <v xml:space="preserve">195/55R15 </v>
      </c>
      <c r="I2408" s="13" t="s">
        <v>9991</v>
      </c>
      <c r="J2408" s="13" t="str">
        <f>'CAR MOT'!B2409</f>
        <v>195/55R15 Kumho Ecsta V720 85V</v>
      </c>
    </row>
    <row r="2409" spans="1:10" ht="28.8" x14ac:dyDescent="0.3">
      <c r="A2409" s="22">
        <f t="shared" si="37"/>
        <v>45761</v>
      </c>
      <c r="B2409" s="20"/>
      <c r="C2409" s="21">
        <f>+Tabla1[[#This Row],[PRECIO PROV CON IVA]]/1.16</f>
        <v>3068.9655172413795</v>
      </c>
      <c r="D2409" s="21">
        <f>'CAR MOT'!D2410</f>
        <v>3560</v>
      </c>
      <c r="E2409" s="35" t="s">
        <v>10945</v>
      </c>
      <c r="F2409" s="13" t="str">
        <f>'CAR MOT'!A2410</f>
        <v>2254018KUMV730</v>
      </c>
      <c r="G2409" s="15">
        <f>'CAR MOT'!C2410</f>
        <v>20</v>
      </c>
      <c r="H2409" s="13" t="str">
        <f>'CAR MOT'!F2410</f>
        <v xml:space="preserve">225/40R18 </v>
      </c>
      <c r="I2409" s="13" t="s">
        <v>10004</v>
      </c>
      <c r="J2409" s="13" t="str">
        <f>'CAR MOT'!B2410</f>
        <v>225/40R18 Kumho V730 Ecsta 92W</v>
      </c>
    </row>
    <row r="2410" spans="1:10" ht="28.8" x14ac:dyDescent="0.3">
      <c r="A2410" s="22">
        <f t="shared" si="37"/>
        <v>45761</v>
      </c>
      <c r="B2410" s="20"/>
      <c r="C2410" s="21">
        <f>+Tabla1[[#This Row],[PRECIO PROV CON IVA]]/1.16</f>
        <v>5913.7931034482763</v>
      </c>
      <c r="D2410" s="21">
        <f>'CAR MOT'!D2411</f>
        <v>6860</v>
      </c>
      <c r="E2410" s="35" t="s">
        <v>10945</v>
      </c>
      <c r="F2410" s="13" t="str">
        <f>'CAR MOT'!A2411</f>
        <v>2454518BRIT005RF</v>
      </c>
      <c r="G2410" s="15">
        <f>'CAR MOT'!C2411</f>
        <v>1</v>
      </c>
      <c r="H2410" s="13" t="str">
        <f>'CAR MOT'!F2411</f>
        <v xml:space="preserve">245/45R18 </v>
      </c>
      <c r="I2410" s="13" t="s">
        <v>10004</v>
      </c>
      <c r="J2410" s="13" t="str">
        <f>'CAR MOT'!B2411</f>
        <v>245/45R18 Bridgestone Turanza T005 Rft 100Y</v>
      </c>
    </row>
    <row r="2411" spans="1:10" ht="28.8" x14ac:dyDescent="0.3">
      <c r="A2411" s="22">
        <f t="shared" si="37"/>
        <v>45761</v>
      </c>
      <c r="B2411" s="20"/>
      <c r="C2411" s="21">
        <f>+Tabla1[[#This Row],[PRECIO PROV CON IVA]]/1.16</f>
        <v>612.06896551724139</v>
      </c>
      <c r="D2411" s="21">
        <f>'CAR MOT'!D2412</f>
        <v>710</v>
      </c>
      <c r="E2411" s="35" t="s">
        <v>10945</v>
      </c>
      <c r="F2411" s="13" t="str">
        <f>'CAR MOT'!A2412</f>
        <v>1757013MAZECO307</v>
      </c>
      <c r="G2411" s="15">
        <f>'CAR MOT'!C2412</f>
        <v>2</v>
      </c>
      <c r="H2411" s="13" t="str">
        <f>'CAR MOT'!F2412</f>
        <v xml:space="preserve">175/70R13 </v>
      </c>
      <c r="I2411" s="13" t="s">
        <v>10058</v>
      </c>
      <c r="J2411" s="13" t="str">
        <f>'CAR MOT'!B2412</f>
        <v>175/70R13 Mazzini Eco307 82T</v>
      </c>
    </row>
    <row r="2412" spans="1:10" ht="28.8" x14ac:dyDescent="0.3">
      <c r="A2412" s="22">
        <f t="shared" si="37"/>
        <v>45761</v>
      </c>
      <c r="B2412" s="20"/>
      <c r="C2412" s="21">
        <f>+Tabla1[[#This Row],[PRECIO PROV CON IVA]]/1.16</f>
        <v>594.82758620689663</v>
      </c>
      <c r="D2412" s="21">
        <f>'CAR MOT'!D2413</f>
        <v>690</v>
      </c>
      <c r="E2412" s="35" t="s">
        <v>10945</v>
      </c>
      <c r="F2412" s="13" t="str">
        <f>'CAR MOT'!A2413</f>
        <v>1757013ROACLA</v>
      </c>
      <c r="G2412" s="15">
        <f>'CAR MOT'!C2413</f>
        <v>20</v>
      </c>
      <c r="H2412" s="13" t="str">
        <f>'CAR MOT'!F2413</f>
        <v xml:space="preserve">175/70R13 </v>
      </c>
      <c r="I2412" s="13" t="s">
        <v>10004</v>
      </c>
      <c r="J2412" s="13" t="str">
        <f>'CAR MOT'!B2413</f>
        <v>175/70R13 Roadclaw RP520 82T</v>
      </c>
    </row>
    <row r="2413" spans="1:10" ht="28.8" x14ac:dyDescent="0.3">
      <c r="A2413" s="22">
        <f t="shared" si="37"/>
        <v>45761</v>
      </c>
      <c r="B2413" s="20"/>
      <c r="C2413" s="21">
        <f>+Tabla1[[#This Row],[PRECIO PROV CON IVA]]/1.16</f>
        <v>939.65517241379314</v>
      </c>
      <c r="D2413" s="21">
        <f>'CAR MOT'!D2414</f>
        <v>1090</v>
      </c>
      <c r="E2413" s="35" t="s">
        <v>10945</v>
      </c>
      <c r="F2413" s="13" t="str">
        <f>'CAR MOT'!A2414</f>
        <v>2054017RCRP570</v>
      </c>
      <c r="G2413" s="15">
        <f>'CAR MOT'!C2414</f>
        <v>20</v>
      </c>
      <c r="H2413" s="13" t="str">
        <f>'CAR MOT'!F2414</f>
        <v xml:space="preserve">205/40R17 </v>
      </c>
      <c r="I2413" s="13" t="s">
        <v>10058</v>
      </c>
      <c r="J2413" s="13" t="str">
        <f>'CAR MOT'!B2414</f>
        <v>205/40R17 Roadclaw RP570+ 84W XL</v>
      </c>
    </row>
    <row r="2414" spans="1:10" ht="28.8" x14ac:dyDescent="0.3">
      <c r="A2414" s="22">
        <f t="shared" si="37"/>
        <v>45761</v>
      </c>
      <c r="B2414" s="20"/>
      <c r="C2414" s="21">
        <f>+Tabla1[[#This Row],[PRECIO PROV CON IVA]]/1.16</f>
        <v>1137.9310344827586</v>
      </c>
      <c r="D2414" s="21">
        <f>'CAR MOT'!D2415</f>
        <v>1320</v>
      </c>
      <c r="E2414" s="35" t="s">
        <v>10945</v>
      </c>
      <c r="F2414" s="13" t="str">
        <f>'CAR MOT'!A2415</f>
        <v>2056516ATLA50</v>
      </c>
      <c r="G2414" s="15">
        <f>'CAR MOT'!C2415</f>
        <v>15</v>
      </c>
      <c r="H2414" s="13" t="str">
        <f>'CAR MOT'!F2415</f>
        <v xml:space="preserve">205/65R16 </v>
      </c>
      <c r="I2414" s="13" t="s">
        <v>10058</v>
      </c>
      <c r="J2414" s="13" t="str">
        <f>'CAR MOT'!B2415</f>
        <v>205/65R16 Atlas Batman A50 95V</v>
      </c>
    </row>
    <row r="2415" spans="1:10" ht="28.8" x14ac:dyDescent="0.3">
      <c r="A2415" s="22">
        <f t="shared" si="37"/>
        <v>45761</v>
      </c>
      <c r="B2415" s="20"/>
      <c r="C2415" s="21">
        <f>+Tabla1[[#This Row],[PRECIO PROV CON IVA]]/1.16</f>
        <v>706.89655172413802</v>
      </c>
      <c r="D2415" s="21">
        <f>'CAR MOT'!D2416</f>
        <v>820</v>
      </c>
      <c r="E2415" s="35" t="s">
        <v>10945</v>
      </c>
      <c r="F2415" s="13" t="str">
        <f>'CAR MOT'!A2416</f>
        <v>1756013MIRMR166</v>
      </c>
      <c r="G2415" s="15">
        <f>'CAR MOT'!C2416</f>
        <v>7</v>
      </c>
      <c r="H2415" s="13" t="str">
        <f>'CAR MOT'!F2416</f>
        <v xml:space="preserve">175/60R13 </v>
      </c>
      <c r="I2415" s="13" t="s">
        <v>9991</v>
      </c>
      <c r="J2415" s="13" t="str">
        <f>'CAR MOT'!B2416</f>
        <v>175/60R13 Mirage MR-166 77H</v>
      </c>
    </row>
    <row r="2416" spans="1:10" ht="28.8" x14ac:dyDescent="0.3">
      <c r="A2416" s="22">
        <f t="shared" si="37"/>
        <v>45761</v>
      </c>
      <c r="B2416" s="20"/>
      <c r="C2416" s="21">
        <f>+Tabla1[[#This Row],[PRECIO PROV CON IVA]]/1.16</f>
        <v>1543.1034482758621</v>
      </c>
      <c r="D2416" s="21">
        <f>'CAR MOT'!D2417</f>
        <v>1790</v>
      </c>
      <c r="E2416" s="35" t="s">
        <v>10945</v>
      </c>
      <c r="F2416" s="13" t="str">
        <f>'CAR MOT'!A2417</f>
        <v>2456018ATLA51</v>
      </c>
      <c r="G2416" s="15">
        <f>'CAR MOT'!C2417</f>
        <v>1</v>
      </c>
      <c r="H2416" s="13" t="str">
        <f>'CAR MOT'!F2417</f>
        <v xml:space="preserve">245/60R18 </v>
      </c>
      <c r="I2416" s="13" t="s">
        <v>9991</v>
      </c>
      <c r="J2416" s="13" t="str">
        <f>'CAR MOT'!B2417</f>
        <v>245/60R18 Atlas A51 105H</v>
      </c>
    </row>
    <row r="2417" spans="1:10" ht="28.8" x14ac:dyDescent="0.3">
      <c r="A2417" s="22">
        <f t="shared" si="37"/>
        <v>45761</v>
      </c>
      <c r="B2417" s="20"/>
      <c r="C2417" s="21">
        <f>+Tabla1[[#This Row],[PRECIO PROV CON IVA]]/1.16</f>
        <v>4887.9310344827591</v>
      </c>
      <c r="D2417" s="21">
        <f>'CAR MOT'!D2418</f>
        <v>5670</v>
      </c>
      <c r="E2417" s="35" t="s">
        <v>10945</v>
      </c>
      <c r="F2417" s="13" t="str">
        <f>'CAR MOT'!A2418</f>
        <v>3157017KUMMT71</v>
      </c>
      <c r="G2417" s="15">
        <f>'CAR MOT'!C2418</f>
        <v>20</v>
      </c>
      <c r="H2417" s="13" t="str">
        <f>'CAR MOT'!F2418</f>
        <v xml:space="preserve">315/70R17 </v>
      </c>
      <c r="I2417" s="13" t="s">
        <v>10045</v>
      </c>
      <c r="J2417" s="13" t="str">
        <f>'CAR MOT'!B2418</f>
        <v>315/70R17 Kumho Road Venture MT71 121/128Q</v>
      </c>
    </row>
    <row r="2418" spans="1:10" ht="28.8" x14ac:dyDescent="0.3">
      <c r="A2418" s="22">
        <f t="shared" si="37"/>
        <v>45761</v>
      </c>
      <c r="B2418" s="20"/>
      <c r="C2418" s="21">
        <f>+Tabla1[[#This Row],[PRECIO PROV CON IVA]]/1.16</f>
        <v>1706.8965517241381</v>
      </c>
      <c r="D2418" s="21">
        <f>'CAR MOT'!D2419</f>
        <v>1980</v>
      </c>
      <c r="E2418" s="35" t="s">
        <v>10945</v>
      </c>
      <c r="F2418" s="13" t="str">
        <f>'CAR MOT'!A2419</f>
        <v>1955515GDYEAGSP2</v>
      </c>
      <c r="G2418" s="15">
        <f>'CAR MOT'!C2419</f>
        <v>12</v>
      </c>
      <c r="H2418" s="13" t="str">
        <f>'CAR MOT'!F2419</f>
        <v xml:space="preserve">195/55R15 </v>
      </c>
      <c r="I2418" s="13" t="s">
        <v>9989</v>
      </c>
      <c r="J2418" s="13" t="str">
        <f>'CAR MOT'!B2419</f>
        <v>195/55R15 Goodyear Eagle Sport 2 85H SL</v>
      </c>
    </row>
    <row r="2419" spans="1:10" ht="28.8" x14ac:dyDescent="0.3">
      <c r="A2419" s="22">
        <f t="shared" si="37"/>
        <v>45761</v>
      </c>
      <c r="B2419" s="20"/>
      <c r="C2419" s="21">
        <f>+Tabla1[[#This Row],[PRECIO PROV CON IVA]]/1.16</f>
        <v>1810.344827586207</v>
      </c>
      <c r="D2419" s="21">
        <f>'CAR MOT'!D2420</f>
        <v>2100</v>
      </c>
      <c r="E2419" s="35" t="s">
        <v>10945</v>
      </c>
      <c r="F2419" s="13" t="str">
        <f>'CAR MOT'!A2420</f>
        <v>2254517GDYEFGPER2</v>
      </c>
      <c r="G2419" s="15">
        <f>'CAR MOT'!C2420</f>
        <v>12</v>
      </c>
      <c r="H2419" s="13" t="str">
        <f>'CAR MOT'!F2420</f>
        <v xml:space="preserve">225/45R17 </v>
      </c>
      <c r="I2419" s="13" t="s">
        <v>9993</v>
      </c>
      <c r="J2419" s="13" t="str">
        <f>'CAR MOT'!B2420</f>
        <v>225/45R17 Goodyear EfficientGrip Performance 2 91W</v>
      </c>
    </row>
    <row r="2420" spans="1:10" ht="28.8" x14ac:dyDescent="0.3">
      <c r="A2420" s="22">
        <f t="shared" si="37"/>
        <v>45761</v>
      </c>
      <c r="B2420" s="20"/>
      <c r="C2420" s="21">
        <f>+Tabla1[[#This Row],[PRECIO PROV CON IVA]]/1.16</f>
        <v>4448.2758620689656</v>
      </c>
      <c r="D2420" s="21">
        <f>'CAR MOT'!D2421</f>
        <v>5160</v>
      </c>
      <c r="E2420" s="35" t="s">
        <v>10945</v>
      </c>
      <c r="F2420" s="13" t="str">
        <f>'CAR MOT'!A2421</f>
        <v>3055520CODRUGTREK</v>
      </c>
      <c r="G2420" s="15">
        <f>'CAR MOT'!C2421</f>
        <v>5</v>
      </c>
      <c r="H2420" s="13" t="str">
        <f>'CAR MOT'!F2421</f>
        <v xml:space="preserve">305/55R20 </v>
      </c>
      <c r="I2420" s="13" t="s">
        <v>9991</v>
      </c>
      <c r="J2420" s="13" t="str">
        <f>'CAR MOT'!B2421</f>
        <v>305/55R20 Cooper Discoverer Rugged Trek 125/122Q LT</v>
      </c>
    </row>
    <row r="2421" spans="1:10" ht="28.8" x14ac:dyDescent="0.3">
      <c r="A2421" s="22">
        <f t="shared" si="37"/>
        <v>45761</v>
      </c>
      <c r="B2421" s="20"/>
      <c r="C2421" s="21">
        <f>+Tabla1[[#This Row],[PRECIO PROV CON IVA]]/1.16</f>
        <v>6181.0344827586214</v>
      </c>
      <c r="D2421" s="21">
        <f>'CAR MOT'!D2422</f>
        <v>7170</v>
      </c>
      <c r="E2421" s="35" t="s">
        <v>10945</v>
      </c>
      <c r="F2421" s="13" t="str">
        <f>'CAR MOT'!A2422</f>
        <v>2355520BRIALESPAS</v>
      </c>
      <c r="G2421" s="15">
        <f>'CAR MOT'!C2422</f>
        <v>4</v>
      </c>
      <c r="H2421" s="13" t="str">
        <f>'CAR MOT'!F2422</f>
        <v xml:space="preserve">235/55R20 </v>
      </c>
      <c r="I2421" s="13" t="s">
        <v>9991</v>
      </c>
      <c r="J2421" s="13" t="str">
        <f>'CAR MOT'!B2422</f>
        <v>235/55R20 Bridgestone Alenza Sport A/S 102V</v>
      </c>
    </row>
    <row r="2422" spans="1:10" ht="28.8" x14ac:dyDescent="0.3">
      <c r="A2422" s="22">
        <f t="shared" si="37"/>
        <v>45761</v>
      </c>
      <c r="B2422" s="20"/>
      <c r="C2422" s="21">
        <f>+Tabla1[[#This Row],[PRECIO PROV CON IVA]]/1.16</f>
        <v>2543.1034482758623</v>
      </c>
      <c r="D2422" s="21">
        <f>'CAR MOT'!D2423</f>
        <v>2950</v>
      </c>
      <c r="E2422" s="35" t="s">
        <v>10945</v>
      </c>
      <c r="F2422" s="13" t="str">
        <f>'CAR MOT'!A2423</f>
        <v>1955516BRIEP150</v>
      </c>
      <c r="G2422" s="15">
        <f>'CAR MOT'!C2423</f>
        <v>5</v>
      </c>
      <c r="H2422" s="13" t="str">
        <f>'CAR MOT'!F2423</f>
        <v xml:space="preserve">195/55R16 </v>
      </c>
      <c r="I2422" s="13" t="s">
        <v>10004</v>
      </c>
      <c r="J2422" s="13" t="str">
        <f>'CAR MOT'!B2423</f>
        <v>195/55R16 Bridgestone Ecopia EP150 87H</v>
      </c>
    </row>
    <row r="2423" spans="1:10" ht="28.8" x14ac:dyDescent="0.3">
      <c r="A2423" s="22">
        <f t="shared" si="37"/>
        <v>45761</v>
      </c>
      <c r="B2423" s="20"/>
      <c r="C2423" s="21">
        <f>+Tabla1[[#This Row],[PRECIO PROV CON IVA]]/1.16</f>
        <v>4267.2413793103451</v>
      </c>
      <c r="D2423" s="21">
        <f>'CAR MOT'!D2424</f>
        <v>4950</v>
      </c>
      <c r="E2423" s="35" t="s">
        <v>10945</v>
      </c>
      <c r="F2423" s="13" t="str">
        <f>'CAR MOT'!A2424</f>
        <v>2355518PIRSCRZARF</v>
      </c>
      <c r="G2423" s="15">
        <f>'CAR MOT'!C2424</f>
        <v>4</v>
      </c>
      <c r="H2423" s="13" t="str">
        <f>'CAR MOT'!F2424</f>
        <v xml:space="preserve">235/55R18 </v>
      </c>
      <c r="I2423" s="13" t="s">
        <v>10013</v>
      </c>
      <c r="J2423" s="13" t="str">
        <f>'CAR MOT'!B2424</f>
        <v>235/55R18 Pirelli Scorpion Zero AS Rft 104T XL (MOE)</v>
      </c>
    </row>
    <row r="2424" spans="1:10" ht="28.8" x14ac:dyDescent="0.3">
      <c r="A2424" s="22">
        <f t="shared" si="37"/>
        <v>45761</v>
      </c>
      <c r="B2424" s="20"/>
      <c r="C2424" s="21">
        <f>+Tabla1[[#This Row],[PRECIO PROV CON IVA]]/1.16</f>
        <v>5689.6551724137935</v>
      </c>
      <c r="D2424" s="21">
        <f>'CAR MOT'!D2425</f>
        <v>6600</v>
      </c>
      <c r="E2424" s="35" t="s">
        <v>10945</v>
      </c>
      <c r="F2424" s="13" t="str">
        <f>'CAR MOT'!A2425</f>
        <v>2454520PIRSCRVASW</v>
      </c>
      <c r="G2424" s="15">
        <f>'CAR MOT'!C2425</f>
        <v>4</v>
      </c>
      <c r="H2424" s="13" t="str">
        <f>'CAR MOT'!F2425</f>
        <v xml:space="preserve">245/45R20 </v>
      </c>
      <c r="I2424" s="13" t="s">
        <v>9991</v>
      </c>
      <c r="J2424" s="13" t="str">
        <f>'CAR MOT'!B2425</f>
        <v>245/45R20 Pirelli Scorpion Verde 103W XL (LR)</v>
      </c>
    </row>
    <row r="2425" spans="1:10" ht="28.8" x14ac:dyDescent="0.3">
      <c r="A2425" s="22">
        <f t="shared" si="37"/>
        <v>45761</v>
      </c>
      <c r="B2425" s="20"/>
      <c r="C2425" s="21">
        <f>+Tabla1[[#This Row],[PRECIO PROV CON IVA]]/1.16</f>
        <v>1370.6896551724139</v>
      </c>
      <c r="D2425" s="21">
        <f>'CAR MOT'!D2426</f>
        <v>1590</v>
      </c>
      <c r="E2425" s="35" t="s">
        <v>10945</v>
      </c>
      <c r="F2425" s="13" t="str">
        <f>'CAR MOT'!A2426</f>
        <v>2055515DAVDX390</v>
      </c>
      <c r="G2425" s="15">
        <f>'CAR MOT'!C2426</f>
        <v>1</v>
      </c>
      <c r="H2425" s="13" t="str">
        <f>'CAR MOT'!F2426</f>
        <v xml:space="preserve">205/55R15 </v>
      </c>
      <c r="I2425" s="13" t="s">
        <v>9991</v>
      </c>
      <c r="J2425" s="13" t="str">
        <f>'CAR MOT'!B2426</f>
        <v>205/55R15 Davanti DX390 88V</v>
      </c>
    </row>
    <row r="2426" spans="1:10" ht="28.8" x14ac:dyDescent="0.3">
      <c r="A2426" s="22">
        <f t="shared" si="37"/>
        <v>45761</v>
      </c>
      <c r="B2426" s="20"/>
      <c r="C2426" s="21">
        <f>+Tabla1[[#This Row],[PRECIO PROV CON IVA]]/1.16</f>
        <v>1560.344827586207</v>
      </c>
      <c r="D2426" s="21">
        <f>'CAR MOT'!D2427</f>
        <v>1810</v>
      </c>
      <c r="E2426" s="35" t="s">
        <v>10945</v>
      </c>
      <c r="F2426" s="13" t="str">
        <f>'CAR MOT'!A2427</f>
        <v>2157516WINR350</v>
      </c>
      <c r="G2426" s="15">
        <f>'CAR MOT'!C2427</f>
        <v>1</v>
      </c>
      <c r="H2426" s="13" t="str">
        <f>'CAR MOT'!F2427</f>
        <v xml:space="preserve">215/75R16 </v>
      </c>
      <c r="I2426" s="13" t="s">
        <v>9567</v>
      </c>
      <c r="J2426" s="13" t="str">
        <f>'CAR MOT'!B2427</f>
        <v>215/75R16 Winrun R350 116/114R</v>
      </c>
    </row>
    <row r="2427" spans="1:10" ht="28.8" x14ac:dyDescent="0.3">
      <c r="A2427" s="22">
        <f t="shared" si="37"/>
        <v>45761</v>
      </c>
      <c r="B2427" s="20"/>
      <c r="C2427" s="21">
        <f>+Tabla1[[#This Row],[PRECIO PROV CON IVA]]/1.16</f>
        <v>1310.344827586207</v>
      </c>
      <c r="D2427" s="21">
        <f>'CAR MOT'!D2428</f>
        <v>1520</v>
      </c>
      <c r="E2427" s="35" t="s">
        <v>10945</v>
      </c>
      <c r="F2427" s="13" t="str">
        <f>'CAR MOT'!A2428</f>
        <v>2255016ATLSPGRE</v>
      </c>
      <c r="G2427" s="15">
        <f>'CAR MOT'!C2428</f>
        <v>1</v>
      </c>
      <c r="H2427" s="13" t="str">
        <f>'CAR MOT'!F2428</f>
        <v xml:space="preserve">225/50R16 </v>
      </c>
      <c r="I2427" s="13" t="s">
        <v>10013</v>
      </c>
      <c r="J2427" s="13" t="str">
        <f>'CAR MOT'!B2428</f>
        <v>225/50R16 Atlas Sport Green 92V</v>
      </c>
    </row>
    <row r="2428" spans="1:10" ht="28.8" x14ac:dyDescent="0.3">
      <c r="A2428" s="22">
        <f t="shared" si="37"/>
        <v>45761</v>
      </c>
      <c r="B2428" s="20"/>
      <c r="C2428" s="21">
        <f>+Tabla1[[#This Row],[PRECIO PROV CON IVA]]/1.16</f>
        <v>3370.6896551724139</v>
      </c>
      <c r="D2428" s="21">
        <f>'CAR MOT'!D2429</f>
        <v>3910</v>
      </c>
      <c r="E2428" s="35" t="s">
        <v>10945</v>
      </c>
      <c r="F2428" s="13" t="str">
        <f>'CAR MOT'!A2429</f>
        <v>2255018BRIT005</v>
      </c>
      <c r="G2428" s="15">
        <f>'CAR MOT'!C2429</f>
        <v>12</v>
      </c>
      <c r="H2428" s="13" t="str">
        <f>'CAR MOT'!F2429</f>
        <v xml:space="preserve">225/50R18 </v>
      </c>
      <c r="I2428" s="13" t="s">
        <v>9991</v>
      </c>
      <c r="J2428" s="13" t="str">
        <f>'CAR MOT'!B2429</f>
        <v>225/50R18 Bridgestone Turanza T005 99W XL</v>
      </c>
    </row>
    <row r="2429" spans="1:10" ht="28.8" x14ac:dyDescent="0.3">
      <c r="A2429" s="22">
        <f t="shared" si="37"/>
        <v>45761</v>
      </c>
      <c r="B2429" s="20"/>
      <c r="C2429" s="21">
        <f>+Tabla1[[#This Row],[PRECIO PROV CON IVA]]/1.16</f>
        <v>1370.6896551724139</v>
      </c>
      <c r="D2429" s="21">
        <f>'CAR MOT'!D2430</f>
        <v>1590</v>
      </c>
      <c r="E2429" s="35" t="s">
        <v>10945</v>
      </c>
      <c r="F2429" s="13" t="str">
        <f>'CAR MOT'!A2430</f>
        <v>2454017WINR330</v>
      </c>
      <c r="G2429" s="15">
        <f>'CAR MOT'!C2430</f>
        <v>3</v>
      </c>
      <c r="H2429" s="13" t="str">
        <f>'CAR MOT'!F2430</f>
        <v xml:space="preserve">245/40R17 </v>
      </c>
      <c r="I2429" s="13" t="s">
        <v>9991</v>
      </c>
      <c r="J2429" s="13" t="str">
        <f>'CAR MOT'!B2430</f>
        <v>245/40R17 Winrun R330 91W XL</v>
      </c>
    </row>
    <row r="2430" spans="1:10" ht="28.8" x14ac:dyDescent="0.3">
      <c r="A2430" s="22">
        <f t="shared" si="37"/>
        <v>45761</v>
      </c>
      <c r="B2430" s="20"/>
      <c r="C2430" s="21">
        <f>+Tabla1[[#This Row],[PRECIO PROV CON IVA]]/1.16</f>
        <v>7939.6551724137935</v>
      </c>
      <c r="D2430" s="21">
        <f>'CAR MOT'!D2431</f>
        <v>9210</v>
      </c>
      <c r="E2430" s="35" t="s">
        <v>10945</v>
      </c>
      <c r="F2430" s="13" t="str">
        <f>'CAR MOT'!A2431</f>
        <v>2454519MICPILPS3A</v>
      </c>
      <c r="G2430" s="15">
        <f>'CAR MOT'!C2431</f>
        <v>4</v>
      </c>
      <c r="H2430" s="13" t="str">
        <f>'CAR MOT'!F2431</f>
        <v xml:space="preserve">245/45R19 </v>
      </c>
      <c r="I2430" s="13" t="s">
        <v>10004</v>
      </c>
      <c r="J2430" s="13" t="str">
        <f>'CAR MOT'!B2431</f>
        <v>245/45R19 Michelin Pilot Sport 3 102Y XL ACOUST T0</v>
      </c>
    </row>
    <row r="2431" spans="1:10" ht="28.8" x14ac:dyDescent="0.3">
      <c r="A2431" s="22">
        <f t="shared" si="37"/>
        <v>45761</v>
      </c>
      <c r="B2431" s="20"/>
      <c r="C2431" s="21">
        <f>+Tabla1[[#This Row],[PRECIO PROV CON IVA]]/1.16</f>
        <v>4905.1724137931042</v>
      </c>
      <c r="D2431" s="21">
        <f>'CAR MOT'!D2432</f>
        <v>5690</v>
      </c>
      <c r="E2431" s="35" t="s">
        <v>10945</v>
      </c>
      <c r="F2431" s="13" t="str">
        <f>'CAR MOT'!A2432</f>
        <v>2454519PIRPZERPZ4</v>
      </c>
      <c r="G2431" s="15">
        <f>'CAR MOT'!C2432</f>
        <v>6</v>
      </c>
      <c r="H2431" s="13" t="str">
        <f>'CAR MOT'!F2432</f>
        <v xml:space="preserve">245/45R19 </v>
      </c>
      <c r="I2431" s="13" t="s">
        <v>10004</v>
      </c>
      <c r="J2431" s="13" t="str">
        <f>'CAR MOT'!B2432</f>
        <v>245/45R19 Pirelli P Zero PZ4 102Y XL (AO)</v>
      </c>
    </row>
    <row r="2432" spans="1:10" ht="28.8" x14ac:dyDescent="0.3">
      <c r="A2432" s="22">
        <f t="shared" si="37"/>
        <v>45761</v>
      </c>
      <c r="B2432" s="20"/>
      <c r="C2432" s="21">
        <f>+Tabla1[[#This Row],[PRECIO PROV CON IVA]]/1.16</f>
        <v>5482.7586206896558</v>
      </c>
      <c r="D2432" s="21">
        <f>'CAR MOT'!D2433</f>
        <v>6360</v>
      </c>
      <c r="E2432" s="35" t="s">
        <v>10945</v>
      </c>
      <c r="F2432" s="13" t="str">
        <f>'CAR MOT'!A2433</f>
        <v>2557018BRIDATRHST</v>
      </c>
      <c r="G2432" s="15">
        <f>'CAR MOT'!C2433</f>
        <v>1</v>
      </c>
      <c r="H2432" s="13" t="str">
        <f>'CAR MOT'!F2433</f>
        <v xml:space="preserve">255/70R18 </v>
      </c>
      <c r="I2432" s="13" t="s">
        <v>10004</v>
      </c>
      <c r="J2432" s="13" t="str">
        <f>'CAR MOT'!B2433</f>
        <v>255/70R18 Bridgestone Dueler AT RH-S 113T</v>
      </c>
    </row>
    <row r="2433" spans="1:10" ht="28.8" x14ac:dyDescent="0.3">
      <c r="A2433" s="22">
        <f t="shared" si="37"/>
        <v>45761</v>
      </c>
      <c r="B2433" s="20"/>
      <c r="C2433" s="21">
        <f>+Tabla1[[#This Row],[PRECIO PROV CON IVA]]/1.16</f>
        <v>6241.3793103448279</v>
      </c>
      <c r="D2433" s="21">
        <f>'CAR MOT'!D2434</f>
        <v>7240</v>
      </c>
      <c r="E2433" s="35" t="s">
        <v>10945</v>
      </c>
      <c r="F2433" s="13" t="str">
        <f>'CAR MOT'!A2434</f>
        <v>2754020PIRPZPZ4</v>
      </c>
      <c r="G2433" s="15">
        <f>'CAR MOT'!C2434</f>
        <v>4</v>
      </c>
      <c r="H2433" s="13" t="str">
        <f>'CAR MOT'!F2434</f>
        <v xml:space="preserve">275/40R20 </v>
      </c>
      <c r="I2433" s="13" t="s">
        <v>9991</v>
      </c>
      <c r="J2433" s="13" t="str">
        <f>'CAR MOT'!B2434</f>
        <v>275/40R20 Pirelli P Zero PZ4 (106Y) XL (N0)</v>
      </c>
    </row>
    <row r="2434" spans="1:10" ht="28.8" x14ac:dyDescent="0.3">
      <c r="A2434" s="22">
        <f t="shared" si="37"/>
        <v>45761</v>
      </c>
      <c r="B2434" s="20"/>
      <c r="C2434" s="21">
        <f>+Tabla1[[#This Row],[PRECIO PROV CON IVA]]/1.16</f>
        <v>7836.2068965517246</v>
      </c>
      <c r="D2434" s="21">
        <f>'CAR MOT'!D2435</f>
        <v>9090</v>
      </c>
      <c r="E2434" s="35" t="s">
        <v>10945</v>
      </c>
      <c r="F2434" s="13" t="str">
        <f>'CAR MOT'!A2435</f>
        <v>2754022PIRPZERPZ4</v>
      </c>
      <c r="G2434" s="15">
        <f>'CAR MOT'!C2435</f>
        <v>3</v>
      </c>
      <c r="H2434" s="13" t="str">
        <f>'CAR MOT'!F2435</f>
        <v xml:space="preserve">275/40R22 </v>
      </c>
      <c r="I2434" s="13" t="s">
        <v>10058</v>
      </c>
      <c r="J2434" s="13" t="str">
        <f>'CAR MOT'!B2435</f>
        <v>275/40R22 Pirelli P Zero PZ4 107Y XL (*) NCS ELT</v>
      </c>
    </row>
    <row r="2435" spans="1:10" ht="28.8" x14ac:dyDescent="0.3">
      <c r="A2435" s="22">
        <f t="shared" si="37"/>
        <v>45761</v>
      </c>
      <c r="B2435" s="20"/>
      <c r="C2435" s="21">
        <f>+Tabla1[[#This Row],[PRECIO PROV CON IVA]]/1.16</f>
        <v>2862.0689655172414</v>
      </c>
      <c r="D2435" s="21">
        <f>'CAR MOT'!D2436</f>
        <v>3320</v>
      </c>
      <c r="E2435" s="35" t="s">
        <v>10945</v>
      </c>
      <c r="F2435" s="13" t="str">
        <f>'CAR MOT'!A2436</f>
        <v>2555520GDYASSMAX</v>
      </c>
      <c r="G2435" s="15">
        <f>'CAR MOT'!C2436</f>
        <v>1</v>
      </c>
      <c r="H2435" s="13" t="str">
        <f>'CAR MOT'!F2436</f>
        <v xml:space="preserve">255/55R20 </v>
      </c>
      <c r="I2435" s="13" t="s">
        <v>9996</v>
      </c>
      <c r="J2435" s="13" t="str">
        <f>'CAR MOT'!B2436</f>
        <v>255/55R20 Goodyear Assurance Maxlife 107H SL</v>
      </c>
    </row>
    <row r="2436" spans="1:10" ht="28.8" x14ac:dyDescent="0.3">
      <c r="A2436" s="22">
        <f t="shared" ref="A2436:A2499" si="38">A2435</f>
        <v>45761</v>
      </c>
      <c r="B2436" s="20"/>
      <c r="C2436" s="21">
        <f>+Tabla1[[#This Row],[PRECIO PROV CON IVA]]/1.16</f>
        <v>2836.2068965517242</v>
      </c>
      <c r="D2436" s="21">
        <f>'CAR MOT'!D2437</f>
        <v>3290</v>
      </c>
      <c r="E2436" s="35" t="s">
        <v>10945</v>
      </c>
      <c r="F2436" s="13" t="str">
        <f>'CAR MOT'!A2437</f>
        <v>2255018PIRP7AS3</v>
      </c>
      <c r="G2436" s="15">
        <f>'CAR MOT'!C2437</f>
        <v>7</v>
      </c>
      <c r="H2436" s="13" t="str">
        <f>'CAR MOT'!F2437</f>
        <v xml:space="preserve">225/50R18 </v>
      </c>
      <c r="I2436" s="13" t="s">
        <v>10004</v>
      </c>
      <c r="J2436" s="13" t="str">
        <f>'CAR MOT'!B2437</f>
        <v>225/50R18 Pirelli P7 AS+ 3 95V</v>
      </c>
    </row>
    <row r="2437" spans="1:10" ht="28.8" x14ac:dyDescent="0.3">
      <c r="A2437" s="22">
        <f t="shared" si="38"/>
        <v>45761</v>
      </c>
      <c r="B2437" s="20"/>
      <c r="C2437" s="21">
        <f>+Tabla1[[#This Row],[PRECIO PROV CON IVA]]/1.16</f>
        <v>1991.3793103448277</v>
      </c>
      <c r="D2437" s="21">
        <f>'CAR MOT'!D2438</f>
        <v>2310</v>
      </c>
      <c r="E2437" s="35" t="s">
        <v>10945</v>
      </c>
      <c r="F2437" s="13" t="str">
        <f>'CAR MOT'!A2438</f>
        <v>2257515GDYWRAWAT</v>
      </c>
      <c r="G2437" s="15">
        <f>'CAR MOT'!C2438</f>
        <v>1</v>
      </c>
      <c r="H2437" s="13" t="str">
        <f>'CAR MOT'!F2438</f>
        <v xml:space="preserve">225/75R15 </v>
      </c>
      <c r="I2437" s="13" t="s">
        <v>9991</v>
      </c>
      <c r="J2437" s="13" t="str">
        <f>'CAR MOT'!B2438</f>
        <v>225/75R15 Goodyear Wrangler Workhorse AT 106S XL</v>
      </c>
    </row>
    <row r="2438" spans="1:10" ht="28.8" x14ac:dyDescent="0.3">
      <c r="A2438" s="22">
        <f t="shared" si="38"/>
        <v>45761</v>
      </c>
      <c r="B2438" s="20"/>
      <c r="C2438" s="21">
        <f>+Tabla1[[#This Row],[PRECIO PROV CON IVA]]/1.16</f>
        <v>1612.0689655172414</v>
      </c>
      <c r="D2438" s="21">
        <f>'CAR MOT'!D2439</f>
        <v>1870</v>
      </c>
      <c r="E2438" s="35" t="s">
        <v>10945</v>
      </c>
      <c r="F2438" s="13" t="str">
        <f>'CAR MOT'!A2439</f>
        <v>1955516GDYEAGSP2</v>
      </c>
      <c r="G2438" s="15">
        <f>'CAR MOT'!C2439</f>
        <v>20</v>
      </c>
      <c r="H2438" s="13" t="str">
        <f>'CAR MOT'!F2439</f>
        <v xml:space="preserve">195/55R16 </v>
      </c>
      <c r="I2438" s="13" t="s">
        <v>10241</v>
      </c>
      <c r="J2438" s="13" t="str">
        <f>'CAR MOT'!B2439</f>
        <v>195/55R16 Goodyear Eagle Sport 2 91V XL</v>
      </c>
    </row>
    <row r="2439" spans="1:10" ht="28.8" x14ac:dyDescent="0.3">
      <c r="A2439" s="22">
        <f t="shared" si="38"/>
        <v>45761</v>
      </c>
      <c r="B2439" s="20"/>
      <c r="C2439" s="21">
        <f>+Tabla1[[#This Row],[PRECIO PROV CON IVA]]/1.16</f>
        <v>2956.8965517241381</v>
      </c>
      <c r="D2439" s="21">
        <f>'CAR MOT'!D2440</f>
        <v>3430</v>
      </c>
      <c r="E2439" s="35" t="s">
        <v>10945</v>
      </c>
      <c r="F2439" s="13" t="str">
        <f>'CAR MOT'!A2440</f>
        <v>2055516BRIT005RF</v>
      </c>
      <c r="G2439" s="15">
        <f>'CAR MOT'!C2440</f>
        <v>14</v>
      </c>
      <c r="H2439" s="13" t="str">
        <f>'CAR MOT'!F2440</f>
        <v xml:space="preserve">205/55R16 </v>
      </c>
      <c r="I2439" s="13" t="s">
        <v>10010</v>
      </c>
      <c r="J2439" s="13" t="str">
        <f>'CAR MOT'!B2440</f>
        <v>205/55R16 Bridgestone Turanza T005 Rft 91W</v>
      </c>
    </row>
    <row r="2440" spans="1:10" ht="28.8" x14ac:dyDescent="0.3">
      <c r="A2440" s="22">
        <f t="shared" si="38"/>
        <v>45761</v>
      </c>
      <c r="B2440" s="20"/>
      <c r="C2440" s="21">
        <f>+Tabla1[[#This Row],[PRECIO PROV CON IVA]]/1.16</f>
        <v>4129.3103448275861</v>
      </c>
      <c r="D2440" s="21">
        <f>'CAR MOT'!D2441</f>
        <v>4790</v>
      </c>
      <c r="E2440" s="35" t="s">
        <v>10945</v>
      </c>
      <c r="F2440" s="13" t="str">
        <f>'CAR MOT'!A2441</f>
        <v>2156017BRIDUR660</v>
      </c>
      <c r="G2440" s="15">
        <f>'CAR MOT'!C2441</f>
        <v>1</v>
      </c>
      <c r="H2440" s="13" t="str">
        <f>'CAR MOT'!F2441</f>
        <v xml:space="preserve">215/60R17 </v>
      </c>
      <c r="I2440" s="13" t="s">
        <v>10013</v>
      </c>
      <c r="J2440" s="13" t="str">
        <f>'CAR MOT'!B2441</f>
        <v>215/60R17 Bridgestone Duravis R660 Eco 109/107T</v>
      </c>
    </row>
    <row r="2441" spans="1:10" ht="28.8" x14ac:dyDescent="0.3">
      <c r="A2441" s="22">
        <f t="shared" si="38"/>
        <v>45761</v>
      </c>
      <c r="B2441" s="20"/>
      <c r="C2441" s="21">
        <f>+Tabla1[[#This Row],[PRECIO PROV CON IVA]]/1.16</f>
        <v>2068.9655172413795</v>
      </c>
      <c r="D2441" s="21">
        <f>'CAR MOT'!D2442</f>
        <v>2400</v>
      </c>
      <c r="E2441" s="35" t="s">
        <v>10945</v>
      </c>
      <c r="F2441" s="13" t="str">
        <f>'CAR MOT'!A2442</f>
        <v>2157515NERNS523</v>
      </c>
      <c r="G2441" s="15">
        <f>'CAR MOT'!C2442</f>
        <v>8</v>
      </c>
      <c r="H2441" s="13" t="str">
        <f>'CAR MOT'!F2442</f>
        <v xml:space="preserve">215/75R15 </v>
      </c>
      <c r="I2441" s="13" t="s">
        <v>10004</v>
      </c>
      <c r="J2441" s="13" t="str">
        <f>'CAR MOT'!B2442</f>
        <v>215/75R15 Nereus NS523 106/103Q 8C</v>
      </c>
    </row>
    <row r="2442" spans="1:10" ht="28.8" x14ac:dyDescent="0.3">
      <c r="A2442" s="22">
        <f t="shared" si="38"/>
        <v>45761</v>
      </c>
      <c r="B2442" s="20"/>
      <c r="C2442" s="21">
        <f>+Tabla1[[#This Row],[PRECIO PROV CON IVA]]/1.16</f>
        <v>3948.2758620689656</v>
      </c>
      <c r="D2442" s="21">
        <f>'CAR MOT'!D2443</f>
        <v>4580</v>
      </c>
      <c r="E2442" s="35" t="s">
        <v>10945</v>
      </c>
      <c r="F2442" s="13" t="str">
        <f>'CAR MOT'!A2443</f>
        <v>2253519HANK117RF</v>
      </c>
      <c r="G2442" s="15">
        <f>'CAR MOT'!C2443</f>
        <v>4</v>
      </c>
      <c r="H2442" s="13" t="str">
        <f>'CAR MOT'!F2443</f>
        <v xml:space="preserve">225/35R19 </v>
      </c>
      <c r="I2442" s="13" t="s">
        <v>10013</v>
      </c>
      <c r="J2442" s="13" t="str">
        <f>'CAR MOT'!B2443</f>
        <v>225/35R19 Hankook K117B Ventus S1 Evo 2 Rft 88Y</v>
      </c>
    </row>
    <row r="2443" spans="1:10" ht="28.8" x14ac:dyDescent="0.3">
      <c r="A2443" s="22">
        <f t="shared" si="38"/>
        <v>45761</v>
      </c>
      <c r="B2443" s="20"/>
      <c r="C2443" s="21">
        <f>+Tabla1[[#This Row],[PRECIO PROV CON IVA]]/1.16</f>
        <v>4560.3448275862074</v>
      </c>
      <c r="D2443" s="21">
        <f>'CAR MOT'!D2444</f>
        <v>5290</v>
      </c>
      <c r="E2443" s="35" t="s">
        <v>10945</v>
      </c>
      <c r="F2443" s="13" t="str">
        <f>'CAR MOT'!A2444</f>
        <v>2254018MICHPILSP</v>
      </c>
      <c r="G2443" s="15">
        <f>'CAR MOT'!C2444</f>
        <v>8</v>
      </c>
      <c r="H2443" s="13" t="str">
        <f>'CAR MOT'!F2444</f>
        <v xml:space="preserve">225/40R18 </v>
      </c>
      <c r="I2443" s="13" t="s">
        <v>10004</v>
      </c>
      <c r="J2443" s="13" t="str">
        <f>'CAR MOT'!B2444</f>
        <v>225/40R18 Michelin Pilot Super Sport 92Y HN</v>
      </c>
    </row>
    <row r="2444" spans="1:10" ht="28.8" x14ac:dyDescent="0.3">
      <c r="A2444" s="22">
        <f t="shared" si="38"/>
        <v>45761</v>
      </c>
      <c r="B2444" s="20"/>
      <c r="C2444" s="21">
        <f>+Tabla1[[#This Row],[PRECIO PROV CON IVA]]/1.16</f>
        <v>2741.3793103448279</v>
      </c>
      <c r="D2444" s="21">
        <f>'CAR MOT'!D2445</f>
        <v>3180</v>
      </c>
      <c r="E2444" s="35" t="s">
        <v>10945</v>
      </c>
      <c r="F2444" s="13" t="str">
        <f>'CAR MOT'!A2445</f>
        <v>2256017BRIDUELHT</v>
      </c>
      <c r="G2444" s="15">
        <f>'CAR MOT'!C2445</f>
        <v>3</v>
      </c>
      <c r="H2444" s="13" t="str">
        <f>'CAR MOT'!F2445</f>
        <v xml:space="preserve">225/60R17 </v>
      </c>
      <c r="I2444" s="13" t="s">
        <v>9567</v>
      </c>
      <c r="J2444" s="13" t="str">
        <f>'CAR MOT'!B2445</f>
        <v>225/60R17 Bridgestone Dueler HT 684 II 98T</v>
      </c>
    </row>
    <row r="2445" spans="1:10" ht="28.8" x14ac:dyDescent="0.3">
      <c r="A2445" s="22">
        <f t="shared" si="38"/>
        <v>45761</v>
      </c>
      <c r="B2445" s="20"/>
      <c r="C2445" s="21">
        <f>+Tabla1[[#This Row],[PRECIO PROV CON IVA]]/1.16</f>
        <v>3870.6896551724139</v>
      </c>
      <c r="D2445" s="21">
        <f>'CAR MOT'!D2446</f>
        <v>4490</v>
      </c>
      <c r="E2445" s="35" t="s">
        <v>10945</v>
      </c>
      <c r="F2445" s="13" t="str">
        <f>'CAR MOT'!A2446</f>
        <v>2256517BRIALE</v>
      </c>
      <c r="G2445" s="15">
        <f>'CAR MOT'!C2446</f>
        <v>4</v>
      </c>
      <c r="H2445" s="13" t="str">
        <f>'CAR MOT'!F2446</f>
        <v xml:space="preserve">225/65R17 </v>
      </c>
      <c r="I2445" s="13" t="s">
        <v>10058</v>
      </c>
      <c r="J2445" s="13" t="str">
        <f>'CAR MOT'!B2446</f>
        <v>225/65R17 Bridgestone Alenza 001 102H</v>
      </c>
    </row>
    <row r="2446" spans="1:10" ht="28.8" x14ac:dyDescent="0.3">
      <c r="A2446" s="22">
        <f t="shared" si="38"/>
        <v>45761</v>
      </c>
      <c r="B2446" s="20"/>
      <c r="C2446" s="21">
        <f>+Tabla1[[#This Row],[PRECIO PROV CON IVA]]/1.16</f>
        <v>3068.9655172413795</v>
      </c>
      <c r="D2446" s="21">
        <f>'CAR MOT'!D2447</f>
        <v>3560</v>
      </c>
      <c r="E2446" s="35" t="s">
        <v>10945</v>
      </c>
      <c r="F2446" s="13" t="str">
        <f>'CAR MOT'!A2447</f>
        <v>2257016PIRSCOHT</v>
      </c>
      <c r="G2446" s="15">
        <f>'CAR MOT'!C2447</f>
        <v>8</v>
      </c>
      <c r="H2446" s="13" t="str">
        <f>'CAR MOT'!F2447</f>
        <v xml:space="preserve">225/70R16 </v>
      </c>
      <c r="I2446" s="13" t="s">
        <v>10058</v>
      </c>
      <c r="J2446" s="13" t="str">
        <f>'CAR MOT'!B2447</f>
        <v>225/70R16 Pirelli Scorpion HT 107H XL</v>
      </c>
    </row>
    <row r="2447" spans="1:10" ht="28.8" x14ac:dyDescent="0.3">
      <c r="A2447" s="22">
        <f t="shared" si="38"/>
        <v>45761</v>
      </c>
      <c r="B2447" s="20"/>
      <c r="C2447" s="21">
        <f>+Tabla1[[#This Row],[PRECIO PROV CON IVA]]/1.16</f>
        <v>4318.9655172413795</v>
      </c>
      <c r="D2447" s="21">
        <f>'CAR MOT'!D2448</f>
        <v>5010</v>
      </c>
      <c r="E2447" s="35" t="s">
        <v>10945</v>
      </c>
      <c r="F2447" s="13" t="str">
        <f>'CAR MOT'!A2448</f>
        <v>2257516FIRTRANHT2</v>
      </c>
      <c r="G2447" s="15">
        <f>'CAR MOT'!C2448</f>
        <v>8</v>
      </c>
      <c r="H2447" s="13" t="str">
        <f>'CAR MOT'!F2448</f>
        <v xml:space="preserve">225/75R16 </v>
      </c>
      <c r="I2447" s="13" t="s">
        <v>10058</v>
      </c>
      <c r="J2447" s="13" t="str">
        <f>'CAR MOT'!B2448</f>
        <v>225/75R16 Firestone Transforce HT 2 115R</v>
      </c>
    </row>
    <row r="2448" spans="1:10" ht="28.8" x14ac:dyDescent="0.3">
      <c r="A2448" s="22">
        <f t="shared" si="38"/>
        <v>45761</v>
      </c>
      <c r="B2448" s="20"/>
      <c r="C2448" s="21">
        <f>+Tabla1[[#This Row],[PRECIO PROV CON IVA]]/1.16</f>
        <v>4818.9655172413795</v>
      </c>
      <c r="D2448" s="21">
        <f>'CAR MOT'!D2449</f>
        <v>5590</v>
      </c>
      <c r="E2448" s="35" t="s">
        <v>10945</v>
      </c>
      <c r="F2448" s="13" t="str">
        <f>'CAR MOT'!A2449</f>
        <v>2356017BRIDUR660</v>
      </c>
      <c r="G2448" s="15">
        <f>'CAR MOT'!C2449</f>
        <v>4</v>
      </c>
      <c r="H2448" s="13" t="str">
        <f>'CAR MOT'!F2449</f>
        <v xml:space="preserve">235/60R17 </v>
      </c>
      <c r="I2448" s="13" t="s">
        <v>10058</v>
      </c>
      <c r="J2448" s="13" t="str">
        <f>'CAR MOT'!B2449</f>
        <v>235/60R17 Bridgestone Duravis R660 Eco 109/107T</v>
      </c>
    </row>
    <row r="2449" spans="1:10" ht="28.8" x14ac:dyDescent="0.3">
      <c r="A2449" s="22">
        <f t="shared" si="38"/>
        <v>45761</v>
      </c>
      <c r="B2449" s="20"/>
      <c r="C2449" s="21">
        <f>+Tabla1[[#This Row],[PRECIO PROV CON IVA]]/1.16</f>
        <v>3965.5172413793107</v>
      </c>
      <c r="D2449" s="21">
        <f>'CAR MOT'!D2450</f>
        <v>4600</v>
      </c>
      <c r="E2449" s="35" t="s">
        <v>10945</v>
      </c>
      <c r="F2449" s="13" t="str">
        <f>'CAR MOT'!A2450</f>
        <v>2356517BRIDUELHP</v>
      </c>
      <c r="G2449" s="15">
        <f>'CAR MOT'!C2450</f>
        <v>4</v>
      </c>
      <c r="H2449" s="13" t="str">
        <f>'CAR MOT'!F2450</f>
        <v xml:space="preserve">235/65R17 </v>
      </c>
      <c r="I2449" s="13" t="s">
        <v>10013</v>
      </c>
      <c r="J2449" s="13" t="str">
        <f>'CAR MOT'!B2450</f>
        <v>235/65R17 Bridgestone Dueler HP Sport 104V</v>
      </c>
    </row>
    <row r="2450" spans="1:10" ht="28.8" x14ac:dyDescent="0.3">
      <c r="A2450" s="22">
        <f t="shared" si="38"/>
        <v>45761</v>
      </c>
      <c r="B2450" s="20"/>
      <c r="C2450" s="21">
        <f>+Tabla1[[#This Row],[PRECIO PROV CON IVA]]/1.16</f>
        <v>3189.6551724137935</v>
      </c>
      <c r="D2450" s="21">
        <f>'CAR MOT'!D2451</f>
        <v>3700</v>
      </c>
      <c r="E2450" s="35" t="s">
        <v>10945</v>
      </c>
      <c r="F2450" s="13" t="str">
        <f>'CAR MOT'!A2451</f>
        <v>2356517CONCRLX25</v>
      </c>
      <c r="G2450" s="15">
        <f>'CAR MOT'!C2451</f>
        <v>4</v>
      </c>
      <c r="H2450" s="13" t="str">
        <f>'CAR MOT'!F2451</f>
        <v xml:space="preserve">235/65R17 </v>
      </c>
      <c r="I2450" s="13" t="s">
        <v>9991</v>
      </c>
      <c r="J2450" s="13" t="str">
        <f>'CAR MOT'!B2451</f>
        <v>235/65R17 Continental CrossContact LX25 108H FR XL</v>
      </c>
    </row>
    <row r="2451" spans="1:10" ht="28.8" x14ac:dyDescent="0.3">
      <c r="A2451" s="22">
        <f t="shared" si="38"/>
        <v>45761</v>
      </c>
      <c r="B2451" s="20"/>
      <c r="C2451" s="21">
        <f>+Tabla1[[#This Row],[PRECIO PROV CON IVA]]/1.16</f>
        <v>3336.2068965517242</v>
      </c>
      <c r="D2451" s="21">
        <f>'CAR MOT'!D2452</f>
        <v>3870</v>
      </c>
      <c r="E2451" s="35" t="s">
        <v>10945</v>
      </c>
      <c r="F2451" s="13" t="str">
        <f>'CAR MOT'!A2452</f>
        <v>2356517FIRFT140</v>
      </c>
      <c r="G2451" s="15">
        <f>'CAR MOT'!C2452</f>
        <v>8</v>
      </c>
      <c r="H2451" s="13" t="str">
        <f>'CAR MOT'!F2452</f>
        <v xml:space="preserve">235/65R17 </v>
      </c>
      <c r="I2451" s="13" t="s">
        <v>9993</v>
      </c>
      <c r="J2451" s="13" t="str">
        <f>'CAR MOT'!B2452</f>
        <v>235/65R17 Firestone FT140 103T</v>
      </c>
    </row>
    <row r="2452" spans="1:10" ht="28.8" x14ac:dyDescent="0.3">
      <c r="A2452" s="22">
        <f t="shared" si="38"/>
        <v>45761</v>
      </c>
      <c r="B2452" s="20"/>
      <c r="C2452" s="21">
        <f>+Tabla1[[#This Row],[PRECIO PROV CON IVA]]/1.16</f>
        <v>5396.5517241379312</v>
      </c>
      <c r="D2452" s="21">
        <f>'CAR MOT'!D2453</f>
        <v>6260</v>
      </c>
      <c r="E2452" s="35" t="s">
        <v>10945</v>
      </c>
      <c r="F2452" s="13" t="str">
        <f>'CAR MOT'!A2453</f>
        <v>2356518BRIALESPAS</v>
      </c>
      <c r="G2452" s="15">
        <f>'CAR MOT'!C2453</f>
        <v>2</v>
      </c>
      <c r="H2452" s="13" t="str">
        <f>'CAR MOT'!F2453</f>
        <v xml:space="preserve">235/65R18 </v>
      </c>
      <c r="I2452" s="13" t="s">
        <v>10058</v>
      </c>
      <c r="J2452" s="13" t="str">
        <f>'CAR MOT'!B2453</f>
        <v>235/65R18 Bridgestone Alenza Sport A/S 106V</v>
      </c>
    </row>
    <row r="2453" spans="1:10" ht="28.8" x14ac:dyDescent="0.3">
      <c r="A2453" s="22">
        <f t="shared" si="38"/>
        <v>45761</v>
      </c>
      <c r="B2453" s="20"/>
      <c r="C2453" s="21">
        <f>+Tabla1[[#This Row],[PRECIO PROV CON IVA]]/1.16</f>
        <v>7732.7586206896558</v>
      </c>
      <c r="D2453" s="21">
        <f>'CAR MOT'!D2454</f>
        <v>8970</v>
      </c>
      <c r="E2453" s="35" t="s">
        <v>10945</v>
      </c>
      <c r="F2453" s="13" t="str">
        <f>'CAR MOT'!A2454</f>
        <v>2453520BRIPS007RF</v>
      </c>
      <c r="G2453" s="15">
        <f>'CAR MOT'!C2454</f>
        <v>6</v>
      </c>
      <c r="H2453" s="13" t="str">
        <f>'CAR MOT'!F2454</f>
        <v xml:space="preserve">245/35R20 </v>
      </c>
      <c r="I2453" s="13" t="s">
        <v>10023</v>
      </c>
      <c r="J2453" s="13" t="str">
        <f>'CAR MOT'!B2454</f>
        <v>245/35R20 Bridgestone Potenza S007 91Y Rft</v>
      </c>
    </row>
    <row r="2454" spans="1:10" ht="28.8" x14ac:dyDescent="0.3">
      <c r="A2454" s="22">
        <f t="shared" si="38"/>
        <v>45761</v>
      </c>
      <c r="B2454" s="20"/>
      <c r="C2454" s="21">
        <f>+Tabla1[[#This Row],[PRECIO PROV CON IVA]]/1.16</f>
        <v>2853.4482758620693</v>
      </c>
      <c r="D2454" s="21">
        <f>'CAR MOT'!D2455</f>
        <v>3310</v>
      </c>
      <c r="E2454" s="35" t="s">
        <v>10945</v>
      </c>
      <c r="F2454" s="13" t="str">
        <f>'CAR MOT'!A2455</f>
        <v>2457016PIRSCRATP</v>
      </c>
      <c r="G2454" s="15">
        <f>'CAR MOT'!C2455</f>
        <v>1</v>
      </c>
      <c r="H2454" s="13" t="str">
        <f>'CAR MOT'!F2455</f>
        <v xml:space="preserve">245/70R16 </v>
      </c>
      <c r="I2454" s="13" t="s">
        <v>10012</v>
      </c>
      <c r="J2454" s="13" t="str">
        <f>'CAR MOT'!B2455</f>
        <v>245/70R16 Pirelli Scorpion AT+ 111T</v>
      </c>
    </row>
    <row r="2455" spans="1:10" ht="28.8" x14ac:dyDescent="0.3">
      <c r="A2455" s="22">
        <f t="shared" si="38"/>
        <v>45761</v>
      </c>
      <c r="B2455" s="20"/>
      <c r="C2455" s="21">
        <f>+Tabla1[[#This Row],[PRECIO PROV CON IVA]]/1.16</f>
        <v>5672.4137931034484</v>
      </c>
      <c r="D2455" s="21">
        <f>'CAR MOT'!D2456</f>
        <v>6580</v>
      </c>
      <c r="E2455" s="35" t="s">
        <v>10945</v>
      </c>
      <c r="F2455" s="13" t="str">
        <f>'CAR MOT'!A2456</f>
        <v>2553520PIRP7ASJ</v>
      </c>
      <c r="G2455" s="15">
        <f>'CAR MOT'!C2456</f>
        <v>4</v>
      </c>
      <c r="H2455" s="13" t="str">
        <f>'CAR MOT'!F2456</f>
        <v xml:space="preserve">255/35R20 </v>
      </c>
      <c r="I2455" s="13" t="s">
        <v>9567</v>
      </c>
      <c r="J2455" s="13" t="str">
        <f>'CAR MOT'!B2456</f>
        <v>255/35R20 Pirelli P7 AS 97H XL (J) NCS</v>
      </c>
    </row>
    <row r="2456" spans="1:10" ht="28.8" x14ac:dyDescent="0.3">
      <c r="A2456" s="22">
        <f t="shared" si="38"/>
        <v>45761</v>
      </c>
      <c r="B2456" s="20"/>
      <c r="C2456" s="21">
        <f>+Tabla1[[#This Row],[PRECIO PROV CON IVA]]/1.16</f>
        <v>6474.1379310344828</v>
      </c>
      <c r="D2456" s="21">
        <f>'CAR MOT'!D2457</f>
        <v>7510</v>
      </c>
      <c r="E2456" s="35" t="s">
        <v>10945</v>
      </c>
      <c r="F2456" s="13" t="str">
        <f>'CAR MOT'!A2457</f>
        <v>2554020PIRPZEROPZ4</v>
      </c>
      <c r="G2456" s="15">
        <f>'CAR MOT'!C2457</f>
        <v>7</v>
      </c>
      <c r="H2456" s="13" t="str">
        <f>'CAR MOT'!F2457</f>
        <v xml:space="preserve">255/40R20 </v>
      </c>
      <c r="I2456" s="13" t="s">
        <v>9567</v>
      </c>
      <c r="J2456" s="13" t="str">
        <f>'CAR MOT'!B2457</f>
        <v>255/40R20 Pirelli P Zero PZ4 (101Y) XL (AO1) NCS</v>
      </c>
    </row>
    <row r="2457" spans="1:10" ht="28.8" x14ac:dyDescent="0.3">
      <c r="A2457" s="22">
        <f t="shared" si="38"/>
        <v>45761</v>
      </c>
      <c r="B2457" s="20"/>
      <c r="C2457" s="21">
        <f>+Tabla1[[#This Row],[PRECIO PROV CON IVA]]/1.16</f>
        <v>3405.1724137931037</v>
      </c>
      <c r="D2457" s="21">
        <f>'CAR MOT'!D2458</f>
        <v>3950</v>
      </c>
      <c r="E2457" s="35" t="s">
        <v>10945</v>
      </c>
      <c r="F2457" s="13" t="str">
        <f>'CAR MOT'!A2458</f>
        <v>2557016BRIDAT693</v>
      </c>
      <c r="G2457" s="15">
        <f>'CAR MOT'!C2458</f>
        <v>2</v>
      </c>
      <c r="H2457" s="13" t="str">
        <f>'CAR MOT'!F2458</f>
        <v xml:space="preserve">255/70R16 </v>
      </c>
      <c r="I2457" s="13" t="s">
        <v>10012</v>
      </c>
      <c r="J2457" s="13" t="str">
        <f>'CAR MOT'!B2458</f>
        <v>255/70R16 Bridgestone Dueler AT 693 111T</v>
      </c>
    </row>
    <row r="2458" spans="1:10" ht="28.8" x14ac:dyDescent="0.3">
      <c r="A2458" s="22">
        <f t="shared" si="38"/>
        <v>45761</v>
      </c>
      <c r="B2458" s="20"/>
      <c r="C2458" s="21">
        <f>+Tabla1[[#This Row],[PRECIO PROV CON IVA]]/1.16</f>
        <v>5646.5517241379312</v>
      </c>
      <c r="D2458" s="21">
        <f>'CAR MOT'!D2459</f>
        <v>6550</v>
      </c>
      <c r="E2458" s="35" t="s">
        <v>10945</v>
      </c>
      <c r="F2458" s="13" t="str">
        <f>'CAR MOT'!A2459</f>
        <v>2654520GDYEF1A3S</v>
      </c>
      <c r="G2458" s="15">
        <f>'CAR MOT'!C2459</f>
        <v>4</v>
      </c>
      <c r="H2458" s="13" t="str">
        <f>'CAR MOT'!F2459</f>
        <v xml:space="preserve">265/45R20 </v>
      </c>
      <c r="I2458" s="13" t="s">
        <v>10012</v>
      </c>
      <c r="J2458" s="13" t="str">
        <f>'CAR MOT'!B2459</f>
        <v>265/45R20 Goodyear Eagle F1 Asymmetric 3 SUV 104Y N0 FP</v>
      </c>
    </row>
    <row r="2459" spans="1:10" ht="28.8" x14ac:dyDescent="0.3">
      <c r="A2459" s="22">
        <f t="shared" si="38"/>
        <v>45761</v>
      </c>
      <c r="B2459" s="20"/>
      <c r="C2459" s="21">
        <f>+Tabla1[[#This Row],[PRECIO PROV CON IVA]]/1.16</f>
        <v>6086.2068965517246</v>
      </c>
      <c r="D2459" s="21">
        <f>'CAR MOT'!D2460</f>
        <v>7060</v>
      </c>
      <c r="E2459" s="35" t="s">
        <v>10945</v>
      </c>
      <c r="F2459" s="13" t="str">
        <f>'CAR MOT'!A2460</f>
        <v>2656018BFGATKO2</v>
      </c>
      <c r="G2459" s="15">
        <f>'CAR MOT'!C2460</f>
        <v>1</v>
      </c>
      <c r="H2459" s="13" t="str">
        <f>'CAR MOT'!F2460</f>
        <v xml:space="preserve">265/60R18 </v>
      </c>
      <c r="I2459" s="13" t="s">
        <v>9991</v>
      </c>
      <c r="J2459" s="13" t="str">
        <f>'CAR MOT'!B2460</f>
        <v>265/60R18 BF Goodrich TA KO2 119/116S</v>
      </c>
    </row>
    <row r="2460" spans="1:10" ht="28.8" x14ac:dyDescent="0.3">
      <c r="A2460" s="22">
        <f t="shared" si="38"/>
        <v>45761</v>
      </c>
      <c r="B2460" s="20"/>
      <c r="C2460" s="21">
        <f>+Tabla1[[#This Row],[PRECIO PROV CON IVA]]/1.16</f>
        <v>7948.2758620689665</v>
      </c>
      <c r="D2460" s="21">
        <f>'CAR MOT'!D2461</f>
        <v>9220</v>
      </c>
      <c r="E2460" s="35" t="s">
        <v>10945</v>
      </c>
      <c r="F2460" s="13" t="str">
        <f>'CAR MOT'!A2461</f>
        <v>2753021PIRPZERPZ4</v>
      </c>
      <c r="G2460" s="15">
        <f>'CAR MOT'!C2461</f>
        <v>4</v>
      </c>
      <c r="H2460" s="13" t="str">
        <f>'CAR MOT'!F2461</f>
        <v xml:space="preserve">275/30R21 </v>
      </c>
      <c r="I2460" s="13" t="s">
        <v>9991</v>
      </c>
      <c r="J2460" s="13" t="str">
        <f>'CAR MOT'!B2461</f>
        <v>275/30R21 Pirelli P Zero PZ4 (98Y) XL (F01)</v>
      </c>
    </row>
    <row r="2461" spans="1:10" ht="28.8" x14ac:dyDescent="0.3">
      <c r="A2461" s="22">
        <f t="shared" si="38"/>
        <v>45761</v>
      </c>
      <c r="B2461" s="20"/>
      <c r="C2461" s="21">
        <f>+Tabla1[[#This Row],[PRECIO PROV CON IVA]]/1.16</f>
        <v>7250.0000000000009</v>
      </c>
      <c r="D2461" s="21">
        <f>'CAR MOT'!D2462</f>
        <v>8410</v>
      </c>
      <c r="E2461" s="35" t="s">
        <v>10945</v>
      </c>
      <c r="F2461" s="13" t="str">
        <f>'CAR MOT'!A2462</f>
        <v>2753519BRIPS007</v>
      </c>
      <c r="G2461" s="15">
        <f>'CAR MOT'!C2462</f>
        <v>4</v>
      </c>
      <c r="H2461" s="13" t="str">
        <f>'CAR MOT'!F2462</f>
        <v xml:space="preserve">275/35R19 </v>
      </c>
      <c r="I2461" s="13" t="s">
        <v>10013</v>
      </c>
      <c r="J2461" s="13" t="str">
        <f>'CAR MOT'!B2462</f>
        <v>275/35R19 Bridgestone Potenza S007 96W</v>
      </c>
    </row>
    <row r="2462" spans="1:10" ht="28.8" x14ac:dyDescent="0.3">
      <c r="A2462" s="22">
        <f t="shared" si="38"/>
        <v>45761</v>
      </c>
      <c r="B2462" s="20"/>
      <c r="C2462" s="21">
        <f>+Tabla1[[#This Row],[PRECIO PROV CON IVA]]/1.16</f>
        <v>3681.0344827586209</v>
      </c>
      <c r="D2462" s="21">
        <f>'CAR MOT'!D2463</f>
        <v>4270</v>
      </c>
      <c r="E2462" s="35" t="s">
        <v>10945</v>
      </c>
      <c r="F2462" s="13" t="str">
        <f>'CAR MOT'!A2463</f>
        <v>2754018WINR330RF</v>
      </c>
      <c r="G2462" s="15">
        <f>'CAR MOT'!C2463</f>
        <v>8</v>
      </c>
      <c r="H2462" s="13" t="str">
        <f>'CAR MOT'!F2463</f>
        <v xml:space="preserve">275/40R18 </v>
      </c>
      <c r="I2462" s="13" t="s">
        <v>10004</v>
      </c>
      <c r="J2462" s="13" t="str">
        <f>'CAR MOT'!B2463</f>
        <v>275/40R18 Winrun R330 99W RF</v>
      </c>
    </row>
    <row r="2463" spans="1:10" ht="28.8" x14ac:dyDescent="0.3">
      <c r="A2463" s="22">
        <f t="shared" si="38"/>
        <v>45761</v>
      </c>
      <c r="B2463" s="20"/>
      <c r="C2463" s="21">
        <f>+Tabla1[[#This Row],[PRECIO PROV CON IVA]]/1.16</f>
        <v>1870.6896551724139</v>
      </c>
      <c r="D2463" s="21">
        <f>'CAR MOT'!D2464</f>
        <v>2170</v>
      </c>
      <c r="E2463" s="35" t="s">
        <v>10945</v>
      </c>
      <c r="F2463" s="13" t="str">
        <f>'CAR MOT'!A2464</f>
        <v>2853520MAZECO602</v>
      </c>
      <c r="G2463" s="15">
        <f>'CAR MOT'!C2464</f>
        <v>1</v>
      </c>
      <c r="H2463" s="13" t="str">
        <f>'CAR MOT'!F2464</f>
        <v xml:space="preserve">285/35R20 </v>
      </c>
      <c r="I2463" s="13" t="s">
        <v>10004</v>
      </c>
      <c r="J2463" s="13" t="str">
        <f>'CAR MOT'!B2464</f>
        <v>285/35R20 Mazzini Eco602 104Y</v>
      </c>
    </row>
    <row r="2464" spans="1:10" ht="28.8" x14ac:dyDescent="0.3">
      <c r="A2464" s="22">
        <f t="shared" si="38"/>
        <v>45761</v>
      </c>
      <c r="B2464" s="20"/>
      <c r="C2464" s="21">
        <f>+Tabla1[[#This Row],[PRECIO PROV CON IVA]]/1.16</f>
        <v>4956.8965517241386</v>
      </c>
      <c r="D2464" s="21">
        <f>'CAR MOT'!D2465</f>
        <v>5750</v>
      </c>
      <c r="E2464" s="35" t="s">
        <v>10945</v>
      </c>
      <c r="F2464" s="13" t="str">
        <f>'CAR MOT'!A2465</f>
        <v>2857017FIRDESAT2</v>
      </c>
      <c r="G2464" s="15">
        <f>'CAR MOT'!C2465</f>
        <v>4</v>
      </c>
      <c r="H2464" s="13" t="str">
        <f>'CAR MOT'!F2465</f>
        <v xml:space="preserve">285/70R17 </v>
      </c>
      <c r="I2464" s="13" t="s">
        <v>10004</v>
      </c>
      <c r="J2464" s="13" t="str">
        <f>'CAR MOT'!B2465</f>
        <v>285/70R17 Firestone Destination AT2 117T</v>
      </c>
    </row>
    <row r="2465" spans="1:10" ht="28.8" x14ac:dyDescent="0.3">
      <c r="A2465" s="22">
        <f t="shared" si="38"/>
        <v>45761</v>
      </c>
      <c r="B2465" s="20"/>
      <c r="C2465" s="21">
        <f>+Tabla1[[#This Row],[PRECIO PROV CON IVA]]/1.16</f>
        <v>9887.9310344827591</v>
      </c>
      <c r="D2465" s="21">
        <f>'CAR MOT'!D2466</f>
        <v>11470</v>
      </c>
      <c r="E2465" s="35" t="s">
        <v>10945</v>
      </c>
      <c r="F2465" s="13" t="str">
        <f>'CAR MOT'!A2466</f>
        <v>3053521PIRPZERPZ4</v>
      </c>
      <c r="G2465" s="15">
        <f>'CAR MOT'!C2466</f>
        <v>5</v>
      </c>
      <c r="H2465" s="13" t="str">
        <f>'CAR MOT'!F2466</f>
        <v xml:space="preserve">305/35R21 </v>
      </c>
      <c r="I2465" s="13" t="s">
        <v>10947</v>
      </c>
      <c r="J2465" s="13" t="str">
        <f>'CAR MOT'!B2466</f>
        <v>305/35R21 Pirelli P Zero PZ4 (109Y) XL (B) NCS</v>
      </c>
    </row>
    <row r="2466" spans="1:10" ht="28.8" x14ac:dyDescent="0.3">
      <c r="A2466" s="22">
        <f t="shared" si="38"/>
        <v>45761</v>
      </c>
      <c r="B2466" s="20"/>
      <c r="C2466" s="21">
        <f>+Tabla1[[#This Row],[PRECIO PROV CON IVA]]/1.16</f>
        <v>2879.3103448275865</v>
      </c>
      <c r="D2466" s="21">
        <f>'CAR MOT'!D2467</f>
        <v>3340</v>
      </c>
      <c r="E2466" s="35" t="s">
        <v>10945</v>
      </c>
      <c r="F2466" s="13" t="str">
        <f>'CAR MOT'!A2467</f>
        <v>31X10.5R15FIRADATX</v>
      </c>
      <c r="G2466" s="15">
        <f>'CAR MOT'!C2467</f>
        <v>4</v>
      </c>
      <c r="H2466" s="13" t="str">
        <f>'CAR MOT'!F2467</f>
        <v>31X/10.5R1</v>
      </c>
      <c r="I2466" s="13" t="s">
        <v>10008</v>
      </c>
      <c r="J2466" s="13" t="str">
        <f>'CAR MOT'!B2467</f>
        <v>31X/10.5R15 Firestone Radial ATX 6C 109Q</v>
      </c>
    </row>
    <row r="2467" spans="1:10" ht="28.8" x14ac:dyDescent="0.3">
      <c r="A2467" s="22">
        <f t="shared" si="38"/>
        <v>45761</v>
      </c>
      <c r="B2467" s="20"/>
      <c r="C2467" s="21">
        <f>+Tabla1[[#This Row],[PRECIO PROV CON IVA]]/1.16</f>
        <v>7137.9310344827591</v>
      </c>
      <c r="D2467" s="21">
        <f>'CAR MOT'!D2468</f>
        <v>8280</v>
      </c>
      <c r="E2467" s="35" t="s">
        <v>10945</v>
      </c>
      <c r="F2467" s="13" t="str">
        <f>'CAR MOT'!A2468</f>
        <v>3253522PIRPZEPZ4</v>
      </c>
      <c r="G2467" s="15">
        <f>'CAR MOT'!C2468</f>
        <v>1</v>
      </c>
      <c r="H2467" s="13" t="str">
        <f>'CAR MOT'!F2468</f>
        <v xml:space="preserve">325/35R22 </v>
      </c>
      <c r="I2467" s="13" t="s">
        <v>10058</v>
      </c>
      <c r="J2467" s="13" t="str">
        <f>'CAR MOT'!B2468</f>
        <v>325/35R22 Pirelli P Zero PZ4 (114Y) XL (A8A)</v>
      </c>
    </row>
    <row r="2468" spans="1:10" ht="28.8" x14ac:dyDescent="0.3">
      <c r="A2468" s="22">
        <f t="shared" si="38"/>
        <v>45761</v>
      </c>
      <c r="B2468" s="20"/>
      <c r="C2468" s="21">
        <f>+Tabla1[[#This Row],[PRECIO PROV CON IVA]]/1.16</f>
        <v>6439.6551724137935</v>
      </c>
      <c r="D2468" s="21">
        <f>'CAR MOT'!D2469</f>
        <v>7470</v>
      </c>
      <c r="E2468" s="35" t="s">
        <v>10945</v>
      </c>
      <c r="F2468" s="13" t="str">
        <f>'CAR MOT'!A2469</f>
        <v>2653522CONSPC6</v>
      </c>
      <c r="G2468" s="15">
        <f>'CAR MOT'!C2469</f>
        <v>4</v>
      </c>
      <c r="H2468" s="13" t="str">
        <f>'CAR MOT'!F2469</f>
        <v xml:space="preserve">265/35R22 </v>
      </c>
      <c r="I2468" s="13" t="s">
        <v>9994</v>
      </c>
      <c r="J2468" s="13" t="str">
        <f>'CAR MOT'!B2469</f>
        <v>265/35R22 Continental SportContact 6 102Y XL T0 ContiSeal</v>
      </c>
    </row>
    <row r="2469" spans="1:10" ht="28.8" x14ac:dyDescent="0.3">
      <c r="A2469" s="22">
        <f t="shared" si="38"/>
        <v>45761</v>
      </c>
      <c r="B2469" s="20"/>
      <c r="C2469" s="21">
        <f>+Tabla1[[#This Row],[PRECIO PROV CON IVA]]/1.16</f>
        <v>4068.9655172413795</v>
      </c>
      <c r="D2469" s="21">
        <f>'CAR MOT'!D2470</f>
        <v>4720</v>
      </c>
      <c r="E2469" s="35" t="s">
        <v>10945</v>
      </c>
      <c r="F2469" s="13" t="str">
        <f>'CAR MOT'!A2470</f>
        <v>2656018GDYFORHT</v>
      </c>
      <c r="G2469" s="15">
        <f>'CAR MOT'!C2470</f>
        <v>4</v>
      </c>
      <c r="H2469" s="13" t="str">
        <f>'CAR MOT'!F2470</f>
        <v xml:space="preserve">265/60R18 </v>
      </c>
      <c r="I2469" s="13" t="s">
        <v>9994</v>
      </c>
      <c r="J2469" s="13" t="str">
        <f>'CAR MOT'!B2470</f>
        <v>265/60R18 Goodyear Wrangler Fortitude HT 110H SL</v>
      </c>
    </row>
    <row r="2470" spans="1:10" ht="28.8" x14ac:dyDescent="0.3">
      <c r="A2470" s="22">
        <f t="shared" si="38"/>
        <v>45761</v>
      </c>
      <c r="B2470" s="20"/>
      <c r="C2470" s="21">
        <f>+Tabla1[[#This Row],[PRECIO PROV CON IVA]]/1.16</f>
        <v>1500</v>
      </c>
      <c r="D2470" s="21">
        <f>'CAR MOT'!D2471</f>
        <v>1740</v>
      </c>
      <c r="E2470" s="35" t="s">
        <v>10945</v>
      </c>
      <c r="F2470" s="13" t="str">
        <f>'CAR MOT'!A2471</f>
        <v>1956515GDYEAGSP2</v>
      </c>
      <c r="G2470" s="15">
        <f>'CAR MOT'!C2471</f>
        <v>12</v>
      </c>
      <c r="H2470" s="13" t="str">
        <f>'CAR MOT'!F2471</f>
        <v xml:space="preserve">195/65R15 </v>
      </c>
      <c r="I2470" s="13" t="s">
        <v>10058</v>
      </c>
      <c r="J2470" s="13" t="str">
        <f>'CAR MOT'!B2471</f>
        <v>195/65R15 Goodyear Eagle Sport 2 91V SL</v>
      </c>
    </row>
    <row r="2471" spans="1:10" ht="28.8" x14ac:dyDescent="0.3">
      <c r="A2471" s="22">
        <f t="shared" si="38"/>
        <v>45761</v>
      </c>
      <c r="B2471" s="20"/>
      <c r="C2471" s="21">
        <f>+Tabla1[[#This Row],[PRECIO PROV CON IVA]]/1.16</f>
        <v>2112.0689655172414</v>
      </c>
      <c r="D2471" s="21">
        <f>'CAR MOT'!D2472</f>
        <v>2450</v>
      </c>
      <c r="E2471" s="35" t="s">
        <v>10945</v>
      </c>
      <c r="F2471" s="13" t="str">
        <f>'CAR MOT'!A2472</f>
        <v>2057015GDYWRAWAT</v>
      </c>
      <c r="G2471" s="15">
        <f>'CAR MOT'!C2472</f>
        <v>3</v>
      </c>
      <c r="H2471" s="13" t="str">
        <f>'CAR MOT'!F2472</f>
        <v xml:space="preserve">205/70R15 </v>
      </c>
      <c r="I2471" s="13" t="s">
        <v>9995</v>
      </c>
      <c r="J2471" s="13" t="str">
        <f>'CAR MOT'!B2472</f>
        <v>205/70R15 Goodyear Wrangler Workhorse AT 96T SL</v>
      </c>
    </row>
    <row r="2472" spans="1:10" ht="28.8" x14ac:dyDescent="0.3">
      <c r="A2472" s="22">
        <f t="shared" si="38"/>
        <v>45761</v>
      </c>
      <c r="B2472" s="20"/>
      <c r="C2472" s="21">
        <f>+Tabla1[[#This Row],[PRECIO PROV CON IVA]]/1.16</f>
        <v>3077.5862068965521</v>
      </c>
      <c r="D2472" s="21">
        <f>'CAR MOT'!D2473</f>
        <v>3570</v>
      </c>
      <c r="E2472" s="35" t="s">
        <v>10945</v>
      </c>
      <c r="F2472" s="13" t="str">
        <f>'CAR MOT'!A2473</f>
        <v>2656517GDYFORHT</v>
      </c>
      <c r="G2472" s="15">
        <f>'CAR MOT'!C2473</f>
        <v>8</v>
      </c>
      <c r="H2472" s="13" t="str">
        <f>'CAR MOT'!F2473</f>
        <v xml:space="preserve">265/65R17 </v>
      </c>
      <c r="I2472" s="13" t="s">
        <v>10243</v>
      </c>
      <c r="J2472" s="13" t="str">
        <f>'CAR MOT'!B2473</f>
        <v>265/65R17 Goodyear Wrangler Fortitude HT 112H SL</v>
      </c>
    </row>
    <row r="2473" spans="1:10" ht="28.8" x14ac:dyDescent="0.3">
      <c r="A2473" s="22">
        <f t="shared" si="38"/>
        <v>45761</v>
      </c>
      <c r="B2473" s="20"/>
      <c r="C2473" s="21">
        <f>+Tabla1[[#This Row],[PRECIO PROV CON IVA]]/1.16</f>
        <v>5051.7241379310344</v>
      </c>
      <c r="D2473" s="21">
        <f>'CAR MOT'!D2474</f>
        <v>5860</v>
      </c>
      <c r="E2473" s="35" t="s">
        <v>10945</v>
      </c>
      <c r="F2473" s="13" t="str">
        <f>'CAR MOT'!A2474</f>
        <v>2757018FIRTRANAT</v>
      </c>
      <c r="G2473" s="15">
        <f>'CAR MOT'!C2474</f>
        <v>3</v>
      </c>
      <c r="H2473" s="13" t="str">
        <f>'CAR MOT'!F2474</f>
        <v xml:space="preserve">275/70R18 </v>
      </c>
      <c r="I2473" s="13" t="s">
        <v>10243</v>
      </c>
      <c r="J2473" s="13" t="str">
        <f>'CAR MOT'!B2474</f>
        <v>275/70R18 Firestone Transforce AT 125/122S</v>
      </c>
    </row>
    <row r="2474" spans="1:10" ht="28.8" x14ac:dyDescent="0.3">
      <c r="A2474" s="22">
        <f t="shared" si="38"/>
        <v>45761</v>
      </c>
      <c r="B2474" s="20"/>
      <c r="C2474" s="21">
        <f>+Tabla1[[#This Row],[PRECIO PROV CON IVA]]/1.16</f>
        <v>8939.6551724137935</v>
      </c>
      <c r="D2474" s="21">
        <f>'CAR MOT'!D2475</f>
        <v>10370</v>
      </c>
      <c r="E2474" s="35" t="s">
        <v>10945</v>
      </c>
      <c r="F2474" s="13" t="str">
        <f>'CAR MOT'!A2475</f>
        <v>2853520BRIPS007RF</v>
      </c>
      <c r="G2474" s="15">
        <f>'CAR MOT'!C2475</f>
        <v>8</v>
      </c>
      <c r="H2474" s="13" t="str">
        <f>'CAR MOT'!F2475</f>
        <v xml:space="preserve">285/35R20 </v>
      </c>
      <c r="I2474" s="13" t="s">
        <v>10243</v>
      </c>
      <c r="J2474" s="13" t="str">
        <f>'CAR MOT'!B2475</f>
        <v>285/35R20 Bridgestone Potenza S007 100Y Rft</v>
      </c>
    </row>
    <row r="2475" spans="1:10" ht="28.8" x14ac:dyDescent="0.3">
      <c r="A2475" s="22">
        <f t="shared" si="38"/>
        <v>45761</v>
      </c>
      <c r="B2475" s="20"/>
      <c r="C2475" s="21">
        <f>+Tabla1[[#This Row],[PRECIO PROV CON IVA]]/1.16</f>
        <v>9094.8275862068967</v>
      </c>
      <c r="D2475" s="21">
        <f>'CAR MOT'!D2476</f>
        <v>10550</v>
      </c>
      <c r="E2475" s="35" t="s">
        <v>10945</v>
      </c>
      <c r="F2475" s="13" t="str">
        <f>'CAR MOT'!A2476</f>
        <v>2954020MICLATHP</v>
      </c>
      <c r="G2475" s="15">
        <f>'CAR MOT'!C2476</f>
        <v>4</v>
      </c>
      <c r="H2475" s="13" t="str">
        <f>'CAR MOT'!F2476</f>
        <v xml:space="preserve">295/40R20 </v>
      </c>
      <c r="I2475" s="13" t="s">
        <v>10004</v>
      </c>
      <c r="J2475" s="13" t="str">
        <f>'CAR MOT'!B2476</f>
        <v>295/40R20 Michelin Latitude Tour HP 106V N0</v>
      </c>
    </row>
    <row r="2476" spans="1:10" ht="28.8" x14ac:dyDescent="0.3">
      <c r="A2476" s="22">
        <f t="shared" si="38"/>
        <v>45761</v>
      </c>
      <c r="B2476" s="20"/>
      <c r="C2476" s="21">
        <f>+Tabla1[[#This Row],[PRECIO PROV CON IVA]]/1.16</f>
        <v>1887.9310344827588</v>
      </c>
      <c r="D2476" s="21">
        <f>'CAR MOT'!D2477</f>
        <v>2190</v>
      </c>
      <c r="E2476" s="35" t="s">
        <v>10945</v>
      </c>
      <c r="F2476" s="13" t="str">
        <f>'CAR MOT'!A2477</f>
        <v>2056015GDYWRAWAT</v>
      </c>
      <c r="G2476" s="15">
        <f>'CAR MOT'!C2477</f>
        <v>16</v>
      </c>
      <c r="H2476" s="13" t="str">
        <f>'CAR MOT'!F2477</f>
        <v xml:space="preserve">205/60R15 </v>
      </c>
      <c r="I2476" s="13" t="s">
        <v>10004</v>
      </c>
      <c r="J2476" s="13" t="str">
        <f>'CAR MOT'!B2477</f>
        <v>205/60R15 Goodyear Wrangler Workhorse AT 91H SL</v>
      </c>
    </row>
    <row r="2477" spans="1:10" ht="28.8" x14ac:dyDescent="0.3">
      <c r="A2477" s="22">
        <f t="shared" si="38"/>
        <v>45761</v>
      </c>
      <c r="B2477" s="20"/>
      <c r="C2477" s="21">
        <f>+Tabla1[[#This Row],[PRECIO PROV CON IVA]]/1.16</f>
        <v>2706.8965517241381</v>
      </c>
      <c r="D2477" s="21">
        <f>'CAR MOT'!D2478</f>
        <v>3140</v>
      </c>
      <c r="E2477" s="35" t="s">
        <v>10945</v>
      </c>
      <c r="F2477" s="13" t="str">
        <f>'CAR MOT'!A2478</f>
        <v>2358017MCWILAT2</v>
      </c>
      <c r="G2477" s="15">
        <f>'CAR MOT'!C2478</f>
        <v>4</v>
      </c>
      <c r="H2477" s="13" t="str">
        <f>'CAR MOT'!F2478</f>
        <v xml:space="preserve">235/80R17 </v>
      </c>
      <c r="I2477" s="13" t="s">
        <v>10010</v>
      </c>
      <c r="J2477" s="13" t="str">
        <f>'CAR MOT'!B2478</f>
        <v>235/80R17 Mastercraft Wildcat A/T2 120/117R</v>
      </c>
    </row>
    <row r="2478" spans="1:10" ht="28.8" x14ac:dyDescent="0.3">
      <c r="A2478" s="22">
        <f t="shared" si="38"/>
        <v>45761</v>
      </c>
      <c r="B2478" s="20"/>
      <c r="C2478" s="21">
        <f>+Tabla1[[#This Row],[PRECIO PROV CON IVA]]/1.16</f>
        <v>2586.2068965517242</v>
      </c>
      <c r="D2478" s="21">
        <f>'CAR MOT'!D2479</f>
        <v>3000</v>
      </c>
      <c r="E2478" s="35" t="s">
        <v>10945</v>
      </c>
      <c r="F2478" s="13" t="str">
        <f>'CAR MOT'!A2479</f>
        <v>2155518GENGRABBP</v>
      </c>
      <c r="G2478" s="15">
        <f>'CAR MOT'!C2479</f>
        <v>7</v>
      </c>
      <c r="H2478" s="13" t="str">
        <f>'CAR MOT'!F2479</f>
        <v xml:space="preserve">215/55R18 </v>
      </c>
      <c r="I2478" s="13" t="s">
        <v>9993</v>
      </c>
      <c r="J2478" s="13" t="str">
        <f>'CAR MOT'!B2479</f>
        <v>215/55R18 General Grabber GT + 99V XL FR</v>
      </c>
    </row>
    <row r="2479" spans="1:10" ht="28.8" x14ac:dyDescent="0.3">
      <c r="A2479" s="22">
        <f t="shared" si="38"/>
        <v>45761</v>
      </c>
      <c r="B2479" s="20"/>
      <c r="C2479" s="21">
        <f>+Tabla1[[#This Row],[PRECIO PROV CON IVA]]/1.16</f>
        <v>1543.1034482758621</v>
      </c>
      <c r="D2479" s="21">
        <f>'CAR MOT'!D2480</f>
        <v>1790</v>
      </c>
      <c r="E2479" s="35" t="s">
        <v>10945</v>
      </c>
      <c r="F2479" s="13" t="str">
        <f>'CAR MOT'!A2480</f>
        <v>1756514CONTRUCON</v>
      </c>
      <c r="G2479" s="15">
        <f>'CAR MOT'!C2480</f>
        <v>1</v>
      </c>
      <c r="H2479" s="13" t="str">
        <f>'CAR MOT'!F2480</f>
        <v xml:space="preserve">175/65R14 </v>
      </c>
      <c r="I2479" s="13" t="s">
        <v>10008</v>
      </c>
      <c r="J2479" s="13" t="str">
        <f>'CAR MOT'!B2480</f>
        <v>175/65R14 Continental TrueContact Tour 82T</v>
      </c>
    </row>
    <row r="2480" spans="1:10" ht="28.8" x14ac:dyDescent="0.3">
      <c r="A2480" s="22">
        <f t="shared" si="38"/>
        <v>45761</v>
      </c>
      <c r="B2480" s="20"/>
      <c r="C2480" s="21">
        <f>+Tabla1[[#This Row],[PRECIO PROV CON IVA]]/1.16</f>
        <v>2732.7586206896553</v>
      </c>
      <c r="D2480" s="21">
        <f>'CAR MOT'!D2481</f>
        <v>3170</v>
      </c>
      <c r="E2480" s="35" t="s">
        <v>10945</v>
      </c>
      <c r="F2480" s="13" t="str">
        <f>'CAR MOT'!A2481</f>
        <v>205R14CONVANCON</v>
      </c>
      <c r="G2480" s="15">
        <f>'CAR MOT'!C2481</f>
        <v>8</v>
      </c>
      <c r="H2480" s="13" t="str">
        <f>'CAR MOT'!F2481</f>
        <v>205/R14 Co</v>
      </c>
      <c r="I2480" s="13" t="s">
        <v>10058</v>
      </c>
      <c r="J2480" s="13" t="str">
        <f>'CAR MOT'!B2481</f>
        <v>205/R14 Continental VanContact AP 109/107P</v>
      </c>
    </row>
    <row r="2481" spans="1:10" ht="28.8" x14ac:dyDescent="0.3">
      <c r="A2481" s="22">
        <f t="shared" si="38"/>
        <v>45761</v>
      </c>
      <c r="B2481" s="20"/>
      <c r="C2481" s="21">
        <f>+Tabla1[[#This Row],[PRECIO PROV CON IVA]]/1.16</f>
        <v>2387.9310344827586</v>
      </c>
      <c r="D2481" s="21">
        <f>'CAR MOT'!D2482</f>
        <v>2770</v>
      </c>
      <c r="E2481" s="35" t="s">
        <v>10945</v>
      </c>
      <c r="F2481" s="13" t="str">
        <f>'CAR MOT'!A2482</f>
        <v>2156517GENGRABBP</v>
      </c>
      <c r="G2481" s="15">
        <f>'CAR MOT'!C2482</f>
        <v>11</v>
      </c>
      <c r="H2481" s="13" t="str">
        <f>'CAR MOT'!F2482</f>
        <v xml:space="preserve">215/65R17 </v>
      </c>
      <c r="I2481" s="13" t="s">
        <v>9996</v>
      </c>
      <c r="J2481" s="13" t="str">
        <f>'CAR MOT'!B2482</f>
        <v>215/65R17 General Grabber GT + 99V FR</v>
      </c>
    </row>
    <row r="2482" spans="1:10" ht="28.8" x14ac:dyDescent="0.3">
      <c r="A2482" s="22">
        <f t="shared" si="38"/>
        <v>45761</v>
      </c>
      <c r="B2482" s="20"/>
      <c r="C2482" s="21">
        <f>+Tabla1[[#This Row],[PRECIO PROV CON IVA]]/1.16</f>
        <v>2887.9310344827586</v>
      </c>
      <c r="D2482" s="21">
        <f>'CAR MOT'!D2483</f>
        <v>3350</v>
      </c>
      <c r="E2482" s="35" t="s">
        <v>10945</v>
      </c>
      <c r="F2482" s="13" t="str">
        <f>'CAR MOT'!A2483</f>
        <v>2555019GENGRABBP</v>
      </c>
      <c r="G2482" s="15">
        <f>'CAR MOT'!C2483</f>
        <v>8</v>
      </c>
      <c r="H2482" s="13" t="str">
        <f>'CAR MOT'!F2483</f>
        <v xml:space="preserve">255/50R19 </v>
      </c>
      <c r="I2482" s="13" t="s">
        <v>10004</v>
      </c>
      <c r="J2482" s="13" t="str">
        <f>'CAR MOT'!B2483</f>
        <v>255/50R19 General Grabber GT + 107Y XL FR</v>
      </c>
    </row>
    <row r="2483" spans="1:10" ht="28.8" x14ac:dyDescent="0.3">
      <c r="A2483" s="22">
        <f t="shared" si="38"/>
        <v>45761</v>
      </c>
      <c r="B2483" s="20"/>
      <c r="C2483" s="21">
        <f>+Tabla1[[#This Row],[PRECIO PROV CON IVA]]/1.16</f>
        <v>4681.0344827586214</v>
      </c>
      <c r="D2483" s="21">
        <f>'CAR MOT'!D2484</f>
        <v>5430</v>
      </c>
      <c r="E2483" s="35" t="s">
        <v>10945</v>
      </c>
      <c r="F2483" s="13" t="str">
        <f>'CAR MOT'!A2484</f>
        <v>2656018BRIDUEHT684</v>
      </c>
      <c r="G2483" s="15">
        <f>'CAR MOT'!C2484</f>
        <v>1</v>
      </c>
      <c r="H2483" s="13" t="str">
        <f>'CAR MOT'!F2484</f>
        <v xml:space="preserve">265/60R18 </v>
      </c>
      <c r="I2483" s="13" t="s">
        <v>10004</v>
      </c>
      <c r="J2483" s="13" t="str">
        <f>'CAR MOT'!B2484</f>
        <v>265/60R18 Bridgestone Dueler HT 684 II 110H</v>
      </c>
    </row>
    <row r="2484" spans="1:10" ht="28.8" x14ac:dyDescent="0.3">
      <c r="A2484" s="22">
        <f t="shared" si="38"/>
        <v>45761</v>
      </c>
      <c r="B2484" s="20"/>
      <c r="C2484" s="21">
        <f>+Tabla1[[#This Row],[PRECIO PROV CON IVA]]/1.16</f>
        <v>3241.3793103448279</v>
      </c>
      <c r="D2484" s="21">
        <f>'CAR MOT'!D2485</f>
        <v>3760</v>
      </c>
      <c r="E2484" s="35" t="s">
        <v>10945</v>
      </c>
      <c r="F2484" s="13" t="str">
        <f>'CAR MOT'!A2485</f>
        <v>2357016BRIDUELHT</v>
      </c>
      <c r="G2484" s="15">
        <f>'CAR MOT'!C2485</f>
        <v>2</v>
      </c>
      <c r="H2484" s="13" t="str">
        <f>'CAR MOT'!F2485</f>
        <v xml:space="preserve">235/70R16 </v>
      </c>
      <c r="I2484" s="13" t="s">
        <v>10004</v>
      </c>
      <c r="J2484" s="13" t="str">
        <f>'CAR MOT'!B2485</f>
        <v>235/70R16 Bridgestone Dueler HT 684 II 104S</v>
      </c>
    </row>
    <row r="2485" spans="1:10" ht="28.8" x14ac:dyDescent="0.3">
      <c r="A2485" s="22">
        <f t="shared" si="38"/>
        <v>45761</v>
      </c>
      <c r="B2485" s="20"/>
      <c r="C2485" s="21">
        <f>+Tabla1[[#This Row],[PRECIO PROV CON IVA]]/1.16</f>
        <v>1482.7586206896553</v>
      </c>
      <c r="D2485" s="21">
        <f>'CAR MOT'!D2486</f>
        <v>1720</v>
      </c>
      <c r="E2485" s="35" t="s">
        <v>10945</v>
      </c>
      <c r="F2485" s="13" t="str">
        <f>'CAR MOT'!A2486</f>
        <v>2156016FIRAS</v>
      </c>
      <c r="G2485" s="15">
        <f>'CAR MOT'!C2486</f>
        <v>1</v>
      </c>
      <c r="H2485" s="13" t="str">
        <f>'CAR MOT'!F2486</f>
        <v xml:space="preserve">215/60R16 </v>
      </c>
      <c r="I2485" s="13" t="s">
        <v>9993</v>
      </c>
      <c r="J2485" s="13" t="str">
        <f>'CAR MOT'!B2486</f>
        <v>215/60R16 Firestone All Season 95T</v>
      </c>
    </row>
    <row r="2486" spans="1:10" ht="28.8" x14ac:dyDescent="0.3">
      <c r="A2486" s="22">
        <f t="shared" si="38"/>
        <v>45761</v>
      </c>
      <c r="B2486" s="20"/>
      <c r="C2486" s="21">
        <f>+Tabla1[[#This Row],[PRECIO PROV CON IVA]]/1.16</f>
        <v>4422.4137931034484</v>
      </c>
      <c r="D2486" s="21">
        <f>'CAR MOT'!D2487</f>
        <v>5130</v>
      </c>
      <c r="E2486" s="35" t="s">
        <v>10945</v>
      </c>
      <c r="F2486" s="13" t="str">
        <f>'CAR MOT'!A2487</f>
        <v>2354519PIRSCR3</v>
      </c>
      <c r="G2486" s="15">
        <f>'CAR MOT'!C2487</f>
        <v>20</v>
      </c>
      <c r="H2486" s="13" t="str">
        <f>'CAR MOT'!F2487</f>
        <v xml:space="preserve">235/45R19 </v>
      </c>
      <c r="I2486" s="13" t="s">
        <v>9996</v>
      </c>
      <c r="J2486" s="13" t="str">
        <f>'CAR MOT'!B2487</f>
        <v>235/45R19 Pirelli Scorpion AS+ 3 95H</v>
      </c>
    </row>
    <row r="2487" spans="1:10" ht="28.8" x14ac:dyDescent="0.3">
      <c r="A2487" s="22">
        <f t="shared" si="38"/>
        <v>45761</v>
      </c>
      <c r="B2487" s="20"/>
      <c r="C2487" s="21">
        <f>+Tabla1[[#This Row],[PRECIO PROV CON IVA]]/1.16</f>
        <v>1681.0344827586207</v>
      </c>
      <c r="D2487" s="21">
        <f>'CAR MOT'!D2488</f>
        <v>1950</v>
      </c>
      <c r="E2487" s="35" t="s">
        <v>10945</v>
      </c>
      <c r="F2487" s="13" t="str">
        <f>'CAR MOT'!A2488</f>
        <v>B2656517COADVEAS</v>
      </c>
      <c r="G2487" s="15">
        <f>'CAR MOT'!C2488</f>
        <v>1</v>
      </c>
      <c r="H2487" s="13" t="str">
        <f>'CAR MOT'!F2488</f>
        <v xml:space="preserve">265/65R17 </v>
      </c>
      <c r="I2487" s="13" t="s">
        <v>10012</v>
      </c>
      <c r="J2487" s="13" t="str">
        <f>'CAR MOT'!B2488</f>
        <v>265/65R17 Cooper Adventurer AS 112T Blem</v>
      </c>
    </row>
    <row r="2488" spans="1:10" ht="28.8" x14ac:dyDescent="0.3">
      <c r="A2488" s="22">
        <f t="shared" si="38"/>
        <v>45761</v>
      </c>
      <c r="B2488" s="20"/>
      <c r="C2488" s="21">
        <f>+Tabla1[[#This Row],[PRECIO PROV CON IVA]]/1.16</f>
        <v>8413.7931034482772</v>
      </c>
      <c r="D2488" s="21">
        <f>'CAR MOT'!D2489</f>
        <v>9760</v>
      </c>
      <c r="E2488" s="35" t="s">
        <v>10945</v>
      </c>
      <c r="F2488" s="13" t="str">
        <f>'CAR MOT'!A2489</f>
        <v>2753522PIRPZPZ4</v>
      </c>
      <c r="G2488" s="15">
        <f>'CAR MOT'!C2489</f>
        <v>20</v>
      </c>
      <c r="H2488" s="13" t="str">
        <f>'CAR MOT'!F2489</f>
        <v xml:space="preserve">275/35R22 </v>
      </c>
      <c r="I2488" s="13" t="s">
        <v>10012</v>
      </c>
      <c r="J2488" s="13" t="str">
        <f>'CAR MOT'!B2489</f>
        <v>275/35R22 Pirelli P Zero PZ4 104Y XL (II*)</v>
      </c>
    </row>
    <row r="2489" spans="1:10" ht="28.8" x14ac:dyDescent="0.3">
      <c r="A2489" s="22">
        <f t="shared" si="38"/>
        <v>45761</v>
      </c>
      <c r="B2489" s="20"/>
      <c r="C2489" s="21">
        <f>+Tabla1[[#This Row],[PRECIO PROV CON IVA]]/1.16</f>
        <v>9310.3448275862083</v>
      </c>
      <c r="D2489" s="21">
        <f>'CAR MOT'!D2490</f>
        <v>10800</v>
      </c>
      <c r="E2489" s="35" t="s">
        <v>10945</v>
      </c>
      <c r="F2489" s="13" t="str">
        <f>'CAR MOT'!A2490</f>
        <v>3153022PIRPZPZ4</v>
      </c>
      <c r="G2489" s="15">
        <f>'CAR MOT'!C2490</f>
        <v>20</v>
      </c>
      <c r="H2489" s="13" t="str">
        <f>'CAR MOT'!F2490</f>
        <v xml:space="preserve">315/30R22 </v>
      </c>
      <c r="I2489" s="13" t="s">
        <v>10004</v>
      </c>
      <c r="J2489" s="13" t="str">
        <f>'CAR MOT'!B2490</f>
        <v>315/30R22 Pirelli P Zero PZ4 107Y XL (II*)</v>
      </c>
    </row>
    <row r="2490" spans="1:10" ht="28.8" x14ac:dyDescent="0.3">
      <c r="A2490" s="22">
        <f t="shared" si="38"/>
        <v>45761</v>
      </c>
      <c r="B2490" s="20"/>
      <c r="C2490" s="21">
        <f>+Tabla1[[#This Row],[PRECIO PROV CON IVA]]/1.16</f>
        <v>1146.5517241379312</v>
      </c>
      <c r="D2490" s="21">
        <f>'CAR MOT'!D2491</f>
        <v>1330</v>
      </c>
      <c r="E2490" s="35" t="s">
        <v>10945</v>
      </c>
      <c r="F2490" s="13" t="str">
        <f>'CAR MOT'!A2491</f>
        <v>2055516NEXNPGX</v>
      </c>
      <c r="G2490" s="15">
        <f>'CAR MOT'!C2491</f>
        <v>18</v>
      </c>
      <c r="H2490" s="13" t="str">
        <f>'CAR MOT'!F2491</f>
        <v xml:space="preserve">205/55R16 </v>
      </c>
      <c r="I2490" s="13" t="s">
        <v>10242</v>
      </c>
      <c r="J2490" s="13" t="str">
        <f>'CAR MOT'!B2491</f>
        <v>205/55R16 Nexen N Priz GX 91V</v>
      </c>
    </row>
    <row r="2491" spans="1:10" ht="28.8" x14ac:dyDescent="0.3">
      <c r="A2491" s="22">
        <f t="shared" si="38"/>
        <v>45761</v>
      </c>
      <c r="B2491" s="20"/>
      <c r="C2491" s="21">
        <f>+Tabla1[[#This Row],[PRECIO PROV CON IVA]]/1.16</f>
        <v>1482.7586206896553</v>
      </c>
      <c r="D2491" s="21">
        <f>'CAR MOT'!D2492</f>
        <v>1720</v>
      </c>
      <c r="E2491" s="35" t="s">
        <v>10945</v>
      </c>
      <c r="F2491" s="13" t="str">
        <f>'CAR MOT'!A2492</f>
        <v>2257515COPCS1</v>
      </c>
      <c r="G2491" s="15">
        <f>'CAR MOT'!C2492</f>
        <v>8</v>
      </c>
      <c r="H2491" s="13" t="str">
        <f>'CAR MOT'!F2492</f>
        <v xml:space="preserve">225/75R15 </v>
      </c>
      <c r="I2491" s="13" t="s">
        <v>10004</v>
      </c>
      <c r="J2491" s="13" t="str">
        <f>'CAR MOT'!B2492</f>
        <v>225/75R15 Cooper CS1 102T</v>
      </c>
    </row>
    <row r="2492" spans="1:10" ht="28.8" x14ac:dyDescent="0.3">
      <c r="A2492" s="22">
        <f t="shared" si="38"/>
        <v>45761</v>
      </c>
      <c r="B2492" s="20"/>
      <c r="C2492" s="21">
        <f>+Tabla1[[#This Row],[PRECIO PROV CON IVA]]/1.16</f>
        <v>1793.1034482758621</v>
      </c>
      <c r="D2492" s="21">
        <f>'CAR MOT'!D2493</f>
        <v>2080</v>
      </c>
      <c r="E2492" s="35" t="s">
        <v>10945</v>
      </c>
      <c r="F2492" s="13" t="str">
        <f>'CAR MOT'!A2493</f>
        <v>2354518GDYEAGLS2</v>
      </c>
      <c r="G2492" s="15">
        <f>'CAR MOT'!C2493</f>
        <v>8</v>
      </c>
      <c r="H2492" s="13" t="str">
        <f>'CAR MOT'!F2493</f>
        <v xml:space="preserve">235/45R18 </v>
      </c>
      <c r="I2492" s="13" t="s">
        <v>10004</v>
      </c>
      <c r="J2492" s="13" t="str">
        <f>'CAR MOT'!B2493</f>
        <v>235/45R18 Goodyear Eagle LS2 94V SL TL</v>
      </c>
    </row>
    <row r="2493" spans="1:10" ht="28.8" x14ac:dyDescent="0.3">
      <c r="A2493" s="22">
        <f t="shared" si="38"/>
        <v>45761</v>
      </c>
      <c r="B2493" s="20"/>
      <c r="C2493" s="21">
        <f>+Tabla1[[#This Row],[PRECIO PROV CON IVA]]/1.16</f>
        <v>3301.7241379310349</v>
      </c>
      <c r="D2493" s="21">
        <f>'CAR MOT'!D2494</f>
        <v>3830</v>
      </c>
      <c r="E2493" s="35" t="s">
        <v>10945</v>
      </c>
      <c r="F2493" s="13" t="str">
        <f>'CAR MOT'!A2494</f>
        <v>2654022KUMHP71</v>
      </c>
      <c r="G2493" s="15">
        <f>'CAR MOT'!C2494</f>
        <v>20</v>
      </c>
      <c r="H2493" s="13" t="str">
        <f>'CAR MOT'!F2494</f>
        <v xml:space="preserve">265/40R22 </v>
      </c>
      <c r="I2493" s="13" t="s">
        <v>10004</v>
      </c>
      <c r="J2493" s="13" t="str">
        <f>'CAR MOT'!B2494</f>
        <v>265/40R22 Kumho Crugen HP71 106W</v>
      </c>
    </row>
    <row r="2494" spans="1:10" ht="28.8" x14ac:dyDescent="0.3">
      <c r="A2494" s="22">
        <f t="shared" si="38"/>
        <v>45761</v>
      </c>
      <c r="B2494" s="20"/>
      <c r="C2494" s="21">
        <f>+Tabla1[[#This Row],[PRECIO PROV CON IVA]]/1.16</f>
        <v>3491.3793103448279</v>
      </c>
      <c r="D2494" s="21">
        <f>'CAR MOT'!D2495</f>
        <v>4050</v>
      </c>
      <c r="E2494" s="35" t="s">
        <v>10945</v>
      </c>
      <c r="F2494" s="13" t="str">
        <f>'CAR MOT'!A2495</f>
        <v>2753020KUMPS91</v>
      </c>
      <c r="G2494" s="15">
        <f>'CAR MOT'!C2495</f>
        <v>6</v>
      </c>
      <c r="H2494" s="13" t="str">
        <f>'CAR MOT'!F2495</f>
        <v xml:space="preserve">275/30R20 </v>
      </c>
      <c r="I2494" s="13" t="s">
        <v>10004</v>
      </c>
      <c r="J2494" s="13" t="str">
        <f>'CAR MOT'!B2495</f>
        <v>275/30R20 Kumho Ecsta PS91 97Y</v>
      </c>
    </row>
    <row r="2495" spans="1:10" ht="28.8" x14ac:dyDescent="0.3">
      <c r="A2495" s="22">
        <f t="shared" si="38"/>
        <v>45761</v>
      </c>
      <c r="B2495" s="20"/>
      <c r="C2495" s="21">
        <f>+Tabla1[[#This Row],[PRECIO PROV CON IVA]]/1.16</f>
        <v>2784.4827586206898</v>
      </c>
      <c r="D2495" s="21">
        <f>'CAR MOT'!D2496</f>
        <v>3230</v>
      </c>
      <c r="E2495" s="35" t="s">
        <v>10945</v>
      </c>
      <c r="F2495" s="13" t="str">
        <f>'CAR MOT'!A2496</f>
        <v>2154516GDYEFGPER2</v>
      </c>
      <c r="G2495" s="15">
        <f>'CAR MOT'!C2496</f>
        <v>4</v>
      </c>
      <c r="H2495" s="13" t="str">
        <f>'CAR MOT'!F2496</f>
        <v xml:space="preserve">215/45R16 </v>
      </c>
      <c r="I2495" s="13" t="s">
        <v>10004</v>
      </c>
      <c r="J2495" s="13" t="str">
        <f>'CAR MOT'!B2496</f>
        <v>215/45R16 Goodyear EfficientGrip Performance 2 90V</v>
      </c>
    </row>
    <row r="2496" spans="1:10" ht="28.8" x14ac:dyDescent="0.3">
      <c r="A2496" s="22">
        <f t="shared" si="38"/>
        <v>45761</v>
      </c>
      <c r="B2496" s="20"/>
      <c r="C2496" s="21">
        <f>+Tabla1[[#This Row],[PRECIO PROV CON IVA]]/1.16</f>
        <v>6534.4827586206902</v>
      </c>
      <c r="D2496" s="21">
        <f>'CAR MOT'!D2497</f>
        <v>7580</v>
      </c>
      <c r="E2496" s="35" t="s">
        <v>10945</v>
      </c>
      <c r="F2496" s="13" t="str">
        <f>'CAR MOT'!A2497</f>
        <v>2255018DSPM050RF</v>
      </c>
      <c r="G2496" s="15">
        <f>'CAR MOT'!C2497</f>
        <v>1</v>
      </c>
      <c r="H2496" s="13" t="str">
        <f>'CAR MOT'!F2497</f>
        <v xml:space="preserve">225/50R18 </v>
      </c>
      <c r="I2496" s="13" t="s">
        <v>10004</v>
      </c>
      <c r="J2496" s="13" t="str">
        <f>'CAR MOT'!B2497</f>
        <v>225/50R18 Dunlop SP Sport MAXX 050 Rft 95V</v>
      </c>
    </row>
    <row r="2497" spans="1:10" ht="28.8" x14ac:dyDescent="0.3">
      <c r="A2497" s="22">
        <f t="shared" si="38"/>
        <v>45761</v>
      </c>
      <c r="B2497" s="20"/>
      <c r="C2497" s="21">
        <f>+Tabla1[[#This Row],[PRECIO PROV CON IVA]]/1.16</f>
        <v>1706.8965517241381</v>
      </c>
      <c r="D2497" s="21">
        <f>'CAR MOT'!D2498</f>
        <v>1980</v>
      </c>
      <c r="E2497" s="35" t="s">
        <v>10945</v>
      </c>
      <c r="F2497" s="13" t="str">
        <f>'CAR MOT'!A2498</f>
        <v>2055017APOALN4G</v>
      </c>
      <c r="G2497" s="15">
        <f>'CAR MOT'!C2498</f>
        <v>20</v>
      </c>
      <c r="H2497" s="13" t="str">
        <f>'CAR MOT'!F2498</f>
        <v xml:space="preserve">205/50R17 </v>
      </c>
      <c r="I2497" s="13" t="s">
        <v>10004</v>
      </c>
      <c r="J2497" s="13" t="str">
        <f>'CAR MOT'!B2498</f>
        <v>205/50R17 Apollo Alnac 4G 89H</v>
      </c>
    </row>
    <row r="2498" spans="1:10" ht="28.8" x14ac:dyDescent="0.3">
      <c r="A2498" s="22">
        <f t="shared" si="38"/>
        <v>45761</v>
      </c>
      <c r="B2498" s="20"/>
      <c r="C2498" s="21">
        <f>+Tabla1[[#This Row],[PRECIO PROV CON IVA]]/1.16</f>
        <v>1482.7586206896553</v>
      </c>
      <c r="D2498" s="21">
        <f>'CAR MOT'!D2499</f>
        <v>1720</v>
      </c>
      <c r="E2498" s="35" t="s">
        <v>10945</v>
      </c>
      <c r="F2498" s="13" t="str">
        <f>'CAR MOT'!A2499</f>
        <v>2055516APOALN4G</v>
      </c>
      <c r="G2498" s="15">
        <f>'CAR MOT'!C2499</f>
        <v>3</v>
      </c>
      <c r="H2498" s="13" t="str">
        <f>'CAR MOT'!F2499</f>
        <v xml:space="preserve">205/55R16 </v>
      </c>
      <c r="I2498" s="13" t="s">
        <v>10004</v>
      </c>
      <c r="J2498" s="13" t="str">
        <f>'CAR MOT'!B2499</f>
        <v>205/55R16 Apollo Alnac 4G 91H</v>
      </c>
    </row>
    <row r="2499" spans="1:10" ht="28.8" x14ac:dyDescent="0.3">
      <c r="A2499" s="22">
        <f t="shared" si="38"/>
        <v>45761</v>
      </c>
      <c r="B2499" s="20"/>
      <c r="C2499" s="21">
        <f>+Tabla1[[#This Row],[PRECIO PROV CON IVA]]/1.16</f>
        <v>1818.9655172413795</v>
      </c>
      <c r="D2499" s="21">
        <f>'CAR MOT'!D2500</f>
        <v>2110</v>
      </c>
      <c r="E2499" s="35" t="s">
        <v>10945</v>
      </c>
      <c r="F2499" s="13" t="str">
        <f>'CAR MOT'!A2500</f>
        <v>2055517APOALN4G</v>
      </c>
      <c r="G2499" s="15">
        <f>'CAR MOT'!C2500</f>
        <v>20</v>
      </c>
      <c r="H2499" s="13" t="str">
        <f>'CAR MOT'!F2500</f>
        <v xml:space="preserve">205/55R17 </v>
      </c>
      <c r="I2499" s="13" t="s">
        <v>10004</v>
      </c>
      <c r="J2499" s="13" t="str">
        <f>'CAR MOT'!B2500</f>
        <v>205/55R17 Apollo Alnac 4G 91H</v>
      </c>
    </row>
    <row r="2500" spans="1:10" ht="28.8" x14ac:dyDescent="0.3">
      <c r="A2500" s="22">
        <f t="shared" ref="A2500:A2563" si="39">A2499</f>
        <v>45761</v>
      </c>
      <c r="B2500" s="20"/>
      <c r="C2500" s="21">
        <f>+Tabla1[[#This Row],[PRECIO PROV CON IVA]]/1.16</f>
        <v>2500</v>
      </c>
      <c r="D2500" s="21">
        <f>'CAR MOT'!D2501</f>
        <v>2900</v>
      </c>
      <c r="E2500" s="35" t="s">
        <v>10945</v>
      </c>
      <c r="F2500" s="13" t="str">
        <f>'CAR MOT'!A2501</f>
        <v>2155017PIRP7CIN</v>
      </c>
      <c r="G2500" s="15">
        <f>'CAR MOT'!C2501</f>
        <v>20</v>
      </c>
      <c r="H2500" s="13" t="str">
        <f>'CAR MOT'!F2501</f>
        <v xml:space="preserve">215/50R17 </v>
      </c>
      <c r="I2500" s="13" t="s">
        <v>10004</v>
      </c>
      <c r="J2500" s="13" t="str">
        <f>'CAR MOT'!B2501</f>
        <v>215/50R17 Pirelli P7 Cinturato 91V S-I</v>
      </c>
    </row>
    <row r="2501" spans="1:10" ht="28.8" x14ac:dyDescent="0.3">
      <c r="A2501" s="22">
        <f t="shared" si="39"/>
        <v>45761</v>
      </c>
      <c r="B2501" s="20"/>
      <c r="C2501" s="21">
        <f>+Tabla1[[#This Row],[PRECIO PROV CON IVA]]/1.16</f>
        <v>4439.6551724137935</v>
      </c>
      <c r="D2501" s="21">
        <f>'CAR MOT'!D2502</f>
        <v>5150</v>
      </c>
      <c r="E2501" s="35" t="s">
        <v>10945</v>
      </c>
      <c r="F2501" s="13" t="str">
        <f>'CAR MOT'!A2502</f>
        <v>2654520PIRSCR3</v>
      </c>
      <c r="G2501" s="15">
        <f>'CAR MOT'!C2502</f>
        <v>7</v>
      </c>
      <c r="H2501" s="13" t="str">
        <f>'CAR MOT'!F2502</f>
        <v xml:space="preserve">265/45R20 </v>
      </c>
      <c r="I2501" s="13" t="s">
        <v>10004</v>
      </c>
      <c r="J2501" s="13" t="str">
        <f>'CAR MOT'!B2502</f>
        <v>265/45R20 Pirelli Scorpion AS+ 3 108H</v>
      </c>
    </row>
    <row r="2502" spans="1:10" ht="28.8" x14ac:dyDescent="0.3">
      <c r="A2502" s="22">
        <f t="shared" si="39"/>
        <v>45761</v>
      </c>
      <c r="B2502" s="20"/>
      <c r="C2502" s="21">
        <f>+Tabla1[[#This Row],[PRECIO PROV CON IVA]]/1.16</f>
        <v>982.75862068965523</v>
      </c>
      <c r="D2502" s="21">
        <f>'CAR MOT'!D2503</f>
        <v>1140</v>
      </c>
      <c r="E2502" s="35" t="s">
        <v>10945</v>
      </c>
      <c r="F2502" s="13" t="str">
        <f>'CAR MOT'!A2503</f>
        <v>1956516MAZZEFF</v>
      </c>
      <c r="G2502" s="15">
        <f>'CAR MOT'!C2503</f>
        <v>1</v>
      </c>
      <c r="H2502" s="13" t="str">
        <f>'CAR MOT'!F2503</f>
        <v xml:space="preserve">195/65R16 </v>
      </c>
      <c r="I2502" s="13" t="s">
        <v>10004</v>
      </c>
      <c r="J2502" s="13" t="str">
        <f>'CAR MOT'!B2503</f>
        <v>195/65R16 Mazzini Effivan 104/102R</v>
      </c>
    </row>
    <row r="2503" spans="1:10" ht="28.8" x14ac:dyDescent="0.3">
      <c r="A2503" s="22">
        <f t="shared" si="39"/>
        <v>45761</v>
      </c>
      <c r="B2503" s="20"/>
      <c r="C2503" s="21">
        <f>+Tabla1[[#This Row],[PRECIO PROV CON IVA]]/1.16</f>
        <v>3706.8965517241381</v>
      </c>
      <c r="D2503" s="21">
        <f>'CAR MOT'!D2504</f>
        <v>4300</v>
      </c>
      <c r="E2503" s="35" t="s">
        <v>10945</v>
      </c>
      <c r="F2503" s="13" t="str">
        <f>'CAR MOT'!A2504</f>
        <v>2054017MICHPSP5</v>
      </c>
      <c r="G2503" s="15">
        <f>'CAR MOT'!C2504</f>
        <v>3</v>
      </c>
      <c r="H2503" s="13" t="str">
        <f>'CAR MOT'!F2504</f>
        <v xml:space="preserve">205/40R17 </v>
      </c>
      <c r="I2503" s="13" t="s">
        <v>10947</v>
      </c>
      <c r="J2503" s="13" t="str">
        <f>'CAR MOT'!B2504</f>
        <v>205/40R17 Michelin Pilot Sport 5 (84Y) XL</v>
      </c>
    </row>
    <row r="2504" spans="1:10" ht="28.8" x14ac:dyDescent="0.3">
      <c r="A2504" s="22">
        <f t="shared" si="39"/>
        <v>45761</v>
      </c>
      <c r="B2504" s="20"/>
      <c r="C2504" s="21">
        <f>+Tabla1[[#This Row],[PRECIO PROV CON IVA]]/1.16</f>
        <v>1310.344827586207</v>
      </c>
      <c r="D2504" s="21">
        <f>'CAR MOT'!D2505</f>
        <v>1520</v>
      </c>
      <c r="E2504" s="35" t="s">
        <v>10945</v>
      </c>
      <c r="F2504" s="13" t="str">
        <f>'CAR MOT'!A2505</f>
        <v>2056515COPCS1</v>
      </c>
      <c r="G2504" s="15">
        <f>'CAR MOT'!C2505</f>
        <v>20</v>
      </c>
      <c r="H2504" s="13" t="str">
        <f>'CAR MOT'!F2505</f>
        <v xml:space="preserve">205/65R15 </v>
      </c>
      <c r="I2504" s="13" t="s">
        <v>10009</v>
      </c>
      <c r="J2504" s="13" t="str">
        <f>'CAR MOT'!B2505</f>
        <v>205/65R15 Cooper CS1 94T</v>
      </c>
    </row>
    <row r="2505" spans="1:10" ht="28.8" x14ac:dyDescent="0.3">
      <c r="A2505" s="22">
        <f t="shared" si="39"/>
        <v>45761</v>
      </c>
      <c r="B2505" s="20"/>
      <c r="C2505" s="21">
        <f>+Tabla1[[#This Row],[PRECIO PROV CON IVA]]/1.16</f>
        <v>2043.1034482758623</v>
      </c>
      <c r="D2505" s="21">
        <f>'CAR MOT'!D2506</f>
        <v>2370</v>
      </c>
      <c r="E2505" s="35" t="s">
        <v>10945</v>
      </c>
      <c r="F2505" s="13" t="str">
        <f>'CAR MOT'!A2506</f>
        <v>2056515GDYFORHT</v>
      </c>
      <c r="G2505" s="15">
        <f>'CAR MOT'!C2506</f>
        <v>5</v>
      </c>
      <c r="H2505" s="13" t="str">
        <f>'CAR MOT'!F2506</f>
        <v xml:space="preserve">205/65R15 </v>
      </c>
      <c r="I2505" s="13" t="s">
        <v>10001</v>
      </c>
      <c r="J2505" s="13" t="str">
        <f>'CAR MOT'!B2506</f>
        <v>205/65R15 Goodyear Wrangler Fortitude HT 94H</v>
      </c>
    </row>
    <row r="2506" spans="1:10" ht="28.8" x14ac:dyDescent="0.3">
      <c r="A2506" s="22">
        <f t="shared" si="39"/>
        <v>45761</v>
      </c>
      <c r="B2506" s="20"/>
      <c r="C2506" s="21">
        <f>+Tabla1[[#This Row],[PRECIO PROV CON IVA]]/1.16</f>
        <v>2922.4137931034484</v>
      </c>
      <c r="D2506" s="21">
        <f>'CAR MOT'!D2507</f>
        <v>3390</v>
      </c>
      <c r="E2506" s="35" t="s">
        <v>10945</v>
      </c>
      <c r="F2506" s="13" t="str">
        <f>'CAR MOT'!A2507</f>
        <v>2256517BFADVTOU</v>
      </c>
      <c r="G2506" s="15">
        <f>'CAR MOT'!C2507</f>
        <v>4</v>
      </c>
      <c r="H2506" s="13" t="str">
        <f>'CAR MOT'!F2507</f>
        <v xml:space="preserve">225/65R17 </v>
      </c>
      <c r="I2506" s="13" t="s">
        <v>9991</v>
      </c>
      <c r="J2506" s="13" t="str">
        <f>'CAR MOT'!B2507</f>
        <v>225/65R17 BF Goodrich Advantage Touring 102H</v>
      </c>
    </row>
    <row r="2507" spans="1:10" ht="28.8" x14ac:dyDescent="0.3">
      <c r="A2507" s="22">
        <f t="shared" si="39"/>
        <v>45761</v>
      </c>
      <c r="B2507" s="20"/>
      <c r="C2507" s="21">
        <f>+Tabla1[[#This Row],[PRECIO PROV CON IVA]]/1.16</f>
        <v>4775.8620689655172</v>
      </c>
      <c r="D2507" s="21">
        <f>'CAR MOT'!D2508</f>
        <v>5540</v>
      </c>
      <c r="E2507" s="35" t="s">
        <v>10945</v>
      </c>
      <c r="F2507" s="13" t="str">
        <f>'CAR MOT'!A2508</f>
        <v>2555519PIRSCRZAS</v>
      </c>
      <c r="G2507" s="15">
        <f>'CAR MOT'!C2508</f>
        <v>7</v>
      </c>
      <c r="H2507" s="13" t="str">
        <f>'CAR MOT'!F2508</f>
        <v xml:space="preserve">255/55R19 </v>
      </c>
      <c r="I2507" s="13" t="s">
        <v>10001</v>
      </c>
      <c r="J2507" s="13" t="str">
        <f>'CAR MOT'!B2508</f>
        <v>255/55R19 Pirelli Scorpion Zero AS 111W XL (LR)</v>
      </c>
    </row>
    <row r="2508" spans="1:10" ht="28.8" x14ac:dyDescent="0.3">
      <c r="A2508" s="22">
        <f t="shared" si="39"/>
        <v>45761</v>
      </c>
      <c r="B2508" s="20"/>
      <c r="C2508" s="21">
        <f>+Tabla1[[#This Row],[PRECIO PROV CON IVA]]/1.16</f>
        <v>3629.3103448275865</v>
      </c>
      <c r="D2508" s="21">
        <f>'CAR MOT'!D2509</f>
        <v>4210</v>
      </c>
      <c r="E2508" s="35" t="s">
        <v>10945</v>
      </c>
      <c r="F2508" s="13" t="str">
        <f>'CAR MOT'!A2509</f>
        <v>2656517PIRSCOHT</v>
      </c>
      <c r="G2508" s="15">
        <f>'CAR MOT'!C2509</f>
        <v>3</v>
      </c>
      <c r="H2508" s="13" t="str">
        <f>'CAR MOT'!F2509</f>
        <v xml:space="preserve">265/65R17 </v>
      </c>
      <c r="I2508" s="13" t="s">
        <v>10947</v>
      </c>
      <c r="J2508" s="13" t="str">
        <f>'CAR MOT'!B2509</f>
        <v>265/65R17 Pirelli Scorpion HT 112T</v>
      </c>
    </row>
    <row r="2509" spans="1:10" ht="28.8" x14ac:dyDescent="0.3">
      <c r="A2509" s="22">
        <f t="shared" si="39"/>
        <v>45761</v>
      </c>
      <c r="B2509" s="20"/>
      <c r="C2509" s="21">
        <f>+Tabla1[[#This Row],[PRECIO PROV CON IVA]]/1.16</f>
        <v>7844.8275862068967</v>
      </c>
      <c r="D2509" s="21">
        <f>'CAR MOT'!D2510</f>
        <v>9100</v>
      </c>
      <c r="E2509" s="35" t="s">
        <v>10945</v>
      </c>
      <c r="F2509" s="13" t="str">
        <f>'CAR MOT'!A2510</f>
        <v>2853021PIRPZRPZ4</v>
      </c>
      <c r="G2509" s="15">
        <f>'CAR MOT'!C2510</f>
        <v>3</v>
      </c>
      <c r="H2509" s="13" t="str">
        <f>'CAR MOT'!F2510</f>
        <v xml:space="preserve">285/30R21 </v>
      </c>
      <c r="I2509" s="13" t="s">
        <v>10017</v>
      </c>
      <c r="J2509" s="13" t="str">
        <f>'CAR MOT'!B2510</f>
        <v>285/30R21 Pirelli P Zero PZ4 (100Y) XL (MGT)</v>
      </c>
    </row>
    <row r="2510" spans="1:10" ht="28.8" x14ac:dyDescent="0.3">
      <c r="A2510" s="22">
        <f t="shared" si="39"/>
        <v>45761</v>
      </c>
      <c r="B2510" s="20"/>
      <c r="C2510" s="21">
        <f>+Tabla1[[#This Row],[PRECIO PROV CON IVA]]/1.16</f>
        <v>3155.1724137931037</v>
      </c>
      <c r="D2510" s="21">
        <f>'CAR MOT'!D2511</f>
        <v>3660</v>
      </c>
      <c r="E2510" s="35" t="s">
        <v>10945</v>
      </c>
      <c r="F2510" s="13" t="str">
        <f>'CAR MOT'!A2511</f>
        <v>2156016MICENEXM2+</v>
      </c>
      <c r="G2510" s="15">
        <f>'CAR MOT'!C2511</f>
        <v>8</v>
      </c>
      <c r="H2510" s="13" t="str">
        <f>'CAR MOT'!F2511</f>
        <v xml:space="preserve">215/60R16 </v>
      </c>
      <c r="I2510" s="13" t="s">
        <v>10004</v>
      </c>
      <c r="J2510" s="13" t="str">
        <f>'CAR MOT'!B2511</f>
        <v>215/60R16 Michelin Energy XM2+ 95H</v>
      </c>
    </row>
    <row r="2511" spans="1:10" ht="28.8" x14ac:dyDescent="0.3">
      <c r="A2511" s="22">
        <f t="shared" si="39"/>
        <v>45761</v>
      </c>
      <c r="B2511" s="20"/>
      <c r="C2511" s="21">
        <f>+Tabla1[[#This Row],[PRECIO PROV CON IVA]]/1.16</f>
        <v>4387.9310344827591</v>
      </c>
      <c r="D2511" s="21">
        <f>'CAR MOT'!D2512</f>
        <v>5090</v>
      </c>
      <c r="E2511" s="35" t="s">
        <v>10945</v>
      </c>
      <c r="F2511" s="13" t="str">
        <f>'CAR MOT'!A2512</f>
        <v>2157016FGATKO2</v>
      </c>
      <c r="G2511" s="15">
        <f>'CAR MOT'!C2512</f>
        <v>4</v>
      </c>
      <c r="H2511" s="13" t="str">
        <f>'CAR MOT'!F2512</f>
        <v xml:space="preserve">215/70R16 </v>
      </c>
      <c r="I2511" s="13" t="s">
        <v>10017</v>
      </c>
      <c r="J2511" s="13" t="str">
        <f>'CAR MOT'!B2512</f>
        <v>215/70R16 BF Goodrich TA KO2 100/97R RWL</v>
      </c>
    </row>
    <row r="2512" spans="1:10" ht="28.8" x14ac:dyDescent="0.3">
      <c r="A2512" s="22">
        <f t="shared" si="39"/>
        <v>45761</v>
      </c>
      <c r="B2512" s="20"/>
      <c r="C2512" s="21">
        <f>+Tabla1[[#This Row],[PRECIO PROV CON IVA]]/1.16</f>
        <v>1991.3793103448277</v>
      </c>
      <c r="D2512" s="21">
        <f>'CAR MOT'!D2513</f>
        <v>2310</v>
      </c>
      <c r="E2512" s="35" t="s">
        <v>10945</v>
      </c>
      <c r="F2512" s="13" t="str">
        <f>'CAR MOT'!A2513</f>
        <v>2254518GENGMRS</v>
      </c>
      <c r="G2512" s="15">
        <f>'CAR MOT'!C2513</f>
        <v>20</v>
      </c>
      <c r="H2512" s="13" t="str">
        <f>'CAR MOT'!F2513</f>
        <v xml:space="preserve">225/45R18 </v>
      </c>
      <c r="I2512" s="13" t="s">
        <v>10012</v>
      </c>
      <c r="J2512" s="13" t="str">
        <f>'CAR MOT'!B2513</f>
        <v>225/45R18 General Tire G-Max RS 91Y FR</v>
      </c>
    </row>
    <row r="2513" spans="1:10" ht="28.8" x14ac:dyDescent="0.3">
      <c r="A2513" s="22">
        <f t="shared" si="39"/>
        <v>45761</v>
      </c>
      <c r="B2513" s="20"/>
      <c r="C2513" s="21">
        <f>+Tabla1[[#This Row],[PRECIO PROV CON IVA]]/1.16</f>
        <v>1818.9655172413795</v>
      </c>
      <c r="D2513" s="21">
        <f>'CAR MOT'!D2514</f>
        <v>2110</v>
      </c>
      <c r="E2513" s="35" t="s">
        <v>10945</v>
      </c>
      <c r="F2513" s="13" t="str">
        <f>'CAR MOT'!A2514</f>
        <v>2254018GENGMRS</v>
      </c>
      <c r="G2513" s="15">
        <f>'CAR MOT'!C2514</f>
        <v>20</v>
      </c>
      <c r="H2513" s="13" t="str">
        <f>'CAR MOT'!F2514</f>
        <v xml:space="preserve">225/40R18 </v>
      </c>
      <c r="I2513" s="13" t="s">
        <v>9567</v>
      </c>
      <c r="J2513" s="13" t="str">
        <f>'CAR MOT'!B2514</f>
        <v>225/40R18 General Tire G-Max RS 92Y XL FR</v>
      </c>
    </row>
    <row r="2514" spans="1:10" ht="28.8" x14ac:dyDescent="0.3">
      <c r="A2514" s="22">
        <f t="shared" si="39"/>
        <v>45761</v>
      </c>
      <c r="B2514" s="20"/>
      <c r="C2514" s="21">
        <f>+Tabla1[[#This Row],[PRECIO PROV CON IVA]]/1.16</f>
        <v>5913.7931034482763</v>
      </c>
      <c r="D2514" s="21">
        <f>'CAR MOT'!D2515</f>
        <v>6860</v>
      </c>
      <c r="E2514" s="35" t="s">
        <v>10945</v>
      </c>
      <c r="F2514" s="13" t="str">
        <f>'CAR MOT'!A2515</f>
        <v>2854020PIRP7AS</v>
      </c>
      <c r="G2514" s="15">
        <f>'CAR MOT'!C2515</f>
        <v>4</v>
      </c>
      <c r="H2514" s="13" t="str">
        <f>'CAR MOT'!F2515</f>
        <v xml:space="preserve">285/40R20 </v>
      </c>
      <c r="I2514" s="13" t="s">
        <v>10017</v>
      </c>
      <c r="J2514" s="13" t="str">
        <f>'CAR MOT'!B2515</f>
        <v>285/40R20 Pirelli P7 Cinturato AS 108H XL (NF0)</v>
      </c>
    </row>
    <row r="2515" spans="1:10" ht="28.8" x14ac:dyDescent="0.3">
      <c r="A2515" s="22">
        <f t="shared" si="39"/>
        <v>45761</v>
      </c>
      <c r="B2515" s="20"/>
      <c r="C2515" s="21">
        <f>+Tabla1[[#This Row],[PRECIO PROV CON IVA]]/1.16</f>
        <v>2198.2758620689656</v>
      </c>
      <c r="D2515" s="21">
        <f>'CAR MOT'!D2516</f>
        <v>2550</v>
      </c>
      <c r="E2515" s="35" t="s">
        <v>10945</v>
      </c>
      <c r="F2515" s="13" t="str">
        <f>'CAR MOT'!A2516</f>
        <v>2256017EUZOVEHT2</v>
      </c>
      <c r="G2515" s="15">
        <f>'CAR MOT'!C2516</f>
        <v>4</v>
      </c>
      <c r="H2515" s="13" t="str">
        <f>'CAR MOT'!F2516</f>
        <v xml:space="preserve">225/60R17 </v>
      </c>
      <c r="I2515" s="13" t="s">
        <v>9989</v>
      </c>
      <c r="J2515" s="13" t="str">
        <f>'CAR MOT'!B2516</f>
        <v>225/60R17 Euzkadi Overlander HT2 103H XL</v>
      </c>
    </row>
    <row r="2516" spans="1:10" ht="28.8" x14ac:dyDescent="0.3">
      <c r="A2516" s="22">
        <f t="shared" si="39"/>
        <v>45761</v>
      </c>
      <c r="B2516" s="20"/>
      <c r="C2516" s="21">
        <f>+Tabla1[[#This Row],[PRECIO PROV CON IVA]]/1.16</f>
        <v>3284.4827586206898</v>
      </c>
      <c r="D2516" s="21">
        <f>'CAR MOT'!D2517</f>
        <v>3810</v>
      </c>
      <c r="E2516" s="35" t="s">
        <v>10945</v>
      </c>
      <c r="F2516" s="13" t="str">
        <f>'CAR MOT'!A2517</f>
        <v>2454520PIRPZOPZ4</v>
      </c>
      <c r="G2516" s="15">
        <f>'CAR MOT'!C2517</f>
        <v>1</v>
      </c>
      <c r="H2516" s="13" t="str">
        <f>'CAR MOT'!F2517</f>
        <v xml:space="preserve">245/45R20 </v>
      </c>
      <c r="I2516" s="13" t="s">
        <v>10012</v>
      </c>
      <c r="J2516" s="13" t="str">
        <f>'CAR MOT'!B2517</f>
        <v>245/45R20 Pirelli P Zero PZ4 103Y XL (KS) ELT</v>
      </c>
    </row>
    <row r="2517" spans="1:10" ht="28.8" x14ac:dyDescent="0.3">
      <c r="A2517" s="22">
        <f t="shared" si="39"/>
        <v>45761</v>
      </c>
      <c r="B2517" s="20"/>
      <c r="C2517" s="21">
        <f>+Tabla1[[#This Row],[PRECIO PROV CON IVA]]/1.16</f>
        <v>5568.9655172413795</v>
      </c>
      <c r="D2517" s="21">
        <f>'CAR MOT'!D2518</f>
        <v>6460</v>
      </c>
      <c r="E2517" s="35" t="s">
        <v>10945</v>
      </c>
      <c r="F2517" s="13" t="str">
        <f>'CAR MOT'!A2518</f>
        <v>2553520PIRPZRPZ4</v>
      </c>
      <c r="G2517" s="15">
        <f>'CAR MOT'!C2518</f>
        <v>4</v>
      </c>
      <c r="H2517" s="13" t="str">
        <f>'CAR MOT'!F2518</f>
        <v xml:space="preserve">255/35R20 </v>
      </c>
      <c r="I2517" s="13" t="s">
        <v>10004</v>
      </c>
      <c r="J2517" s="13" t="str">
        <f>'CAR MOT'!B2518</f>
        <v>255/35R20 Pirelli P Zero PZ4 97Y (J) XL</v>
      </c>
    </row>
    <row r="2518" spans="1:10" ht="28.8" x14ac:dyDescent="0.3">
      <c r="A2518" s="22">
        <f t="shared" si="39"/>
        <v>45761</v>
      </c>
      <c r="B2518" s="20"/>
      <c r="C2518" s="21">
        <f>+Tabla1[[#This Row],[PRECIO PROV CON IVA]]/1.16</f>
        <v>5905.1724137931042</v>
      </c>
      <c r="D2518" s="21">
        <f>'CAR MOT'!D2519</f>
        <v>6850</v>
      </c>
      <c r="E2518" s="35" t="s">
        <v>10945</v>
      </c>
      <c r="F2518" s="13" t="str">
        <f>'CAR MOT'!A2519</f>
        <v>2554020PIRPZRPZ4</v>
      </c>
      <c r="G2518" s="15">
        <f>'CAR MOT'!C2519</f>
        <v>4</v>
      </c>
      <c r="H2518" s="13" t="str">
        <f>'CAR MOT'!F2519</f>
        <v xml:space="preserve">255/40R20 </v>
      </c>
      <c r="I2518" s="13" t="s">
        <v>10004</v>
      </c>
      <c r="J2518" s="13" t="str">
        <f>'CAR MOT'!B2519</f>
        <v>255/40R20 Pirelli P Zero PZ4 (101Y) XL (A6A)</v>
      </c>
    </row>
    <row r="2519" spans="1:10" ht="28.8" x14ac:dyDescent="0.3">
      <c r="A2519" s="22">
        <f t="shared" si="39"/>
        <v>45761</v>
      </c>
      <c r="B2519" s="20"/>
      <c r="C2519" s="21">
        <f>+Tabla1[[#This Row],[PRECIO PROV CON IVA]]/1.16</f>
        <v>7155.1724137931042</v>
      </c>
      <c r="D2519" s="21">
        <f>'CAR MOT'!D2520</f>
        <v>8300</v>
      </c>
      <c r="E2519" s="35" t="s">
        <v>10945</v>
      </c>
      <c r="F2519" s="13" t="str">
        <f>'CAR MOT'!A2520</f>
        <v>2654521PIRPZRPZ4</v>
      </c>
      <c r="G2519" s="15">
        <f>'CAR MOT'!C2520</f>
        <v>4</v>
      </c>
      <c r="H2519" s="13" t="str">
        <f>'CAR MOT'!F2520</f>
        <v xml:space="preserve">265/45R21 </v>
      </c>
      <c r="I2519" s="13" t="s">
        <v>10004</v>
      </c>
      <c r="J2519" s="13" t="str">
        <f>'CAR MOT'!B2520</f>
        <v>265/45R21 Pirelli P Zero PZ4 104W (J) (LR)</v>
      </c>
    </row>
    <row r="2520" spans="1:10" ht="28.8" x14ac:dyDescent="0.3">
      <c r="A2520" s="22">
        <f t="shared" si="39"/>
        <v>45761</v>
      </c>
      <c r="B2520" s="20"/>
      <c r="C2520" s="21">
        <f>+Tabla1[[#This Row],[PRECIO PROV CON IVA]]/1.16</f>
        <v>8068.9655172413795</v>
      </c>
      <c r="D2520" s="21">
        <f>'CAR MOT'!D2521</f>
        <v>9360</v>
      </c>
      <c r="E2520" s="35" t="s">
        <v>10945</v>
      </c>
      <c r="F2520" s="13" t="str">
        <f>'CAR MOT'!A2521</f>
        <v>2753521PIRPZRPZ4</v>
      </c>
      <c r="G2520" s="15">
        <f>'CAR MOT'!C2521</f>
        <v>3</v>
      </c>
      <c r="H2520" s="13" t="str">
        <f>'CAR MOT'!F2521</f>
        <v xml:space="preserve">275/35R21 </v>
      </c>
      <c r="I2520" s="13" t="s">
        <v>9991</v>
      </c>
      <c r="J2520" s="13" t="str">
        <f>'CAR MOT'!B2521</f>
        <v>275/35R21 Pirelli P Zero PZ4 (103Y) XL (N1)</v>
      </c>
    </row>
    <row r="2521" spans="1:10" ht="28.8" x14ac:dyDescent="0.3">
      <c r="A2521" s="22">
        <f t="shared" si="39"/>
        <v>45761</v>
      </c>
      <c r="B2521" s="20"/>
      <c r="C2521" s="21">
        <f>+Tabla1[[#This Row],[PRECIO PROV CON IVA]]/1.16</f>
        <v>9775.8620689655181</v>
      </c>
      <c r="D2521" s="21">
        <f>'CAR MOT'!D2522</f>
        <v>11340</v>
      </c>
      <c r="E2521" s="35" t="s">
        <v>10945</v>
      </c>
      <c r="F2521" s="13" t="str">
        <f>'CAR MOT'!A2522</f>
        <v>2754022PIRPZEFT</v>
      </c>
      <c r="G2521" s="15">
        <f>'CAR MOT'!C2522</f>
        <v>20</v>
      </c>
      <c r="H2521" s="13" t="str">
        <f>'CAR MOT'!F2522</f>
        <v xml:space="preserve">275/40R22 </v>
      </c>
      <c r="I2521" s="13" t="s">
        <v>10004</v>
      </c>
      <c r="J2521" s="13" t="str">
        <f>'CAR MOT'!B2522</f>
        <v>275/40R22 Pirelli P Zero PZ4 107Y XL RF (*) (KS)</v>
      </c>
    </row>
    <row r="2522" spans="1:10" ht="28.8" x14ac:dyDescent="0.3">
      <c r="A2522" s="22">
        <f t="shared" si="39"/>
        <v>45761</v>
      </c>
      <c r="B2522" s="20"/>
      <c r="C2522" s="21">
        <f>+Tabla1[[#This Row],[PRECIO PROV CON IVA]]/1.16</f>
        <v>6327.5862068965525</v>
      </c>
      <c r="D2522" s="21">
        <f>'CAR MOT'!D2523</f>
        <v>7340</v>
      </c>
      <c r="E2522" s="35" t="s">
        <v>10945</v>
      </c>
      <c r="F2522" s="13" t="str">
        <f>'CAR MOT'!A2523</f>
        <v>2854521PIRSZAS</v>
      </c>
      <c r="G2522" s="15">
        <f>'CAR MOT'!C2523</f>
        <v>20</v>
      </c>
      <c r="H2522" s="13" t="str">
        <f>'CAR MOT'!F2523</f>
        <v xml:space="preserve">285/45R21 </v>
      </c>
      <c r="I2522" s="13" t="s">
        <v>10004</v>
      </c>
      <c r="J2522" s="13" t="str">
        <f>'CAR MOT'!B2523</f>
        <v>285/45R21 Pirelli Scorpion Zero AS 113H XL (*)</v>
      </c>
    </row>
    <row r="2523" spans="1:10" ht="28.8" x14ac:dyDescent="0.3">
      <c r="A2523" s="22">
        <f t="shared" si="39"/>
        <v>45761</v>
      </c>
      <c r="B2523" s="20"/>
      <c r="C2523" s="21">
        <f>+Tabla1[[#This Row],[PRECIO PROV CON IVA]]/1.16</f>
        <v>7387.9310344827591</v>
      </c>
      <c r="D2523" s="21">
        <f>'CAR MOT'!D2524</f>
        <v>8570</v>
      </c>
      <c r="E2523" s="35" t="s">
        <v>10945</v>
      </c>
      <c r="F2523" s="13" t="str">
        <f>'CAR MOT'!A2524</f>
        <v>2953021PIRPZEROPZ4</v>
      </c>
      <c r="G2523" s="15">
        <f>'CAR MOT'!C2524</f>
        <v>4</v>
      </c>
      <c r="H2523" s="13" t="str">
        <f>'CAR MOT'!F2524</f>
        <v xml:space="preserve">295/30R21 </v>
      </c>
      <c r="I2523" s="13" t="s">
        <v>10004</v>
      </c>
      <c r="J2523" s="13" t="str">
        <f>'CAR MOT'!B2524</f>
        <v>295/30R21 Pirelli P Zero PZ4 (102Y) XL (MC) NCS</v>
      </c>
    </row>
    <row r="2524" spans="1:10" ht="28.8" x14ac:dyDescent="0.3">
      <c r="A2524" s="22">
        <f t="shared" si="39"/>
        <v>45761</v>
      </c>
      <c r="B2524" s="20"/>
      <c r="C2524" s="21">
        <f>+Tabla1[[#This Row],[PRECIO PROV CON IVA]]/1.16</f>
        <v>5103.4482758620697</v>
      </c>
      <c r="D2524" s="21">
        <f>'CAR MOT'!D2525</f>
        <v>5920</v>
      </c>
      <c r="E2524" s="35" t="s">
        <v>10945</v>
      </c>
      <c r="F2524" s="13" t="str">
        <f>'CAR MOT'!A2525</f>
        <v>2454520PIRSRZAS</v>
      </c>
      <c r="G2524" s="15">
        <f>'CAR MOT'!C2525</f>
        <v>1</v>
      </c>
      <c r="H2524" s="13" t="str">
        <f>'CAR MOT'!F2525</f>
        <v xml:space="preserve">245/45R20 </v>
      </c>
      <c r="I2524" s="13" t="s">
        <v>9993</v>
      </c>
      <c r="J2524" s="13" t="str">
        <f>'CAR MOT'!B2525</f>
        <v>245/45R20 Pirelli Scorpion Zero AS 103W XL (LR) (J)</v>
      </c>
    </row>
    <row r="2525" spans="1:10" ht="28.8" x14ac:dyDescent="0.3">
      <c r="A2525" s="22">
        <f t="shared" si="39"/>
        <v>45761</v>
      </c>
      <c r="B2525" s="20"/>
      <c r="C2525" s="21">
        <f>+Tabla1[[#This Row],[PRECIO PROV CON IVA]]/1.16</f>
        <v>4879.310344827587</v>
      </c>
      <c r="D2525" s="21">
        <f>'CAR MOT'!D2526</f>
        <v>5660</v>
      </c>
      <c r="E2525" s="35" t="s">
        <v>10945</v>
      </c>
      <c r="F2525" s="13" t="str">
        <f>'CAR MOT'!A2526</f>
        <v>2655019PIRSCVEAS</v>
      </c>
      <c r="G2525" s="15">
        <f>'CAR MOT'!C2526</f>
        <v>4</v>
      </c>
      <c r="H2525" s="13" t="str">
        <f>'CAR MOT'!F2526</f>
        <v xml:space="preserve">265/50R19 </v>
      </c>
      <c r="I2525" s="13" t="s">
        <v>10004</v>
      </c>
      <c r="J2525" s="13" t="str">
        <f>'CAR MOT'!B2526</f>
        <v>265/50R19 Pirelli Scorpion Verde AS 110V XL (N0)</v>
      </c>
    </row>
    <row r="2526" spans="1:10" ht="28.8" x14ac:dyDescent="0.3">
      <c r="A2526" s="22">
        <f t="shared" si="39"/>
        <v>45761</v>
      </c>
      <c r="B2526" s="20"/>
      <c r="C2526" s="21">
        <f>+Tabla1[[#This Row],[PRECIO PROV CON IVA]]/1.16</f>
        <v>6594.8275862068967</v>
      </c>
      <c r="D2526" s="21">
        <f>'CAR MOT'!D2527</f>
        <v>7650</v>
      </c>
      <c r="E2526" s="35" t="s">
        <v>10945</v>
      </c>
      <c r="F2526" s="13" t="str">
        <f>'CAR MOT'!A2527</f>
        <v>2754019PIRPZEROPZ4</v>
      </c>
      <c r="G2526" s="15">
        <f>'CAR MOT'!C2527</f>
        <v>1</v>
      </c>
      <c r="H2526" s="13" t="str">
        <f>'CAR MOT'!F2527</f>
        <v xml:space="preserve">275/40R19 </v>
      </c>
      <c r="I2526" s="13" t="s">
        <v>10022</v>
      </c>
      <c r="J2526" s="13" t="str">
        <f>'CAR MOT'!B2527</f>
        <v>275/40R19 Pirelli P Zero PZ4 (101Y)</v>
      </c>
    </row>
    <row r="2527" spans="1:10" ht="28.8" x14ac:dyDescent="0.3">
      <c r="A2527" s="22">
        <f t="shared" si="39"/>
        <v>45761</v>
      </c>
      <c r="B2527" s="20"/>
      <c r="C2527" s="21">
        <f>+Tabla1[[#This Row],[PRECIO PROV CON IVA]]/1.16</f>
        <v>8525.8620689655181</v>
      </c>
      <c r="D2527" s="21">
        <f>'CAR MOT'!D2528</f>
        <v>9890</v>
      </c>
      <c r="E2527" s="35" t="s">
        <v>10945</v>
      </c>
      <c r="F2527" s="13" t="str">
        <f>'CAR MOT'!A2528</f>
        <v>3053519PIRPZEROPZ4</v>
      </c>
      <c r="G2527" s="15">
        <f>'CAR MOT'!C2528</f>
        <v>4</v>
      </c>
      <c r="H2527" s="13" t="str">
        <f>'CAR MOT'!F2528</f>
        <v xml:space="preserve">305/35R19 </v>
      </c>
      <c r="I2527" s="13" t="s">
        <v>10024</v>
      </c>
      <c r="J2527" s="13" t="str">
        <f>'CAR MOT'!B2528</f>
        <v>305/35R19 Pirelli P Zero PZ4 (102Y) XL (L)</v>
      </c>
    </row>
    <row r="2528" spans="1:10" ht="28.8" x14ac:dyDescent="0.3">
      <c r="A2528" s="22">
        <f t="shared" si="39"/>
        <v>45761</v>
      </c>
      <c r="B2528" s="20"/>
      <c r="C2528" s="21">
        <f>+Tabla1[[#This Row],[PRECIO PROV CON IVA]]/1.16</f>
        <v>1310.344827586207</v>
      </c>
      <c r="D2528" s="21">
        <f>'CAR MOT'!D2529</f>
        <v>1520</v>
      </c>
      <c r="E2528" s="35" t="s">
        <v>10945</v>
      </c>
      <c r="F2528" s="13" t="str">
        <f>'CAR MOT'!A2529</f>
        <v>1956514NEXNPGX</v>
      </c>
      <c r="G2528" s="15">
        <f>'CAR MOT'!C2529</f>
        <v>2</v>
      </c>
      <c r="H2528" s="13" t="str">
        <f>'CAR MOT'!F2529</f>
        <v xml:space="preserve">195/65R14 </v>
      </c>
      <c r="I2528" s="13" t="s">
        <v>9999</v>
      </c>
      <c r="J2528" s="13" t="str">
        <f>'CAR MOT'!B2529</f>
        <v>195/65R14 Nexen N Priz GX 89H</v>
      </c>
    </row>
    <row r="2529" spans="1:10" ht="28.8" x14ac:dyDescent="0.3">
      <c r="A2529" s="22">
        <f t="shared" si="39"/>
        <v>45761</v>
      </c>
      <c r="B2529" s="20"/>
      <c r="C2529" s="21">
        <f>+Tabla1[[#This Row],[PRECIO PROV CON IVA]]/1.16</f>
        <v>3491.3793103448279</v>
      </c>
      <c r="D2529" s="21">
        <f>'CAR MOT'!D2530</f>
        <v>4050</v>
      </c>
      <c r="E2529" s="35" t="s">
        <v>10945</v>
      </c>
      <c r="F2529" s="13" t="str">
        <f>'CAR MOT'!A2530</f>
        <v>33X12.5R17HD878</v>
      </c>
      <c r="G2529" s="15">
        <f>'CAR MOT'!C2530</f>
        <v>4</v>
      </c>
      <c r="H2529" s="13" t="str">
        <f>'CAR MOT'!F2530</f>
        <v>33X 12.5R1</v>
      </c>
      <c r="I2529" s="13" t="s">
        <v>10241</v>
      </c>
      <c r="J2529" s="13" t="str">
        <f>'CAR MOT'!B2530</f>
        <v>33X 12.5R17 Haida HD878 120Q XL</v>
      </c>
    </row>
    <row r="2530" spans="1:10" ht="28.8" x14ac:dyDescent="0.3">
      <c r="A2530" s="22">
        <f t="shared" si="39"/>
        <v>45761</v>
      </c>
      <c r="B2530" s="20"/>
      <c r="C2530" s="21">
        <f>+Tabla1[[#This Row],[PRECIO PROV CON IVA]]/1.16</f>
        <v>1025.8620689655172</v>
      </c>
      <c r="D2530" s="21">
        <f>'CAR MOT'!D2531</f>
        <v>1190</v>
      </c>
      <c r="E2530" s="35" t="s">
        <v>10945</v>
      </c>
      <c r="F2530" s="13" t="str">
        <f>'CAR MOT'!A2531</f>
        <v>1956015LAULH41</v>
      </c>
      <c r="G2530" s="15">
        <f>'CAR MOT'!C2531</f>
        <v>2</v>
      </c>
      <c r="H2530" s="13" t="str">
        <f>'CAR MOT'!F2531</f>
        <v xml:space="preserve">195/60R15 </v>
      </c>
      <c r="I2530" s="13" t="s">
        <v>10241</v>
      </c>
      <c r="J2530" s="13" t="str">
        <f>'CAR MOT'!B2531</f>
        <v>195/60R15 Laufenn LH41 G Fit AS 88H</v>
      </c>
    </row>
    <row r="2531" spans="1:10" ht="28.8" x14ac:dyDescent="0.3">
      <c r="A2531" s="22">
        <f t="shared" si="39"/>
        <v>45761</v>
      </c>
      <c r="B2531" s="20"/>
      <c r="C2531" s="21">
        <f>+Tabla1[[#This Row],[PRECIO PROV CON IVA]]/1.16</f>
        <v>3560.344827586207</v>
      </c>
      <c r="D2531" s="21">
        <f>'CAR MOT'!D2532</f>
        <v>4130</v>
      </c>
      <c r="E2531" s="35" t="s">
        <v>10945</v>
      </c>
      <c r="F2531" s="13" t="str">
        <f>'CAR MOT'!A2532</f>
        <v>2157015BRIDUR660</v>
      </c>
      <c r="G2531" s="15">
        <f>'CAR MOT'!C2532</f>
        <v>9</v>
      </c>
      <c r="H2531" s="13" t="str">
        <f>'CAR MOT'!F2532</f>
        <v xml:space="preserve">215/70R15 </v>
      </c>
      <c r="I2531" s="13" t="s">
        <v>10954</v>
      </c>
      <c r="J2531" s="13" t="str">
        <f>'CAR MOT'!B2532</f>
        <v>215/70R15 Bridgestone Duravis R660 109/107S</v>
      </c>
    </row>
    <row r="2532" spans="1:10" ht="28.8" x14ac:dyDescent="0.3">
      <c r="A2532" s="22">
        <f t="shared" si="39"/>
        <v>45761</v>
      </c>
      <c r="B2532" s="20"/>
      <c r="C2532" s="21">
        <f>+Tabla1[[#This Row],[PRECIO PROV CON IVA]]/1.16</f>
        <v>905.17241379310349</v>
      </c>
      <c r="D2532" s="21">
        <f>'CAR MOT'!D2533</f>
        <v>1050</v>
      </c>
      <c r="E2532" s="35" t="s">
        <v>10945</v>
      </c>
      <c r="F2532" s="13" t="str">
        <f>'CAR MOT'!A2533</f>
        <v>1857014LAULH41</v>
      </c>
      <c r="G2532" s="15">
        <f>'CAR MOT'!C2533</f>
        <v>4</v>
      </c>
      <c r="H2532" s="13" t="str">
        <f>'CAR MOT'!F2533</f>
        <v xml:space="preserve">185/70R14 </v>
      </c>
      <c r="I2532" s="13" t="s">
        <v>10022</v>
      </c>
      <c r="J2532" s="13" t="str">
        <f>'CAR MOT'!B2533</f>
        <v>185/70R14 Laufenn LH41 G Fit AS 88T</v>
      </c>
    </row>
    <row r="2533" spans="1:10" ht="28.8" x14ac:dyDescent="0.3">
      <c r="A2533" s="22">
        <f t="shared" si="39"/>
        <v>45761</v>
      </c>
      <c r="B2533" s="20"/>
      <c r="C2533" s="21">
        <f>+Tabla1[[#This Row],[PRECIO PROV CON IVA]]/1.16</f>
        <v>913.79310344827593</v>
      </c>
      <c r="D2533" s="21">
        <f>'CAR MOT'!D2534</f>
        <v>1060</v>
      </c>
      <c r="E2533" s="35" t="s">
        <v>10945</v>
      </c>
      <c r="F2533" s="13" t="str">
        <f>'CAR MOT'!A2534</f>
        <v>1856015NEXNPGX</v>
      </c>
      <c r="G2533" s="15">
        <f>'CAR MOT'!C2534</f>
        <v>20</v>
      </c>
      <c r="H2533" s="13" t="str">
        <f>'CAR MOT'!F2534</f>
        <v xml:space="preserve">185/60R15 </v>
      </c>
      <c r="I2533" s="13" t="s">
        <v>10022</v>
      </c>
      <c r="J2533" s="13" t="str">
        <f>'CAR MOT'!B2534</f>
        <v>185/60R15 Nexen N Priz GX 84H</v>
      </c>
    </row>
    <row r="2534" spans="1:10" ht="28.8" x14ac:dyDescent="0.3">
      <c r="A2534" s="22">
        <f t="shared" si="39"/>
        <v>45761</v>
      </c>
      <c r="B2534" s="20"/>
      <c r="C2534" s="21">
        <f>+Tabla1[[#This Row],[PRECIO PROV CON IVA]]/1.16</f>
        <v>1853.4482758620691</v>
      </c>
      <c r="D2534" s="21">
        <f>'CAR MOT'!D2535</f>
        <v>2150</v>
      </c>
      <c r="E2534" s="35" t="s">
        <v>10945</v>
      </c>
      <c r="F2534" s="13" t="str">
        <f>'CAR MOT'!A2535</f>
        <v>1856016TOYPXR39</v>
      </c>
      <c r="G2534" s="15">
        <f>'CAR MOT'!C2535</f>
        <v>20</v>
      </c>
      <c r="H2534" s="13" t="str">
        <f>'CAR MOT'!F2535</f>
        <v xml:space="preserve">185/60R16 </v>
      </c>
      <c r="I2534" s="13" t="s">
        <v>9989</v>
      </c>
      <c r="J2534" s="13" t="str">
        <f>'CAR MOT'!B2535</f>
        <v>185/60R16 Toyo Proxes R39 86H</v>
      </c>
    </row>
    <row r="2535" spans="1:10" ht="28.8" x14ac:dyDescent="0.3">
      <c r="A2535" s="22">
        <f t="shared" si="39"/>
        <v>45761</v>
      </c>
      <c r="B2535" s="20"/>
      <c r="C2535" s="21">
        <f>+Tabla1[[#This Row],[PRECIO PROV CON IVA]]/1.16</f>
        <v>3034.4827586206898</v>
      </c>
      <c r="D2535" s="21">
        <f>'CAR MOT'!D2536</f>
        <v>3520</v>
      </c>
      <c r="E2535" s="35" t="s">
        <v>10945</v>
      </c>
      <c r="F2535" s="13" t="str">
        <f>'CAR MOT'!A2536</f>
        <v>2156516PIRCARR</v>
      </c>
      <c r="G2535" s="15">
        <f>'CAR MOT'!C2536</f>
        <v>3</v>
      </c>
      <c r="H2535" s="13" t="str">
        <f>'CAR MOT'!F2536</f>
        <v xml:space="preserve">215/65R16 </v>
      </c>
      <c r="I2535" s="13" t="s">
        <v>9993</v>
      </c>
      <c r="J2535" s="13" t="str">
        <f>'CAR MOT'!B2536</f>
        <v>215/65R16 Pirelli Carrier 107/109T 8PR</v>
      </c>
    </row>
    <row r="2536" spans="1:10" ht="28.8" x14ac:dyDescent="0.3">
      <c r="A2536" s="22">
        <f t="shared" si="39"/>
        <v>45761</v>
      </c>
      <c r="B2536" s="20"/>
      <c r="C2536" s="21">
        <f>+Tabla1[[#This Row],[PRECIO PROV CON IVA]]/1.16</f>
        <v>2034.4827586206898</v>
      </c>
      <c r="D2536" s="21">
        <f>'CAR MOT'!D2537</f>
        <v>2360</v>
      </c>
      <c r="E2536" s="35" t="s">
        <v>10945</v>
      </c>
      <c r="F2536" s="13" t="str">
        <f>'CAR MOT'!A2537</f>
        <v>1856016TOYPXR55A</v>
      </c>
      <c r="G2536" s="15">
        <f>'CAR MOT'!C2537</f>
        <v>20</v>
      </c>
      <c r="H2536" s="13" t="str">
        <f>'CAR MOT'!F2537</f>
        <v xml:space="preserve">185/60R16 </v>
      </c>
      <c r="I2536" s="13" t="s">
        <v>10001</v>
      </c>
      <c r="J2536" s="13" t="str">
        <f>'CAR MOT'!B2537</f>
        <v>185/60R16 Toyo Proxes R55A 86H</v>
      </c>
    </row>
    <row r="2537" spans="1:10" ht="28.8" x14ac:dyDescent="0.3">
      <c r="A2537" s="22">
        <f t="shared" si="39"/>
        <v>45761</v>
      </c>
      <c r="B2537" s="20"/>
      <c r="C2537" s="21">
        <f>+Tabla1[[#This Row],[PRECIO PROV CON IVA]]/1.16</f>
        <v>1474.1379310344828</v>
      </c>
      <c r="D2537" s="21">
        <f>'CAR MOT'!D2538</f>
        <v>1710</v>
      </c>
      <c r="E2537" s="35" t="s">
        <v>10945</v>
      </c>
      <c r="F2537" s="13" t="str">
        <f>'CAR MOT'!A2538</f>
        <v>1955515GENALRTOS</v>
      </c>
      <c r="G2537" s="15">
        <f>'CAR MOT'!C2538</f>
        <v>8</v>
      </c>
      <c r="H2537" s="13" t="str">
        <f>'CAR MOT'!F2538</f>
        <v xml:space="preserve">195/55R15 </v>
      </c>
      <c r="I2537" s="13" t="s">
        <v>10001</v>
      </c>
      <c r="J2537" s="13" t="str">
        <f>'CAR MOT'!B2538</f>
        <v>195/55R15 General Tire Altimax One S 85V</v>
      </c>
    </row>
    <row r="2538" spans="1:10" ht="28.8" x14ac:dyDescent="0.3">
      <c r="A2538" s="22">
        <f t="shared" si="39"/>
        <v>45761</v>
      </c>
      <c r="B2538" s="20"/>
      <c r="C2538" s="21">
        <f>+Tabla1[[#This Row],[PRECIO PROV CON IVA]]/1.16</f>
        <v>3448.2758620689656</v>
      </c>
      <c r="D2538" s="21">
        <f>'CAR MOT'!D2539</f>
        <v>4000</v>
      </c>
      <c r="E2538" s="35" t="s">
        <v>10945</v>
      </c>
      <c r="F2538" s="13" t="str">
        <f>'CAR MOT'!A2539</f>
        <v>2355518CONECO6RF</v>
      </c>
      <c r="G2538" s="15">
        <f>'CAR MOT'!C2539</f>
        <v>3</v>
      </c>
      <c r="H2538" s="13" t="str">
        <f>'CAR MOT'!F2539</f>
        <v xml:space="preserve">235/55R18 </v>
      </c>
      <c r="I2538" s="13" t="s">
        <v>9989</v>
      </c>
      <c r="J2538" s="13" t="str">
        <f>'CAR MOT'!B2539</f>
        <v>235/55R18 Continental EcoContact 6 104T RF XL</v>
      </c>
    </row>
    <row r="2539" spans="1:10" ht="28.8" x14ac:dyDescent="0.3">
      <c r="A2539" s="22">
        <f t="shared" si="39"/>
        <v>45761</v>
      </c>
      <c r="B2539" s="20"/>
      <c r="C2539" s="21">
        <f>+Tabla1[[#This Row],[PRECIO PROV CON IVA]]/1.16</f>
        <v>5741.3793103448279</v>
      </c>
      <c r="D2539" s="21">
        <f>'CAR MOT'!D2540</f>
        <v>6660</v>
      </c>
      <c r="E2539" s="35" t="s">
        <v>10945</v>
      </c>
      <c r="F2539" s="13" t="str">
        <f>'CAR MOT'!A2540</f>
        <v>3053524TOYPRST3</v>
      </c>
      <c r="G2539" s="15">
        <f>'CAR MOT'!C2540</f>
        <v>13</v>
      </c>
      <c r="H2539" s="13" t="str">
        <f>'CAR MOT'!F2540</f>
        <v xml:space="preserve">305/35R24 </v>
      </c>
      <c r="I2539" s="13" t="s">
        <v>9994</v>
      </c>
      <c r="J2539" s="13" t="str">
        <f>'CAR MOT'!B2540</f>
        <v>305/35R24 Toyo Proxes STIII 112W</v>
      </c>
    </row>
    <row r="2540" spans="1:10" ht="28.8" x14ac:dyDescent="0.3">
      <c r="A2540" s="22">
        <f t="shared" si="39"/>
        <v>45761</v>
      </c>
      <c r="B2540" s="20"/>
      <c r="C2540" s="21">
        <f>+Tabla1[[#This Row],[PRECIO PROV CON IVA]]/1.16</f>
        <v>4551.7241379310344</v>
      </c>
      <c r="D2540" s="21">
        <f>'CAR MOT'!D2541</f>
        <v>5280</v>
      </c>
      <c r="E2540" s="35" t="s">
        <v>10945</v>
      </c>
      <c r="F2540" s="13" t="str">
        <f>'CAR MOT'!A2541</f>
        <v>2554519HANK127E</v>
      </c>
      <c r="G2540" s="15">
        <f>'CAR MOT'!C2541</f>
        <v>1</v>
      </c>
      <c r="H2540" s="13" t="str">
        <f>'CAR MOT'!F2541</f>
        <v xml:space="preserve">255/45R19 </v>
      </c>
      <c r="I2540" s="13" t="s">
        <v>9994</v>
      </c>
      <c r="J2540" s="13" t="str">
        <f>'CAR MOT'!B2541</f>
        <v>255/45R19 Hankook K127E Ventus S1 Evo 3 EV 104W XL T0 S</v>
      </c>
    </row>
    <row r="2541" spans="1:10" ht="28.8" x14ac:dyDescent="0.3">
      <c r="A2541" s="22">
        <f t="shared" si="39"/>
        <v>45761</v>
      </c>
      <c r="B2541" s="20"/>
      <c r="C2541" s="21">
        <f>+Tabla1[[#This Row],[PRECIO PROV CON IVA]]/1.16</f>
        <v>3189.6551724137935</v>
      </c>
      <c r="D2541" s="21">
        <f>'CAR MOT'!D2542</f>
        <v>3700</v>
      </c>
      <c r="E2541" s="35" t="s">
        <v>10945</v>
      </c>
      <c r="F2541" s="13" t="str">
        <f>'CAR MOT'!A2542</f>
        <v>2355018GENGMRS</v>
      </c>
      <c r="G2541" s="15">
        <f>'CAR MOT'!C2542</f>
        <v>20</v>
      </c>
      <c r="H2541" s="13" t="str">
        <f>'CAR MOT'!F2542</f>
        <v xml:space="preserve">235/50R18 </v>
      </c>
      <c r="I2541" s="13" t="s">
        <v>9994</v>
      </c>
      <c r="J2541" s="13" t="str">
        <f>'CAR MOT'!B2542</f>
        <v>235/50R18 General Tire G-Max RS 97Y XL FR</v>
      </c>
    </row>
    <row r="2542" spans="1:10" ht="28.8" x14ac:dyDescent="0.3">
      <c r="A2542" s="22">
        <f t="shared" si="39"/>
        <v>45761</v>
      </c>
      <c r="B2542" s="20"/>
      <c r="C2542" s="21">
        <f>+Tabla1[[#This Row],[PRECIO PROV CON IVA]]/1.16</f>
        <v>2086.2068965517242</v>
      </c>
      <c r="D2542" s="21">
        <f>'CAR MOT'!D2543</f>
        <v>2420</v>
      </c>
      <c r="E2542" s="35" t="s">
        <v>10945</v>
      </c>
      <c r="F2542" s="13" t="str">
        <f>'CAR MOT'!A2543</f>
        <v>1954516PIRP7AS</v>
      </c>
      <c r="G2542" s="15">
        <f>'CAR MOT'!C2543</f>
        <v>12</v>
      </c>
      <c r="H2542" s="13" t="str">
        <f>'CAR MOT'!F2543</f>
        <v xml:space="preserve">195/45R16 </v>
      </c>
      <c r="I2542" s="13" t="s">
        <v>9994</v>
      </c>
      <c r="J2542" s="13" t="str">
        <f>'CAR MOT'!B2543</f>
        <v>195/45R16 Pirelli P7 Cinturato AS 84V XL</v>
      </c>
    </row>
    <row r="2543" spans="1:10" ht="28.8" x14ac:dyDescent="0.3">
      <c r="A2543" s="22">
        <f t="shared" si="39"/>
        <v>45761</v>
      </c>
      <c r="B2543" s="20"/>
      <c r="C2543" s="21">
        <f>+Tabla1[[#This Row],[PRECIO PROV CON IVA]]/1.16</f>
        <v>6706.8965517241386</v>
      </c>
      <c r="D2543" s="21">
        <f>'CAR MOT'!D2544</f>
        <v>7780</v>
      </c>
      <c r="E2543" s="35" t="s">
        <v>10945</v>
      </c>
      <c r="F2543" s="13" t="str">
        <f>'CAR MOT'!A2544</f>
        <v>2453520PIREPZERO</v>
      </c>
      <c r="G2543" s="15">
        <f>'CAR MOT'!C2544</f>
        <v>4</v>
      </c>
      <c r="H2543" s="13" t="str">
        <f>'CAR MOT'!F2544</f>
        <v xml:space="preserve">245/35R20 </v>
      </c>
      <c r="I2543" s="13" t="s">
        <v>9994</v>
      </c>
      <c r="J2543" s="13" t="str">
        <f>'CAR MOT'!B2544</f>
        <v>245/35R20 Pirelli P Zero (95Y) XL</v>
      </c>
    </row>
    <row r="2544" spans="1:10" ht="28.8" x14ac:dyDescent="0.3">
      <c r="A2544" s="22">
        <f t="shared" si="39"/>
        <v>45761</v>
      </c>
      <c r="B2544" s="20"/>
      <c r="C2544" s="21">
        <f>+Tabla1[[#This Row],[PRECIO PROV CON IVA]]/1.16</f>
        <v>2991.3793103448279</v>
      </c>
      <c r="D2544" s="21">
        <f>'CAR MOT'!D2545</f>
        <v>3470</v>
      </c>
      <c r="E2544" s="35" t="s">
        <v>10945</v>
      </c>
      <c r="F2544" s="13" t="str">
        <f>'CAR MOT'!A2545</f>
        <v>2456018PIRSCR3</v>
      </c>
      <c r="G2544" s="15">
        <f>'CAR MOT'!C2545</f>
        <v>12</v>
      </c>
      <c r="H2544" s="13" t="str">
        <f>'CAR MOT'!F2545</f>
        <v xml:space="preserve">245/60R18 </v>
      </c>
      <c r="I2544" s="13" t="s">
        <v>9994</v>
      </c>
      <c r="J2544" s="13" t="str">
        <f>'CAR MOT'!B2545</f>
        <v>245/60R18 Pirelli Scorpion AS+3 105H</v>
      </c>
    </row>
    <row r="2545" spans="1:10" ht="28.8" x14ac:dyDescent="0.3">
      <c r="A2545" s="22">
        <f t="shared" si="39"/>
        <v>45761</v>
      </c>
      <c r="B2545" s="20"/>
      <c r="C2545" s="21">
        <f>+Tabla1[[#This Row],[PRECIO PROV CON IVA]]/1.16</f>
        <v>6887.9310344827591</v>
      </c>
      <c r="D2545" s="21">
        <f>'CAR MOT'!D2546</f>
        <v>7990</v>
      </c>
      <c r="E2545" s="35" t="s">
        <v>10945</v>
      </c>
      <c r="F2545" s="13" t="str">
        <f>'CAR MOT'!A2546</f>
        <v>2454019BRIDRIGRFP</v>
      </c>
      <c r="G2545" s="15">
        <f>'CAR MOT'!C2546</f>
        <v>8</v>
      </c>
      <c r="H2545" s="13" t="str">
        <f>'CAR MOT'!F2546</f>
        <v xml:space="preserve">245/40R19 </v>
      </c>
      <c r="I2545" s="13" t="s">
        <v>9994</v>
      </c>
      <c r="J2545" s="13" t="str">
        <f>'CAR MOT'!B2546</f>
        <v>245/40R19 Bridgestone DriveGuard Rft 98W XL</v>
      </c>
    </row>
    <row r="2546" spans="1:10" ht="28.8" x14ac:dyDescent="0.3">
      <c r="A2546" s="22">
        <f t="shared" si="39"/>
        <v>45761</v>
      </c>
      <c r="B2546" s="20"/>
      <c r="C2546" s="21">
        <f>+Tabla1[[#This Row],[PRECIO PROV CON IVA]]/1.16</f>
        <v>4534.4827586206902</v>
      </c>
      <c r="D2546" s="21">
        <f>'CAR MOT'!D2547</f>
        <v>5260</v>
      </c>
      <c r="E2546" s="35" t="s">
        <v>10945</v>
      </c>
      <c r="F2546" s="13" t="str">
        <f>'CAR MOT'!A2547</f>
        <v>2554019PIRPZRPZ4</v>
      </c>
      <c r="G2546" s="15">
        <f>'CAR MOT'!C2547</f>
        <v>5</v>
      </c>
      <c r="H2546" s="13" t="str">
        <f>'CAR MOT'!F2547</f>
        <v xml:space="preserve">255/40R19 </v>
      </c>
      <c r="I2546" s="13" t="s">
        <v>9994</v>
      </c>
      <c r="J2546" s="13" t="str">
        <f>'CAR MOT'!B2547</f>
        <v>255/40R19 Pirelli P Zero PZ4 96Y XL</v>
      </c>
    </row>
    <row r="2547" spans="1:10" ht="28.8" x14ac:dyDescent="0.3">
      <c r="A2547" s="22">
        <f t="shared" si="39"/>
        <v>45761</v>
      </c>
      <c r="B2547" s="20"/>
      <c r="C2547" s="21">
        <f>+Tabla1[[#This Row],[PRECIO PROV CON IVA]]/1.16</f>
        <v>3172.4137931034484</v>
      </c>
      <c r="D2547" s="21">
        <f>'CAR MOT'!D2548</f>
        <v>3680</v>
      </c>
      <c r="E2547" s="35" t="s">
        <v>10945</v>
      </c>
      <c r="F2547" s="13" t="str">
        <f>'CAR MOT'!A2548</f>
        <v>31X10.5R15PIRSCRATR</v>
      </c>
      <c r="G2547" s="15">
        <f>'CAR MOT'!C2548</f>
        <v>4</v>
      </c>
      <c r="H2547" s="13" t="str">
        <f>'CAR MOT'!F2548</f>
        <v>31X10.5R15</v>
      </c>
      <c r="I2547" s="13" t="s">
        <v>9994</v>
      </c>
      <c r="J2547" s="13" t="str">
        <f>'CAR MOT'!B2548</f>
        <v>31X10.5R15 Pirelli Scorpion ATR 109S</v>
      </c>
    </row>
    <row r="2548" spans="1:10" ht="28.8" x14ac:dyDescent="0.3">
      <c r="A2548" s="22">
        <f t="shared" si="39"/>
        <v>45761</v>
      </c>
      <c r="B2548" s="20"/>
      <c r="C2548" s="21">
        <f>+Tabla1[[#This Row],[PRECIO PROV CON IVA]]/1.16</f>
        <v>2103.4482758620693</v>
      </c>
      <c r="D2548" s="21">
        <f>'CAR MOT'!D2549</f>
        <v>2440</v>
      </c>
      <c r="E2548" s="35" t="s">
        <v>10945</v>
      </c>
      <c r="F2548" s="13" t="str">
        <f>'CAR MOT'!A2549</f>
        <v>2056016PIRSCO</v>
      </c>
      <c r="G2548" s="15">
        <f>'CAR MOT'!C2549</f>
        <v>20</v>
      </c>
      <c r="H2548" s="13" t="str">
        <f>'CAR MOT'!F2549</f>
        <v xml:space="preserve">205/60R16 </v>
      </c>
      <c r="I2548" s="13" t="s">
        <v>9994</v>
      </c>
      <c r="J2548" s="13" t="str">
        <f>'CAR MOT'!B2549</f>
        <v>205/60R16 Pirelli Scorpion 92H</v>
      </c>
    </row>
    <row r="2549" spans="1:10" ht="28.8" x14ac:dyDescent="0.3">
      <c r="A2549" s="22">
        <f t="shared" si="39"/>
        <v>45761</v>
      </c>
      <c r="B2549" s="20"/>
      <c r="C2549" s="21">
        <f>+Tabla1[[#This Row],[PRECIO PROV CON IVA]]/1.16</f>
        <v>11043.103448275862</v>
      </c>
      <c r="D2549" s="21">
        <f>'CAR MOT'!D2550</f>
        <v>12810</v>
      </c>
      <c r="E2549" s="35" t="s">
        <v>10945</v>
      </c>
      <c r="F2549" s="13" t="str">
        <f>'CAR MOT'!A2550</f>
        <v>3053519MICPISPC2</v>
      </c>
      <c r="G2549" s="15">
        <f>'CAR MOT'!C2550</f>
        <v>4</v>
      </c>
      <c r="H2549" s="13" t="str">
        <f>'CAR MOT'!F2550</f>
        <v xml:space="preserve">305/35R19 </v>
      </c>
      <c r="I2549" s="13" t="s">
        <v>9994</v>
      </c>
      <c r="J2549" s="13" t="str">
        <f>'CAR MOT'!B2550</f>
        <v>305/35R19 Michelin Pilot Sport Cup 2 (106Y) XL FP</v>
      </c>
    </row>
    <row r="2550" spans="1:10" ht="28.8" x14ac:dyDescent="0.3">
      <c r="A2550" s="22">
        <f t="shared" si="39"/>
        <v>45761</v>
      </c>
      <c r="B2550" s="20"/>
      <c r="C2550" s="21">
        <f>+Tabla1[[#This Row],[PRECIO PROV CON IVA]]/1.16</f>
        <v>2603.4482758620693</v>
      </c>
      <c r="D2550" s="21">
        <f>'CAR MOT'!D2551</f>
        <v>3020</v>
      </c>
      <c r="E2550" s="35" t="s">
        <v>10945</v>
      </c>
      <c r="F2550" s="13" t="str">
        <f>'CAR MOT'!A2551</f>
        <v>2255517PIRP7AS3</v>
      </c>
      <c r="G2550" s="15">
        <f>'CAR MOT'!C2551</f>
        <v>10</v>
      </c>
      <c r="H2550" s="13" t="str">
        <f>'CAR MOT'!F2551</f>
        <v xml:space="preserve">225/55R17 </v>
      </c>
      <c r="I2550" s="13" t="s">
        <v>9994</v>
      </c>
      <c r="J2550" s="13" t="str">
        <f>'CAR MOT'!B2551</f>
        <v>225/55R17 Pirelli P7 AS+ 3 97V</v>
      </c>
    </row>
    <row r="2551" spans="1:10" ht="28.8" x14ac:dyDescent="0.3">
      <c r="A2551" s="22">
        <f t="shared" si="39"/>
        <v>45761</v>
      </c>
      <c r="B2551" s="20"/>
      <c r="C2551" s="21">
        <f>+Tabla1[[#This Row],[PRECIO PROV CON IVA]]/1.16</f>
        <v>706.89655172413802</v>
      </c>
      <c r="D2551" s="21">
        <f>'CAR MOT'!D2552</f>
        <v>820</v>
      </c>
      <c r="E2551" s="35" t="s">
        <v>10945</v>
      </c>
      <c r="F2551" s="13" t="str">
        <f>'CAR MOT'!A2552</f>
        <v>1856014ROACLA</v>
      </c>
      <c r="G2551" s="15">
        <f>'CAR MOT'!C2552</f>
        <v>20</v>
      </c>
      <c r="H2551" s="13" t="str">
        <f>'CAR MOT'!F2552</f>
        <v xml:space="preserve">185/60R14 </v>
      </c>
      <c r="I2551" s="13" t="s">
        <v>9994</v>
      </c>
      <c r="J2551" s="13" t="str">
        <f>'CAR MOT'!B2552</f>
        <v>185/60R14 Roadclaw RP520 82H</v>
      </c>
    </row>
    <row r="2552" spans="1:10" ht="28.8" x14ac:dyDescent="0.3">
      <c r="A2552" s="22">
        <f t="shared" si="39"/>
        <v>45761</v>
      </c>
      <c r="B2552" s="20"/>
      <c r="C2552" s="21">
        <f>+Tabla1[[#This Row],[PRECIO PROV CON IVA]]/1.16</f>
        <v>1077.5862068965519</v>
      </c>
      <c r="D2552" s="21">
        <f>'CAR MOT'!D2553</f>
        <v>1250</v>
      </c>
      <c r="E2552" s="35" t="s">
        <v>10945</v>
      </c>
      <c r="F2552" s="13" t="str">
        <f>'CAR MOT'!A2553</f>
        <v>2056515FULRFRO</v>
      </c>
      <c r="G2552" s="15">
        <f>'CAR MOT'!C2553</f>
        <v>6</v>
      </c>
      <c r="H2552" s="13" t="str">
        <f>'CAR MOT'!F2553</f>
        <v xml:space="preserve">205/65R15 </v>
      </c>
      <c r="I2552" s="13" t="s">
        <v>9994</v>
      </c>
      <c r="J2552" s="13" t="str">
        <f>'CAR MOT'!B2553</f>
        <v>205/65R15 Fullrun Frun-One 94V</v>
      </c>
    </row>
    <row r="2553" spans="1:10" ht="28.8" x14ac:dyDescent="0.3">
      <c r="A2553" s="22">
        <f t="shared" si="39"/>
        <v>45761</v>
      </c>
      <c r="B2553" s="20"/>
      <c r="C2553" s="21">
        <f>+Tabla1[[#This Row],[PRECIO PROV CON IVA]]/1.16</f>
        <v>1362.0689655172414</v>
      </c>
      <c r="D2553" s="21">
        <f>'CAR MOT'!D2554</f>
        <v>1580</v>
      </c>
      <c r="E2553" s="35" t="s">
        <v>10945</v>
      </c>
      <c r="F2553" s="13" t="str">
        <f>'CAR MOT'!A2554</f>
        <v>2057015ANTNT3000</v>
      </c>
      <c r="G2553" s="15">
        <f>'CAR MOT'!C2554</f>
        <v>4</v>
      </c>
      <c r="H2553" s="13" t="str">
        <f>'CAR MOT'!F2554</f>
        <v xml:space="preserve">205/70R15 </v>
      </c>
      <c r="I2553" s="13" t="s">
        <v>10004</v>
      </c>
      <c r="J2553" s="13" t="str">
        <f>'CAR MOT'!B2554</f>
        <v>205/70R15 Antares NT3000 106/104S</v>
      </c>
    </row>
    <row r="2554" spans="1:10" ht="28.8" x14ac:dyDescent="0.3">
      <c r="A2554" s="22">
        <f t="shared" si="39"/>
        <v>45761</v>
      </c>
      <c r="B2554" s="20"/>
      <c r="C2554" s="21">
        <f>+Tabla1[[#This Row],[PRECIO PROV CON IVA]]/1.16</f>
        <v>2077.5862068965521</v>
      </c>
      <c r="D2554" s="21">
        <f>'CAR MOT'!D2555</f>
        <v>2410</v>
      </c>
      <c r="E2554" s="35" t="s">
        <v>10945</v>
      </c>
      <c r="F2554" s="13" t="str">
        <f>'CAR MOT'!A2555</f>
        <v>2656518WINMAXHT2</v>
      </c>
      <c r="G2554" s="15">
        <f>'CAR MOT'!C2555</f>
        <v>1</v>
      </c>
      <c r="H2554" s="13" t="str">
        <f>'CAR MOT'!F2555</f>
        <v xml:space="preserve">265/65R18 </v>
      </c>
      <c r="I2554" s="13" t="s">
        <v>10002</v>
      </c>
      <c r="J2554" s="13" t="str">
        <f>'CAR MOT'!B2555</f>
        <v>265/65R18 Winrun Maxclaw H/T2 112S</v>
      </c>
    </row>
    <row r="2555" spans="1:10" ht="28.8" x14ac:dyDescent="0.3">
      <c r="A2555" s="22">
        <f t="shared" si="39"/>
        <v>45761</v>
      </c>
      <c r="B2555" s="20"/>
      <c r="C2555" s="21">
        <f>+Tabla1[[#This Row],[PRECIO PROV CON IVA]]/1.16</f>
        <v>2284.4827586206898</v>
      </c>
      <c r="D2555" s="21">
        <f>'CAR MOT'!D2556</f>
        <v>2650</v>
      </c>
      <c r="E2555" s="35" t="s">
        <v>10945</v>
      </c>
      <c r="F2555" s="13" t="str">
        <f>'CAR MOT'!A2556</f>
        <v>2953020WINR330</v>
      </c>
      <c r="G2555" s="15">
        <f>'CAR MOT'!C2556</f>
        <v>1</v>
      </c>
      <c r="H2555" s="13" t="str">
        <f>'CAR MOT'!F2556</f>
        <v xml:space="preserve">295/30R20 </v>
      </c>
      <c r="I2555" s="13" t="s">
        <v>10004</v>
      </c>
      <c r="J2555" s="13" t="str">
        <f>'CAR MOT'!B2556</f>
        <v>295/30R20 Winrun R330 101W XL</v>
      </c>
    </row>
    <row r="2556" spans="1:10" ht="28.8" x14ac:dyDescent="0.3">
      <c r="A2556" s="22">
        <f t="shared" si="39"/>
        <v>45761</v>
      </c>
      <c r="B2556" s="20"/>
      <c r="C2556" s="21">
        <f>+Tabla1[[#This Row],[PRECIO PROV CON IVA]]/1.16</f>
        <v>2629.3103448275865</v>
      </c>
      <c r="D2556" s="21">
        <f>'CAR MOT'!D2557</f>
        <v>3050</v>
      </c>
      <c r="E2556" s="35" t="s">
        <v>10945</v>
      </c>
      <c r="F2556" s="13" t="str">
        <f>'CAR MOT'!A2557</f>
        <v>2856516EVES88C</v>
      </c>
      <c r="G2556" s="15">
        <f>'CAR MOT'!C2557</f>
        <v>5</v>
      </c>
      <c r="H2556" s="13" t="str">
        <f>'CAR MOT'!F2557</f>
        <v xml:space="preserve">285/65R16 </v>
      </c>
      <c r="I2556" s="13" t="s">
        <v>10004</v>
      </c>
      <c r="J2556" s="13" t="str">
        <f>'CAR MOT'!B2557</f>
        <v>285/65R16 Evergeen ES88C 128R</v>
      </c>
    </row>
    <row r="2557" spans="1:10" ht="28.8" x14ac:dyDescent="0.3">
      <c r="A2557" s="22">
        <f t="shared" si="39"/>
        <v>45761</v>
      </c>
      <c r="B2557" s="20"/>
      <c r="C2557" s="21">
        <f>+Tabla1[[#This Row],[PRECIO PROV CON IVA]]/1.16</f>
        <v>706.89655172413802</v>
      </c>
      <c r="D2557" s="21">
        <f>'CAR MOT'!D2558</f>
        <v>820</v>
      </c>
      <c r="E2557" s="35" t="s">
        <v>10945</v>
      </c>
      <c r="F2557" s="13" t="str">
        <f>'CAR MOT'!A2558</f>
        <v>1856014ROACLAEX30</v>
      </c>
      <c r="G2557" s="15">
        <f>'CAR MOT'!C2558</f>
        <v>20</v>
      </c>
      <c r="H2557" s="13" t="str">
        <f>'CAR MOT'!F2558</f>
        <v xml:space="preserve">185/60R14 </v>
      </c>
      <c r="I2557" s="13" t="s">
        <v>10004</v>
      </c>
      <c r="J2557" s="13" t="str">
        <f>'CAR MOT'!B2558</f>
        <v>185/60R14 Roadclaw EX30 82H</v>
      </c>
    </row>
    <row r="2558" spans="1:10" ht="28.8" x14ac:dyDescent="0.3">
      <c r="A2558" s="22">
        <f t="shared" si="39"/>
        <v>45761</v>
      </c>
      <c r="B2558" s="20"/>
      <c r="C2558" s="21">
        <f>+Tabla1[[#This Row],[PRECIO PROV CON IVA]]/1.16</f>
        <v>724.13793103448279</v>
      </c>
      <c r="D2558" s="21">
        <f>'CAR MOT'!D2559</f>
        <v>840</v>
      </c>
      <c r="E2558" s="35" t="s">
        <v>10945</v>
      </c>
      <c r="F2558" s="13" t="str">
        <f>'CAR MOT'!A2559</f>
        <v>1856514ROACLAEX30</v>
      </c>
      <c r="G2558" s="15">
        <f>'CAR MOT'!C2559</f>
        <v>20</v>
      </c>
      <c r="H2558" s="13" t="str">
        <f>'CAR MOT'!F2559</f>
        <v xml:space="preserve">185/65R14 </v>
      </c>
      <c r="I2558" s="13" t="s">
        <v>10017</v>
      </c>
      <c r="J2558" s="13" t="str">
        <f>'CAR MOT'!B2559</f>
        <v>185/65R14 Roadclaw EX30 86H</v>
      </c>
    </row>
    <row r="2559" spans="1:10" ht="28.8" x14ac:dyDescent="0.3">
      <c r="A2559" s="22">
        <f t="shared" si="39"/>
        <v>45761</v>
      </c>
      <c r="B2559" s="20"/>
      <c r="C2559" s="21">
        <f>+Tabla1[[#This Row],[PRECIO PROV CON IVA]]/1.16</f>
        <v>1310.344827586207</v>
      </c>
      <c r="D2559" s="21">
        <f>'CAR MOT'!D2560</f>
        <v>1520</v>
      </c>
      <c r="E2559" s="35" t="s">
        <v>10945</v>
      </c>
      <c r="F2559" s="13" t="str">
        <f>'CAR MOT'!A2560</f>
        <v>2055516HANH735</v>
      </c>
      <c r="G2559" s="15">
        <f>'CAR MOT'!C2560</f>
        <v>3</v>
      </c>
      <c r="H2559" s="13" t="str">
        <f>'CAR MOT'!F2560</f>
        <v xml:space="preserve">205/55R16 </v>
      </c>
      <c r="I2559" s="13" t="s">
        <v>9994</v>
      </c>
      <c r="J2559" s="13" t="str">
        <f>'CAR MOT'!B2560</f>
        <v>205/55R16 Hankook H735 Kinergy ST 91H</v>
      </c>
    </row>
    <row r="2560" spans="1:10" ht="28.8" x14ac:dyDescent="0.3">
      <c r="A2560" s="22">
        <f t="shared" si="39"/>
        <v>45761</v>
      </c>
      <c r="B2560" s="20"/>
      <c r="C2560" s="21">
        <f>+Tabla1[[#This Row],[PRECIO PROV CON IVA]]/1.16</f>
        <v>22982.758620689656</v>
      </c>
      <c r="D2560" s="21">
        <f>'CAR MOT'!D2561</f>
        <v>26660</v>
      </c>
      <c r="E2560" s="35" t="s">
        <v>10945</v>
      </c>
      <c r="F2560" s="13" t="str">
        <f>'CAR MOT'!A2561</f>
        <v>3053520MICHPSPC2</v>
      </c>
      <c r="G2560" s="15">
        <f>'CAR MOT'!C2561</f>
        <v>4</v>
      </c>
      <c r="H2560" s="13" t="str">
        <f>'CAR MOT'!F2561</f>
        <v xml:space="preserve">305/35R20 </v>
      </c>
      <c r="I2560" s="13" t="s">
        <v>10004</v>
      </c>
      <c r="J2560" s="13" t="str">
        <f>'CAR MOT'!B2561</f>
        <v>305/35R20 Michelin Pilot Sport Cup 2R (107Y) XL K2</v>
      </c>
    </row>
    <row r="2561" spans="1:10" ht="28.8" x14ac:dyDescent="0.3">
      <c r="A2561" s="22">
        <f t="shared" si="39"/>
        <v>45761</v>
      </c>
      <c r="B2561" s="20"/>
      <c r="C2561" s="21">
        <f>+Tabla1[[#This Row],[PRECIO PROV CON IVA]]/1.16</f>
        <v>1181.0344827586207</v>
      </c>
      <c r="D2561" s="21">
        <f>'CAR MOT'!D2562</f>
        <v>1370</v>
      </c>
      <c r="E2561" s="35" t="s">
        <v>10945</v>
      </c>
      <c r="F2561" s="13" t="str">
        <f>'CAR MOT'!A2562</f>
        <v>2056516LAUFLH41</v>
      </c>
      <c r="G2561" s="15">
        <f>'CAR MOT'!C2562</f>
        <v>1</v>
      </c>
      <c r="H2561" s="13" t="str">
        <f>'CAR MOT'!F2562</f>
        <v xml:space="preserve">205/65R16 </v>
      </c>
      <c r="I2561" s="13" t="s">
        <v>10004</v>
      </c>
      <c r="J2561" s="13" t="str">
        <f>'CAR MOT'!B2562</f>
        <v>205/65R16 Laufenn LH41 G Fit AS 95H</v>
      </c>
    </row>
    <row r="2562" spans="1:10" ht="28.8" x14ac:dyDescent="0.3">
      <c r="A2562" s="22">
        <f t="shared" si="39"/>
        <v>45761</v>
      </c>
      <c r="B2562" s="20"/>
      <c r="C2562" s="21">
        <f>+Tabla1[[#This Row],[PRECIO PROV CON IVA]]/1.16</f>
        <v>1396.5517241379312</v>
      </c>
      <c r="D2562" s="21">
        <f>'CAR MOT'!D2563</f>
        <v>1620</v>
      </c>
      <c r="E2562" s="35" t="s">
        <v>10945</v>
      </c>
      <c r="F2562" s="13" t="str">
        <f>'CAR MOT'!A2563</f>
        <v>2155517LAULH01</v>
      </c>
      <c r="G2562" s="15">
        <f>'CAR MOT'!C2563</f>
        <v>8</v>
      </c>
      <c r="H2562" s="13" t="str">
        <f>'CAR MOT'!F2563</f>
        <v xml:space="preserve">215/55R17 </v>
      </c>
      <c r="I2562" s="13" t="s">
        <v>10004</v>
      </c>
      <c r="J2562" s="13" t="str">
        <f>'CAR MOT'!B2563</f>
        <v>215/55R17 Laufenn LH01 S Fit AS 94W</v>
      </c>
    </row>
    <row r="2563" spans="1:10" ht="28.8" x14ac:dyDescent="0.3">
      <c r="A2563" s="22">
        <f t="shared" si="39"/>
        <v>45761</v>
      </c>
      <c r="B2563" s="20"/>
      <c r="C2563" s="21">
        <f>+Tabla1[[#This Row],[PRECIO PROV CON IVA]]/1.16</f>
        <v>3750.0000000000005</v>
      </c>
      <c r="D2563" s="21">
        <f>'CAR MOT'!D2564</f>
        <v>4350</v>
      </c>
      <c r="E2563" s="35" t="s">
        <v>10945</v>
      </c>
      <c r="F2563" s="13" t="str">
        <f>'CAR MOT'!A2564</f>
        <v>33X12.5R15HANRF11</v>
      </c>
      <c r="G2563" s="15">
        <f>'CAR MOT'!C2564</f>
        <v>6</v>
      </c>
      <c r="H2563" s="13" t="str">
        <f>'CAR MOT'!F2564</f>
        <v>33X/12.5R1</v>
      </c>
      <c r="I2563" s="13" t="s">
        <v>10004</v>
      </c>
      <c r="J2563" s="13" t="str">
        <f>'CAR MOT'!B2564</f>
        <v>33X/12.5R15 Hankook RF11 Dynapro AT2 108S</v>
      </c>
    </row>
    <row r="2564" spans="1:10" ht="28.8" x14ac:dyDescent="0.3">
      <c r="A2564" s="22">
        <f t="shared" ref="A2564:A2627" si="40">A2563</f>
        <v>45761</v>
      </c>
      <c r="B2564" s="20"/>
      <c r="C2564" s="21">
        <f>+Tabla1[[#This Row],[PRECIO PROV CON IVA]]/1.16</f>
        <v>2629.3103448275865</v>
      </c>
      <c r="D2564" s="21">
        <f>'CAR MOT'!D2565</f>
        <v>3050</v>
      </c>
      <c r="E2564" s="35" t="s">
        <v>10945</v>
      </c>
      <c r="F2564" s="13" t="str">
        <f>'CAR MOT'!A2565</f>
        <v>B35X12.5R20MCTRAHD</v>
      </c>
      <c r="G2564" s="15">
        <f>'CAR MOT'!C2565</f>
        <v>20</v>
      </c>
      <c r="H2564" s="13" t="str">
        <f>'CAR MOT'!F2565</f>
        <v>35X12.5R20</v>
      </c>
      <c r="I2564" s="13" t="s">
        <v>10004</v>
      </c>
      <c r="J2564" s="13" t="str">
        <f>'CAR MOT'!B2565</f>
        <v>35X12.5R20 Mastercraft Courser Blem Trail HD 97R</v>
      </c>
    </row>
    <row r="2565" spans="1:10" ht="28.8" x14ac:dyDescent="0.3">
      <c r="A2565" s="22">
        <f t="shared" si="40"/>
        <v>45761</v>
      </c>
      <c r="B2565" s="20"/>
      <c r="C2565" s="21">
        <f>+Tabla1[[#This Row],[PRECIO PROV CON IVA]]/1.16</f>
        <v>2112.0689655172414</v>
      </c>
      <c r="D2565" s="21">
        <f>'CAR MOT'!D2566</f>
        <v>2450</v>
      </c>
      <c r="E2565" s="35" t="s">
        <v>10945</v>
      </c>
      <c r="F2565" s="13" t="str">
        <f>'CAR MOT'!A2566</f>
        <v>B2757018MCSTRAP</v>
      </c>
      <c r="G2565" s="15">
        <f>'CAR MOT'!C2566</f>
        <v>1</v>
      </c>
      <c r="H2565" s="13" t="str">
        <f>'CAR MOT'!F2566</f>
        <v xml:space="preserve">275/70R18 </v>
      </c>
      <c r="I2565" s="13" t="s">
        <v>10947</v>
      </c>
      <c r="J2565" s="13" t="str">
        <f>'CAR MOT'!B2566</f>
        <v>275/70R18 Mastercraft Stratus Blem AP LT 125/122S</v>
      </c>
    </row>
    <row r="2566" spans="1:10" ht="28.8" x14ac:dyDescent="0.3">
      <c r="A2566" s="22">
        <f t="shared" si="40"/>
        <v>45761</v>
      </c>
      <c r="B2566" s="20"/>
      <c r="C2566" s="21">
        <f>+Tabla1[[#This Row],[PRECIO PROV CON IVA]]/1.16</f>
        <v>2543.1034482758623</v>
      </c>
      <c r="D2566" s="21">
        <f>'CAR MOT'!D2567</f>
        <v>2950</v>
      </c>
      <c r="E2566" s="35" t="s">
        <v>10945</v>
      </c>
      <c r="F2566" s="13" t="str">
        <f>'CAR MOT'!A2567</f>
        <v>B35X12.5R18MCTRAHD</v>
      </c>
      <c r="G2566" s="15">
        <f>'CAR MOT'!C2567</f>
        <v>9</v>
      </c>
      <c r="H2566" s="13" t="str">
        <f>'CAR MOT'!F2567</f>
        <v>35X12.5R18</v>
      </c>
      <c r="I2566" s="13" t="s">
        <v>10004</v>
      </c>
      <c r="J2566" s="13" t="str">
        <f>'CAR MOT'!B2567</f>
        <v>35X12.5R18 Mastercraft Courser Blem Trail HD 95R</v>
      </c>
    </row>
    <row r="2567" spans="1:10" ht="28.8" x14ac:dyDescent="0.3">
      <c r="A2567" s="22">
        <f t="shared" si="40"/>
        <v>45761</v>
      </c>
      <c r="B2567" s="20"/>
      <c r="C2567" s="21">
        <f>+Tabla1[[#This Row],[PRECIO PROV CON IVA]]/1.16</f>
        <v>3025.8620689655177</v>
      </c>
      <c r="D2567" s="21">
        <f>'CAR MOT'!D2568</f>
        <v>3510</v>
      </c>
      <c r="E2567" s="35" t="s">
        <v>10945</v>
      </c>
      <c r="F2567" s="13" t="str">
        <f>'CAR MOT'!A2568</f>
        <v>B35X12.5R20CDAT3</v>
      </c>
      <c r="G2567" s="15">
        <f>'CAR MOT'!C2568</f>
        <v>1</v>
      </c>
      <c r="H2567" s="13" t="str">
        <f>'CAR MOT'!F2568</f>
        <v>35X12.5R20</v>
      </c>
      <c r="I2567" s="13" t="s">
        <v>10004</v>
      </c>
      <c r="J2567" s="13" t="str">
        <f>'CAR MOT'!B2568</f>
        <v>35X12.5R20 Cooper Discoverer AT3 XLT 125R Blem</v>
      </c>
    </row>
    <row r="2568" spans="1:10" ht="28.8" x14ac:dyDescent="0.3">
      <c r="A2568" s="22">
        <f t="shared" si="40"/>
        <v>45761</v>
      </c>
      <c r="B2568" s="20"/>
      <c r="C2568" s="21">
        <f>+Tabla1[[#This Row],[PRECIO PROV CON IVA]]/1.16</f>
        <v>2327.5862068965521</v>
      </c>
      <c r="D2568" s="21">
        <f>'CAR MOT'!D2569</f>
        <v>2700</v>
      </c>
      <c r="E2568" s="35" t="s">
        <v>10945</v>
      </c>
      <c r="F2568" s="13" t="str">
        <f>'CAR MOT'!A2569</f>
        <v>B2756520MCTRAHD</v>
      </c>
      <c r="G2568" s="15">
        <f>'CAR MOT'!C2569</f>
        <v>1</v>
      </c>
      <c r="H2568" s="13" t="str">
        <f>'CAR MOT'!F2569</f>
        <v xml:space="preserve">275/65R20 </v>
      </c>
      <c r="I2568" s="13" t="s">
        <v>9998</v>
      </c>
      <c r="J2568" s="13" t="str">
        <f>'CAR MOT'!B2569</f>
        <v>275/65R20 Mastercraft Courser Blem Trail HD 126/123S</v>
      </c>
    </row>
    <row r="2569" spans="1:10" ht="28.8" x14ac:dyDescent="0.3">
      <c r="A2569" s="22">
        <f t="shared" si="40"/>
        <v>45761</v>
      </c>
      <c r="B2569" s="20"/>
      <c r="C2569" s="21">
        <f>+Tabla1[[#This Row],[PRECIO PROV CON IVA]]/1.16</f>
        <v>2543.1034482758623</v>
      </c>
      <c r="D2569" s="21">
        <f>'CAR MOT'!D2570</f>
        <v>2950</v>
      </c>
      <c r="E2569" s="35" t="s">
        <v>10945</v>
      </c>
      <c r="F2569" s="13" t="str">
        <f>'CAR MOT'!A2570</f>
        <v>B2756020MCSTRAHT</v>
      </c>
      <c r="G2569" s="15">
        <f>'CAR MOT'!C2570</f>
        <v>5</v>
      </c>
      <c r="H2569" s="13" t="str">
        <f>'CAR MOT'!F2570</f>
        <v xml:space="preserve">275/60R20 </v>
      </c>
      <c r="I2569" s="13" t="s">
        <v>9987</v>
      </c>
      <c r="J2569" s="13" t="str">
        <f>'CAR MOT'!B2570</f>
        <v>275/60R20 Mastercraft Stratus Blem HT 115T</v>
      </c>
    </row>
    <row r="2570" spans="1:10" ht="28.8" x14ac:dyDescent="0.3">
      <c r="A2570" s="22">
        <f t="shared" si="40"/>
        <v>45761</v>
      </c>
      <c r="B2570" s="20"/>
      <c r="C2570" s="21">
        <f>+Tabla1[[#This Row],[PRECIO PROV CON IVA]]/1.16</f>
        <v>2543.1034482758623</v>
      </c>
      <c r="D2570" s="21">
        <f>'CAR MOT'!D2571</f>
        <v>2950</v>
      </c>
      <c r="E2570" s="35" t="s">
        <v>10945</v>
      </c>
      <c r="F2570" s="13" t="str">
        <f>'CAR MOT'!A2571</f>
        <v>B2756020CODSRX</v>
      </c>
      <c r="G2570" s="15">
        <f>'CAR MOT'!C2571</f>
        <v>1</v>
      </c>
      <c r="H2570" s="13" t="str">
        <f>'CAR MOT'!F2571</f>
        <v xml:space="preserve">275/60R20 </v>
      </c>
      <c r="I2570" s="13" t="s">
        <v>9987</v>
      </c>
      <c r="J2570" s="13" t="str">
        <f>'CAR MOT'!B2571</f>
        <v>275/60R20 Cooper Discoverer SRX Blem 115H</v>
      </c>
    </row>
    <row r="2571" spans="1:10" ht="28.8" x14ac:dyDescent="0.3">
      <c r="A2571" s="22">
        <f t="shared" si="40"/>
        <v>45761</v>
      </c>
      <c r="B2571" s="20"/>
      <c r="C2571" s="21">
        <f>+Tabla1[[#This Row],[PRECIO PROV CON IVA]]/1.16</f>
        <v>1629.3103448275863</v>
      </c>
      <c r="D2571" s="21">
        <f>'CAR MOT'!D2572</f>
        <v>1890</v>
      </c>
      <c r="E2571" s="35" t="s">
        <v>10945</v>
      </c>
      <c r="F2571" s="13" t="str">
        <f>'CAR MOT'!A2572</f>
        <v>B2357016COPENDPLUS</v>
      </c>
      <c r="G2571" s="15">
        <f>'CAR MOT'!C2572</f>
        <v>1</v>
      </c>
      <c r="H2571" s="13" t="str">
        <f>'CAR MOT'!F2572</f>
        <v xml:space="preserve">235/70R16 </v>
      </c>
      <c r="I2571" s="13" t="s">
        <v>9987</v>
      </c>
      <c r="J2571" s="13" t="str">
        <f>'CAR MOT'!B2572</f>
        <v>235/70R16 Cooper Endeavor Plus Blem 106T</v>
      </c>
    </row>
    <row r="2572" spans="1:10" ht="28.8" x14ac:dyDescent="0.3">
      <c r="A2572" s="22">
        <f t="shared" si="40"/>
        <v>45761</v>
      </c>
      <c r="B2572" s="20"/>
      <c r="C2572" s="21">
        <f>+Tabla1[[#This Row],[PRECIO PROV CON IVA]]/1.16</f>
        <v>5913.7931034482763</v>
      </c>
      <c r="D2572" s="21">
        <f>'CAR MOT'!D2573</f>
        <v>6860</v>
      </c>
      <c r="E2572" s="35" t="s">
        <v>10945</v>
      </c>
      <c r="F2572" s="13" t="str">
        <f>'CAR MOT'!A2573</f>
        <v>3153022KUMPS71</v>
      </c>
      <c r="G2572" s="15">
        <f>'CAR MOT'!C2573</f>
        <v>20</v>
      </c>
      <c r="H2572" s="13" t="str">
        <f>'CAR MOT'!F2573</f>
        <v xml:space="preserve">315/30R22 </v>
      </c>
      <c r="I2572" s="13" t="s">
        <v>9991</v>
      </c>
      <c r="J2572" s="13" t="str">
        <f>'CAR MOT'!B2573</f>
        <v>315/30R22 Kumho Ecsta PS71 SUV 107Y XL</v>
      </c>
    </row>
    <row r="2573" spans="1:10" ht="28.8" x14ac:dyDescent="0.3">
      <c r="A2573" s="22">
        <f t="shared" si="40"/>
        <v>45761</v>
      </c>
      <c r="B2573" s="20"/>
      <c r="C2573" s="21">
        <f>+Tabla1[[#This Row],[PRECIO PROV CON IVA]]/1.16</f>
        <v>3568.9655172413795</v>
      </c>
      <c r="D2573" s="21">
        <f>'CAR MOT'!D2574</f>
        <v>4140</v>
      </c>
      <c r="E2573" s="35" t="s">
        <v>10945</v>
      </c>
      <c r="F2573" s="13" t="str">
        <f>'CAR MOT'!A2574</f>
        <v>3054022KUMHP71</v>
      </c>
      <c r="G2573" s="15">
        <f>'CAR MOT'!C2574</f>
        <v>20</v>
      </c>
      <c r="H2573" s="13" t="str">
        <f>'CAR MOT'!F2574</f>
        <v xml:space="preserve">305/40R22 </v>
      </c>
      <c r="I2573" s="13" t="s">
        <v>9987</v>
      </c>
      <c r="J2573" s="13" t="str">
        <f>'CAR MOT'!B2574</f>
        <v>305/40R22 Kumho Crugen HP71 114V</v>
      </c>
    </row>
    <row r="2574" spans="1:10" ht="28.8" x14ac:dyDescent="0.3">
      <c r="A2574" s="22">
        <f t="shared" si="40"/>
        <v>45761</v>
      </c>
      <c r="B2574" s="20"/>
      <c r="C2574" s="21">
        <f>+Tabla1[[#This Row],[PRECIO PROV CON IVA]]/1.16</f>
        <v>3525.8620689655177</v>
      </c>
      <c r="D2574" s="21">
        <f>'CAR MOT'!D2575</f>
        <v>4090</v>
      </c>
      <c r="E2574" s="35" t="s">
        <v>10945</v>
      </c>
      <c r="F2574" s="13" t="str">
        <f>'CAR MOT'!A2575</f>
        <v>2454018KUMV720</v>
      </c>
      <c r="G2574" s="15">
        <f>'CAR MOT'!C2575</f>
        <v>20</v>
      </c>
      <c r="H2574" s="13" t="str">
        <f>'CAR MOT'!F2575</f>
        <v xml:space="preserve">245/40R18 </v>
      </c>
      <c r="I2574" s="13" t="s">
        <v>9991</v>
      </c>
      <c r="J2574" s="13" t="str">
        <f>'CAR MOT'!B2575</f>
        <v>245/40R18 Kumho V720C Ecsta 97W</v>
      </c>
    </row>
    <row r="2575" spans="1:10" ht="28.8" x14ac:dyDescent="0.3">
      <c r="A2575" s="22">
        <f t="shared" si="40"/>
        <v>45761</v>
      </c>
      <c r="B2575" s="20"/>
      <c r="C2575" s="21">
        <f>+Tabla1[[#This Row],[PRECIO PROV CON IVA]]/1.16</f>
        <v>3318.9655172413795</v>
      </c>
      <c r="D2575" s="21">
        <f>'CAR MOT'!D2576</f>
        <v>3850</v>
      </c>
      <c r="E2575" s="35" t="s">
        <v>10945</v>
      </c>
      <c r="F2575" s="13" t="str">
        <f>'CAR MOT'!A2576</f>
        <v>2753519KUMPS91</v>
      </c>
      <c r="G2575" s="15">
        <f>'CAR MOT'!C2576</f>
        <v>20</v>
      </c>
      <c r="H2575" s="13" t="str">
        <f>'CAR MOT'!F2576</f>
        <v xml:space="preserve">275/35R19 </v>
      </c>
      <c r="I2575" s="13" t="s">
        <v>9987</v>
      </c>
      <c r="J2575" s="13" t="str">
        <f>'CAR MOT'!B2576</f>
        <v>275/35R19 Kumho PS91 Ecsta (100Y)</v>
      </c>
    </row>
    <row r="2576" spans="1:10" ht="28.8" x14ac:dyDescent="0.3">
      <c r="A2576" s="22">
        <f t="shared" si="40"/>
        <v>45761</v>
      </c>
      <c r="B2576" s="20"/>
      <c r="C2576" s="21">
        <f>+Tabla1[[#This Row],[PRECIO PROV CON IVA]]/1.16</f>
        <v>2103.4482758620693</v>
      </c>
      <c r="D2576" s="21">
        <f>'CAR MOT'!D2577</f>
        <v>2440</v>
      </c>
      <c r="E2576" s="35" t="s">
        <v>10945</v>
      </c>
      <c r="F2576" s="13" t="str">
        <f>'CAR MOT'!A2577</f>
        <v>2355518KUMPS71</v>
      </c>
      <c r="G2576" s="15">
        <f>'CAR MOT'!C2577</f>
        <v>1</v>
      </c>
      <c r="H2576" s="13" t="str">
        <f>'CAR MOT'!F2577</f>
        <v xml:space="preserve">235/55R18 </v>
      </c>
      <c r="I2576" s="13" t="s">
        <v>10002</v>
      </c>
      <c r="J2576" s="13" t="str">
        <f>'CAR MOT'!B2577</f>
        <v>235/55R18 Kumho PS71 Ecsta 104W XL</v>
      </c>
    </row>
    <row r="2577" spans="1:10" ht="28.8" x14ac:dyDescent="0.3">
      <c r="A2577" s="22">
        <f t="shared" si="40"/>
        <v>45761</v>
      </c>
      <c r="B2577" s="20"/>
      <c r="C2577" s="21">
        <f>+Tabla1[[#This Row],[PRECIO PROV CON IVA]]/1.16</f>
        <v>3301.7241379310349</v>
      </c>
      <c r="D2577" s="21">
        <f>'CAR MOT'!D2578</f>
        <v>3830</v>
      </c>
      <c r="E2577" s="35" t="s">
        <v>10945</v>
      </c>
      <c r="F2577" s="13" t="str">
        <f>'CAR MOT'!A2578</f>
        <v>2753520KUMPS71</v>
      </c>
      <c r="G2577" s="15">
        <f>'CAR MOT'!C2578</f>
        <v>17</v>
      </c>
      <c r="H2577" s="13" t="str">
        <f>'CAR MOT'!F2578</f>
        <v xml:space="preserve">275/35R20 </v>
      </c>
      <c r="I2577" s="13" t="s">
        <v>9987</v>
      </c>
      <c r="J2577" s="13" t="str">
        <f>'CAR MOT'!B2578</f>
        <v>275/35R20 Kumho Ecsta PS71 102Y XL</v>
      </c>
    </row>
    <row r="2578" spans="1:10" ht="28.8" x14ac:dyDescent="0.3">
      <c r="A2578" s="22">
        <f t="shared" si="40"/>
        <v>45761</v>
      </c>
      <c r="B2578" s="20"/>
      <c r="C2578" s="21">
        <f>+Tabla1[[#This Row],[PRECIO PROV CON IVA]]/1.16</f>
        <v>2939.6551724137935</v>
      </c>
      <c r="D2578" s="21">
        <f>'CAR MOT'!D2579</f>
        <v>3410</v>
      </c>
      <c r="E2578" s="35" t="s">
        <v>10945</v>
      </c>
      <c r="F2578" s="13" t="str">
        <f>'CAR MOT'!A2579</f>
        <v>2454017KUMV720</v>
      </c>
      <c r="G2578" s="15">
        <f>'CAR MOT'!C2579</f>
        <v>4</v>
      </c>
      <c r="H2578" s="13" t="str">
        <f>'CAR MOT'!F2579</f>
        <v xml:space="preserve">245/40R17 </v>
      </c>
      <c r="I2578" s="13" t="s">
        <v>9993</v>
      </c>
      <c r="J2578" s="13" t="str">
        <f>'CAR MOT'!B2579</f>
        <v>245/40R17 Kumho V720D Ecsta 91W</v>
      </c>
    </row>
    <row r="2579" spans="1:10" ht="28.8" x14ac:dyDescent="0.3">
      <c r="A2579" s="22">
        <f t="shared" si="40"/>
        <v>45761</v>
      </c>
      <c r="B2579" s="20"/>
      <c r="C2579" s="21">
        <f>+Tabla1[[#This Row],[PRECIO PROV CON IVA]]/1.16</f>
        <v>2732.7586206896553</v>
      </c>
      <c r="D2579" s="21">
        <f>'CAR MOT'!D2580</f>
        <v>3170</v>
      </c>
      <c r="E2579" s="35" t="s">
        <v>10945</v>
      </c>
      <c r="F2579" s="13" t="str">
        <f>'CAR MOT'!A2580</f>
        <v>2953019KUMPS71</v>
      </c>
      <c r="G2579" s="15">
        <f>'CAR MOT'!C2580</f>
        <v>2</v>
      </c>
      <c r="H2579" s="13" t="str">
        <f>'CAR MOT'!F2580</f>
        <v xml:space="preserve">295/30R19 </v>
      </c>
      <c r="I2579" s="13" t="s">
        <v>10017</v>
      </c>
      <c r="J2579" s="13" t="str">
        <f>'CAR MOT'!B2580</f>
        <v>295/30R19 Kumho PS71 Ecsta 100Y XL</v>
      </c>
    </row>
    <row r="2580" spans="1:10" ht="28.8" x14ac:dyDescent="0.3">
      <c r="A2580" s="22">
        <f t="shared" si="40"/>
        <v>45761</v>
      </c>
      <c r="B2580" s="20"/>
      <c r="C2580" s="21">
        <f>+Tabla1[[#This Row],[PRECIO PROV CON IVA]]/1.16</f>
        <v>5862.0689655172418</v>
      </c>
      <c r="D2580" s="21">
        <f>'CAR MOT'!D2581</f>
        <v>6800</v>
      </c>
      <c r="E2580" s="35" t="s">
        <v>10945</v>
      </c>
      <c r="F2580" s="13" t="str">
        <f>'CAR MOT'!A2581</f>
        <v>2654516KUMV70</v>
      </c>
      <c r="G2580" s="15">
        <f>'CAR MOT'!C2581</f>
        <v>12</v>
      </c>
      <c r="H2580" s="13" t="str">
        <f>'CAR MOT'!F2581</f>
        <v xml:space="preserve">265/45R16 </v>
      </c>
      <c r="I2580" s="13" t="s">
        <v>10058</v>
      </c>
      <c r="J2580" s="13" t="str">
        <f>'CAR MOT'!B2581</f>
        <v>265/45R16 Kumho V720A Ecsta 99W</v>
      </c>
    </row>
    <row r="2581" spans="1:10" ht="28.8" x14ac:dyDescent="0.3">
      <c r="A2581" s="22">
        <f t="shared" si="40"/>
        <v>45761</v>
      </c>
      <c r="B2581" s="20"/>
      <c r="C2581" s="21">
        <f>+Tabla1[[#This Row],[PRECIO PROV CON IVA]]/1.16</f>
        <v>2284.4827586206898</v>
      </c>
      <c r="D2581" s="21">
        <f>'CAR MOT'!D2582</f>
        <v>2650</v>
      </c>
      <c r="E2581" s="35" t="s">
        <v>10945</v>
      </c>
      <c r="F2581" s="13" t="str">
        <f>'CAR MOT'!A2582</f>
        <v>2355517KUMHP71</v>
      </c>
      <c r="G2581" s="15">
        <f>'CAR MOT'!C2582</f>
        <v>14</v>
      </c>
      <c r="H2581" s="13" t="str">
        <f>'CAR MOT'!F2582</f>
        <v xml:space="preserve">235/55R17 </v>
      </c>
      <c r="I2581" s="13" t="s">
        <v>10001</v>
      </c>
      <c r="J2581" s="13" t="str">
        <f>'CAR MOT'!B2582</f>
        <v>235/55R17 Kumho Crugen HP71 103V</v>
      </c>
    </row>
    <row r="2582" spans="1:10" ht="28.8" x14ac:dyDescent="0.3">
      <c r="A2582" s="22">
        <f t="shared" si="40"/>
        <v>45761</v>
      </c>
      <c r="B2582" s="20"/>
      <c r="C2582" s="21">
        <f>+Tabla1[[#This Row],[PRECIO PROV CON IVA]]/1.16</f>
        <v>3491.3793103448279</v>
      </c>
      <c r="D2582" s="21">
        <f>'CAR MOT'!D2583</f>
        <v>4050</v>
      </c>
      <c r="E2582" s="35" t="s">
        <v>10945</v>
      </c>
      <c r="F2582" s="13" t="str">
        <f>'CAR MOT'!A2583</f>
        <v>2754520KUMPS71</v>
      </c>
      <c r="G2582" s="15">
        <f>'CAR MOT'!C2583</f>
        <v>5</v>
      </c>
      <c r="H2582" s="13" t="str">
        <f>'CAR MOT'!F2583</f>
        <v xml:space="preserve">275/45R20 </v>
      </c>
      <c r="I2582" s="13" t="s">
        <v>9567</v>
      </c>
      <c r="J2582" s="13" t="str">
        <f>'CAR MOT'!B2583</f>
        <v>275/45R20 Kumho PS71 Ecsta SUV 100Y XL</v>
      </c>
    </row>
    <row r="2583" spans="1:10" ht="28.8" x14ac:dyDescent="0.3">
      <c r="A2583" s="22">
        <f t="shared" si="40"/>
        <v>45761</v>
      </c>
      <c r="B2583" s="20"/>
      <c r="C2583" s="21">
        <f>+Tabla1[[#This Row],[PRECIO PROV CON IVA]]/1.16</f>
        <v>4948.2758620689656</v>
      </c>
      <c r="D2583" s="21">
        <f>'CAR MOT'!D2584</f>
        <v>5740</v>
      </c>
      <c r="E2583" s="35" t="s">
        <v>10945</v>
      </c>
      <c r="F2583" s="13" t="str">
        <f>'CAR MOT'!A2584</f>
        <v>2853522KUMPS71</v>
      </c>
      <c r="G2583" s="15">
        <f>'CAR MOT'!C2584</f>
        <v>5</v>
      </c>
      <c r="H2583" s="13" t="str">
        <f>'CAR MOT'!F2584</f>
        <v xml:space="preserve">285/35R22 </v>
      </c>
      <c r="I2583" s="13" t="s">
        <v>9994</v>
      </c>
      <c r="J2583" s="13" t="str">
        <f>'CAR MOT'!B2584</f>
        <v>285/35R22 Kumho PS71 Ecsta SUV 106Y XL</v>
      </c>
    </row>
    <row r="2584" spans="1:10" ht="28.8" x14ac:dyDescent="0.3">
      <c r="A2584" s="22">
        <f t="shared" si="40"/>
        <v>45761</v>
      </c>
      <c r="B2584" s="20"/>
      <c r="C2584" s="21">
        <f>+Tabla1[[#This Row],[PRECIO PROV CON IVA]]/1.16</f>
        <v>3810.344827586207</v>
      </c>
      <c r="D2584" s="21">
        <f>'CAR MOT'!D2585</f>
        <v>4420</v>
      </c>
      <c r="E2584" s="35" t="s">
        <v>10945</v>
      </c>
      <c r="F2584" s="13" t="str">
        <f>'CAR MOT'!A2585</f>
        <v>2854020KUMPS71</v>
      </c>
      <c r="G2584" s="15">
        <f>'CAR MOT'!C2585</f>
        <v>20</v>
      </c>
      <c r="H2584" s="13" t="str">
        <f>'CAR MOT'!F2585</f>
        <v xml:space="preserve">285/40R20 </v>
      </c>
      <c r="I2584" s="13" t="s">
        <v>9994</v>
      </c>
      <c r="J2584" s="13" t="str">
        <f>'CAR MOT'!B2585</f>
        <v>285/40R20 Kumho PS71 Ecsta SUV 108Y XL</v>
      </c>
    </row>
    <row r="2585" spans="1:10" ht="28.8" x14ac:dyDescent="0.3">
      <c r="A2585" s="22">
        <f t="shared" si="40"/>
        <v>45761</v>
      </c>
      <c r="B2585" s="20"/>
      <c r="C2585" s="21">
        <f>+Tabla1[[#This Row],[PRECIO PROV CON IVA]]/1.16</f>
        <v>3155.1724137931037</v>
      </c>
      <c r="D2585" s="21">
        <f>'CAR MOT'!D2586</f>
        <v>3660</v>
      </c>
      <c r="E2585" s="35" t="s">
        <v>10945</v>
      </c>
      <c r="F2585" s="13" t="str">
        <f>'CAR MOT'!A2586</f>
        <v>2855020KUMPS71</v>
      </c>
      <c r="G2585" s="15">
        <f>'CAR MOT'!C2586</f>
        <v>20</v>
      </c>
      <c r="H2585" s="13" t="str">
        <f>'CAR MOT'!F2586</f>
        <v xml:space="preserve">285/50R20 </v>
      </c>
      <c r="I2585" s="13" t="s">
        <v>9994</v>
      </c>
      <c r="J2585" s="13" t="str">
        <f>'CAR MOT'!B2586</f>
        <v>285/50R20 Kumho Ecsta PS71 116W XL</v>
      </c>
    </row>
    <row r="2586" spans="1:10" ht="28.8" x14ac:dyDescent="0.3">
      <c r="A2586" s="22">
        <f t="shared" si="40"/>
        <v>45761</v>
      </c>
      <c r="B2586" s="20"/>
      <c r="C2586" s="21">
        <f>+Tabla1[[#This Row],[PRECIO PROV CON IVA]]/1.16</f>
        <v>8862.0689655172428</v>
      </c>
      <c r="D2586" s="21">
        <f>'CAR MOT'!D2587</f>
        <v>10280</v>
      </c>
      <c r="E2586" s="35" t="s">
        <v>10945</v>
      </c>
      <c r="F2586" s="13" t="str">
        <f>'CAR MOT'!A2587</f>
        <v>2453519PIRCORSA</v>
      </c>
      <c r="G2586" s="15">
        <f>'CAR MOT'!C2587</f>
        <v>5</v>
      </c>
      <c r="H2586" s="13" t="str">
        <f>'CAR MOT'!F2587</f>
        <v xml:space="preserve">245/35R19 </v>
      </c>
      <c r="I2586" s="13" t="s">
        <v>10008</v>
      </c>
      <c r="J2586" s="13" t="str">
        <f>'CAR MOT'!B2587</f>
        <v>245/35R19 Pirelli Corsa A (93Y) XL (MC)</v>
      </c>
    </row>
    <row r="2587" spans="1:10" ht="28.8" x14ac:dyDescent="0.3">
      <c r="A2587" s="22">
        <f t="shared" si="40"/>
        <v>45761</v>
      </c>
      <c r="B2587" s="20"/>
      <c r="C2587" s="21">
        <f>+Tabla1[[#This Row],[PRECIO PROV CON IVA]]/1.16</f>
        <v>517.24137931034488</v>
      </c>
      <c r="D2587" s="21">
        <f>'CAR MOT'!D2588</f>
        <v>600</v>
      </c>
      <c r="E2587" s="35" t="s">
        <v>10945</v>
      </c>
      <c r="F2587" s="13" t="str">
        <f>'CAR MOT'!A2588</f>
        <v>1656014POWADAHP</v>
      </c>
      <c r="G2587" s="15">
        <f>'CAR MOT'!C2588</f>
        <v>1</v>
      </c>
      <c r="H2587" s="13" t="str">
        <f>'CAR MOT'!F2588</f>
        <v xml:space="preserve">165/60R14 </v>
      </c>
      <c r="I2587" s="13" t="s">
        <v>9996</v>
      </c>
      <c r="J2587" s="13" t="str">
        <f>'CAR MOT'!B2588</f>
        <v>165/60R14 Powertrac Adamas HP 79T</v>
      </c>
    </row>
    <row r="2588" spans="1:10" ht="28.8" x14ac:dyDescent="0.3">
      <c r="A2588" s="22">
        <f t="shared" si="40"/>
        <v>45761</v>
      </c>
      <c r="B2588" s="20"/>
      <c r="C2588" s="21">
        <f>+Tabla1[[#This Row],[PRECIO PROV CON IVA]]/1.16</f>
        <v>16120.689655172415</v>
      </c>
      <c r="D2588" s="21">
        <f>'CAR MOT'!D2589</f>
        <v>18700</v>
      </c>
      <c r="E2588" s="35" t="s">
        <v>10945</v>
      </c>
      <c r="F2588" s="13" t="str">
        <f>'CAR MOT'!A2589</f>
        <v>2854022PIRTROF</v>
      </c>
      <c r="G2588" s="15">
        <f>'CAR MOT'!C2589</f>
        <v>8</v>
      </c>
      <c r="H2588" s="13" t="str">
        <f>'CAR MOT'!F2589</f>
        <v xml:space="preserve">285/40R22 </v>
      </c>
      <c r="I2588" s="13" t="s">
        <v>10004</v>
      </c>
      <c r="J2588" s="13" t="str">
        <f>'CAR MOT'!B2589</f>
        <v>285/40R22 Pirelli Trofeo Race (110Y) (L)</v>
      </c>
    </row>
    <row r="2589" spans="1:10" ht="28.8" x14ac:dyDescent="0.3">
      <c r="A2589" s="22">
        <f t="shared" si="40"/>
        <v>45761</v>
      </c>
      <c r="B2589" s="20"/>
      <c r="C2589" s="21">
        <f>+Tabla1[[#This Row],[PRECIO PROV CON IVA]]/1.16</f>
        <v>16810.344827586207</v>
      </c>
      <c r="D2589" s="21">
        <f>'CAR MOT'!D2590</f>
        <v>19500</v>
      </c>
      <c r="E2589" s="35" t="s">
        <v>10945</v>
      </c>
      <c r="F2589" s="13" t="str">
        <f>'CAR MOT'!A2590</f>
        <v>3253522PIRTROF</v>
      </c>
      <c r="G2589" s="15">
        <f>'CAR MOT'!C2590</f>
        <v>8</v>
      </c>
      <c r="H2589" s="13" t="str">
        <f>'CAR MOT'!F2590</f>
        <v xml:space="preserve">325/35R22 </v>
      </c>
      <c r="I2589" s="13" t="s">
        <v>10039</v>
      </c>
      <c r="J2589" s="13" t="str">
        <f>'CAR MOT'!B2590</f>
        <v>325/35R22 Pirelli Trofeo Race (114Y) (L)</v>
      </c>
    </row>
    <row r="2590" spans="1:10" ht="28.8" x14ac:dyDescent="0.3">
      <c r="A2590" s="22">
        <f t="shared" si="40"/>
        <v>45761</v>
      </c>
      <c r="B2590" s="20"/>
      <c r="C2590" s="21" t="e">
        <f>+Tabla1[[#This Row],[PRECIO PROV CON IVA]]/1.16</f>
        <v>#VALUE!</v>
      </c>
      <c r="D2590" s="21" t="str">
        <f>'CAR MOT'!D2591</f>
        <v>#N/A</v>
      </c>
      <c r="E2590" s="35" t="s">
        <v>10945</v>
      </c>
      <c r="F2590" s="13" t="str">
        <f>'CAR MOT'!A2591</f>
        <v>2453519PIRTROFAO</v>
      </c>
      <c r="G2590" s="15">
        <f>'CAR MOT'!C2591</f>
        <v>10</v>
      </c>
      <c r="H2590" s="13" t="str">
        <f>'CAR MOT'!F2591</f>
        <v xml:space="preserve">245/35R19 </v>
      </c>
      <c r="I2590" s="13" t="s">
        <v>9989</v>
      </c>
      <c r="J2590" s="13" t="str">
        <f>'CAR MOT'!B2591</f>
        <v>245/35R19 Pirelli Trofeo Race (93Y) XL (AO)</v>
      </c>
    </row>
    <row r="2591" spans="1:10" ht="28.8" x14ac:dyDescent="0.3">
      <c r="A2591" s="22">
        <f t="shared" si="40"/>
        <v>45761</v>
      </c>
      <c r="B2591" s="20"/>
      <c r="C2591" s="21">
        <f>+Tabla1[[#This Row],[PRECIO PROV CON IVA]]/1.16</f>
        <v>7163.7931034482763</v>
      </c>
      <c r="D2591" s="21">
        <f>'CAR MOT'!D2592</f>
        <v>8310</v>
      </c>
      <c r="E2591" s="35" t="s">
        <v>10945</v>
      </c>
      <c r="F2591" s="13" t="str">
        <f>'CAR MOT'!A2592</f>
        <v>3153018TOYPR888</v>
      </c>
      <c r="G2591" s="15">
        <f>'CAR MOT'!C2592</f>
        <v>4</v>
      </c>
      <c r="H2591" s="13" t="str">
        <f>'CAR MOT'!F2592</f>
        <v xml:space="preserve">315/30R18 </v>
      </c>
      <c r="I2591" s="13" t="s">
        <v>10000</v>
      </c>
      <c r="J2591" s="13" t="str">
        <f>'CAR MOT'!B2592</f>
        <v>315/30R18 Toyo Proxes R888R 98Y</v>
      </c>
    </row>
    <row r="2592" spans="1:10" ht="28.8" x14ac:dyDescent="0.3">
      <c r="A2592" s="22">
        <f t="shared" si="40"/>
        <v>45761</v>
      </c>
      <c r="B2592" s="20"/>
      <c r="C2592" s="21">
        <f>+Tabla1[[#This Row],[PRECIO PROV CON IVA]]/1.16</f>
        <v>3206.8965517241381</v>
      </c>
      <c r="D2592" s="21">
        <f>'CAR MOT'!D2593</f>
        <v>3720</v>
      </c>
      <c r="E2592" s="35" t="s">
        <v>10945</v>
      </c>
      <c r="F2592" s="13" t="str">
        <f>'CAR MOT'!A2593</f>
        <v>2754019KUMPS71</v>
      </c>
      <c r="G2592" s="15">
        <f>'CAR MOT'!C2593</f>
        <v>13</v>
      </c>
      <c r="H2592" s="13" t="str">
        <f>'CAR MOT'!F2593</f>
        <v xml:space="preserve">275/40R19 </v>
      </c>
      <c r="I2592" s="13" t="s">
        <v>10020</v>
      </c>
      <c r="J2592" s="13" t="str">
        <f>'CAR MOT'!B2593</f>
        <v>275/40R19 Kumho PS71 Ecsta 105W XL</v>
      </c>
    </row>
    <row r="2593" spans="1:10" ht="28.8" x14ac:dyDescent="0.3">
      <c r="A2593" s="22">
        <f t="shared" si="40"/>
        <v>45761</v>
      </c>
      <c r="B2593" s="20"/>
      <c r="C2593" s="21">
        <f>+Tabla1[[#This Row],[PRECIO PROV CON IVA]]/1.16</f>
        <v>4551.7241379310344</v>
      </c>
      <c r="D2593" s="21">
        <f>'CAR MOT'!D2594</f>
        <v>5280</v>
      </c>
      <c r="E2593" s="35" t="s">
        <v>10945</v>
      </c>
      <c r="F2593" s="13" t="str">
        <f>'CAR MOT'!A2594</f>
        <v>2455518PIRPZERASP3</v>
      </c>
      <c r="G2593" s="15">
        <f>'CAR MOT'!C2594</f>
        <v>14</v>
      </c>
      <c r="H2593" s="13" t="str">
        <f>'CAR MOT'!F2594</f>
        <v xml:space="preserve">245/55R18 </v>
      </c>
      <c r="I2593" s="13" t="s">
        <v>10058</v>
      </c>
      <c r="J2593" s="13" t="str">
        <f>'CAR MOT'!B2594</f>
        <v>245/55R18 Pirelli P Zero AS +3 103Y</v>
      </c>
    </row>
    <row r="2594" spans="1:10" ht="28.8" x14ac:dyDescent="0.3">
      <c r="A2594" s="22">
        <f t="shared" si="40"/>
        <v>45761</v>
      </c>
      <c r="B2594" s="20"/>
      <c r="C2594" s="21">
        <f>+Tabla1[[#This Row],[PRECIO PROV CON IVA]]/1.16</f>
        <v>6250</v>
      </c>
      <c r="D2594" s="21">
        <f>'CAR MOT'!D2595</f>
        <v>7250</v>
      </c>
      <c r="E2594" s="35" t="s">
        <v>10945</v>
      </c>
      <c r="F2594" s="13" t="str">
        <f>'CAR MOT'!A2595</f>
        <v>2453020PIRPZERPZ4</v>
      </c>
      <c r="G2594" s="15">
        <f>'CAR MOT'!C2595</f>
        <v>8</v>
      </c>
      <c r="H2594" s="13" t="str">
        <f>'CAR MOT'!F2595</f>
        <v xml:space="preserve">245/30R20 </v>
      </c>
      <c r="I2594" s="13" t="s">
        <v>9993</v>
      </c>
      <c r="J2594" s="13" t="str">
        <f>'CAR MOT'!B2595</f>
        <v>245/30R20 Pirelli P Zero PZ4 (90Y) XL (AO)</v>
      </c>
    </row>
    <row r="2595" spans="1:10" ht="28.8" x14ac:dyDescent="0.3">
      <c r="A2595" s="22">
        <f t="shared" si="40"/>
        <v>45761</v>
      </c>
      <c r="B2595" s="20"/>
      <c r="C2595" s="21">
        <f>+Tabla1[[#This Row],[PRECIO PROV CON IVA]]/1.16</f>
        <v>5913.7931034482763</v>
      </c>
      <c r="D2595" s="21">
        <f>'CAR MOT'!D2596</f>
        <v>6860</v>
      </c>
      <c r="E2595" s="35" t="s">
        <v>10945</v>
      </c>
      <c r="F2595" s="13" t="str">
        <f>'CAR MOT'!A2596</f>
        <v>2554020PIRPZEPZ4</v>
      </c>
      <c r="G2595" s="15">
        <f>'CAR MOT'!C2596</f>
        <v>4</v>
      </c>
      <c r="H2595" s="13" t="str">
        <f>'CAR MOT'!F2596</f>
        <v xml:space="preserve">255/40R20 </v>
      </c>
      <c r="I2595" s="13" t="s">
        <v>10017</v>
      </c>
      <c r="J2595" s="13" t="str">
        <f>'CAR MOT'!B2596</f>
        <v>255/40R20 Pirelli P Zero PZ4 101Y XL (NF0)</v>
      </c>
    </row>
    <row r="2596" spans="1:10" ht="28.8" x14ac:dyDescent="0.3">
      <c r="A2596" s="22">
        <f t="shared" si="40"/>
        <v>45761</v>
      </c>
      <c r="B2596" s="20"/>
      <c r="C2596" s="21">
        <f>+Tabla1[[#This Row],[PRECIO PROV CON IVA]]/1.16</f>
        <v>6818.9655172413795</v>
      </c>
      <c r="D2596" s="21">
        <f>'CAR MOT'!D2597</f>
        <v>7910</v>
      </c>
      <c r="E2596" s="35" t="s">
        <v>10945</v>
      </c>
      <c r="F2596" s="13" t="str">
        <f>'CAR MOT'!A2597</f>
        <v>2653521PIRPZEPZ4</v>
      </c>
      <c r="G2596" s="15">
        <f>'CAR MOT'!C2597</f>
        <v>16</v>
      </c>
      <c r="H2596" s="13" t="str">
        <f>'CAR MOT'!F2597</f>
        <v xml:space="preserve">265/35R21 </v>
      </c>
      <c r="I2596" s="13" t="s">
        <v>9993</v>
      </c>
      <c r="J2596" s="13" t="str">
        <f>'CAR MOT'!B2597</f>
        <v>265/35R21 Pirelli P Zero PZ4 HL 103Y (LM1) XL NCS ELT</v>
      </c>
    </row>
    <row r="2597" spans="1:10" ht="28.8" x14ac:dyDescent="0.3">
      <c r="A2597" s="22">
        <f t="shared" si="40"/>
        <v>45761</v>
      </c>
      <c r="B2597" s="20"/>
      <c r="C2597" s="21">
        <f>+Tabla1[[#This Row],[PRECIO PROV CON IVA]]/1.16</f>
        <v>9094.8275862068967</v>
      </c>
      <c r="D2597" s="21">
        <f>'CAR MOT'!D2598</f>
        <v>10550</v>
      </c>
      <c r="E2597" s="35" t="s">
        <v>10945</v>
      </c>
      <c r="F2597" s="13" t="str">
        <f>'CAR MOT'!A2598</f>
        <v>3053021PIRPZEPZ4</v>
      </c>
      <c r="G2597" s="15">
        <f>'CAR MOT'!C2598</f>
        <v>1</v>
      </c>
      <c r="H2597" s="13" t="str">
        <f>'CAR MOT'!F2598</f>
        <v xml:space="preserve">305/30R21 </v>
      </c>
      <c r="I2597" s="13" t="s">
        <v>9993</v>
      </c>
      <c r="J2597" s="13" t="str">
        <f>'CAR MOT'!B2598</f>
        <v>305/30R21 Pirelli P Zero PZ4 (104Y) XL (MO1A)</v>
      </c>
    </row>
    <row r="2598" spans="1:10" ht="28.8" x14ac:dyDescent="0.3">
      <c r="A2598" s="22">
        <f t="shared" si="40"/>
        <v>45761</v>
      </c>
      <c r="B2598" s="20"/>
      <c r="C2598" s="21">
        <f>+Tabla1[[#This Row],[PRECIO PROV CON IVA]]/1.16</f>
        <v>896.55172413793105</v>
      </c>
      <c r="D2598" s="21">
        <f>'CAR MOT'!D2599</f>
        <v>1040</v>
      </c>
      <c r="E2598" s="35" t="s">
        <v>10945</v>
      </c>
      <c r="F2598" s="13" t="str">
        <f>'CAR MOT'!A2599</f>
        <v>1757014NEXNPGX</v>
      </c>
      <c r="G2598" s="15">
        <f>'CAR MOT'!C2599</f>
        <v>16</v>
      </c>
      <c r="H2598" s="13" t="str">
        <f>'CAR MOT'!F2599</f>
        <v xml:space="preserve">175/70R14 </v>
      </c>
      <c r="I2598" s="13" t="s">
        <v>9993</v>
      </c>
      <c r="J2598" s="13" t="str">
        <f>'CAR MOT'!B2599</f>
        <v>175/70R14 Nexen N Priz GX 84T</v>
      </c>
    </row>
    <row r="2599" spans="1:10" ht="28.8" x14ac:dyDescent="0.3">
      <c r="A2599" s="22">
        <f t="shared" si="40"/>
        <v>45761</v>
      </c>
      <c r="B2599" s="20"/>
      <c r="C2599" s="21">
        <f>+Tabla1[[#This Row],[PRECIO PROV CON IVA]]/1.16</f>
        <v>7887.9310344827591</v>
      </c>
      <c r="D2599" s="21">
        <f>'CAR MOT'!D2600</f>
        <v>9150</v>
      </c>
      <c r="E2599" s="35" t="s">
        <v>10945</v>
      </c>
      <c r="F2599" s="13" t="str">
        <f>'CAR MOT'!A2600</f>
        <v>2854022PIRPZERO5</v>
      </c>
      <c r="G2599" s="15">
        <f>'CAR MOT'!C2600</f>
        <v>20</v>
      </c>
      <c r="H2599" s="13" t="str">
        <f>'CAR MOT'!F2600</f>
        <v xml:space="preserve">285/40R22 </v>
      </c>
      <c r="I2599" s="13" t="s">
        <v>9993</v>
      </c>
      <c r="J2599" s="13" t="str">
        <f>'CAR MOT'!B2600</f>
        <v>285/40R22 Pirelli P Zero PZ5 107Y XL (MO-S) KS NCS</v>
      </c>
    </row>
    <row r="2600" spans="1:10" ht="28.8" x14ac:dyDescent="0.3">
      <c r="A2600" s="22">
        <f t="shared" si="40"/>
        <v>45761</v>
      </c>
      <c r="B2600" s="20"/>
      <c r="C2600" s="21">
        <f>+Tabla1[[#This Row],[PRECIO PROV CON IVA]]/1.16</f>
        <v>7275.8620689655181</v>
      </c>
      <c r="D2600" s="21">
        <f>'CAR MOT'!D2601</f>
        <v>8440</v>
      </c>
      <c r="E2600" s="35" t="s">
        <v>10945</v>
      </c>
      <c r="F2600" s="13" t="str">
        <f>'CAR MOT'!A2601</f>
        <v>3253522PIRPZERO5</v>
      </c>
      <c r="G2600" s="15">
        <f>'CAR MOT'!C2601</f>
        <v>20</v>
      </c>
      <c r="H2600" s="13" t="str">
        <f>'CAR MOT'!F2601</f>
        <v xml:space="preserve">325/35R22 </v>
      </c>
      <c r="I2600" s="13" t="s">
        <v>9993</v>
      </c>
      <c r="J2600" s="13" t="str">
        <f>'CAR MOT'!B2601</f>
        <v>325/35R22 Pirelli P Zero PZ5 110Y XL (MO-S) KS NCS</v>
      </c>
    </row>
    <row r="2601" spans="1:10" ht="28.8" x14ac:dyDescent="0.3">
      <c r="A2601" s="22">
        <f t="shared" si="40"/>
        <v>45761</v>
      </c>
      <c r="B2601" s="20"/>
      <c r="C2601" s="21">
        <f>+Tabla1[[#This Row],[PRECIO PROV CON IVA]]/1.16</f>
        <v>3318.9655172413795</v>
      </c>
      <c r="D2601" s="21">
        <f>'CAR MOT'!D2602</f>
        <v>3850</v>
      </c>
      <c r="E2601" s="35" t="s">
        <v>10945</v>
      </c>
      <c r="F2601" s="13" t="str">
        <f>'CAR MOT'!A2602</f>
        <v>2555518MAXTRS6RF</v>
      </c>
      <c r="G2601" s="15">
        <f>'CAR MOT'!C2602</f>
        <v>4</v>
      </c>
      <c r="H2601" s="13" t="str">
        <f>'CAR MOT'!F2602</f>
        <v xml:space="preserve">255/55R18 </v>
      </c>
      <c r="I2601" s="13" t="s">
        <v>9993</v>
      </c>
      <c r="J2601" s="13" t="str">
        <f>'CAR MOT'!B2602</f>
        <v>255/55R18 Maxtrek Sierra S6 105V RF</v>
      </c>
    </row>
    <row r="2602" spans="1:10" ht="28.8" x14ac:dyDescent="0.3">
      <c r="A2602" s="22">
        <f t="shared" si="40"/>
        <v>45761</v>
      </c>
      <c r="B2602" s="20"/>
      <c r="C2602" s="21">
        <f>+Tabla1[[#This Row],[PRECIO PROV CON IVA]]/1.16</f>
        <v>3137.9310344827591</v>
      </c>
      <c r="D2602" s="21">
        <f>'CAR MOT'!D2603</f>
        <v>3640</v>
      </c>
      <c r="E2602" s="35" t="s">
        <v>10945</v>
      </c>
      <c r="F2602" s="13" t="str">
        <f>'CAR MOT'!A2603</f>
        <v>2255017YOKADVNZP</v>
      </c>
      <c r="G2602" s="15">
        <f>'CAR MOT'!C2603</f>
        <v>1</v>
      </c>
      <c r="H2602" s="13" t="str">
        <f>'CAR MOT'!F2603</f>
        <v xml:space="preserve">225/50R17 </v>
      </c>
      <c r="I2602" s="13" t="s">
        <v>9993</v>
      </c>
      <c r="J2602" s="13" t="str">
        <f>'CAR MOT'!B2603</f>
        <v>225/50R17 Yokohama Advan Sport ZP V103S 94Y</v>
      </c>
    </row>
    <row r="2603" spans="1:10" ht="28.8" x14ac:dyDescent="0.3">
      <c r="A2603" s="22">
        <f t="shared" si="40"/>
        <v>45761</v>
      </c>
      <c r="B2603" s="20"/>
      <c r="C2603" s="21">
        <f>+Tabla1[[#This Row],[PRECIO PROV CON IVA]]/1.16</f>
        <v>3706.8965517241381</v>
      </c>
      <c r="D2603" s="21">
        <f>'CAR MOT'!D2604</f>
        <v>4300</v>
      </c>
      <c r="E2603" s="35" t="s">
        <v>10945</v>
      </c>
      <c r="F2603" s="13" t="str">
        <f>'CAR MOT'!A2604</f>
        <v>2454517YOKADVNZP</v>
      </c>
      <c r="G2603" s="15">
        <f>'CAR MOT'!C2604</f>
        <v>4</v>
      </c>
      <c r="H2603" s="13" t="str">
        <f>'CAR MOT'!F2604</f>
        <v xml:space="preserve">245/45R17 </v>
      </c>
      <c r="I2603" s="13" t="s">
        <v>9993</v>
      </c>
      <c r="J2603" s="13" t="str">
        <f>'CAR MOT'!B2604</f>
        <v>245/45R17 Yokohama Advan Sport ZP V103S 95Y</v>
      </c>
    </row>
    <row r="2604" spans="1:10" ht="28.8" x14ac:dyDescent="0.3">
      <c r="A2604" s="22">
        <f t="shared" si="40"/>
        <v>45761</v>
      </c>
      <c r="B2604" s="20"/>
      <c r="C2604" s="21">
        <f>+Tabla1[[#This Row],[PRECIO PROV CON IVA]]/1.16</f>
        <v>4663.7931034482763</v>
      </c>
      <c r="D2604" s="21">
        <f>'CAR MOT'!D2605</f>
        <v>5410</v>
      </c>
      <c r="E2604" s="35" t="s">
        <v>10945</v>
      </c>
      <c r="F2604" s="13" t="str">
        <f>'CAR MOT'!A2605</f>
        <v>2553520YOKADVANS</v>
      </c>
      <c r="G2604" s="15">
        <f>'CAR MOT'!C2605</f>
        <v>8</v>
      </c>
      <c r="H2604" s="13" t="str">
        <f>'CAR MOT'!F2605</f>
        <v xml:space="preserve">255/35R20 </v>
      </c>
      <c r="I2604" s="13" t="s">
        <v>9993</v>
      </c>
      <c r="J2604" s="13" t="str">
        <f>'CAR MOT'!B2605</f>
        <v>255/35R20 Yokohama Advan Sport V103S 97Y</v>
      </c>
    </row>
    <row r="2605" spans="1:10" ht="28.8" x14ac:dyDescent="0.3">
      <c r="A2605" s="22">
        <f t="shared" si="40"/>
        <v>45761</v>
      </c>
      <c r="B2605" s="20"/>
      <c r="C2605" s="21">
        <f>+Tabla1[[#This Row],[PRECIO PROV CON IVA]]/1.16</f>
        <v>4086.2068965517246</v>
      </c>
      <c r="D2605" s="21">
        <f>'CAR MOT'!D2606</f>
        <v>4740</v>
      </c>
      <c r="E2605" s="35" t="s">
        <v>10945</v>
      </c>
      <c r="F2605" s="13" t="str">
        <f>'CAR MOT'!A2606</f>
        <v>2054517BRIDRIGRFP</v>
      </c>
      <c r="G2605" s="15">
        <f>'CAR MOT'!C2606</f>
        <v>19</v>
      </c>
      <c r="H2605" s="13" t="str">
        <f>'CAR MOT'!F2606</f>
        <v xml:space="preserve">205/45R17 </v>
      </c>
      <c r="I2605" s="13" t="s">
        <v>9993</v>
      </c>
      <c r="J2605" s="13" t="str">
        <f>'CAR MOT'!B2606</f>
        <v>205/45R17 Bridgestone DriveGuard Rft 88W XL</v>
      </c>
    </row>
    <row r="2606" spans="1:10" ht="28.8" x14ac:dyDescent="0.3">
      <c r="A2606" s="22">
        <f t="shared" si="40"/>
        <v>45761</v>
      </c>
      <c r="B2606" s="20"/>
      <c r="C2606" s="21">
        <f>+Tabla1[[#This Row],[PRECIO PROV CON IVA]]/1.16</f>
        <v>4672.4137931034484</v>
      </c>
      <c r="D2606" s="21">
        <f>'CAR MOT'!D2607</f>
        <v>5420</v>
      </c>
      <c r="E2606" s="35" t="s">
        <v>10945</v>
      </c>
      <c r="F2606" s="13" t="str">
        <f>'CAR MOT'!A2607</f>
        <v>2753518YOKADVNZP</v>
      </c>
      <c r="G2606" s="15">
        <f>'CAR MOT'!C2607</f>
        <v>10</v>
      </c>
      <c r="H2606" s="13" t="str">
        <f>'CAR MOT'!F2607</f>
        <v xml:space="preserve">275/35R18 </v>
      </c>
      <c r="I2606" s="13" t="s">
        <v>9993</v>
      </c>
      <c r="J2606" s="13" t="str">
        <f>'CAR MOT'!B2607</f>
        <v>275/35R18 Yokohama Advan Sport ZP V103S 95Y</v>
      </c>
    </row>
    <row r="2607" spans="1:10" ht="28.8" x14ac:dyDescent="0.3">
      <c r="A2607" s="22">
        <f t="shared" si="40"/>
        <v>45761</v>
      </c>
      <c r="B2607" s="20"/>
      <c r="C2607" s="21">
        <f>+Tabla1[[#This Row],[PRECIO PROV CON IVA]]/1.16</f>
        <v>8094.8275862068967</v>
      </c>
      <c r="D2607" s="21">
        <f>'CAR MOT'!D2608</f>
        <v>9390</v>
      </c>
      <c r="E2607" s="35" t="s">
        <v>10945</v>
      </c>
      <c r="F2607" s="13" t="str">
        <f>'CAR MOT'!A2608</f>
        <v>2853520BRIT005EX</v>
      </c>
      <c r="G2607" s="15">
        <f>'CAR MOT'!C2608</f>
        <v>4</v>
      </c>
      <c r="H2607" s="13" t="str">
        <f>'CAR MOT'!F2608</f>
        <v xml:space="preserve">285/35R20 </v>
      </c>
      <c r="I2607" s="13" t="s">
        <v>10005</v>
      </c>
      <c r="J2607" s="13" t="str">
        <f>'CAR MOT'!B2608</f>
        <v>285/35R20 Bridgestone Turanza T005 MOE 104Y</v>
      </c>
    </row>
    <row r="2608" spans="1:10" ht="28.8" x14ac:dyDescent="0.3">
      <c r="A2608" s="22">
        <f t="shared" si="40"/>
        <v>45761</v>
      </c>
      <c r="B2608" s="20"/>
      <c r="C2608" s="21">
        <f>+Tabla1[[#This Row],[PRECIO PROV CON IVA]]/1.16</f>
        <v>3948.2758620689656</v>
      </c>
      <c r="D2608" s="21">
        <f>'CAR MOT'!D2609</f>
        <v>4580</v>
      </c>
      <c r="E2608" s="35" t="s">
        <v>10945</v>
      </c>
      <c r="F2608" s="13" t="str">
        <f>'CAR MOT'!A2609</f>
        <v>2553518YOKADVAN</v>
      </c>
      <c r="G2608" s="15">
        <f>'CAR MOT'!C2609</f>
        <v>14</v>
      </c>
      <c r="H2608" s="13" t="str">
        <f>'CAR MOT'!F2609</f>
        <v xml:space="preserve">255/35R18 </v>
      </c>
      <c r="I2608" s="13" t="s">
        <v>9993</v>
      </c>
      <c r="J2608" s="13" t="str">
        <f>'CAR MOT'!B2609</f>
        <v>255/35R18 Yokohama Advan Sport V105S 94Y</v>
      </c>
    </row>
    <row r="2609" spans="1:10" ht="28.8" x14ac:dyDescent="0.3">
      <c r="A2609" s="22">
        <f t="shared" si="40"/>
        <v>45761</v>
      </c>
      <c r="B2609" s="20"/>
      <c r="C2609" s="21">
        <f>+Tabla1[[#This Row],[PRECIO PROV CON IVA]]/1.16</f>
        <v>1172.4137931034484</v>
      </c>
      <c r="D2609" s="21">
        <f>'CAR MOT'!D2610</f>
        <v>1360</v>
      </c>
      <c r="E2609" s="35" t="s">
        <v>10945</v>
      </c>
      <c r="F2609" s="13" t="str">
        <f>'CAR MOT'!A2610</f>
        <v>2056516POWADAHP</v>
      </c>
      <c r="G2609" s="15">
        <f>'CAR MOT'!C2610</f>
        <v>1</v>
      </c>
      <c r="H2609" s="13" t="str">
        <f>'CAR MOT'!F2610</f>
        <v xml:space="preserve">205/65R16 </v>
      </c>
      <c r="I2609" s="13" t="s">
        <v>9993</v>
      </c>
      <c r="J2609" s="13" t="str">
        <f>'CAR MOT'!B2610</f>
        <v>205/65R16 Powertrac Adamas HP 95H</v>
      </c>
    </row>
    <row r="2610" spans="1:10" ht="28.8" x14ac:dyDescent="0.3">
      <c r="A2610" s="22">
        <f t="shared" si="40"/>
        <v>45761</v>
      </c>
      <c r="B2610" s="20"/>
      <c r="C2610" s="21">
        <f>+Tabla1[[#This Row],[PRECIO PROV CON IVA]]/1.16</f>
        <v>6344.8275862068967</v>
      </c>
      <c r="D2610" s="21">
        <f>'CAR MOT'!D2611</f>
        <v>7360</v>
      </c>
      <c r="E2610" s="35" t="s">
        <v>10945</v>
      </c>
      <c r="F2610" s="13" t="str">
        <f>'CAR MOT'!A2611</f>
        <v>2655019YOKADVSP</v>
      </c>
      <c r="G2610" s="15">
        <f>'CAR MOT'!C2611</f>
        <v>1</v>
      </c>
      <c r="H2610" s="13" t="str">
        <f>'CAR MOT'!F2611</f>
        <v xml:space="preserve">265/50R19 </v>
      </c>
      <c r="I2610" s="13" t="s">
        <v>9993</v>
      </c>
      <c r="J2610" s="13" t="str">
        <f>'CAR MOT'!B2611</f>
        <v>265/50R19 Yokohama Advan Sport V103B 110Y</v>
      </c>
    </row>
    <row r="2611" spans="1:10" ht="28.8" x14ac:dyDescent="0.3">
      <c r="A2611" s="22">
        <f t="shared" si="40"/>
        <v>45761</v>
      </c>
      <c r="B2611" s="20"/>
      <c r="C2611" s="21">
        <f>+Tabla1[[#This Row],[PRECIO PROV CON IVA]]/1.16</f>
        <v>11163.793103448277</v>
      </c>
      <c r="D2611" s="21">
        <f>'CAR MOT'!D2612</f>
        <v>12950</v>
      </c>
      <c r="E2611" s="35" t="s">
        <v>10945</v>
      </c>
      <c r="F2611" s="13" t="str">
        <f>'CAR MOT'!A2612</f>
        <v>2954518MICHPSP4</v>
      </c>
      <c r="G2611" s="15">
        <f>'CAR MOT'!C2612</f>
        <v>1</v>
      </c>
      <c r="H2611" s="13" t="str">
        <f>'CAR MOT'!F2612</f>
        <v xml:space="preserve">295/45R18 </v>
      </c>
      <c r="I2611" s="13" t="s">
        <v>9993</v>
      </c>
      <c r="J2611" s="13" t="str">
        <f>'CAR MOT'!B2612</f>
        <v>295/45R18 Michelin Pilot Sport 4 (112Y) XL</v>
      </c>
    </row>
    <row r="2612" spans="1:10" ht="28.8" x14ac:dyDescent="0.3">
      <c r="A2612" s="22">
        <f t="shared" si="40"/>
        <v>45761</v>
      </c>
      <c r="B2612" s="20"/>
      <c r="C2612" s="21">
        <f>+Tabla1[[#This Row],[PRECIO PROV CON IVA]]/1.16</f>
        <v>4465.5172413793107</v>
      </c>
      <c r="D2612" s="21">
        <f>'CAR MOT'!D2613</f>
        <v>5180</v>
      </c>
      <c r="E2612" s="35" t="s">
        <v>10945</v>
      </c>
      <c r="F2612" s="13" t="str">
        <f>'CAR MOT'!A2613</f>
        <v>2254018TOYPR888</v>
      </c>
      <c r="G2612" s="15">
        <f>'CAR MOT'!C2613</f>
        <v>4</v>
      </c>
      <c r="H2612" s="13" t="str">
        <f>'CAR MOT'!F2613</f>
        <v xml:space="preserve">225/40R18 </v>
      </c>
      <c r="I2612" s="13" t="s">
        <v>9993</v>
      </c>
      <c r="J2612" s="13" t="str">
        <f>'CAR MOT'!B2613</f>
        <v>225/40R18 Toyo Proxes R888R 92Y</v>
      </c>
    </row>
    <row r="2613" spans="1:10" ht="28.8" x14ac:dyDescent="0.3">
      <c r="A2613" s="22">
        <f t="shared" si="40"/>
        <v>45761</v>
      </c>
      <c r="B2613" s="20"/>
      <c r="C2613" s="21">
        <f>+Tabla1[[#This Row],[PRECIO PROV CON IVA]]/1.16</f>
        <v>3370.6896551724139</v>
      </c>
      <c r="D2613" s="21">
        <f>'CAR MOT'!D2614</f>
        <v>3910</v>
      </c>
      <c r="E2613" s="35" t="s">
        <v>10945</v>
      </c>
      <c r="F2613" s="13" t="str">
        <f>'CAR MOT'!A2614</f>
        <v>2657516GDYASSFM</v>
      </c>
      <c r="G2613" s="15">
        <f>'CAR MOT'!C2614</f>
        <v>1</v>
      </c>
      <c r="H2613" s="13" t="str">
        <f>'CAR MOT'!F2614</f>
        <v xml:space="preserve">265/75R16 </v>
      </c>
      <c r="I2613" s="13" t="s">
        <v>10017</v>
      </c>
      <c r="J2613" s="13" t="str">
        <f>'CAR MOT'!B2614</f>
        <v>265/75R16 Goodyear Assurance CS Fuel Max 116T</v>
      </c>
    </row>
    <row r="2614" spans="1:10" ht="28.8" x14ac:dyDescent="0.3">
      <c r="A2614" s="22">
        <f t="shared" si="40"/>
        <v>45761</v>
      </c>
      <c r="B2614" s="20"/>
      <c r="C2614" s="21">
        <f>+Tabla1[[#This Row],[PRECIO PROV CON IVA]]/1.16</f>
        <v>784.48275862068976</v>
      </c>
      <c r="D2614" s="21">
        <f>'CAR MOT'!D2615</f>
        <v>910</v>
      </c>
      <c r="E2614" s="35" t="s">
        <v>10945</v>
      </c>
      <c r="F2614" s="13" t="str">
        <f>'CAR MOT'!A2615</f>
        <v>1756514LAUFLH41</v>
      </c>
      <c r="G2614" s="15">
        <f>'CAR MOT'!C2615</f>
        <v>1</v>
      </c>
      <c r="H2614" s="13" t="str">
        <f>'CAR MOT'!F2615</f>
        <v xml:space="preserve">175/65R14 </v>
      </c>
      <c r="I2614" s="13" t="s">
        <v>9993</v>
      </c>
      <c r="J2614" s="13" t="str">
        <f>'CAR MOT'!B2615</f>
        <v>175/65R14 Laufenn LH41 G Fit AS 82T</v>
      </c>
    </row>
    <row r="2615" spans="1:10" ht="28.8" x14ac:dyDescent="0.3">
      <c r="A2615" s="22">
        <f t="shared" si="40"/>
        <v>45761</v>
      </c>
      <c r="B2615" s="20"/>
      <c r="C2615" s="21">
        <f>+Tabla1[[#This Row],[PRECIO PROV CON IVA]]/1.16</f>
        <v>1620.6896551724139</v>
      </c>
      <c r="D2615" s="21">
        <f>'CAR MOT'!D2616</f>
        <v>1880</v>
      </c>
      <c r="E2615" s="35" t="s">
        <v>10945</v>
      </c>
      <c r="F2615" s="13" t="str">
        <f>'CAR MOT'!A2616</f>
        <v>2156015CONPREC2</v>
      </c>
      <c r="G2615" s="15">
        <f>'CAR MOT'!C2616</f>
        <v>2</v>
      </c>
      <c r="H2615" s="13" t="str">
        <f>'CAR MOT'!F2616</f>
        <v xml:space="preserve">215/60R15 </v>
      </c>
      <c r="I2615" s="13" t="s">
        <v>9991</v>
      </c>
      <c r="J2615" s="13" t="str">
        <f>'CAR MOT'!B2616</f>
        <v>215/60R15 Continental PremiumContact 2 98H X</v>
      </c>
    </row>
    <row r="2616" spans="1:10" ht="28.8" x14ac:dyDescent="0.3">
      <c r="A2616" s="22">
        <f t="shared" si="40"/>
        <v>45761</v>
      </c>
      <c r="B2616" s="20"/>
      <c r="C2616" s="21">
        <f>+Tabla1[[#This Row],[PRECIO PROV CON IVA]]/1.16</f>
        <v>4379.310344827587</v>
      </c>
      <c r="D2616" s="21">
        <f>'CAR MOT'!D2617</f>
        <v>5080</v>
      </c>
      <c r="E2616" s="35" t="s">
        <v>10945</v>
      </c>
      <c r="F2616" s="13" t="str">
        <f>'CAR MOT'!A2617</f>
        <v>2753522KUMPS71</v>
      </c>
      <c r="G2616" s="15">
        <f>'CAR MOT'!C2617</f>
        <v>20</v>
      </c>
      <c r="H2616" s="13" t="str">
        <f>'CAR MOT'!F2617</f>
        <v xml:space="preserve">275/35R22 </v>
      </c>
      <c r="I2616" s="13" t="s">
        <v>10001</v>
      </c>
      <c r="J2616" s="13" t="str">
        <f>'CAR MOT'!B2617</f>
        <v>275/35R22 Kumho PS71 Ecsta SUV 104Y XL</v>
      </c>
    </row>
    <row r="2617" spans="1:10" ht="28.8" x14ac:dyDescent="0.3">
      <c r="A2617" s="22">
        <f t="shared" si="40"/>
        <v>45761</v>
      </c>
      <c r="B2617" s="20"/>
      <c r="C2617" s="21">
        <f>+Tabla1[[#This Row],[PRECIO PROV CON IVA]]/1.16</f>
        <v>3189.6551724137935</v>
      </c>
      <c r="D2617" s="21">
        <f>'CAR MOT'!D2618</f>
        <v>3700</v>
      </c>
      <c r="E2617" s="35" t="s">
        <v>10945</v>
      </c>
      <c r="F2617" s="13" t="str">
        <f>'CAR MOT'!A2618</f>
        <v>2753519KUMPS71</v>
      </c>
      <c r="G2617" s="15">
        <f>'CAR MOT'!C2618</f>
        <v>14</v>
      </c>
      <c r="H2617" s="13" t="str">
        <f>'CAR MOT'!F2618</f>
        <v xml:space="preserve">275/35R19 </v>
      </c>
      <c r="I2617" s="13" t="s">
        <v>10001</v>
      </c>
      <c r="J2617" s="13" t="str">
        <f>'CAR MOT'!B2618</f>
        <v>275/35R19 Kumho PS71 Ecsta 100Y XL</v>
      </c>
    </row>
    <row r="2618" spans="1:10" ht="28.8" x14ac:dyDescent="0.3">
      <c r="A2618" s="22">
        <f t="shared" si="40"/>
        <v>45761</v>
      </c>
      <c r="B2618" s="20"/>
      <c r="C2618" s="21">
        <f>+Tabla1[[#This Row],[PRECIO PROV CON IVA]]/1.16</f>
        <v>3189.6551724137935</v>
      </c>
      <c r="D2618" s="21">
        <f>'CAR MOT'!D2619</f>
        <v>3700</v>
      </c>
      <c r="E2618" s="35" t="s">
        <v>10945</v>
      </c>
      <c r="F2618" s="13" t="str">
        <f>'CAR MOT'!A2619</f>
        <v>2754022KUMPS71</v>
      </c>
      <c r="G2618" s="15">
        <f>'CAR MOT'!C2619</f>
        <v>2</v>
      </c>
      <c r="H2618" s="13" t="str">
        <f>'CAR MOT'!F2619</f>
        <v xml:space="preserve">275/40R22 </v>
      </c>
      <c r="I2618" s="13" t="s">
        <v>10001</v>
      </c>
      <c r="J2618" s="13" t="str">
        <f>'CAR MOT'!B2619</f>
        <v>275/40R22 Kumho PS71 Ecsta 108Y XL</v>
      </c>
    </row>
    <row r="2619" spans="1:10" ht="28.8" x14ac:dyDescent="0.3">
      <c r="A2619" s="22">
        <f t="shared" si="40"/>
        <v>45761</v>
      </c>
      <c r="B2619" s="20"/>
      <c r="C2619" s="21">
        <f>+Tabla1[[#This Row],[PRECIO PROV CON IVA]]/1.16</f>
        <v>1155.1724137931035</v>
      </c>
      <c r="D2619" s="21">
        <f>'CAR MOT'!D2620</f>
        <v>1340</v>
      </c>
      <c r="E2619" s="35" t="s">
        <v>10945</v>
      </c>
      <c r="F2619" s="13" t="str">
        <f>'CAR MOT'!A2620</f>
        <v>1756514COPCS1</v>
      </c>
      <c r="G2619" s="15">
        <f>'CAR MOT'!C2620</f>
        <v>1</v>
      </c>
      <c r="H2619" s="13" t="str">
        <f>'CAR MOT'!F2620</f>
        <v xml:space="preserve">175/65R14 </v>
      </c>
      <c r="I2619" s="13" t="s">
        <v>10001</v>
      </c>
      <c r="J2619" s="13" t="str">
        <f>'CAR MOT'!B2620</f>
        <v>175/65R14 Cooper CS1 82T</v>
      </c>
    </row>
    <row r="2620" spans="1:10" ht="28.8" x14ac:dyDescent="0.3">
      <c r="A2620" s="22">
        <f t="shared" si="40"/>
        <v>45761</v>
      </c>
      <c r="B2620" s="20"/>
      <c r="C2620" s="21">
        <f>+Tabla1[[#This Row],[PRECIO PROV CON IVA]]/1.16</f>
        <v>5155.1724137931042</v>
      </c>
      <c r="D2620" s="21">
        <f>'CAR MOT'!D2621</f>
        <v>5980</v>
      </c>
      <c r="E2620" s="35" t="s">
        <v>10945</v>
      </c>
      <c r="F2620" s="13" t="str">
        <f>'CAR MOT'!A2621</f>
        <v>2357016BFGMTKM3</v>
      </c>
      <c r="G2620" s="15">
        <f>'CAR MOT'!C2621</f>
        <v>4</v>
      </c>
      <c r="H2620" s="13" t="str">
        <f>'CAR MOT'!F2621</f>
        <v xml:space="preserve">235/70R16 </v>
      </c>
      <c r="I2620" s="13" t="s">
        <v>10001</v>
      </c>
      <c r="J2620" s="13" t="str">
        <f>'CAR MOT'!B2621</f>
        <v>235/70R16 BF Goodrich Mud Terrain TA KM3 110/107Q</v>
      </c>
    </row>
    <row r="2621" spans="1:10" ht="28.8" x14ac:dyDescent="0.3">
      <c r="A2621" s="22">
        <f t="shared" si="40"/>
        <v>45761</v>
      </c>
      <c r="B2621" s="20"/>
      <c r="C2621" s="21">
        <f>+Tabla1[[#This Row],[PRECIO PROV CON IVA]]/1.16</f>
        <v>7724.1379310344837</v>
      </c>
      <c r="D2621" s="21">
        <f>'CAR MOT'!D2622</f>
        <v>8960</v>
      </c>
      <c r="E2621" s="35" t="s">
        <v>10945</v>
      </c>
      <c r="F2621" s="13" t="str">
        <f>'CAR MOT'!A2622</f>
        <v>2654021PIRPZERASRF</v>
      </c>
      <c r="G2621" s="15">
        <f>'CAR MOT'!C2622</f>
        <v>14</v>
      </c>
      <c r="H2621" s="13" t="str">
        <f>'CAR MOT'!F2622</f>
        <v xml:space="preserve">265/40R21 </v>
      </c>
      <c r="I2621" s="13" t="s">
        <v>9989</v>
      </c>
      <c r="J2621" s="13" t="str">
        <f>'CAR MOT'!B2622</f>
        <v>265/40R21 Pirelli P Zero AS 105H (MOE-S) NCS ELT RFT</v>
      </c>
    </row>
    <row r="2622" spans="1:10" ht="28.8" x14ac:dyDescent="0.3">
      <c r="A2622" s="22">
        <f t="shared" si="40"/>
        <v>45761</v>
      </c>
      <c r="B2622" s="20"/>
      <c r="C2622" s="21">
        <f>+Tabla1[[#This Row],[PRECIO PROV CON IVA]]/1.16</f>
        <v>844.82758620689663</v>
      </c>
      <c r="D2622" s="21">
        <f>'CAR MOT'!D2623</f>
        <v>980</v>
      </c>
      <c r="E2622" s="35" t="s">
        <v>10945</v>
      </c>
      <c r="F2622" s="13" t="str">
        <f>'CAR MOT'!A2623</f>
        <v>1756015SPTSP716</v>
      </c>
      <c r="G2622" s="15">
        <f>'CAR MOT'!C2623</f>
        <v>3</v>
      </c>
      <c r="H2622" s="13" t="str">
        <f>'CAR MOT'!F2623</f>
        <v xml:space="preserve">175/60R15 </v>
      </c>
      <c r="I2622" s="13" t="s">
        <v>10001</v>
      </c>
      <c r="J2622" s="13" t="str">
        <f>'CAR MOT'!B2623</f>
        <v>175/60R15 Sportrak SP716 81H</v>
      </c>
    </row>
    <row r="2623" spans="1:10" ht="28.8" x14ac:dyDescent="0.3">
      <c r="A2623" s="22">
        <f t="shared" si="40"/>
        <v>45761</v>
      </c>
      <c r="B2623" s="20"/>
      <c r="C2623" s="21">
        <f>+Tabla1[[#This Row],[PRECIO PROV CON IVA]]/1.16</f>
        <v>3525.8620689655177</v>
      </c>
      <c r="D2623" s="21">
        <f>'CAR MOT'!D2624</f>
        <v>4090</v>
      </c>
      <c r="E2623" s="35" t="s">
        <v>10945</v>
      </c>
      <c r="F2623" s="13" t="str">
        <f>'CAR MOT'!A2624</f>
        <v>2354518HANIH01</v>
      </c>
      <c r="G2623" s="15">
        <f>'CAR MOT'!C2624</f>
        <v>11</v>
      </c>
      <c r="H2623" s="13" t="str">
        <f>'CAR MOT'!F2624</f>
        <v xml:space="preserve">235/45R18 </v>
      </c>
      <c r="I2623" s="13" t="s">
        <v>10001</v>
      </c>
      <c r="J2623" s="13" t="str">
        <f>'CAR MOT'!B2624</f>
        <v>235/45R18 Hankook IH01 Ion Evo AS 98W Sound Absorb</v>
      </c>
    </row>
    <row r="2624" spans="1:10" ht="28.8" x14ac:dyDescent="0.3">
      <c r="A2624" s="22">
        <f t="shared" si="40"/>
        <v>45761</v>
      </c>
      <c r="B2624" s="20"/>
      <c r="C2624" s="21">
        <f>+Tabla1[[#This Row],[PRECIO PROV CON IVA]]/1.16</f>
        <v>1206.8965517241379</v>
      </c>
      <c r="D2624" s="21">
        <f>'CAR MOT'!D2625</f>
        <v>1400</v>
      </c>
      <c r="E2624" s="35" t="s">
        <v>10945</v>
      </c>
      <c r="F2624" s="13" t="str">
        <f>'CAR MOT'!A2625</f>
        <v>2156017ATLSPGRE</v>
      </c>
      <c r="G2624" s="15">
        <f>'CAR MOT'!C2625</f>
        <v>1</v>
      </c>
      <c r="H2624" s="13" t="str">
        <f>'CAR MOT'!F2625</f>
        <v xml:space="preserve">215/60R17 </v>
      </c>
      <c r="I2624" s="13" t="s">
        <v>9989</v>
      </c>
      <c r="J2624" s="13" t="str">
        <f>'CAR MOT'!B2625</f>
        <v>215/60R17 Atlas Sport Green SUV 96H</v>
      </c>
    </row>
    <row r="2625" spans="1:10" ht="28.8" x14ac:dyDescent="0.3">
      <c r="A2625" s="22">
        <f t="shared" si="40"/>
        <v>45761</v>
      </c>
      <c r="B2625" s="20"/>
      <c r="C2625" s="21">
        <f>+Tabla1[[#This Row],[PRECIO PROV CON IVA]]/1.16</f>
        <v>1827.5862068965519</v>
      </c>
      <c r="D2625" s="21">
        <f>'CAR MOT'!D2626</f>
        <v>2120</v>
      </c>
      <c r="E2625" s="35" t="s">
        <v>10945</v>
      </c>
      <c r="F2625" s="13" t="str">
        <f>'CAR MOT'!A2626</f>
        <v>2556017KUSP9</v>
      </c>
      <c r="G2625" s="15">
        <f>'CAR MOT'!C2626</f>
        <v>8</v>
      </c>
      <c r="H2625" s="13" t="str">
        <f>'CAR MOT'!F2626</f>
        <v xml:space="preserve">255/60R17 </v>
      </c>
      <c r="I2625" s="13" t="s">
        <v>10001</v>
      </c>
      <c r="J2625" s="13" t="str">
        <f>'CAR MOT'!B2626</f>
        <v>255/60R17 Kustone Passion P9S 110V</v>
      </c>
    </row>
    <row r="2626" spans="1:10" ht="28.8" x14ac:dyDescent="0.3">
      <c r="A2626" s="22">
        <f t="shared" si="40"/>
        <v>45761</v>
      </c>
      <c r="B2626" s="20"/>
      <c r="C2626" s="21">
        <f>+Tabla1[[#This Row],[PRECIO PROV CON IVA]]/1.16</f>
        <v>1413.793103448276</v>
      </c>
      <c r="D2626" s="21">
        <f>'CAR MOT'!D2627</f>
        <v>1640</v>
      </c>
      <c r="E2626" s="35" t="s">
        <v>10945</v>
      </c>
      <c r="F2626" s="13" t="str">
        <f>'CAR MOT'!A2627</f>
        <v>1856515GDYEAGSP2</v>
      </c>
      <c r="G2626" s="15">
        <f>'CAR MOT'!C2627</f>
        <v>13</v>
      </c>
      <c r="H2626" s="13" t="str">
        <f>'CAR MOT'!F2627</f>
        <v xml:space="preserve">185/65R15 </v>
      </c>
      <c r="I2626" s="13" t="s">
        <v>9989</v>
      </c>
      <c r="J2626" s="13" t="str">
        <f>'CAR MOT'!B2627</f>
        <v>185/65R15 Goodyear Eagle Sport 2 88H SL</v>
      </c>
    </row>
    <row r="2627" spans="1:10" ht="28.8" x14ac:dyDescent="0.3">
      <c r="A2627" s="22">
        <f t="shared" si="40"/>
        <v>45761</v>
      </c>
      <c r="B2627" s="20"/>
      <c r="C2627" s="21">
        <f>+Tabla1[[#This Row],[PRECIO PROV CON IVA]]/1.16</f>
        <v>4025.8620689655177</v>
      </c>
      <c r="D2627" s="21">
        <f>'CAR MOT'!D2628</f>
        <v>4670</v>
      </c>
      <c r="E2627" s="35" t="s">
        <v>10945</v>
      </c>
      <c r="F2627" s="13" t="str">
        <f>'CAR MOT'!A2628</f>
        <v>2154518MICPRIM4P</v>
      </c>
      <c r="G2627" s="15">
        <f>'CAR MOT'!C2628</f>
        <v>2</v>
      </c>
      <c r="H2627" s="13" t="str">
        <f>'CAR MOT'!F2628</f>
        <v xml:space="preserve">215/45R18 </v>
      </c>
      <c r="I2627" s="13" t="s">
        <v>9991</v>
      </c>
      <c r="J2627" s="13" t="str">
        <f>'CAR MOT'!B2628</f>
        <v>215/45R18 Michelin Primacy 4+ 93W XL</v>
      </c>
    </row>
    <row r="2628" spans="1:10" ht="28.8" x14ac:dyDescent="0.3">
      <c r="A2628" s="22">
        <f t="shared" ref="A2628:A2691" si="41">A2627</f>
        <v>45761</v>
      </c>
      <c r="B2628" s="20"/>
      <c r="C2628" s="21">
        <f>+Tabla1[[#This Row],[PRECIO PROV CON IVA]]/1.16</f>
        <v>3008.6206896551726</v>
      </c>
      <c r="D2628" s="21">
        <f>'CAR MOT'!D2629</f>
        <v>3490</v>
      </c>
      <c r="E2628" s="35" t="s">
        <v>10945</v>
      </c>
      <c r="F2628" s="13" t="str">
        <f>'CAR MOT'!A2629</f>
        <v>2055015TOYPR888</v>
      </c>
      <c r="G2628" s="15">
        <f>'CAR MOT'!C2629</f>
        <v>4</v>
      </c>
      <c r="H2628" s="13" t="str">
        <f>'CAR MOT'!F2629</f>
        <v xml:space="preserve">205/50R15 </v>
      </c>
      <c r="I2628" s="13" t="s">
        <v>9991</v>
      </c>
      <c r="J2628" s="13" t="str">
        <f>'CAR MOT'!B2629</f>
        <v>205/50R15 Toyo Proxes R888R 89W</v>
      </c>
    </row>
    <row r="2629" spans="1:10" ht="28.8" x14ac:dyDescent="0.3">
      <c r="A2629" s="22">
        <f t="shared" si="41"/>
        <v>45761</v>
      </c>
      <c r="B2629" s="20"/>
      <c r="C2629" s="21">
        <f>+Tabla1[[#This Row],[PRECIO PROV CON IVA]]/1.16</f>
        <v>6844.8275862068967</v>
      </c>
      <c r="D2629" s="21">
        <f>'CAR MOT'!D2630</f>
        <v>7940</v>
      </c>
      <c r="E2629" s="35" t="s">
        <v>10945</v>
      </c>
      <c r="F2629" s="13" t="str">
        <f>'CAR MOT'!A2630</f>
        <v>2254019MICHPSP4R</v>
      </c>
      <c r="G2629" s="15">
        <f>'CAR MOT'!C2630</f>
        <v>3</v>
      </c>
      <c r="H2629" s="13" t="str">
        <f>'CAR MOT'!F2630</f>
        <v xml:space="preserve">225/40R19 </v>
      </c>
      <c r="I2629" s="13" t="s">
        <v>10000</v>
      </c>
      <c r="J2629" s="13" t="str">
        <f>'CAR MOT'!B2630</f>
        <v>225/40R19 Michelin Pilot Sport 4 ZP 93Y XL</v>
      </c>
    </row>
    <row r="2630" spans="1:10" ht="28.8" x14ac:dyDescent="0.3">
      <c r="A2630" s="22">
        <f t="shared" si="41"/>
        <v>45761</v>
      </c>
      <c r="B2630" s="20"/>
      <c r="C2630" s="21">
        <f>+Tabla1[[#This Row],[PRECIO PROV CON IVA]]/1.16</f>
        <v>5439.6551724137935</v>
      </c>
      <c r="D2630" s="21">
        <f>'CAR MOT'!D2631</f>
        <v>6310</v>
      </c>
      <c r="E2630" s="35" t="s">
        <v>10945</v>
      </c>
      <c r="F2630" s="13" t="str">
        <f>'CAR MOT'!A2631</f>
        <v>2354019MICHPSP5</v>
      </c>
      <c r="G2630" s="15">
        <f>'CAR MOT'!C2631</f>
        <v>2</v>
      </c>
      <c r="H2630" s="13" t="str">
        <f>'CAR MOT'!F2631</f>
        <v xml:space="preserve">235/40R19 </v>
      </c>
      <c r="I2630" s="13" t="s">
        <v>10241</v>
      </c>
      <c r="J2630" s="13" t="str">
        <f>'CAR MOT'!B2631</f>
        <v>235/40R19 Michelin Pilot Sport 5 (96Y) XL</v>
      </c>
    </row>
    <row r="2631" spans="1:10" ht="28.8" x14ac:dyDescent="0.3">
      <c r="A2631" s="22">
        <f t="shared" si="41"/>
        <v>45761</v>
      </c>
      <c r="B2631" s="20"/>
      <c r="C2631" s="21">
        <f>+Tabla1[[#This Row],[PRECIO PROV CON IVA]]/1.16</f>
        <v>5922.4137931034484</v>
      </c>
      <c r="D2631" s="21">
        <f>'CAR MOT'!D2632</f>
        <v>6870</v>
      </c>
      <c r="E2631" s="35" t="s">
        <v>10945</v>
      </c>
      <c r="F2631" s="13" t="str">
        <f>'CAR MOT'!A2632</f>
        <v>2355018MICHPSP4SRF</v>
      </c>
      <c r="G2631" s="15">
        <f>'CAR MOT'!C2632</f>
        <v>2</v>
      </c>
      <c r="H2631" s="13" t="str">
        <f>'CAR MOT'!F2632</f>
        <v xml:space="preserve">235/50R18 </v>
      </c>
      <c r="I2631" s="13" t="s">
        <v>10024</v>
      </c>
      <c r="J2631" s="13" t="str">
        <f>'CAR MOT'!B2632</f>
        <v>235/50R18 Michelin Pilot Sport 4 SUV ZP 97V</v>
      </c>
    </row>
    <row r="2632" spans="1:10" ht="28.8" x14ac:dyDescent="0.3">
      <c r="A2632" s="22">
        <f t="shared" si="41"/>
        <v>45761</v>
      </c>
      <c r="B2632" s="20"/>
      <c r="C2632" s="21">
        <f>+Tabla1[[#This Row],[PRECIO PROV CON IVA]]/1.16</f>
        <v>9103.4482758620688</v>
      </c>
      <c r="D2632" s="21">
        <f>'CAR MOT'!D2633</f>
        <v>10560</v>
      </c>
      <c r="E2632" s="35" t="s">
        <v>10945</v>
      </c>
      <c r="F2632" s="13" t="str">
        <f>'CAR MOT'!A2633</f>
        <v>2453520MICPSP4</v>
      </c>
      <c r="G2632" s="15">
        <f>'CAR MOT'!C2633</f>
        <v>4</v>
      </c>
      <c r="H2632" s="13" t="str">
        <f>'CAR MOT'!F2633</f>
        <v xml:space="preserve">245/35R20 </v>
      </c>
      <c r="I2632" s="13" t="s">
        <v>10241</v>
      </c>
      <c r="J2632" s="13" t="str">
        <f>'CAR MOT'!B2633</f>
        <v>245/35R20 Michelin Pilot Sport 4S XL (95Y) K1</v>
      </c>
    </row>
    <row r="2633" spans="1:10" ht="28.8" x14ac:dyDescent="0.3">
      <c r="A2633" s="22">
        <f t="shared" si="41"/>
        <v>45761</v>
      </c>
      <c r="B2633" s="20"/>
      <c r="C2633" s="21">
        <f>+Tabla1[[#This Row],[PRECIO PROV CON IVA]]/1.16</f>
        <v>5870.6896551724139</v>
      </c>
      <c r="D2633" s="21">
        <f>'CAR MOT'!D2634</f>
        <v>6810</v>
      </c>
      <c r="E2633" s="35" t="s">
        <v>10945</v>
      </c>
      <c r="F2633" s="13" t="str">
        <f>'CAR MOT'!A2634</f>
        <v>2454018MICHPILSP</v>
      </c>
      <c r="G2633" s="15">
        <f>'CAR MOT'!C2634</f>
        <v>4</v>
      </c>
      <c r="H2633" s="13" t="str">
        <f>'CAR MOT'!F2634</f>
        <v xml:space="preserve">245/40R18 </v>
      </c>
      <c r="I2633" s="13" t="s">
        <v>10241</v>
      </c>
      <c r="J2633" s="13" t="str">
        <f>'CAR MOT'!B2634</f>
        <v>245/40R18 Michelin Pilot Super Sport (93Y) *</v>
      </c>
    </row>
    <row r="2634" spans="1:10" ht="28.8" x14ac:dyDescent="0.3">
      <c r="A2634" s="22">
        <f t="shared" si="41"/>
        <v>45761</v>
      </c>
      <c r="B2634" s="20"/>
      <c r="C2634" s="21">
        <f>+Tabla1[[#This Row],[PRECIO PROV CON IVA]]/1.16</f>
        <v>6301.7241379310353</v>
      </c>
      <c r="D2634" s="21">
        <f>'CAR MOT'!D2635</f>
        <v>7310</v>
      </c>
      <c r="E2634" s="35" t="s">
        <v>10945</v>
      </c>
      <c r="F2634" s="13" t="str">
        <f>'CAR MOT'!A2635</f>
        <v>2656018MICDELTX2</v>
      </c>
      <c r="G2634" s="15">
        <f>'CAR MOT'!C2635</f>
        <v>2</v>
      </c>
      <c r="H2634" s="13" t="str">
        <f>'CAR MOT'!F2635</f>
        <v xml:space="preserve">265/60R18 </v>
      </c>
      <c r="I2634" s="13" t="s">
        <v>10241</v>
      </c>
      <c r="J2634" s="13" t="str">
        <f>'CAR MOT'!B2635</f>
        <v>265/60R18 Michelin Defender LTX MS2 114H</v>
      </c>
    </row>
    <row r="2635" spans="1:10" ht="28.8" x14ac:dyDescent="0.3">
      <c r="A2635" s="22">
        <f t="shared" si="41"/>
        <v>45761</v>
      </c>
      <c r="B2635" s="20"/>
      <c r="C2635" s="21">
        <f>+Tabla1[[#This Row],[PRECIO PROV CON IVA]]/1.16</f>
        <v>6689.6551724137935</v>
      </c>
      <c r="D2635" s="21">
        <f>'CAR MOT'!D2636</f>
        <v>7760</v>
      </c>
      <c r="E2635" s="35" t="s">
        <v>10945</v>
      </c>
      <c r="F2635" s="13" t="str">
        <f>'CAR MOT'!A2636</f>
        <v>2756518MICDELTX2</v>
      </c>
      <c r="G2635" s="15">
        <f>'CAR MOT'!C2636</f>
        <v>4</v>
      </c>
      <c r="H2635" s="13" t="str">
        <f>'CAR MOT'!F2636</f>
        <v xml:space="preserve">275/65R18 </v>
      </c>
      <c r="I2635" s="13" t="s">
        <v>9994</v>
      </c>
      <c r="J2635" s="13" t="str">
        <f>'CAR MOT'!B2636</f>
        <v>275/65R18 Michelin Defender LTX MS2 123/120S</v>
      </c>
    </row>
    <row r="2636" spans="1:10" ht="28.8" x14ac:dyDescent="0.3">
      <c r="A2636" s="22">
        <f t="shared" si="41"/>
        <v>45761</v>
      </c>
      <c r="B2636" s="20"/>
      <c r="C2636" s="21">
        <f>+Tabla1[[#This Row],[PRECIO PROV CON IVA]]/1.16</f>
        <v>7293.1034482758623</v>
      </c>
      <c r="D2636" s="21">
        <f>'CAR MOT'!D2637</f>
        <v>8460</v>
      </c>
      <c r="E2636" s="35" t="s">
        <v>10945</v>
      </c>
      <c r="F2636" s="13" t="str">
        <f>'CAR MOT'!A2637</f>
        <v>2753518MICPSP4Y</v>
      </c>
      <c r="G2636" s="15">
        <f>'CAR MOT'!C2637</f>
        <v>8</v>
      </c>
      <c r="H2636" s="13" t="str">
        <f>'CAR MOT'!F2637</f>
        <v xml:space="preserve">275/35R18 </v>
      </c>
      <c r="I2636" s="13" t="s">
        <v>9994</v>
      </c>
      <c r="J2636" s="13" t="str">
        <f>'CAR MOT'!B2637</f>
        <v>275/35R18 Michelin Pilot Sport 4S XL (99Y) XL TPC</v>
      </c>
    </row>
    <row r="2637" spans="1:10" ht="28.8" x14ac:dyDescent="0.3">
      <c r="A2637" s="22">
        <f t="shared" si="41"/>
        <v>45761</v>
      </c>
      <c r="B2637" s="20"/>
      <c r="C2637" s="21">
        <f>+Tabla1[[#This Row],[PRECIO PROV CON IVA]]/1.16</f>
        <v>9094.8275862068967</v>
      </c>
      <c r="D2637" s="21">
        <f>'CAR MOT'!D2638</f>
        <v>10550</v>
      </c>
      <c r="E2637" s="35" t="s">
        <v>10945</v>
      </c>
      <c r="F2637" s="13" t="str">
        <f>'CAR MOT'!A2638</f>
        <v>2353520MICHPSP4</v>
      </c>
      <c r="G2637" s="15">
        <f>'CAR MOT'!C2638</f>
        <v>3</v>
      </c>
      <c r="H2637" s="13" t="str">
        <f>'CAR MOT'!F2638</f>
        <v xml:space="preserve">235/35R20 </v>
      </c>
      <c r="I2637" s="13" t="s">
        <v>10017</v>
      </c>
      <c r="J2637" s="13" t="str">
        <f>'CAR MOT'!B2638</f>
        <v>235/35R20 Michelin Pilot Sport 4S 92Y XL TO Acoust</v>
      </c>
    </row>
    <row r="2638" spans="1:10" ht="28.8" x14ac:dyDescent="0.3">
      <c r="A2638" s="22">
        <f t="shared" si="41"/>
        <v>45761</v>
      </c>
      <c r="B2638" s="20"/>
      <c r="C2638" s="21">
        <f>+Tabla1[[#This Row],[PRECIO PROV CON IVA]]/1.16</f>
        <v>12896.551724137931</v>
      </c>
      <c r="D2638" s="21">
        <f>'CAR MOT'!D2639</f>
        <v>14960</v>
      </c>
      <c r="E2638" s="35" t="s">
        <v>10945</v>
      </c>
      <c r="F2638" s="13" t="str">
        <f>'CAR MOT'!A2639</f>
        <v>3053020MICPISPC2</v>
      </c>
      <c r="G2638" s="15">
        <f>'CAR MOT'!C2639</f>
        <v>4</v>
      </c>
      <c r="H2638" s="13" t="str">
        <f>'CAR MOT'!F2639</f>
        <v xml:space="preserve">305/30R20 </v>
      </c>
      <c r="I2638" s="13" t="s">
        <v>10004</v>
      </c>
      <c r="J2638" s="13" t="str">
        <f>'CAR MOT'!B2639</f>
        <v>305/30R20 Michelin Pilot Sport Cup 2 (103Y) XL AO</v>
      </c>
    </row>
    <row r="2639" spans="1:10" ht="28.8" x14ac:dyDescent="0.3">
      <c r="A2639" s="22">
        <f t="shared" si="41"/>
        <v>45761</v>
      </c>
      <c r="B2639" s="20"/>
      <c r="C2639" s="21">
        <f>+Tabla1[[#This Row],[PRECIO PROV CON IVA]]/1.16</f>
        <v>8810.3448275862083</v>
      </c>
      <c r="D2639" s="21">
        <f>'CAR MOT'!D2640</f>
        <v>10220</v>
      </c>
      <c r="E2639" s="35" t="s">
        <v>10945</v>
      </c>
      <c r="F2639" s="13" t="str">
        <f>'CAR MOT'!A2640</f>
        <v>2453519MICPSPC2C</v>
      </c>
      <c r="G2639" s="15">
        <f>'CAR MOT'!C2640</f>
        <v>1</v>
      </c>
      <c r="H2639" s="13" t="str">
        <f>'CAR MOT'!F2640</f>
        <v xml:space="preserve">245/35R19 </v>
      </c>
      <c r="I2639" s="13" t="s">
        <v>9989</v>
      </c>
      <c r="J2639" s="13" t="str">
        <f>'CAR MOT'!B2640</f>
        <v>245/35R19 Michelin Pilot Sport Cup 2 (93Y) XL CON</v>
      </c>
    </row>
    <row r="2640" spans="1:10" ht="28.8" x14ac:dyDescent="0.3">
      <c r="A2640" s="22">
        <f t="shared" si="41"/>
        <v>45761</v>
      </c>
      <c r="B2640" s="20"/>
      <c r="C2640" s="21">
        <f>+Tabla1[[#This Row],[PRECIO PROV CON IVA]]/1.16</f>
        <v>698.27586206896558</v>
      </c>
      <c r="D2640" s="21">
        <f>'CAR MOT'!D2641</f>
        <v>810</v>
      </c>
      <c r="E2640" s="35" t="s">
        <v>10945</v>
      </c>
      <c r="F2640" s="13" t="str">
        <f>'CAR MOT'!A2641</f>
        <v>1855515JOYHPRX307</v>
      </c>
      <c r="G2640" s="15">
        <f>'CAR MOT'!C2641</f>
        <v>20</v>
      </c>
      <c r="H2640" s="13" t="str">
        <f>'CAR MOT'!F2641</f>
        <v xml:space="preserve">185/55R15 </v>
      </c>
      <c r="I2640" s="13" t="s">
        <v>9991</v>
      </c>
      <c r="J2640" s="13" t="str">
        <f>'CAR MOT'!B2641</f>
        <v>185/55R15 Joyroad HP RX307 82V</v>
      </c>
    </row>
    <row r="2641" spans="1:10" ht="28.8" x14ac:dyDescent="0.3">
      <c r="A2641" s="22">
        <f t="shared" si="41"/>
        <v>45761</v>
      </c>
      <c r="B2641" s="20"/>
      <c r="C2641" s="21">
        <f>+Tabla1[[#This Row],[PRECIO PROV CON IVA]]/1.16</f>
        <v>3250</v>
      </c>
      <c r="D2641" s="21">
        <f>'CAR MOT'!D2642</f>
        <v>3770</v>
      </c>
      <c r="E2641" s="35" t="s">
        <v>10945</v>
      </c>
      <c r="F2641" s="13" t="str">
        <f>'CAR MOT'!A2642</f>
        <v>2055517MICPRIM4P</v>
      </c>
      <c r="G2641" s="15">
        <f>'CAR MOT'!C2642</f>
        <v>7</v>
      </c>
      <c r="H2641" s="13" t="str">
        <f>'CAR MOT'!F2642</f>
        <v xml:space="preserve">205/55R17 </v>
      </c>
      <c r="I2641" s="13" t="s">
        <v>10004</v>
      </c>
      <c r="J2641" s="13" t="str">
        <f>'CAR MOT'!B2642</f>
        <v>205/55R17 Michelin Primacy 4+ 95V XL</v>
      </c>
    </row>
    <row r="2642" spans="1:10" ht="28.8" x14ac:dyDescent="0.3">
      <c r="A2642" s="22">
        <f t="shared" si="41"/>
        <v>45761</v>
      </c>
      <c r="B2642" s="20"/>
      <c r="C2642" s="21">
        <f>+Tabla1[[#This Row],[PRECIO PROV CON IVA]]/1.16</f>
        <v>7543.1034482758623</v>
      </c>
      <c r="D2642" s="21">
        <f>'CAR MOT'!D2643</f>
        <v>8750</v>
      </c>
      <c r="E2642" s="35" t="s">
        <v>10945</v>
      </c>
      <c r="F2642" s="13" t="str">
        <f>'CAR MOT'!A2643</f>
        <v>2453520MICHPSP5</v>
      </c>
      <c r="G2642" s="15">
        <f>'CAR MOT'!C2643</f>
        <v>4</v>
      </c>
      <c r="H2642" s="13" t="str">
        <f>'CAR MOT'!F2643</f>
        <v xml:space="preserve">245/35R20 </v>
      </c>
      <c r="I2642" s="13" t="s">
        <v>10004</v>
      </c>
      <c r="J2642" s="13" t="str">
        <f>'CAR MOT'!B2643</f>
        <v>245/35R20 Michelin Pilot Sport 5 (95Y) XL</v>
      </c>
    </row>
    <row r="2643" spans="1:10" ht="28.8" x14ac:dyDescent="0.3">
      <c r="A2643" s="22">
        <f t="shared" si="41"/>
        <v>45761</v>
      </c>
      <c r="B2643" s="20"/>
      <c r="C2643" s="21">
        <f>+Tabla1[[#This Row],[PRECIO PROV CON IVA]]/1.16</f>
        <v>19413.793103448279</v>
      </c>
      <c r="D2643" s="21">
        <f>'CAR MOT'!D2644</f>
        <v>22520</v>
      </c>
      <c r="E2643" s="35" t="s">
        <v>10945</v>
      </c>
      <c r="F2643" s="13" t="str">
        <f>'CAR MOT'!A2644</f>
        <v>2453520MICHPSPC2R</v>
      </c>
      <c r="G2643" s="15">
        <f>'CAR MOT'!C2644</f>
        <v>4</v>
      </c>
      <c r="H2643" s="13" t="str">
        <f>'CAR MOT'!F2644</f>
        <v xml:space="preserve">245/35R20 </v>
      </c>
      <c r="I2643" s="13" t="s">
        <v>10004</v>
      </c>
      <c r="J2643" s="13" t="str">
        <f>'CAR MOT'!B2644</f>
        <v>245/35R20 Michelin Pilot Sport Cup 2R (95Y) XL K2</v>
      </c>
    </row>
    <row r="2644" spans="1:10" ht="28.8" x14ac:dyDescent="0.3">
      <c r="A2644" s="22">
        <f t="shared" si="41"/>
        <v>45761</v>
      </c>
      <c r="B2644" s="20"/>
      <c r="C2644" s="21">
        <f>+Tabla1[[#This Row],[PRECIO PROV CON IVA]]/1.16</f>
        <v>8577.5862068965525</v>
      </c>
      <c r="D2644" s="21">
        <f>'CAR MOT'!D2645</f>
        <v>9950</v>
      </c>
      <c r="E2644" s="35" t="s">
        <v>10945</v>
      </c>
      <c r="F2644" s="13" t="str">
        <f>'CAR MOT'!A2645</f>
        <v>2553020MICHPSP4R</v>
      </c>
      <c r="G2644" s="15">
        <f>'CAR MOT'!C2645</f>
        <v>1</v>
      </c>
      <c r="H2644" s="13" t="str">
        <f>'CAR MOT'!F2645</f>
        <v xml:space="preserve">255/30R20 </v>
      </c>
      <c r="I2644" s="13" t="s">
        <v>9988</v>
      </c>
      <c r="J2644" s="13" t="str">
        <f>'CAR MOT'!B2645</f>
        <v>255/30R20 Michelin Pilot Sport 4S RF 92Y XL</v>
      </c>
    </row>
    <row r="2645" spans="1:10" ht="28.8" x14ac:dyDescent="0.3">
      <c r="A2645" s="22">
        <f t="shared" si="41"/>
        <v>45761</v>
      </c>
      <c r="B2645" s="20"/>
      <c r="C2645" s="21">
        <f>+Tabla1[[#This Row],[PRECIO PROV CON IVA]]/1.16</f>
        <v>11181.034482758621</v>
      </c>
      <c r="D2645" s="21">
        <f>'CAR MOT'!D2646</f>
        <v>12970</v>
      </c>
      <c r="E2645" s="35" t="s">
        <v>10945</v>
      </c>
      <c r="F2645" s="13" t="str">
        <f>'CAR MOT'!A2646</f>
        <v>3253019MICPS2ZP</v>
      </c>
      <c r="G2645" s="15">
        <f>'CAR MOT'!C2646</f>
        <v>4</v>
      </c>
      <c r="H2645" s="13" t="str">
        <f>'CAR MOT'!F2646</f>
        <v xml:space="preserve">325/30R19 </v>
      </c>
      <c r="I2645" s="13" t="s">
        <v>10004</v>
      </c>
      <c r="J2645" s="13" t="str">
        <f>'CAR MOT'!B2646</f>
        <v>325/30R19 Michelin Pilot Sport PS2 (94Y) RF</v>
      </c>
    </row>
    <row r="2646" spans="1:10" ht="28.8" x14ac:dyDescent="0.3">
      <c r="A2646" s="22">
        <f t="shared" si="41"/>
        <v>45761</v>
      </c>
      <c r="B2646" s="20"/>
      <c r="C2646" s="21">
        <f>+Tabla1[[#This Row],[PRECIO PROV CON IVA]]/1.16</f>
        <v>5206.8965517241386</v>
      </c>
      <c r="D2646" s="21">
        <f>'CAR MOT'!D2647</f>
        <v>6040</v>
      </c>
      <c r="E2646" s="35" t="s">
        <v>10945</v>
      </c>
      <c r="F2646" s="13" t="str">
        <f>'CAR MOT'!A2647</f>
        <v>2553518TOYPR888</v>
      </c>
      <c r="G2646" s="15">
        <f>'CAR MOT'!C2647</f>
        <v>2</v>
      </c>
      <c r="H2646" s="13" t="str">
        <f>'CAR MOT'!F2647</f>
        <v xml:space="preserve">255/35R18 </v>
      </c>
      <c r="I2646" s="13" t="s">
        <v>9987</v>
      </c>
      <c r="J2646" s="13" t="str">
        <f>'CAR MOT'!B2647</f>
        <v>255/35R18 Toyo Proxes R888R 94Y XL</v>
      </c>
    </row>
    <row r="2647" spans="1:10" ht="28.8" x14ac:dyDescent="0.3">
      <c r="A2647" s="22">
        <f t="shared" si="41"/>
        <v>45761</v>
      </c>
      <c r="B2647" s="20"/>
      <c r="C2647" s="21">
        <f>+Tabla1[[#This Row],[PRECIO PROV CON IVA]]/1.16</f>
        <v>7112.0689655172418</v>
      </c>
      <c r="D2647" s="21">
        <f>'CAR MOT'!D2648</f>
        <v>8250</v>
      </c>
      <c r="E2647" s="35" t="s">
        <v>10945</v>
      </c>
      <c r="F2647" s="13" t="str">
        <f>'CAR MOT'!A2648</f>
        <v>2553519MICPSP4Y</v>
      </c>
      <c r="G2647" s="15">
        <f>'CAR MOT'!C2648</f>
        <v>4</v>
      </c>
      <c r="H2647" s="13" t="str">
        <f>'CAR MOT'!F2648</f>
        <v xml:space="preserve">255/35R19 </v>
      </c>
      <c r="I2647" s="13" t="s">
        <v>10019</v>
      </c>
      <c r="J2647" s="13" t="str">
        <f>'CAR MOT'!B2648</f>
        <v>255/35R19 Michelin Pilot Sport 4S (96Y) XL</v>
      </c>
    </row>
    <row r="2648" spans="1:10" ht="28.8" x14ac:dyDescent="0.3">
      <c r="A2648" s="22">
        <f t="shared" si="41"/>
        <v>45761</v>
      </c>
      <c r="B2648" s="20"/>
      <c r="C2648" s="21">
        <f>+Tabla1[[#This Row],[PRECIO PROV CON IVA]]/1.16</f>
        <v>2620.6896551724139</v>
      </c>
      <c r="D2648" s="21">
        <f>'CAR MOT'!D2649</f>
        <v>3040</v>
      </c>
      <c r="E2648" s="35" t="s">
        <v>10945</v>
      </c>
      <c r="F2648" s="13" t="str">
        <f>'CAR MOT'!A2649</f>
        <v>2056016BRITLS100</v>
      </c>
      <c r="G2648" s="15">
        <f>'CAR MOT'!C2649</f>
        <v>20</v>
      </c>
      <c r="H2648" s="13" t="str">
        <f>'CAR MOT'!F2649</f>
        <v xml:space="preserve">205/60R16 </v>
      </c>
      <c r="I2648" s="13" t="s">
        <v>10058</v>
      </c>
      <c r="J2648" s="13" t="str">
        <f>'CAR MOT'!B2649</f>
        <v>205/60R16 Bridgestone Turanza LS100 92H</v>
      </c>
    </row>
    <row r="2649" spans="1:10" ht="28.8" x14ac:dyDescent="0.3">
      <c r="A2649" s="22">
        <f t="shared" si="41"/>
        <v>45761</v>
      </c>
      <c r="B2649" s="20"/>
      <c r="C2649" s="21">
        <f>+Tabla1[[#This Row],[PRECIO PROV CON IVA]]/1.16</f>
        <v>1793.1034482758621</v>
      </c>
      <c r="D2649" s="21">
        <f>'CAR MOT'!D2650</f>
        <v>2080</v>
      </c>
      <c r="E2649" s="35" t="s">
        <v>10945</v>
      </c>
      <c r="F2649" s="13" t="str">
        <f>'CAR MOT'!A2650</f>
        <v>1957015LAUFLV01</v>
      </c>
      <c r="G2649" s="15">
        <f>'CAR MOT'!C2650</f>
        <v>4</v>
      </c>
      <c r="H2649" s="13" t="str">
        <f>'CAR MOT'!F2650</f>
        <v xml:space="preserve">195/70R15 </v>
      </c>
      <c r="I2649" s="13" t="s">
        <v>10004</v>
      </c>
      <c r="J2649" s="13" t="str">
        <f>'CAR MOT'!B2650</f>
        <v>195/70R15 Laufenn LV01 X Fit Van 8PR 104/102R</v>
      </c>
    </row>
    <row r="2650" spans="1:10" ht="28.8" x14ac:dyDescent="0.3">
      <c r="A2650" s="22">
        <f t="shared" si="41"/>
        <v>45761</v>
      </c>
      <c r="B2650" s="20"/>
      <c r="C2650" s="21">
        <f>+Tabla1[[#This Row],[PRECIO PROV CON IVA]]/1.16</f>
        <v>1017.2413793103449</v>
      </c>
      <c r="D2650" s="21">
        <f>'CAR MOT'!D2651</f>
        <v>1180</v>
      </c>
      <c r="E2650" s="35" t="s">
        <v>10945</v>
      </c>
      <c r="F2650" s="13" t="str">
        <f>'CAR MOT'!A2651</f>
        <v>2055516LAULH41</v>
      </c>
      <c r="G2650" s="15">
        <f>'CAR MOT'!C2651</f>
        <v>2</v>
      </c>
      <c r="H2650" s="13" t="str">
        <f>'CAR MOT'!F2651</f>
        <v xml:space="preserve">205/55R16 </v>
      </c>
      <c r="I2650" s="13" t="s">
        <v>10004</v>
      </c>
      <c r="J2650" s="13" t="str">
        <f>'CAR MOT'!B2651</f>
        <v>205/55R16 Laufenn LH41 G Fit AS 91V</v>
      </c>
    </row>
    <row r="2651" spans="1:10" ht="28.8" x14ac:dyDescent="0.3">
      <c r="A2651" s="22">
        <f t="shared" si="41"/>
        <v>45761</v>
      </c>
      <c r="B2651" s="20"/>
      <c r="C2651" s="21">
        <f>+Tabla1[[#This Row],[PRECIO PROV CON IVA]]/1.16</f>
        <v>1206.8965517241379</v>
      </c>
      <c r="D2651" s="21">
        <f>'CAR MOT'!D2652</f>
        <v>1400</v>
      </c>
      <c r="E2651" s="35" t="s">
        <v>10945</v>
      </c>
      <c r="F2651" s="13" t="str">
        <f>'CAR MOT'!A2652</f>
        <v>2156015LAUFLH41</v>
      </c>
      <c r="G2651" s="15">
        <f>'CAR MOT'!C2652</f>
        <v>8</v>
      </c>
      <c r="H2651" s="13" t="str">
        <f>'CAR MOT'!F2652</f>
        <v xml:space="preserve">215/60R15 </v>
      </c>
      <c r="I2651" s="13" t="s">
        <v>10004</v>
      </c>
      <c r="J2651" s="13" t="str">
        <f>'CAR MOT'!B2652</f>
        <v>215/60R15 Laufenn LH41 G Fit AS 94H</v>
      </c>
    </row>
    <row r="2652" spans="1:10" ht="28.8" x14ac:dyDescent="0.3">
      <c r="A2652" s="22">
        <f t="shared" si="41"/>
        <v>45761</v>
      </c>
      <c r="B2652" s="20"/>
      <c r="C2652" s="21">
        <f>+Tabla1[[#This Row],[PRECIO PROV CON IVA]]/1.16</f>
        <v>1137.9310344827586</v>
      </c>
      <c r="D2652" s="21">
        <f>'CAR MOT'!D2653</f>
        <v>1320</v>
      </c>
      <c r="E2652" s="35" t="s">
        <v>10945</v>
      </c>
      <c r="F2652" s="13" t="str">
        <f>'CAR MOT'!A2653</f>
        <v>2156515LAULH41</v>
      </c>
      <c r="G2652" s="15">
        <f>'CAR MOT'!C2653</f>
        <v>8</v>
      </c>
      <c r="H2652" s="13" t="str">
        <f>'CAR MOT'!F2653</f>
        <v xml:space="preserve">215/65R15 </v>
      </c>
      <c r="I2652" s="13" t="s">
        <v>10004</v>
      </c>
      <c r="J2652" s="13" t="str">
        <f>'CAR MOT'!B2653</f>
        <v>215/65R15 Laufenn LH41 G Fit AS 96H</v>
      </c>
    </row>
    <row r="2653" spans="1:10" ht="28.8" x14ac:dyDescent="0.3">
      <c r="A2653" s="22">
        <f t="shared" si="41"/>
        <v>45761</v>
      </c>
      <c r="B2653" s="20"/>
      <c r="C2653" s="21">
        <f>+Tabla1[[#This Row],[PRECIO PROV CON IVA]]/1.16</f>
        <v>1353.4482758620691</v>
      </c>
      <c r="D2653" s="21">
        <f>'CAR MOT'!D2654</f>
        <v>1570</v>
      </c>
      <c r="E2653" s="35" t="s">
        <v>10945</v>
      </c>
      <c r="F2653" s="13" t="str">
        <f>'CAR MOT'!A2654</f>
        <v>2156516LAUFLH41</v>
      </c>
      <c r="G2653" s="15">
        <f>'CAR MOT'!C2654</f>
        <v>2</v>
      </c>
      <c r="H2653" s="13" t="str">
        <f>'CAR MOT'!F2654</f>
        <v xml:space="preserve">215/65R16 </v>
      </c>
      <c r="I2653" s="13" t="s">
        <v>10004</v>
      </c>
      <c r="J2653" s="13" t="str">
        <f>'CAR MOT'!B2654</f>
        <v>215/65R16 Laufenn LH41 G Fit AS 98H</v>
      </c>
    </row>
    <row r="2654" spans="1:10" ht="28.8" x14ac:dyDescent="0.3">
      <c r="A2654" s="22">
        <f t="shared" si="41"/>
        <v>45761</v>
      </c>
      <c r="B2654" s="20"/>
      <c r="C2654" s="21">
        <f>+Tabla1[[#This Row],[PRECIO PROV CON IVA]]/1.16</f>
        <v>1637.9310344827588</v>
      </c>
      <c r="D2654" s="21">
        <f>'CAR MOT'!D2655</f>
        <v>1900</v>
      </c>
      <c r="E2654" s="35" t="s">
        <v>10945</v>
      </c>
      <c r="F2654" s="13" t="str">
        <f>'CAR MOT'!A2655</f>
        <v>2254518HANH436</v>
      </c>
      <c r="G2654" s="15">
        <f>'CAR MOT'!C2655</f>
        <v>20</v>
      </c>
      <c r="H2654" s="13" t="str">
        <f>'CAR MOT'!F2655</f>
        <v xml:space="preserve">225/45R18 </v>
      </c>
      <c r="I2654" s="13" t="s">
        <v>9993</v>
      </c>
      <c r="J2654" s="13" t="str">
        <f>'CAR MOT'!B2655</f>
        <v>225/45R18 Hankook H436 Kinergy GT 91H</v>
      </c>
    </row>
    <row r="2655" spans="1:10" ht="28.8" x14ac:dyDescent="0.3">
      <c r="A2655" s="22">
        <f t="shared" si="41"/>
        <v>45761</v>
      </c>
      <c r="B2655" s="20"/>
      <c r="C2655" s="21">
        <f>+Tabla1[[#This Row],[PRECIO PROV CON IVA]]/1.16</f>
        <v>1775.8620689655174</v>
      </c>
      <c r="D2655" s="21">
        <f>'CAR MOT'!D2656</f>
        <v>2060</v>
      </c>
      <c r="E2655" s="35" t="s">
        <v>10945</v>
      </c>
      <c r="F2655" s="13" t="str">
        <f>'CAR MOT'!A2656</f>
        <v>2255018LAULH01</v>
      </c>
      <c r="G2655" s="15">
        <f>'CAR MOT'!C2656</f>
        <v>3</v>
      </c>
      <c r="H2655" s="13" t="str">
        <f>'CAR MOT'!F2656</f>
        <v xml:space="preserve">225/50R18 </v>
      </c>
      <c r="I2655" s="13" t="s">
        <v>10004</v>
      </c>
      <c r="J2655" s="13" t="str">
        <f>'CAR MOT'!B2656</f>
        <v>225/50R18 Laufenn LH01 S Fit AS 95W</v>
      </c>
    </row>
    <row r="2656" spans="1:10" ht="28.8" x14ac:dyDescent="0.3">
      <c r="A2656" s="22">
        <f t="shared" si="41"/>
        <v>45761</v>
      </c>
      <c r="B2656" s="20"/>
      <c r="C2656" s="21">
        <f>+Tabla1[[#This Row],[PRECIO PROV CON IVA]]/1.16</f>
        <v>1836.2068965517242</v>
      </c>
      <c r="D2656" s="21">
        <f>'CAR MOT'!D2657</f>
        <v>2130</v>
      </c>
      <c r="E2656" s="35" t="s">
        <v>10945</v>
      </c>
      <c r="F2656" s="13" t="str">
        <f>'CAR MOT'!A2657</f>
        <v>2257015LAULV01</v>
      </c>
      <c r="G2656" s="15">
        <f>'CAR MOT'!C2657</f>
        <v>1</v>
      </c>
      <c r="H2656" s="13" t="str">
        <f>'CAR MOT'!F2657</f>
        <v xml:space="preserve">225/70R15 </v>
      </c>
      <c r="I2656" s="13" t="s">
        <v>9567</v>
      </c>
      <c r="J2656" s="13" t="str">
        <f>'CAR MOT'!B2657</f>
        <v>225/70R15 Laufenn LV01 X Fit Van 8PR</v>
      </c>
    </row>
    <row r="2657" spans="1:10" ht="28.8" x14ac:dyDescent="0.3">
      <c r="A2657" s="22">
        <f t="shared" si="41"/>
        <v>45761</v>
      </c>
      <c r="B2657" s="20"/>
      <c r="C2657" s="21">
        <f>+Tabla1[[#This Row],[PRECIO PROV CON IVA]]/1.16</f>
        <v>3568.9655172413795</v>
      </c>
      <c r="D2657" s="21">
        <f>'CAR MOT'!D2658</f>
        <v>4140</v>
      </c>
      <c r="E2657" s="35" t="s">
        <v>10945</v>
      </c>
      <c r="F2657" s="13" t="str">
        <f>'CAR MOT'!A2658</f>
        <v>2355019HANIH01A</v>
      </c>
      <c r="G2657" s="15">
        <f>'CAR MOT'!C2658</f>
        <v>2</v>
      </c>
      <c r="H2657" s="13" t="str">
        <f>'CAR MOT'!F2658</f>
        <v xml:space="preserve">235/50R19 </v>
      </c>
      <c r="I2657" s="13" t="s">
        <v>9567</v>
      </c>
      <c r="J2657" s="13" t="str">
        <f>'CAR MOT'!B2658</f>
        <v>235/50R19 Hankook IH01 Ion Evo AS SUV 103W</v>
      </c>
    </row>
    <row r="2658" spans="1:10" ht="28.8" x14ac:dyDescent="0.3">
      <c r="A2658" s="22">
        <f t="shared" si="41"/>
        <v>45761</v>
      </c>
      <c r="B2658" s="20"/>
      <c r="C2658" s="21">
        <f>+Tabla1[[#This Row],[PRECIO PROV CON IVA]]/1.16</f>
        <v>1629.3103448275863</v>
      </c>
      <c r="D2658" s="21">
        <f>'CAR MOT'!D2659</f>
        <v>1890</v>
      </c>
      <c r="E2658" s="35" t="s">
        <v>10945</v>
      </c>
      <c r="F2658" s="13" t="str">
        <f>'CAR MOT'!A2659</f>
        <v>2255517LAULH01</v>
      </c>
      <c r="G2658" s="15">
        <f>'CAR MOT'!C2659</f>
        <v>12</v>
      </c>
      <c r="H2658" s="13" t="str">
        <f>'CAR MOT'!F2659</f>
        <v xml:space="preserve">225/55R17 </v>
      </c>
      <c r="I2658" s="13" t="s">
        <v>10020</v>
      </c>
      <c r="J2658" s="13" t="str">
        <f>'CAR MOT'!B2659</f>
        <v>225/55R17 Laufenn LH01 S Fit AS 97W</v>
      </c>
    </row>
    <row r="2659" spans="1:10" ht="28.8" x14ac:dyDescent="0.3">
      <c r="A2659" s="22">
        <f t="shared" si="41"/>
        <v>45761</v>
      </c>
      <c r="B2659" s="20"/>
      <c r="C2659" s="21">
        <f>+Tabla1[[#This Row],[PRECIO PROV CON IVA]]/1.16</f>
        <v>3103.4482758620693</v>
      </c>
      <c r="D2659" s="21">
        <f>'CAR MOT'!D2660</f>
        <v>3600</v>
      </c>
      <c r="E2659" s="35" t="s">
        <v>10945</v>
      </c>
      <c r="F2659" s="13" t="str">
        <f>'CAR MOT'!A2660</f>
        <v>2257516HANRT05</v>
      </c>
      <c r="G2659" s="15">
        <f>'CAR MOT'!C2660</f>
        <v>8</v>
      </c>
      <c r="H2659" s="13" t="str">
        <f>'CAR MOT'!F2660</f>
        <v xml:space="preserve">225/75R16 </v>
      </c>
      <c r="I2659" s="13" t="s">
        <v>9996</v>
      </c>
      <c r="J2659" s="13" t="str">
        <f>'CAR MOT'!B2660</f>
        <v>225/75R16 Hankook RT05 Dynapro MT2 115/112Q</v>
      </c>
    </row>
    <row r="2660" spans="1:10" ht="28.8" x14ac:dyDescent="0.3">
      <c r="A2660" s="22">
        <f t="shared" si="41"/>
        <v>45761</v>
      </c>
      <c r="B2660" s="20"/>
      <c r="C2660" s="21">
        <f>+Tabla1[[#This Row],[PRECIO PROV CON IVA]]/1.16</f>
        <v>7025.8620689655181</v>
      </c>
      <c r="D2660" s="21">
        <f>'CAR MOT'!D2661</f>
        <v>8150</v>
      </c>
      <c r="E2660" s="35" t="s">
        <v>10945</v>
      </c>
      <c r="F2660" s="13" t="str">
        <f>'CAR MOT'!A2661</f>
        <v>2353520BRIPOTSP</v>
      </c>
      <c r="G2660" s="15">
        <f>'CAR MOT'!C2661</f>
        <v>4</v>
      </c>
      <c r="H2660" s="13" t="str">
        <f>'CAR MOT'!F2661</f>
        <v xml:space="preserve">235/35R20 </v>
      </c>
      <c r="I2660" s="13" t="s">
        <v>9989</v>
      </c>
      <c r="J2660" s="13" t="str">
        <f>'CAR MOT'!B2661</f>
        <v>235/35R20 Bridgestone Potenza Sport 92Y XL</v>
      </c>
    </row>
    <row r="2661" spans="1:10" ht="28.8" x14ac:dyDescent="0.3">
      <c r="A2661" s="22">
        <f t="shared" si="41"/>
        <v>45761</v>
      </c>
      <c r="B2661" s="20"/>
      <c r="C2661" s="21">
        <f>+Tabla1[[#This Row],[PRECIO PROV CON IVA]]/1.16</f>
        <v>2336.2068965517242</v>
      </c>
      <c r="D2661" s="21">
        <f>'CAR MOT'!D2662</f>
        <v>2710</v>
      </c>
      <c r="E2661" s="35" t="s">
        <v>10945</v>
      </c>
      <c r="F2661" s="13" t="str">
        <f>'CAR MOT'!A2662</f>
        <v>2156017BRITLS100</v>
      </c>
      <c r="G2661" s="15">
        <f>'CAR MOT'!C2662</f>
        <v>20</v>
      </c>
      <c r="H2661" s="13" t="str">
        <f>'CAR MOT'!F2662</f>
        <v xml:space="preserve">215/60R17 </v>
      </c>
      <c r="I2661" s="13" t="s">
        <v>10001</v>
      </c>
      <c r="J2661" s="13" t="str">
        <f>'CAR MOT'!B2662</f>
        <v>215/60R17 Bridgestone Turanza LS100 96H</v>
      </c>
    </row>
    <row r="2662" spans="1:10" ht="28.8" x14ac:dyDescent="0.3">
      <c r="A2662" s="22">
        <f t="shared" si="41"/>
        <v>45761</v>
      </c>
      <c r="B2662" s="20"/>
      <c r="C2662" s="21">
        <f>+Tabla1[[#This Row],[PRECIO PROV CON IVA]]/1.16</f>
        <v>2250</v>
      </c>
      <c r="D2662" s="21">
        <f>'CAR MOT'!D2663</f>
        <v>2610</v>
      </c>
      <c r="E2662" s="35" t="s">
        <v>10945</v>
      </c>
      <c r="F2662" s="13" t="str">
        <f>'CAR MOT'!A2663</f>
        <v>B2457516CODAT</v>
      </c>
      <c r="G2662" s="15">
        <f>'CAR MOT'!C2663</f>
        <v>1</v>
      </c>
      <c r="H2662" s="13" t="str">
        <f>'CAR MOT'!F2663</f>
        <v xml:space="preserve">245/75R16 </v>
      </c>
      <c r="I2662" s="13" t="s">
        <v>10004</v>
      </c>
      <c r="J2662" s="13" t="str">
        <f>'CAR MOT'!B2663</f>
        <v>245/75R16 Cooper Discoverer Blem AT 111T</v>
      </c>
    </row>
    <row r="2663" spans="1:10" ht="28.8" x14ac:dyDescent="0.3">
      <c r="A2663" s="22">
        <f t="shared" si="41"/>
        <v>45761</v>
      </c>
      <c r="B2663" s="20"/>
      <c r="C2663" s="21">
        <f>+Tabla1[[#This Row],[PRECIO PROV CON IVA]]/1.16</f>
        <v>2284.4827586206898</v>
      </c>
      <c r="D2663" s="21">
        <f>'CAR MOT'!D2664</f>
        <v>2650</v>
      </c>
      <c r="E2663" s="35" t="s">
        <v>10945</v>
      </c>
      <c r="F2663" s="13" t="str">
        <f>'CAR MOT'!A2664</f>
        <v>B2856518MCTRAHD</v>
      </c>
      <c r="G2663" s="15">
        <f>'CAR MOT'!C2664</f>
        <v>1</v>
      </c>
      <c r="H2663" s="13" t="str">
        <f>'CAR MOT'!F2664</f>
        <v xml:space="preserve">285/65R18 </v>
      </c>
      <c r="I2663" s="13" t="s">
        <v>10004</v>
      </c>
      <c r="J2663" s="13" t="str">
        <f>'CAR MOT'!B2664</f>
        <v>285/65R18 Mastercraft Courser Trail HD Blem 125/122S</v>
      </c>
    </row>
    <row r="2664" spans="1:10" ht="28.8" x14ac:dyDescent="0.3">
      <c r="A2664" s="22">
        <f t="shared" si="41"/>
        <v>45761</v>
      </c>
      <c r="B2664" s="20"/>
      <c r="C2664" s="21">
        <f>+Tabla1[[#This Row],[PRECIO PROV CON IVA]]/1.16</f>
        <v>1025.8620689655172</v>
      </c>
      <c r="D2664" s="21">
        <f>'CAR MOT'!D2665</f>
        <v>1190</v>
      </c>
      <c r="E2664" s="35" t="s">
        <v>10945</v>
      </c>
      <c r="F2664" s="13" t="str">
        <f>'CAR MOT'!A2665</f>
        <v>1955016ATLAS350</v>
      </c>
      <c r="G2664" s="15">
        <f>'CAR MOT'!C2665</f>
        <v>4</v>
      </c>
      <c r="H2664" s="13" t="str">
        <f>'CAR MOT'!F2665</f>
        <v xml:space="preserve">195/50R16 </v>
      </c>
      <c r="I2664" s="13" t="s">
        <v>10004</v>
      </c>
      <c r="J2664" s="13" t="str">
        <f>'CAR MOT'!B2665</f>
        <v>195/50R16 Atlas AS350 88V</v>
      </c>
    </row>
    <row r="2665" spans="1:10" ht="28.8" x14ac:dyDescent="0.3">
      <c r="A2665" s="22">
        <f t="shared" si="41"/>
        <v>45761</v>
      </c>
      <c r="B2665" s="20"/>
      <c r="C2665" s="21">
        <f>+Tabla1[[#This Row],[PRECIO PROV CON IVA]]/1.16</f>
        <v>1500</v>
      </c>
      <c r="D2665" s="21">
        <f>'CAR MOT'!D2666</f>
        <v>1740</v>
      </c>
      <c r="E2665" s="35" t="s">
        <v>10945</v>
      </c>
      <c r="F2665" s="13" t="str">
        <f>'CAR MOT'!A2666</f>
        <v>2256018WINR380</v>
      </c>
      <c r="G2665" s="15">
        <f>'CAR MOT'!C2666</f>
        <v>8</v>
      </c>
      <c r="H2665" s="13" t="str">
        <f>'CAR MOT'!F2666</f>
        <v xml:space="preserve">225/60R18 </v>
      </c>
      <c r="I2665" s="13" t="s">
        <v>9993</v>
      </c>
      <c r="J2665" s="13" t="str">
        <f>'CAR MOT'!B2666</f>
        <v>225/60R18 Winrun R380 104V XL</v>
      </c>
    </row>
    <row r="2666" spans="1:10" ht="28.8" x14ac:dyDescent="0.3">
      <c r="A2666" s="22">
        <f t="shared" si="41"/>
        <v>45761</v>
      </c>
      <c r="B2666" s="20"/>
      <c r="C2666" s="21">
        <f>+Tabla1[[#This Row],[PRECIO PROV CON IVA]]/1.16</f>
        <v>1129.3103448275863</v>
      </c>
      <c r="D2666" s="21">
        <f>'CAR MOT'!D2667</f>
        <v>1310</v>
      </c>
      <c r="E2666" s="35" t="s">
        <v>10945</v>
      </c>
      <c r="F2666" s="13" t="str">
        <f>'CAR MOT'!A2667</f>
        <v>2057015FULFIV</v>
      </c>
      <c r="G2666" s="15">
        <f>'CAR MOT'!C2667</f>
        <v>4</v>
      </c>
      <c r="H2666" s="13" t="str">
        <f>'CAR MOT'!F2667</f>
        <v xml:space="preserve">205/70R15 </v>
      </c>
      <c r="I2666" s="13" t="s">
        <v>9991</v>
      </c>
      <c r="J2666" s="13" t="str">
        <f>'CAR MOT'!B2667</f>
        <v>205/70R15 Fullrun Frun-Five 106/104R</v>
      </c>
    </row>
    <row r="2667" spans="1:10" ht="28.8" x14ac:dyDescent="0.3">
      <c r="A2667" s="22">
        <f t="shared" si="41"/>
        <v>45761</v>
      </c>
      <c r="B2667" s="20"/>
      <c r="C2667" s="21">
        <f>+Tabla1[[#This Row],[PRECIO PROV CON IVA]]/1.16</f>
        <v>1137.9310344827586</v>
      </c>
      <c r="D2667" s="21">
        <f>'CAR MOT'!D2668</f>
        <v>1320</v>
      </c>
      <c r="E2667" s="35" t="s">
        <v>10945</v>
      </c>
      <c r="F2667" s="13" t="str">
        <f>'CAR MOT'!A2668</f>
        <v>2156516WINR380H</v>
      </c>
      <c r="G2667" s="15">
        <f>'CAR MOT'!C2668</f>
        <v>1</v>
      </c>
      <c r="H2667" s="13" t="str">
        <f>'CAR MOT'!F2668</f>
        <v xml:space="preserve">215/65R16 </v>
      </c>
      <c r="I2667" s="13" t="s">
        <v>10012</v>
      </c>
      <c r="J2667" s="13" t="str">
        <f>'CAR MOT'!B2668</f>
        <v>215/65R16 Winrun R380 98H</v>
      </c>
    </row>
    <row r="2668" spans="1:10" ht="28.8" x14ac:dyDescent="0.3">
      <c r="A2668" s="22">
        <f t="shared" si="41"/>
        <v>45761</v>
      </c>
      <c r="B2668" s="20"/>
      <c r="C2668" s="21">
        <f>+Tabla1[[#This Row],[PRECIO PROV CON IVA]]/1.16</f>
        <v>2560.344827586207</v>
      </c>
      <c r="D2668" s="21">
        <f>'CAR MOT'!D2669</f>
        <v>2970</v>
      </c>
      <c r="E2668" s="35" t="s">
        <v>10945</v>
      </c>
      <c r="F2668" s="13" t="str">
        <f>'CAR MOT'!A2669</f>
        <v>2954020WINR33</v>
      </c>
      <c r="G2668" s="15">
        <f>'CAR MOT'!C2669</f>
        <v>1</v>
      </c>
      <c r="H2668" s="13" t="str">
        <f>'CAR MOT'!F2669</f>
        <v xml:space="preserve">295/40R20 </v>
      </c>
      <c r="I2668" s="13" t="s">
        <v>9991</v>
      </c>
      <c r="J2668" s="13" t="str">
        <f>'CAR MOT'!B2669</f>
        <v>295/40R20 Winrun R330 110W XL</v>
      </c>
    </row>
    <row r="2669" spans="1:10" ht="28.8" x14ac:dyDescent="0.3">
      <c r="A2669" s="22">
        <f t="shared" si="41"/>
        <v>45761</v>
      </c>
      <c r="B2669" s="20"/>
      <c r="C2669" s="21">
        <f>+Tabla1[[#This Row],[PRECIO PROV CON IVA]]/1.16</f>
        <v>1594.8275862068967</v>
      </c>
      <c r="D2669" s="21">
        <f>'CAR MOT'!D2670</f>
        <v>1850</v>
      </c>
      <c r="E2669" s="35" t="s">
        <v>10945</v>
      </c>
      <c r="F2669" s="13" t="str">
        <f>'CAR MOT'!A2670</f>
        <v>2353519WINR330</v>
      </c>
      <c r="G2669" s="15">
        <f>'CAR MOT'!C2670</f>
        <v>20</v>
      </c>
      <c r="H2669" s="13" t="str">
        <f>'CAR MOT'!F2670</f>
        <v xml:space="preserve">235/35R19 </v>
      </c>
      <c r="I2669" s="13" t="s">
        <v>9991</v>
      </c>
      <c r="J2669" s="13" t="str">
        <f>'CAR MOT'!B2670</f>
        <v>235/35R19 Winrun R330 91W</v>
      </c>
    </row>
    <row r="2670" spans="1:10" ht="28.8" x14ac:dyDescent="0.3">
      <c r="A2670" s="22">
        <f t="shared" si="41"/>
        <v>45761</v>
      </c>
      <c r="B2670" s="20"/>
      <c r="C2670" s="21">
        <f>+Tabla1[[#This Row],[PRECIO PROV CON IVA]]/1.16</f>
        <v>3405.1724137931037</v>
      </c>
      <c r="D2670" s="21">
        <f>'CAR MOT'!D2671</f>
        <v>3950</v>
      </c>
      <c r="E2670" s="35" t="s">
        <v>10945</v>
      </c>
      <c r="F2670" s="13" t="str">
        <f>'CAR MOT'!A2671</f>
        <v>2853519KUMPS91</v>
      </c>
      <c r="G2670" s="15">
        <f>'CAR MOT'!C2671</f>
        <v>16</v>
      </c>
      <c r="H2670" s="13" t="str">
        <f>'CAR MOT'!F2671</f>
        <v xml:space="preserve">285/35R19 </v>
      </c>
      <c r="I2670" s="13" t="s">
        <v>9991</v>
      </c>
      <c r="J2670" s="13" t="str">
        <f>'CAR MOT'!B2671</f>
        <v>285/35R19 Kumho Ecsta PS91 103Y</v>
      </c>
    </row>
    <row r="2671" spans="1:10" ht="28.8" x14ac:dyDescent="0.3">
      <c r="A2671" s="22">
        <f t="shared" si="41"/>
        <v>45761</v>
      </c>
      <c r="B2671" s="20"/>
      <c r="C2671" s="21">
        <f>+Tabla1[[#This Row],[PRECIO PROV CON IVA]]/1.16</f>
        <v>3413.7931034482763</v>
      </c>
      <c r="D2671" s="21">
        <f>'CAR MOT'!D2672</f>
        <v>3960</v>
      </c>
      <c r="E2671" s="35" t="s">
        <v>10945</v>
      </c>
      <c r="F2671" s="13" t="str">
        <f>'CAR MOT'!A2672</f>
        <v>2854519KUMPS71</v>
      </c>
      <c r="G2671" s="15">
        <f>'CAR MOT'!C2672</f>
        <v>4</v>
      </c>
      <c r="H2671" s="13" t="str">
        <f>'CAR MOT'!F2672</f>
        <v xml:space="preserve">285/45R19 </v>
      </c>
      <c r="I2671" s="13" t="s">
        <v>9567</v>
      </c>
      <c r="J2671" s="13" t="str">
        <f>'CAR MOT'!B2672</f>
        <v>285/45R19 Kumho PS71 Ecsta 111Y XL</v>
      </c>
    </row>
    <row r="2672" spans="1:10" ht="28.8" x14ac:dyDescent="0.3">
      <c r="A2672" s="22">
        <f t="shared" si="41"/>
        <v>45761</v>
      </c>
      <c r="B2672" s="20"/>
      <c r="C2672" s="21">
        <f>+Tabla1[[#This Row],[PRECIO PROV CON IVA]]/1.16</f>
        <v>2094.8275862068967</v>
      </c>
      <c r="D2672" s="21">
        <f>'CAR MOT'!D2673</f>
        <v>2430</v>
      </c>
      <c r="E2672" s="35" t="s">
        <v>10945</v>
      </c>
      <c r="F2672" s="13" t="str">
        <f>'CAR MOT'!A2673</f>
        <v>2055017TOYTM1</v>
      </c>
      <c r="G2672" s="15">
        <f>'CAR MOT'!C2673</f>
        <v>8</v>
      </c>
      <c r="H2672" s="13" t="str">
        <f>'CAR MOT'!F2673</f>
        <v xml:space="preserve">205/50R17 </v>
      </c>
      <c r="I2672" s="13" t="s">
        <v>9567</v>
      </c>
      <c r="J2672" s="13" t="str">
        <f>'CAR MOT'!B2673</f>
        <v>205/50R17 Toyo Proxes TM1 93V</v>
      </c>
    </row>
    <row r="2673" spans="1:10" ht="28.8" x14ac:dyDescent="0.3">
      <c r="A2673" s="22">
        <f t="shared" si="41"/>
        <v>45761</v>
      </c>
      <c r="B2673" s="20"/>
      <c r="C2673" s="21">
        <f>+Tabla1[[#This Row],[PRECIO PROV CON IVA]]/1.16</f>
        <v>2767.2413793103451</v>
      </c>
      <c r="D2673" s="21">
        <f>'CAR MOT'!D2674</f>
        <v>3210</v>
      </c>
      <c r="E2673" s="35" t="s">
        <v>10945</v>
      </c>
      <c r="F2673" s="13" t="str">
        <f>'CAR MOT'!A2674</f>
        <v>2156516PIRCARRC</v>
      </c>
      <c r="G2673" s="15">
        <f>'CAR MOT'!C2674</f>
        <v>1</v>
      </c>
      <c r="H2673" s="13" t="str">
        <f>'CAR MOT'!F2674</f>
        <v xml:space="preserve">215/65R16 </v>
      </c>
      <c r="I2673" s="13" t="s">
        <v>10241</v>
      </c>
      <c r="J2673" s="13" t="str">
        <f>'CAR MOT'!B2674</f>
        <v>215/65R16 Pirelli Carrier 109T</v>
      </c>
    </row>
    <row r="2674" spans="1:10" ht="28.8" x14ac:dyDescent="0.3">
      <c r="A2674" s="22">
        <f t="shared" si="41"/>
        <v>45761</v>
      </c>
      <c r="B2674" s="20"/>
      <c r="C2674" s="21">
        <f>+Tabla1[[#This Row],[PRECIO PROV CON IVA]]/1.16</f>
        <v>2206.8965517241381</v>
      </c>
      <c r="D2674" s="21">
        <f>'CAR MOT'!D2675</f>
        <v>2560</v>
      </c>
      <c r="E2674" s="35" t="s">
        <v>10945</v>
      </c>
      <c r="F2674" s="13" t="str">
        <f>'CAR MOT'!A2675</f>
        <v>2354018HANH457</v>
      </c>
      <c r="G2674" s="15">
        <f>'CAR MOT'!C2675</f>
        <v>3</v>
      </c>
      <c r="H2674" s="13" t="str">
        <f>'CAR MOT'!F2675</f>
        <v xml:space="preserve">235/40R18 </v>
      </c>
      <c r="I2674" s="13" t="s">
        <v>10241</v>
      </c>
      <c r="J2674" s="13" t="str">
        <f>'CAR MOT'!B2675</f>
        <v>235/40R18 Hankook H457 Ventus V2 Concept 2 95W XL</v>
      </c>
    </row>
    <row r="2675" spans="1:10" ht="28.8" x14ac:dyDescent="0.3">
      <c r="A2675" s="22">
        <f t="shared" si="41"/>
        <v>45761</v>
      </c>
      <c r="B2675" s="20"/>
      <c r="C2675" s="21">
        <f>+Tabla1[[#This Row],[PRECIO PROV CON IVA]]/1.16</f>
        <v>4051.7241379310349</v>
      </c>
      <c r="D2675" s="21">
        <f>'CAR MOT'!D2676</f>
        <v>4700</v>
      </c>
      <c r="E2675" s="35" t="s">
        <v>10945</v>
      </c>
      <c r="F2675" s="13" t="str">
        <f>'CAR MOT'!A2676</f>
        <v>2356517BRIDRIGRFP</v>
      </c>
      <c r="G2675" s="15">
        <f>'CAR MOT'!C2676</f>
        <v>2</v>
      </c>
      <c r="H2675" s="13" t="str">
        <f>'CAR MOT'!F2676</f>
        <v xml:space="preserve">235/65R17 </v>
      </c>
      <c r="I2675" s="13" t="s">
        <v>10012</v>
      </c>
      <c r="J2675" s="13" t="str">
        <f>'CAR MOT'!B2676</f>
        <v>235/65R17 Bridgestone DriveGuard Plus Rft 104H</v>
      </c>
    </row>
    <row r="2676" spans="1:10" ht="28.8" x14ac:dyDescent="0.3">
      <c r="A2676" s="22">
        <f t="shared" si="41"/>
        <v>45761</v>
      </c>
      <c r="B2676" s="20"/>
      <c r="C2676" s="21">
        <f>+Tabla1[[#This Row],[PRECIO PROV CON IVA]]/1.16</f>
        <v>3784.4827586206898</v>
      </c>
      <c r="D2676" s="21">
        <f>'CAR MOT'!D2677</f>
        <v>4390</v>
      </c>
      <c r="E2676" s="35" t="s">
        <v>10945</v>
      </c>
      <c r="F2676" s="13" t="str">
        <f>'CAR MOT'!A2677</f>
        <v>2754020PIRPZERASP3</v>
      </c>
      <c r="G2676" s="15">
        <f>'CAR MOT'!C2677</f>
        <v>4</v>
      </c>
      <c r="H2676" s="13" t="str">
        <f>'CAR MOT'!F2677</f>
        <v xml:space="preserve">275/40R20 </v>
      </c>
      <c r="I2676" s="13" t="s">
        <v>9987</v>
      </c>
      <c r="J2676" s="13" t="str">
        <f>'CAR MOT'!B2677</f>
        <v>275/40R20 Pirelli P Zero AS +3 106Y XL</v>
      </c>
    </row>
    <row r="2677" spans="1:10" ht="28.8" x14ac:dyDescent="0.3">
      <c r="A2677" s="22">
        <f t="shared" si="41"/>
        <v>45761</v>
      </c>
      <c r="B2677" s="20"/>
      <c r="C2677" s="21">
        <f>+Tabla1[[#This Row],[PRECIO PROV CON IVA]]/1.16</f>
        <v>2275.8620689655172</v>
      </c>
      <c r="D2677" s="21">
        <f>'CAR MOT'!D2678</f>
        <v>2640</v>
      </c>
      <c r="E2677" s="35" t="s">
        <v>10945</v>
      </c>
      <c r="F2677" s="13" t="str">
        <f>'CAR MOT'!A2678</f>
        <v>2156017PIRSCOHT</v>
      </c>
      <c r="G2677" s="15">
        <f>'CAR MOT'!C2678</f>
        <v>12</v>
      </c>
      <c r="H2677" s="13" t="str">
        <f>'CAR MOT'!F2678</f>
        <v xml:space="preserve">215/60R17 </v>
      </c>
      <c r="I2677" s="13" t="s">
        <v>9989</v>
      </c>
      <c r="J2677" s="13" t="str">
        <f>'CAR MOT'!B2678</f>
        <v>215/60R17 Pirelli Scorpion HT 100H XL (JP)</v>
      </c>
    </row>
    <row r="2678" spans="1:10" ht="28.8" x14ac:dyDescent="0.3">
      <c r="A2678" s="22">
        <f t="shared" si="41"/>
        <v>45761</v>
      </c>
      <c r="B2678" s="20"/>
      <c r="C2678" s="21">
        <f>+Tabla1[[#This Row],[PRECIO PROV CON IVA]]/1.16</f>
        <v>2267.2413793103451</v>
      </c>
      <c r="D2678" s="21">
        <f>'CAR MOT'!D2679</f>
        <v>2630</v>
      </c>
      <c r="E2678" s="35" t="s">
        <v>10945</v>
      </c>
      <c r="F2678" s="13" t="str">
        <f>'CAR MOT'!A2679</f>
        <v>2255017PIRP7AS3</v>
      </c>
      <c r="G2678" s="15">
        <f>'CAR MOT'!C2679</f>
        <v>4</v>
      </c>
      <c r="H2678" s="13" t="str">
        <f>'CAR MOT'!F2679</f>
        <v xml:space="preserve">225/50R17 </v>
      </c>
      <c r="I2678" s="13" t="s">
        <v>9989</v>
      </c>
      <c r="J2678" s="13" t="str">
        <f>'CAR MOT'!B2679</f>
        <v>225/50R17 Pirelli P7 AS+ 3 94V</v>
      </c>
    </row>
    <row r="2679" spans="1:10" ht="28.8" x14ac:dyDescent="0.3">
      <c r="A2679" s="22">
        <f t="shared" si="41"/>
        <v>45761</v>
      </c>
      <c r="B2679" s="20"/>
      <c r="C2679" s="21">
        <f>+Tabla1[[#This Row],[PRECIO PROV CON IVA]]/1.16</f>
        <v>2025.8620689655174</v>
      </c>
      <c r="D2679" s="21">
        <f>'CAR MOT'!D2680</f>
        <v>2350</v>
      </c>
      <c r="E2679" s="35" t="s">
        <v>10945</v>
      </c>
      <c r="F2679" s="13" t="str">
        <f>'CAR MOT'!A2680</f>
        <v>2754019MINSAFM06</v>
      </c>
      <c r="G2679" s="15">
        <f>'CAR MOT'!C2680</f>
        <v>1</v>
      </c>
      <c r="H2679" s="13" t="str">
        <f>'CAR MOT'!F2680</f>
        <v xml:space="preserve">275/40R19 </v>
      </c>
      <c r="I2679" s="13" t="s">
        <v>9989</v>
      </c>
      <c r="J2679" s="13" t="str">
        <f>'CAR MOT'!B2680</f>
        <v>275/40R19 Minnell Safy M06 105W</v>
      </c>
    </row>
    <row r="2680" spans="1:10" ht="28.8" x14ac:dyDescent="0.3">
      <c r="A2680" s="22">
        <f t="shared" si="41"/>
        <v>45761</v>
      </c>
      <c r="B2680" s="20"/>
      <c r="C2680" s="21">
        <f>+Tabla1[[#This Row],[PRECIO PROV CON IVA]]/1.16</f>
        <v>2379.3103448275865</v>
      </c>
      <c r="D2680" s="21">
        <f>'CAR MOT'!D2681</f>
        <v>2760</v>
      </c>
      <c r="E2680" s="35" t="s">
        <v>10945</v>
      </c>
      <c r="F2680" s="13" t="str">
        <f>'CAR MOT'!A2681</f>
        <v>2354018PIRPZERASP3</v>
      </c>
      <c r="G2680" s="15">
        <f>'CAR MOT'!C2681</f>
        <v>1</v>
      </c>
      <c r="H2680" s="13" t="str">
        <f>'CAR MOT'!F2681</f>
        <v xml:space="preserve">235/40R18 </v>
      </c>
      <c r="I2680" s="13" t="s">
        <v>9989</v>
      </c>
      <c r="J2680" s="13" t="str">
        <f>'CAR MOT'!B2681</f>
        <v>235/40R18 Pirelli P Zero AS +3 95Y XL</v>
      </c>
    </row>
    <row r="2681" spans="1:10" ht="28.8" x14ac:dyDescent="0.3">
      <c r="A2681" s="22">
        <f t="shared" si="41"/>
        <v>45761</v>
      </c>
      <c r="B2681" s="20"/>
      <c r="C2681" s="21">
        <f>+Tabla1[[#This Row],[PRECIO PROV CON IVA]]/1.16</f>
        <v>1612.0689655172414</v>
      </c>
      <c r="D2681" s="21">
        <f>'CAR MOT'!D2682</f>
        <v>1870</v>
      </c>
      <c r="E2681" s="35" t="s">
        <v>10945</v>
      </c>
      <c r="F2681" s="13" t="str">
        <f>'CAR MOT'!A2682</f>
        <v>2055516YOKADVAN</v>
      </c>
      <c r="G2681" s="15">
        <f>'CAR MOT'!C2682</f>
        <v>6</v>
      </c>
      <c r="H2681" s="13" t="str">
        <f>'CAR MOT'!F2682</f>
        <v xml:space="preserve">205/55R16 </v>
      </c>
      <c r="I2681" s="13" t="s">
        <v>9989</v>
      </c>
      <c r="J2681" s="13" t="str">
        <f>'CAR MOT'!B2682</f>
        <v>205/55R16 Yokohama Advan Sport V 105S 91W</v>
      </c>
    </row>
    <row r="2682" spans="1:10" ht="28.8" x14ac:dyDescent="0.3">
      <c r="A2682" s="22">
        <f t="shared" si="41"/>
        <v>45761</v>
      </c>
      <c r="B2682" s="20"/>
      <c r="C2682" s="21">
        <f>+Tabla1[[#This Row],[PRECIO PROV CON IVA]]/1.16</f>
        <v>1603.4482758620691</v>
      </c>
      <c r="D2682" s="21">
        <f>'CAR MOT'!D2683</f>
        <v>1860</v>
      </c>
      <c r="E2682" s="35" t="s">
        <v>10945</v>
      </c>
      <c r="F2682" s="13" t="str">
        <f>'CAR MOT'!A2683</f>
        <v>2256018SAFRFRC26</v>
      </c>
      <c r="G2682" s="15">
        <f>'CAR MOT'!C2683</f>
        <v>4</v>
      </c>
      <c r="H2682" s="13" t="str">
        <f>'CAR MOT'!F2683</f>
        <v xml:space="preserve">225/60R18 </v>
      </c>
      <c r="I2682" s="13" t="s">
        <v>9989</v>
      </c>
      <c r="J2682" s="13" t="str">
        <f>'CAR MOT'!B2683</f>
        <v>225/60R18 Saferich FRC26 104V</v>
      </c>
    </row>
    <row r="2683" spans="1:10" ht="28.8" x14ac:dyDescent="0.3">
      <c r="A2683" s="22">
        <f t="shared" si="41"/>
        <v>45761</v>
      </c>
      <c r="B2683" s="20"/>
      <c r="C2683" s="21">
        <f>+Tabla1[[#This Row],[PRECIO PROV CON IVA]]/1.16</f>
        <v>1422.4137931034484</v>
      </c>
      <c r="D2683" s="21">
        <f>'CAR MOT'!D2684</f>
        <v>1650</v>
      </c>
      <c r="E2683" s="35" t="s">
        <v>10945</v>
      </c>
      <c r="F2683" s="13" t="str">
        <f>'CAR MOT'!A2684</f>
        <v>1657014GDYASSMAX</v>
      </c>
      <c r="G2683" s="15">
        <f>'CAR MOT'!C2684</f>
        <v>8</v>
      </c>
      <c r="H2683" s="13" t="str">
        <f>'CAR MOT'!F2684</f>
        <v xml:space="preserve">165/70R14 </v>
      </c>
      <c r="I2683" s="13" t="s">
        <v>9989</v>
      </c>
      <c r="J2683" s="13" t="str">
        <f>'CAR MOT'!B2684</f>
        <v>165/70R14 Goodyear Assurance Maxlife 85T XL</v>
      </c>
    </row>
    <row r="2684" spans="1:10" ht="28.8" x14ac:dyDescent="0.3">
      <c r="A2684" s="22">
        <f t="shared" si="41"/>
        <v>45761</v>
      </c>
      <c r="B2684" s="20"/>
      <c r="C2684" s="21">
        <f>+Tabla1[[#This Row],[PRECIO PROV CON IVA]]/1.16</f>
        <v>7327.5862068965525</v>
      </c>
      <c r="D2684" s="21">
        <f>'CAR MOT'!D2685</f>
        <v>8500</v>
      </c>
      <c r="E2684" s="35" t="s">
        <v>10945</v>
      </c>
      <c r="F2684" s="13" t="str">
        <f>'CAR MOT'!A2685</f>
        <v>2554519PIRPZERY</v>
      </c>
      <c r="G2684" s="15">
        <f>'CAR MOT'!C2685</f>
        <v>1</v>
      </c>
      <c r="H2684" s="13" t="str">
        <f>'CAR MOT'!F2685</f>
        <v xml:space="preserve">255/45R19 </v>
      </c>
      <c r="I2684" s="13" t="s">
        <v>9991</v>
      </c>
      <c r="J2684" s="13" t="str">
        <f>'CAR MOT'!B2685</f>
        <v>255/45R19 Pirelli P Zero PZ4 (104Y) XL (MO1A) S.C.</v>
      </c>
    </row>
    <row r="2685" spans="1:10" ht="28.8" x14ac:dyDescent="0.3">
      <c r="A2685" s="22">
        <f t="shared" si="41"/>
        <v>45761</v>
      </c>
      <c r="B2685" s="20"/>
      <c r="C2685" s="21">
        <f>+Tabla1[[#This Row],[PRECIO PROV CON IVA]]/1.16</f>
        <v>3629.3103448275865</v>
      </c>
      <c r="D2685" s="21">
        <f>'CAR MOT'!D2686</f>
        <v>4210</v>
      </c>
      <c r="E2685" s="35" t="s">
        <v>10945</v>
      </c>
      <c r="F2685" s="13" t="str">
        <f>'CAR MOT'!A2686</f>
        <v>2557016PIRSCRATP</v>
      </c>
      <c r="G2685" s="15">
        <f>'CAR MOT'!C2686</f>
        <v>2</v>
      </c>
      <c r="H2685" s="13" t="str">
        <f>'CAR MOT'!F2686</f>
        <v xml:space="preserve">255/70R16 </v>
      </c>
      <c r="I2685" s="13" t="s">
        <v>10004</v>
      </c>
      <c r="J2685" s="13" t="str">
        <f>'CAR MOT'!B2686</f>
        <v>255/70R16 Pirelli Scorpion AT+ 111T</v>
      </c>
    </row>
    <row r="2686" spans="1:10" ht="28.8" x14ac:dyDescent="0.3">
      <c r="A2686" s="22">
        <f t="shared" si="41"/>
        <v>45761</v>
      </c>
      <c r="B2686" s="20"/>
      <c r="C2686" s="21">
        <f>+Tabla1[[#This Row],[PRECIO PROV CON IVA]]/1.16</f>
        <v>7500.0000000000009</v>
      </c>
      <c r="D2686" s="21">
        <f>'CAR MOT'!D2687</f>
        <v>8700</v>
      </c>
      <c r="E2686" s="35" t="s">
        <v>10945</v>
      </c>
      <c r="F2686" s="13" t="str">
        <f>'CAR MOT'!A2687</f>
        <v>2854019PIRPZEPZ4</v>
      </c>
      <c r="G2686" s="15">
        <f>'CAR MOT'!C2687</f>
        <v>4</v>
      </c>
      <c r="H2686" s="13" t="str">
        <f>'CAR MOT'!F2687</f>
        <v xml:space="preserve">285/40R19 </v>
      </c>
      <c r="I2686" s="13" t="s">
        <v>9993</v>
      </c>
      <c r="J2686" s="13" t="str">
        <f>'CAR MOT'!B2687</f>
        <v>285/40R19 Pirelli P Zero PZ4 (107Y) XL (MO1A)</v>
      </c>
    </row>
    <row r="2687" spans="1:10" ht="28.8" x14ac:dyDescent="0.3">
      <c r="A2687" s="22">
        <f t="shared" si="41"/>
        <v>45761</v>
      </c>
      <c r="B2687" s="20"/>
      <c r="C2687" s="21">
        <f>+Tabla1[[#This Row],[PRECIO PROV CON IVA]]/1.16</f>
        <v>8870.6896551724149</v>
      </c>
      <c r="D2687" s="21">
        <f>'CAR MOT'!D2688</f>
        <v>10290</v>
      </c>
      <c r="E2687" s="35" t="s">
        <v>10945</v>
      </c>
      <c r="F2687" s="13" t="str">
        <f>'CAR MOT'!A2688</f>
        <v>2753520PIRPZERFT</v>
      </c>
      <c r="G2687" s="15">
        <f>'CAR MOT'!C2688</f>
        <v>6</v>
      </c>
      <c r="H2687" s="13" t="str">
        <f>'CAR MOT'!F2688</f>
        <v xml:space="preserve">275/35R20 </v>
      </c>
      <c r="I2687" s="13" t="s">
        <v>10024</v>
      </c>
      <c r="J2687" s="13" t="str">
        <f>'CAR MOT'!B2688</f>
        <v>275/35R20 Pirelli P Zero PZ4 102Y XL RF (*)</v>
      </c>
    </row>
    <row r="2688" spans="1:10" ht="28.8" x14ac:dyDescent="0.3">
      <c r="A2688" s="22">
        <f t="shared" si="41"/>
        <v>45761</v>
      </c>
      <c r="B2688" s="20"/>
      <c r="C2688" s="21">
        <f>+Tabla1[[#This Row],[PRECIO PROV CON IVA]]/1.16</f>
        <v>7103.4482758620697</v>
      </c>
      <c r="D2688" s="21">
        <f>'CAR MOT'!D2689</f>
        <v>8240</v>
      </c>
      <c r="E2688" s="35" t="s">
        <v>10945</v>
      </c>
      <c r="F2688" s="13" t="str">
        <f>'CAR MOT'!A2689</f>
        <v>2853520PIRPZEROF</v>
      </c>
      <c r="G2688" s="15">
        <f>'CAR MOT'!C2689</f>
        <v>4</v>
      </c>
      <c r="H2688" s="13" t="str">
        <f>'CAR MOT'!F2689</f>
        <v xml:space="preserve">285/35R20 </v>
      </c>
      <c r="I2688" s="13" t="s">
        <v>10019</v>
      </c>
      <c r="J2688" s="13" t="str">
        <f>'CAR MOT'!B2689</f>
        <v>285/35R20 Pirelli P Zero PZ4 (104Y) XL (F03)</v>
      </c>
    </row>
    <row r="2689" spans="1:10" ht="28.8" x14ac:dyDescent="0.3">
      <c r="A2689" s="22">
        <f t="shared" si="41"/>
        <v>45761</v>
      </c>
      <c r="B2689" s="20"/>
      <c r="C2689" s="21">
        <f>+Tabla1[[#This Row],[PRECIO PROV CON IVA]]/1.16</f>
        <v>1974.1379310344828</v>
      </c>
      <c r="D2689" s="21">
        <f>'CAR MOT'!D2690</f>
        <v>2290</v>
      </c>
      <c r="E2689" s="35" t="s">
        <v>10945</v>
      </c>
      <c r="F2689" s="13" t="str">
        <f>'CAR MOT'!A2690</f>
        <v>1956515MICENEXM2+</v>
      </c>
      <c r="G2689" s="15">
        <f>'CAR MOT'!C2690</f>
        <v>4</v>
      </c>
      <c r="H2689" s="13" t="str">
        <f>'CAR MOT'!F2690</f>
        <v xml:space="preserve">195/65R15 </v>
      </c>
      <c r="I2689" s="13" t="s">
        <v>10004</v>
      </c>
      <c r="J2689" s="13" t="str">
        <f>'CAR MOT'!B2690</f>
        <v>195/65R15 Michelin Energy XM2+ 91V</v>
      </c>
    </row>
    <row r="2690" spans="1:10" ht="28.8" x14ac:dyDescent="0.3">
      <c r="A2690" s="22">
        <f t="shared" si="41"/>
        <v>45761</v>
      </c>
      <c r="B2690" s="20"/>
      <c r="C2690" s="21">
        <f>+Tabla1[[#This Row],[PRECIO PROV CON IVA]]/1.16</f>
        <v>3405.1724137931037</v>
      </c>
      <c r="D2690" s="21">
        <f>'CAR MOT'!D2691</f>
        <v>3950</v>
      </c>
      <c r="E2690" s="35" t="s">
        <v>10945</v>
      </c>
      <c r="F2690" s="13" t="str">
        <f>'CAR MOT'!A2691</f>
        <v>2358516PIRSCOMUD</v>
      </c>
      <c r="G2690" s="15">
        <f>'CAR MOT'!C2691</f>
        <v>4</v>
      </c>
      <c r="H2690" s="13" t="str">
        <f>'CAR MOT'!F2691</f>
        <v xml:space="preserve">235/85R16 </v>
      </c>
      <c r="I2690" s="13" t="s">
        <v>10017</v>
      </c>
      <c r="J2690" s="13" t="str">
        <f>'CAR MOT'!B2691</f>
        <v>235/85R16 Pirelli Scorpion Mud 108Q WL</v>
      </c>
    </row>
    <row r="2691" spans="1:10" ht="28.8" x14ac:dyDescent="0.3">
      <c r="A2691" s="22">
        <f t="shared" si="41"/>
        <v>45761</v>
      </c>
      <c r="B2691" s="20"/>
      <c r="C2691" s="21">
        <f>+Tabla1[[#This Row],[PRECIO PROV CON IVA]]/1.16</f>
        <v>6000</v>
      </c>
      <c r="D2691" s="21">
        <f>'CAR MOT'!D2692</f>
        <v>6960</v>
      </c>
      <c r="E2691" s="35" t="s">
        <v>10945</v>
      </c>
      <c r="F2691" s="13" t="str">
        <f>'CAR MOT'!A2692</f>
        <v>2753520CONSPC7</v>
      </c>
      <c r="G2691" s="15">
        <f>'CAR MOT'!C2692</f>
        <v>6</v>
      </c>
      <c r="H2691" s="13" t="str">
        <f>'CAR MOT'!F2692</f>
        <v xml:space="preserve">275/35R20 </v>
      </c>
      <c r="I2691" s="13" t="s">
        <v>9987</v>
      </c>
      <c r="J2691" s="13" t="str">
        <f>'CAR MOT'!B2692</f>
        <v>275/35R20 Continental SportContact 7 (102Y) FR XL</v>
      </c>
    </row>
    <row r="2692" spans="1:10" ht="28.8" x14ac:dyDescent="0.3">
      <c r="A2692" s="22">
        <f t="shared" ref="A2692:A2755" si="42">A2691</f>
        <v>45761</v>
      </c>
      <c r="B2692" s="20"/>
      <c r="C2692" s="21">
        <f>+Tabla1[[#This Row],[PRECIO PROV CON IVA]]/1.16</f>
        <v>6491.3793103448279</v>
      </c>
      <c r="D2692" s="21">
        <f>'CAR MOT'!D2693</f>
        <v>7530</v>
      </c>
      <c r="E2692" s="35" t="s">
        <v>10945</v>
      </c>
      <c r="F2692" s="13" t="str">
        <f>'CAR MOT'!A2693</f>
        <v>2953020CONSPC7</v>
      </c>
      <c r="G2692" s="15">
        <f>'CAR MOT'!C2693</f>
        <v>4</v>
      </c>
      <c r="H2692" s="13" t="str">
        <f>'CAR MOT'!F2693</f>
        <v xml:space="preserve">295/30R20 </v>
      </c>
      <c r="I2692" s="13" t="s">
        <v>10004</v>
      </c>
      <c r="J2692" s="13" t="str">
        <f>'CAR MOT'!B2693</f>
        <v>295/30R20 Continental SportContact 7 (102Y) FR XL</v>
      </c>
    </row>
    <row r="2693" spans="1:10" ht="28.8" x14ac:dyDescent="0.3">
      <c r="A2693" s="22">
        <f t="shared" si="42"/>
        <v>45761</v>
      </c>
      <c r="B2693" s="20"/>
      <c r="C2693" s="21">
        <f>+Tabla1[[#This Row],[PRECIO PROV CON IVA]]/1.16</f>
        <v>2129.3103448275865</v>
      </c>
      <c r="D2693" s="21">
        <f>'CAR MOT'!D2694</f>
        <v>2470</v>
      </c>
      <c r="E2693" s="35" t="s">
        <v>10945</v>
      </c>
      <c r="F2693" s="13" t="str">
        <f>'CAR MOT'!A2694</f>
        <v>2655019KUSP9S</v>
      </c>
      <c r="G2693" s="15">
        <f>'CAR MOT'!C2694</f>
        <v>6</v>
      </c>
      <c r="H2693" s="13" t="str">
        <f>'CAR MOT'!F2694</f>
        <v xml:space="preserve">265/50R19 </v>
      </c>
      <c r="I2693" s="13" t="s">
        <v>9989</v>
      </c>
      <c r="J2693" s="13" t="str">
        <f>'CAR MOT'!B2694</f>
        <v>265/50R19 Kustone Passion P9S 110W</v>
      </c>
    </row>
    <row r="2694" spans="1:10" ht="28.8" x14ac:dyDescent="0.3">
      <c r="A2694" s="22">
        <f t="shared" si="42"/>
        <v>45761</v>
      </c>
      <c r="B2694" s="20"/>
      <c r="C2694" s="21">
        <f>+Tabla1[[#This Row],[PRECIO PROV CON IVA]]/1.16</f>
        <v>8396.5517241379312</v>
      </c>
      <c r="D2694" s="21">
        <f>'CAR MOT'!D2695</f>
        <v>9740</v>
      </c>
      <c r="E2694" s="35" t="s">
        <v>10945</v>
      </c>
      <c r="F2694" s="13" t="str">
        <f>'CAR MOT'!A2695</f>
        <v>33X12.5R20BFGATKO2</v>
      </c>
      <c r="G2694" s="15">
        <f>'CAR MOT'!C2695</f>
        <v>1</v>
      </c>
      <c r="H2694" s="13" t="str">
        <f>'CAR MOT'!F2695</f>
        <v>33X12.5R20</v>
      </c>
      <c r="I2694" s="13" t="s">
        <v>9994</v>
      </c>
      <c r="J2694" s="13" t="str">
        <f>'CAR MOT'!B2695</f>
        <v>33X12.5R20 BF Goodrich TA KO2 114S</v>
      </c>
    </row>
    <row r="2695" spans="1:10" ht="28.8" x14ac:dyDescent="0.3">
      <c r="A2695" s="22">
        <f t="shared" si="42"/>
        <v>45761</v>
      </c>
      <c r="B2695" s="20"/>
      <c r="C2695" s="21">
        <f>+Tabla1[[#This Row],[PRECIO PROV CON IVA]]/1.16</f>
        <v>3784.4827586206898</v>
      </c>
      <c r="D2695" s="21">
        <f>'CAR MOT'!D2696</f>
        <v>4390</v>
      </c>
      <c r="E2695" s="35" t="s">
        <v>10945</v>
      </c>
      <c r="F2695" s="13" t="str">
        <f>'CAR MOT'!A2696</f>
        <v>2554519HANK127</v>
      </c>
      <c r="G2695" s="15">
        <f>'CAR MOT'!C2696</f>
        <v>2</v>
      </c>
      <c r="H2695" s="13" t="str">
        <f>'CAR MOT'!F2696</f>
        <v xml:space="preserve">255/45R19 </v>
      </c>
      <c r="I2695" s="13" t="s">
        <v>9994</v>
      </c>
      <c r="J2695" s="13" t="str">
        <f>'CAR MOT'!B2696</f>
        <v>255/45R19 Hankook K127 Ventus S1 Evo 3 104Y MO</v>
      </c>
    </row>
    <row r="2696" spans="1:10" ht="28.8" x14ac:dyDescent="0.3">
      <c r="A2696" s="22">
        <f t="shared" si="42"/>
        <v>45761</v>
      </c>
      <c r="B2696" s="20"/>
      <c r="C2696" s="21">
        <f>+Tabla1[[#This Row],[PRECIO PROV CON IVA]]/1.16</f>
        <v>2189.6551724137935</v>
      </c>
      <c r="D2696" s="21">
        <f>'CAR MOT'!D2697</f>
        <v>2540</v>
      </c>
      <c r="E2696" s="35" t="s">
        <v>10945</v>
      </c>
      <c r="F2696" s="13" t="str">
        <f>'CAR MOT'!A2697</f>
        <v>2557016LAULD01</v>
      </c>
      <c r="G2696" s="15">
        <f>'CAR MOT'!C2697</f>
        <v>1</v>
      </c>
      <c r="H2696" s="13" t="str">
        <f>'CAR MOT'!F2697</f>
        <v xml:space="preserve">255/70R16 </v>
      </c>
      <c r="I2696" s="13" t="s">
        <v>9994</v>
      </c>
      <c r="J2696" s="13" t="str">
        <f>'CAR MOT'!B2697</f>
        <v>255/70R16 Laufenn LD01 X Fit HT 111T</v>
      </c>
    </row>
    <row r="2697" spans="1:10" ht="28.8" x14ac:dyDescent="0.3">
      <c r="A2697" s="22">
        <f t="shared" si="42"/>
        <v>45761</v>
      </c>
      <c r="B2697" s="20"/>
      <c r="C2697" s="21">
        <f>+Tabla1[[#This Row],[PRECIO PROV CON IVA]]/1.16</f>
        <v>3405.1724137931037</v>
      </c>
      <c r="D2697" s="21">
        <f>'CAR MOT'!D2698</f>
        <v>3950</v>
      </c>
      <c r="E2697" s="35" t="s">
        <v>10945</v>
      </c>
      <c r="F2697" s="13" t="str">
        <f>'CAR MOT'!A2698</f>
        <v>2257516PIRCHR</v>
      </c>
      <c r="G2697" s="15">
        <f>'CAR MOT'!C2698</f>
        <v>19</v>
      </c>
      <c r="H2697" s="13" t="str">
        <f>'CAR MOT'!F2698</f>
        <v xml:space="preserve">225/75R16 </v>
      </c>
      <c r="I2697" s="13" t="s">
        <v>9994</v>
      </c>
      <c r="J2697" s="13" t="str">
        <f>'CAR MOT'!B2698</f>
        <v>225/75R16 Pirelli Chrono 118R</v>
      </c>
    </row>
    <row r="2698" spans="1:10" ht="28.8" x14ac:dyDescent="0.3">
      <c r="A2698" s="22">
        <f t="shared" si="42"/>
        <v>45761</v>
      </c>
      <c r="B2698" s="20"/>
      <c r="C2698" s="21">
        <f>+Tabla1[[#This Row],[PRECIO PROV CON IVA]]/1.16</f>
        <v>2724.1379310344828</v>
      </c>
      <c r="D2698" s="21">
        <f>'CAR MOT'!D2699</f>
        <v>3160</v>
      </c>
      <c r="E2698" s="35" t="s">
        <v>10945</v>
      </c>
      <c r="F2698" s="13" t="str">
        <f>'CAR MOT'!A2699</f>
        <v>2256018PIRPZERASP</v>
      </c>
      <c r="G2698" s="15">
        <f>'CAR MOT'!C2699</f>
        <v>4</v>
      </c>
      <c r="H2698" s="13" t="str">
        <f>'CAR MOT'!F2699</f>
        <v xml:space="preserve">225/60R18 </v>
      </c>
      <c r="I2698" s="13" t="s">
        <v>9994</v>
      </c>
      <c r="J2698" s="13" t="str">
        <f>'CAR MOT'!B2699</f>
        <v>225/60R18 Pirelli P Zero AS +3 100W</v>
      </c>
    </row>
    <row r="2699" spans="1:10" ht="28.8" x14ac:dyDescent="0.3">
      <c r="A2699" s="22">
        <f t="shared" si="42"/>
        <v>45761</v>
      </c>
      <c r="B2699" s="20"/>
      <c r="C2699" s="21">
        <f>+Tabla1[[#This Row],[PRECIO PROV CON IVA]]/1.16</f>
        <v>8068.9655172413795</v>
      </c>
      <c r="D2699" s="21">
        <f>'CAR MOT'!D2700</f>
        <v>9360</v>
      </c>
      <c r="E2699" s="35" t="s">
        <v>10945</v>
      </c>
      <c r="F2699" s="13" t="str">
        <f>'CAR MOT'!A2700</f>
        <v>2753521PIRPZ4</v>
      </c>
      <c r="G2699" s="15">
        <f>'CAR MOT'!C2700</f>
        <v>4</v>
      </c>
      <c r="H2699" s="13" t="str">
        <f>'CAR MOT'!F2700</f>
        <v xml:space="preserve">275/35R21 </v>
      </c>
      <c r="I2699" s="13" t="s">
        <v>9991</v>
      </c>
      <c r="J2699" s="13" t="str">
        <f>'CAR MOT'!B2700</f>
        <v>275/35R21 Pirelli P Zero PZ4 103W (T1) XL NCS ELT</v>
      </c>
    </row>
    <row r="2700" spans="1:10" ht="28.8" x14ac:dyDescent="0.3">
      <c r="A2700" s="22">
        <f t="shared" si="42"/>
        <v>45761</v>
      </c>
      <c r="B2700" s="20"/>
      <c r="C2700" s="21">
        <f>+Tabla1[[#This Row],[PRECIO PROV CON IVA]]/1.16</f>
        <v>4060.344827586207</v>
      </c>
      <c r="D2700" s="21">
        <f>'CAR MOT'!D2701</f>
        <v>4710</v>
      </c>
      <c r="E2700" s="35" t="s">
        <v>10945</v>
      </c>
      <c r="F2700" s="13" t="str">
        <f>'CAR MOT'!A2701</f>
        <v>2256016MICPRIM4P</v>
      </c>
      <c r="G2700" s="15">
        <f>'CAR MOT'!C2701</f>
        <v>1</v>
      </c>
      <c r="H2700" s="13" t="str">
        <f>'CAR MOT'!F2701</f>
        <v xml:space="preserve">225/60R16 </v>
      </c>
      <c r="I2700" s="13" t="s">
        <v>9998</v>
      </c>
      <c r="J2700" s="13" t="str">
        <f>'CAR MOT'!B2701</f>
        <v>225/60R16 Michelin Primacy 4+ 102W XL</v>
      </c>
    </row>
    <row r="2701" spans="1:10" ht="28.8" x14ac:dyDescent="0.3">
      <c r="A2701" s="22">
        <f t="shared" si="42"/>
        <v>45761</v>
      </c>
      <c r="B2701" s="20"/>
      <c r="C2701" s="21">
        <f>+Tabla1[[#This Row],[PRECIO PROV CON IVA]]/1.16</f>
        <v>7775.8620689655181</v>
      </c>
      <c r="D2701" s="21">
        <f>'CAR MOT'!D2702</f>
        <v>9020</v>
      </c>
      <c r="E2701" s="35" t="s">
        <v>10945</v>
      </c>
      <c r="F2701" s="13" t="str">
        <f>'CAR MOT'!A2702</f>
        <v>2553521BRIT005</v>
      </c>
      <c r="G2701" s="15">
        <f>'CAR MOT'!C2702</f>
        <v>1</v>
      </c>
      <c r="H2701" s="13" t="str">
        <f>'CAR MOT'!F2702</f>
        <v xml:space="preserve">255/35R21 </v>
      </c>
      <c r="I2701" s="13" t="s">
        <v>10000</v>
      </c>
      <c r="J2701" s="13" t="str">
        <f>'CAR MOT'!B2702</f>
        <v>255/35R21 Bridgestone Turanza T005 98Y XL</v>
      </c>
    </row>
    <row r="2702" spans="1:10" ht="28.8" x14ac:dyDescent="0.3">
      <c r="A2702" s="22">
        <f t="shared" si="42"/>
        <v>45761</v>
      </c>
      <c r="B2702" s="20"/>
      <c r="C2702" s="21">
        <f>+Tabla1[[#This Row],[PRECIO PROV CON IVA]]/1.16</f>
        <v>1879.3103448275863</v>
      </c>
      <c r="D2702" s="21">
        <f>'CAR MOT'!D2703</f>
        <v>2180</v>
      </c>
      <c r="E2702" s="35" t="s">
        <v>10945</v>
      </c>
      <c r="F2702" s="13" t="str">
        <f>'CAR MOT'!A2703</f>
        <v>185R14GENTEUR2</v>
      </c>
      <c r="G2702" s="15">
        <f>'CAR MOT'!C2703</f>
        <v>4</v>
      </c>
      <c r="H2702" s="13" t="str">
        <f>'CAR MOT'!F2703</f>
        <v>185/R14 Ge</v>
      </c>
      <c r="I2702" s="13" t="s">
        <v>10004</v>
      </c>
      <c r="J2702" s="13" t="str">
        <f>'CAR MOT'!B2703</f>
        <v>185/R14 General Grabber Eurovan 2 102/100Q 8PR</v>
      </c>
    </row>
    <row r="2703" spans="1:10" ht="28.8" x14ac:dyDescent="0.3">
      <c r="A2703" s="22">
        <f t="shared" si="42"/>
        <v>45761</v>
      </c>
      <c r="B2703" s="20"/>
      <c r="C2703" s="21">
        <f>+Tabla1[[#This Row],[PRECIO PROV CON IVA]]/1.16</f>
        <v>3189.6551724137935</v>
      </c>
      <c r="D2703" s="21">
        <f>'CAR MOT'!D2704</f>
        <v>3700</v>
      </c>
      <c r="E2703" s="35" t="s">
        <v>10945</v>
      </c>
      <c r="F2703" s="13" t="str">
        <f>'CAR MOT'!A2704</f>
        <v>2056516BRIT005</v>
      </c>
      <c r="G2703" s="15">
        <f>'CAR MOT'!C2704</f>
        <v>14</v>
      </c>
      <c r="H2703" s="13" t="str">
        <f>'CAR MOT'!F2704</f>
        <v xml:space="preserve">205/65R16 </v>
      </c>
      <c r="I2703" s="13" t="s">
        <v>10004</v>
      </c>
      <c r="J2703" s="13" t="str">
        <f>'CAR MOT'!B2704</f>
        <v>205/65R16 Bridgestone Turanza T005 95W SM</v>
      </c>
    </row>
    <row r="2704" spans="1:10" ht="28.8" x14ac:dyDescent="0.3">
      <c r="A2704" s="22">
        <f t="shared" si="42"/>
        <v>45761</v>
      </c>
      <c r="B2704" s="20"/>
      <c r="C2704" s="21">
        <f>+Tabla1[[#This Row],[PRECIO PROV CON IVA]]/1.16</f>
        <v>6491.3793103448279</v>
      </c>
      <c r="D2704" s="21">
        <f>'CAR MOT'!D2705</f>
        <v>7530</v>
      </c>
      <c r="E2704" s="35" t="s">
        <v>10945</v>
      </c>
      <c r="F2704" s="13" t="str">
        <f>'CAR MOT'!A2705</f>
        <v>2554020BRIT005</v>
      </c>
      <c r="G2704" s="15">
        <f>'CAR MOT'!C2705</f>
        <v>8</v>
      </c>
      <c r="H2704" s="13" t="str">
        <f>'CAR MOT'!F2705</f>
        <v xml:space="preserve">255/40R20 </v>
      </c>
      <c r="I2704" s="13" t="s">
        <v>10004</v>
      </c>
      <c r="J2704" s="13" t="str">
        <f>'CAR MOT'!B2705</f>
        <v>255/40R20 Bridgestone Turanza T005 101Y XL MO-S</v>
      </c>
    </row>
    <row r="2705" spans="1:10" ht="28.8" x14ac:dyDescent="0.3">
      <c r="A2705" s="22">
        <f t="shared" si="42"/>
        <v>45761</v>
      </c>
      <c r="B2705" s="20"/>
      <c r="C2705" s="21">
        <f>+Tabla1[[#This Row],[PRECIO PROV CON IVA]]/1.16</f>
        <v>6465.5172413793107</v>
      </c>
      <c r="D2705" s="21">
        <f>'CAR MOT'!D2706</f>
        <v>7500</v>
      </c>
      <c r="E2705" s="35" t="s">
        <v>10945</v>
      </c>
      <c r="F2705" s="13" t="str">
        <f>'CAR MOT'!A2706</f>
        <v>2654521BRIALE</v>
      </c>
      <c r="G2705" s="15">
        <f>'CAR MOT'!C2706</f>
        <v>4</v>
      </c>
      <c r="H2705" s="13" t="str">
        <f>'CAR MOT'!F2706</f>
        <v xml:space="preserve">265/45R21 </v>
      </c>
      <c r="I2705" s="13" t="s">
        <v>10004</v>
      </c>
      <c r="J2705" s="13" t="str">
        <f>'CAR MOT'!B2706</f>
        <v>265/45R21 Bridgestone Alenza 001 108H XL</v>
      </c>
    </row>
    <row r="2706" spans="1:10" ht="28.8" x14ac:dyDescent="0.3">
      <c r="A2706" s="22">
        <f t="shared" si="42"/>
        <v>45761</v>
      </c>
      <c r="B2706" s="20"/>
      <c r="C2706" s="21">
        <f>+Tabla1[[#This Row],[PRECIO PROV CON IVA]]/1.16</f>
        <v>3758.6206896551726</v>
      </c>
      <c r="D2706" s="21">
        <f>'CAR MOT'!D2707</f>
        <v>4360</v>
      </c>
      <c r="E2706" s="35" t="s">
        <v>10945</v>
      </c>
      <c r="F2706" s="13" t="str">
        <f>'CAR MOT'!A2707</f>
        <v>2454018CONSPC7</v>
      </c>
      <c r="G2706" s="15">
        <f>'CAR MOT'!C2707</f>
        <v>1</v>
      </c>
      <c r="H2706" s="13" t="str">
        <f>'CAR MOT'!F2707</f>
        <v xml:space="preserve">245/40R18 </v>
      </c>
      <c r="I2706" s="13" t="s">
        <v>10004</v>
      </c>
      <c r="J2706" s="13" t="str">
        <f>'CAR MOT'!B2707</f>
        <v>245/40R18 Continental SportContact 7 (97Y) FR XL</v>
      </c>
    </row>
    <row r="2707" spans="1:10" ht="28.8" x14ac:dyDescent="0.3">
      <c r="A2707" s="22">
        <f t="shared" si="42"/>
        <v>45761</v>
      </c>
      <c r="B2707" s="20"/>
      <c r="C2707" s="21">
        <f>+Tabla1[[#This Row],[PRECIO PROV CON IVA]]/1.16</f>
        <v>2525.8620689655172</v>
      </c>
      <c r="D2707" s="21">
        <f>'CAR MOT'!D2708</f>
        <v>2930</v>
      </c>
      <c r="E2707" s="35" t="s">
        <v>10945</v>
      </c>
      <c r="F2707" s="13" t="str">
        <f>'CAR MOT'!A2708</f>
        <v>2255017CONSPC5</v>
      </c>
      <c r="G2707" s="15">
        <f>'CAR MOT'!C2708</f>
        <v>2</v>
      </c>
      <c r="H2707" s="13" t="str">
        <f>'CAR MOT'!F2708</f>
        <v xml:space="preserve">225/50R17 </v>
      </c>
      <c r="I2707" s="13" t="s">
        <v>10004</v>
      </c>
      <c r="J2707" s="13" t="str">
        <f>'CAR MOT'!B2708</f>
        <v>225/50R17 Continental SportContact 5 98Y FR AO XL</v>
      </c>
    </row>
    <row r="2708" spans="1:10" ht="28.8" x14ac:dyDescent="0.3">
      <c r="A2708" s="22">
        <f t="shared" si="42"/>
        <v>45761</v>
      </c>
      <c r="B2708" s="20"/>
      <c r="C2708" s="21">
        <f>+Tabla1[[#This Row],[PRECIO PROV CON IVA]]/1.16</f>
        <v>3017.2413793103451</v>
      </c>
      <c r="D2708" s="21">
        <f>'CAR MOT'!D2709</f>
        <v>3500</v>
      </c>
      <c r="E2708" s="35" t="s">
        <v>10945</v>
      </c>
      <c r="F2708" s="13" t="str">
        <f>'CAR MOT'!A2709</f>
        <v>2454019WINR330RF</v>
      </c>
      <c r="G2708" s="15">
        <f>'CAR MOT'!C2709</f>
        <v>1</v>
      </c>
      <c r="H2708" s="13" t="str">
        <f>'CAR MOT'!F2709</f>
        <v xml:space="preserve">245/40R19 </v>
      </c>
      <c r="I2708" s="13" t="s">
        <v>10004</v>
      </c>
      <c r="J2708" s="13" t="str">
        <f>'CAR MOT'!B2709</f>
        <v>245/40R19 Winrun R330 94W RF</v>
      </c>
    </row>
    <row r="2709" spans="1:10" ht="28.8" x14ac:dyDescent="0.3">
      <c r="A2709" s="22">
        <f t="shared" si="42"/>
        <v>45761</v>
      </c>
      <c r="B2709" s="20"/>
      <c r="C2709" s="21">
        <f>+Tabla1[[#This Row],[PRECIO PROV CON IVA]]/1.16</f>
        <v>1905.1724137931035</v>
      </c>
      <c r="D2709" s="21">
        <f>'CAR MOT'!D2710</f>
        <v>2210</v>
      </c>
      <c r="E2709" s="35" t="s">
        <v>10945</v>
      </c>
      <c r="F2709" s="13" t="str">
        <f>'CAR MOT'!A2710</f>
        <v>2554520WINR330</v>
      </c>
      <c r="G2709" s="15">
        <f>'CAR MOT'!C2710</f>
        <v>3</v>
      </c>
      <c r="H2709" s="13" t="str">
        <f>'CAR MOT'!F2710</f>
        <v xml:space="preserve">255/45R20 </v>
      </c>
      <c r="I2709" s="13" t="s">
        <v>10004</v>
      </c>
      <c r="J2709" s="13" t="str">
        <f>'CAR MOT'!B2710</f>
        <v>255/45R20 Winrun R330 105W XL</v>
      </c>
    </row>
    <row r="2710" spans="1:10" ht="28.8" x14ac:dyDescent="0.3">
      <c r="A2710" s="22">
        <f t="shared" si="42"/>
        <v>45761</v>
      </c>
      <c r="B2710" s="20"/>
      <c r="C2710" s="21">
        <f>+Tabla1[[#This Row],[PRECIO PROV CON IVA]]/1.16</f>
        <v>1448.2758620689656</v>
      </c>
      <c r="D2710" s="21">
        <f>'CAR MOT'!D2711</f>
        <v>1680</v>
      </c>
      <c r="E2710" s="35" t="s">
        <v>10945</v>
      </c>
      <c r="F2710" s="13" t="str">
        <f>'CAR MOT'!A2711</f>
        <v>2055516GENALRTOS</v>
      </c>
      <c r="G2710" s="15">
        <f>'CAR MOT'!C2711</f>
        <v>4</v>
      </c>
      <c r="H2710" s="13" t="str">
        <f>'CAR MOT'!F2711</f>
        <v xml:space="preserve">205/55R16 </v>
      </c>
      <c r="I2710" s="13" t="s">
        <v>10004</v>
      </c>
      <c r="J2710" s="13" t="str">
        <f>'CAR MOT'!B2711</f>
        <v>205/55R16 General Tire Altimax One S 91H</v>
      </c>
    </row>
    <row r="2711" spans="1:10" ht="28.8" x14ac:dyDescent="0.3">
      <c r="A2711" s="22">
        <f t="shared" si="42"/>
        <v>45761</v>
      </c>
      <c r="B2711" s="20"/>
      <c r="C2711" s="21">
        <f>+Tabla1[[#This Row],[PRECIO PROV CON IVA]]/1.16</f>
        <v>1241.3793103448277</v>
      </c>
      <c r="D2711" s="21">
        <f>'CAR MOT'!D2712</f>
        <v>1440</v>
      </c>
      <c r="E2711" s="35" t="s">
        <v>10945</v>
      </c>
      <c r="F2711" s="13" t="str">
        <f>'CAR MOT'!A2712</f>
        <v>B2256018CDEND</v>
      </c>
      <c r="G2711" s="15">
        <f>'CAR MOT'!C2712</f>
        <v>1</v>
      </c>
      <c r="H2711" s="13" t="str">
        <f>'CAR MOT'!F2712</f>
        <v xml:space="preserve">225/60R18 </v>
      </c>
      <c r="I2711" s="13" t="s">
        <v>9991</v>
      </c>
      <c r="J2711" s="13" t="str">
        <f>'CAR MOT'!B2712</f>
        <v>225/60R18 Cooper Discoverer Enduramax Blem 100H</v>
      </c>
    </row>
    <row r="2712" spans="1:10" ht="28.8" x14ac:dyDescent="0.3">
      <c r="A2712" s="22">
        <f t="shared" si="42"/>
        <v>45761</v>
      </c>
      <c r="B2712" s="20"/>
      <c r="C2712" s="21">
        <f>+Tabla1[[#This Row],[PRECIO PROV CON IVA]]/1.16</f>
        <v>2129.3103448275865</v>
      </c>
      <c r="D2712" s="21">
        <f>'CAR MOT'!D2713</f>
        <v>2470</v>
      </c>
      <c r="E2712" s="35" t="s">
        <v>10945</v>
      </c>
      <c r="F2712" s="13" t="str">
        <f>'CAR MOT'!A2713</f>
        <v>2255017YOKADVA10F</v>
      </c>
      <c r="G2712" s="15">
        <f>'CAR MOT'!C2713</f>
        <v>3</v>
      </c>
      <c r="H2712" s="13" t="str">
        <f>'CAR MOT'!F2713</f>
        <v xml:space="preserve">225/50R17 </v>
      </c>
      <c r="I2712" s="13" t="s">
        <v>9991</v>
      </c>
      <c r="J2712" s="13" t="str">
        <f>'CAR MOT'!B2713</f>
        <v>225/50R17 Yokohama Advan A10F 94W</v>
      </c>
    </row>
    <row r="2713" spans="1:10" ht="28.8" x14ac:dyDescent="0.3">
      <c r="A2713" s="22">
        <f t="shared" si="42"/>
        <v>45761</v>
      </c>
      <c r="B2713" s="20"/>
      <c r="C2713" s="21">
        <f>+Tabla1[[#This Row],[PRECIO PROV CON IVA]]/1.16</f>
        <v>3051.7241379310349</v>
      </c>
      <c r="D2713" s="21">
        <f>'CAR MOT'!D2714</f>
        <v>3540</v>
      </c>
      <c r="E2713" s="35" t="s">
        <v>10945</v>
      </c>
      <c r="F2713" s="13" t="str">
        <f>'CAR MOT'!A2714</f>
        <v>2355020HANK127E</v>
      </c>
      <c r="G2713" s="15">
        <f>'CAR MOT'!C2714</f>
        <v>20</v>
      </c>
      <c r="H2713" s="13" t="str">
        <f>'CAR MOT'!F2714</f>
        <v xml:space="preserve">235/50R20 </v>
      </c>
      <c r="I2713" s="13" t="s">
        <v>9991</v>
      </c>
      <c r="J2713" s="13" t="str">
        <f>'CAR MOT'!B2714</f>
        <v>235/50R20 Hankook K127E Ventus S1 Evo 3 EV 100T (+)</v>
      </c>
    </row>
    <row r="2714" spans="1:10" ht="28.8" x14ac:dyDescent="0.3">
      <c r="A2714" s="22">
        <f t="shared" si="42"/>
        <v>45761</v>
      </c>
      <c r="B2714" s="20"/>
      <c r="C2714" s="21">
        <f>+Tabla1[[#This Row],[PRECIO PROV CON IVA]]/1.16</f>
        <v>2732.7586206896553</v>
      </c>
      <c r="D2714" s="21">
        <f>'CAR MOT'!D2715</f>
        <v>3170</v>
      </c>
      <c r="E2714" s="35" t="s">
        <v>10945</v>
      </c>
      <c r="F2714" s="13" t="str">
        <f>'CAR MOT'!A2715</f>
        <v>2154018HANK127</v>
      </c>
      <c r="G2714" s="15">
        <f>'CAR MOT'!C2715</f>
        <v>4</v>
      </c>
      <c r="H2714" s="13" t="str">
        <f>'CAR MOT'!F2715</f>
        <v xml:space="preserve">215/40R18 </v>
      </c>
      <c r="I2714" s="13" t="s">
        <v>9991</v>
      </c>
      <c r="J2714" s="13" t="str">
        <f>'CAR MOT'!B2715</f>
        <v>215/40R18 Hankook K127 Ventus S1 Evo 3 89Y</v>
      </c>
    </row>
    <row r="2715" spans="1:10" ht="28.8" x14ac:dyDescent="0.3">
      <c r="A2715" s="22">
        <f t="shared" si="42"/>
        <v>45761</v>
      </c>
      <c r="B2715" s="20"/>
      <c r="C2715" s="21">
        <f>+Tabla1[[#This Row],[PRECIO PROV CON IVA]]/1.16</f>
        <v>3413.7931034482763</v>
      </c>
      <c r="D2715" s="21">
        <f>'CAR MOT'!D2716</f>
        <v>3960</v>
      </c>
      <c r="E2715" s="35" t="s">
        <v>10945</v>
      </c>
      <c r="F2715" s="13" t="str">
        <f>'CAR MOT'!A2716</f>
        <v>2254519HANK127</v>
      </c>
      <c r="G2715" s="15">
        <f>'CAR MOT'!C2716</f>
        <v>7</v>
      </c>
      <c r="H2715" s="13" t="str">
        <f>'CAR MOT'!F2716</f>
        <v xml:space="preserve">225/45R19 </v>
      </c>
      <c r="I2715" s="13" t="s">
        <v>9991</v>
      </c>
      <c r="J2715" s="13" t="str">
        <f>'CAR MOT'!B2716</f>
        <v>225/45R19 Hankook K127 Ventus S1 Evo 3 96Y XL</v>
      </c>
    </row>
    <row r="2716" spans="1:10" ht="28.8" x14ac:dyDescent="0.3">
      <c r="A2716" s="22">
        <f t="shared" si="42"/>
        <v>45761</v>
      </c>
      <c r="B2716" s="20"/>
      <c r="C2716" s="21">
        <f>+Tabla1[[#This Row],[PRECIO PROV CON IVA]]/1.16</f>
        <v>2982.7586206896553</v>
      </c>
      <c r="D2716" s="21">
        <f>'CAR MOT'!D2717</f>
        <v>3460</v>
      </c>
      <c r="E2716" s="35" t="s">
        <v>10945</v>
      </c>
      <c r="F2716" s="13" t="str">
        <f>'CAR MOT'!A2717</f>
        <v>2256018HANIH01A</v>
      </c>
      <c r="G2716" s="15">
        <f>'CAR MOT'!C2717</f>
        <v>10</v>
      </c>
      <c r="H2716" s="13" t="str">
        <f>'CAR MOT'!F2717</f>
        <v xml:space="preserve">225/60R18 </v>
      </c>
      <c r="I2716" s="13" t="s">
        <v>9991</v>
      </c>
      <c r="J2716" s="13" t="str">
        <f>'CAR MOT'!B2717</f>
        <v>225/60R18 Hankook IH01 Ion Evo AS SUV 104V</v>
      </c>
    </row>
    <row r="2717" spans="1:10" ht="28.8" x14ac:dyDescent="0.3">
      <c r="A2717" s="22">
        <f t="shared" si="42"/>
        <v>45761</v>
      </c>
      <c r="B2717" s="20"/>
      <c r="C2717" s="21">
        <f>+Tabla1[[#This Row],[PRECIO PROV CON IVA]]/1.16</f>
        <v>2370.6896551724139</v>
      </c>
      <c r="D2717" s="21">
        <f>'CAR MOT'!D2718</f>
        <v>2750</v>
      </c>
      <c r="E2717" s="35" t="s">
        <v>10945</v>
      </c>
      <c r="F2717" s="13" t="str">
        <f>'CAR MOT'!A2718</f>
        <v>2257016HANRF11</v>
      </c>
      <c r="G2717" s="15">
        <f>'CAR MOT'!C2718</f>
        <v>4</v>
      </c>
      <c r="H2717" s="13" t="str">
        <f>'CAR MOT'!F2718</f>
        <v xml:space="preserve">225/70R16 </v>
      </c>
      <c r="I2717" s="13" t="s">
        <v>9991</v>
      </c>
      <c r="J2717" s="13" t="str">
        <f>'CAR MOT'!B2718</f>
        <v>225/70R16 Hankook RF11 Dynapro AT2 103T</v>
      </c>
    </row>
    <row r="2718" spans="1:10" ht="28.8" x14ac:dyDescent="0.3">
      <c r="A2718" s="22">
        <f t="shared" si="42"/>
        <v>45761</v>
      </c>
      <c r="B2718" s="20"/>
      <c r="C2718" s="21">
        <f>+Tabla1[[#This Row],[PRECIO PROV CON IVA]]/1.16</f>
        <v>3413.7931034482763</v>
      </c>
      <c r="D2718" s="21">
        <f>'CAR MOT'!D2719</f>
        <v>3960</v>
      </c>
      <c r="E2718" s="35" t="s">
        <v>10945</v>
      </c>
      <c r="F2718" s="13" t="str">
        <f>'CAR MOT'!A2719</f>
        <v>2454519HANK127</v>
      </c>
      <c r="G2718" s="15">
        <f>'CAR MOT'!C2719</f>
        <v>20</v>
      </c>
      <c r="H2718" s="13" t="str">
        <f>'CAR MOT'!F2719</f>
        <v xml:space="preserve">245/45R19 </v>
      </c>
      <c r="I2718" s="13" t="s">
        <v>9991</v>
      </c>
      <c r="J2718" s="13" t="str">
        <f>'CAR MOT'!B2719</f>
        <v>245/45R19 Hankook K127 Ventus S1 Evo 3 102Y XL</v>
      </c>
    </row>
    <row r="2719" spans="1:10" ht="28.8" x14ac:dyDescent="0.3">
      <c r="A2719" s="22">
        <f t="shared" si="42"/>
        <v>45761</v>
      </c>
      <c r="B2719" s="20"/>
      <c r="C2719" s="21">
        <f>+Tabla1[[#This Row],[PRECIO PROV CON IVA]]/1.16</f>
        <v>3215.5172413793107</v>
      </c>
      <c r="D2719" s="21">
        <f>'CAR MOT'!D2720</f>
        <v>3730</v>
      </c>
      <c r="E2719" s="35" t="s">
        <v>10945</v>
      </c>
      <c r="F2719" s="13" t="str">
        <f>'CAR MOT'!A2720</f>
        <v>2455018HANK127</v>
      </c>
      <c r="G2719" s="15">
        <f>'CAR MOT'!C2720</f>
        <v>5</v>
      </c>
      <c r="H2719" s="13" t="str">
        <f>'CAR MOT'!F2720</f>
        <v xml:space="preserve">245/50R18 </v>
      </c>
      <c r="I2719" s="13" t="s">
        <v>9991</v>
      </c>
      <c r="J2719" s="13" t="str">
        <f>'CAR MOT'!B2720</f>
        <v>245/50R18 Hankook K127 Ventus S1 Evo 3 104Y XL</v>
      </c>
    </row>
    <row r="2720" spans="1:10" ht="28.8" x14ac:dyDescent="0.3">
      <c r="A2720" s="22">
        <f t="shared" si="42"/>
        <v>45761</v>
      </c>
      <c r="B2720" s="20"/>
      <c r="C2720" s="21">
        <f>+Tabla1[[#This Row],[PRECIO PROV CON IVA]]/1.16</f>
        <v>6844.8275862068967</v>
      </c>
      <c r="D2720" s="21">
        <f>'CAR MOT'!D2721</f>
        <v>7940</v>
      </c>
      <c r="E2720" s="35" t="s">
        <v>10945</v>
      </c>
      <c r="F2720" s="13" t="str">
        <f>'CAR MOT'!A2721</f>
        <v>2754020BRIALE</v>
      </c>
      <c r="G2720" s="15">
        <f>'CAR MOT'!C2721</f>
        <v>3</v>
      </c>
      <c r="H2720" s="13" t="str">
        <f>'CAR MOT'!F2721</f>
        <v xml:space="preserve">275/40R20 </v>
      </c>
      <c r="I2720" s="13" t="s">
        <v>9991</v>
      </c>
      <c r="J2720" s="13" t="str">
        <f>'CAR MOT'!B2721</f>
        <v>275/40R20 Bridgestone Alenza 001 106W</v>
      </c>
    </row>
    <row r="2721" spans="1:10" ht="28.8" x14ac:dyDescent="0.3">
      <c r="A2721" s="22">
        <f t="shared" si="42"/>
        <v>45761</v>
      </c>
      <c r="B2721" s="20"/>
      <c r="C2721" s="21">
        <f>+Tabla1[[#This Row],[PRECIO PROV CON IVA]]/1.16</f>
        <v>19396.551724137931</v>
      </c>
      <c r="D2721" s="21">
        <f>'CAR MOT'!D2722</f>
        <v>22500</v>
      </c>
      <c r="E2721" s="35" t="s">
        <v>10945</v>
      </c>
      <c r="F2721" s="13" t="str">
        <f>'CAR MOT'!A2722</f>
        <v>2853523PIRPZERPZ4</v>
      </c>
      <c r="G2721" s="15">
        <f>'CAR MOT'!C2722</f>
        <v>20</v>
      </c>
      <c r="H2721" s="13" t="str">
        <f>'CAR MOT'!F2722</f>
        <v xml:space="preserve">285/35R23 </v>
      </c>
      <c r="I2721" s="13" t="s">
        <v>9991</v>
      </c>
      <c r="J2721" s="13" t="str">
        <f>'CAR MOT'!B2722</f>
        <v>285/35R23 Pirelli P Zero PZ4 107Y XL</v>
      </c>
    </row>
    <row r="2722" spans="1:10" ht="28.8" x14ac:dyDescent="0.3">
      <c r="A2722" s="22">
        <f t="shared" si="42"/>
        <v>45761</v>
      </c>
      <c r="B2722" s="20"/>
      <c r="C2722" s="21">
        <f>+Tabla1[[#This Row],[PRECIO PROV CON IVA]]/1.16</f>
        <v>4362.0689655172418</v>
      </c>
      <c r="D2722" s="21">
        <f>'CAR MOT'!D2723</f>
        <v>5060</v>
      </c>
      <c r="E2722" s="35" t="s">
        <v>10945</v>
      </c>
      <c r="F2722" s="13" t="str">
        <f>'CAR MOT'!A2723</f>
        <v>2055017MICPRIM4P</v>
      </c>
      <c r="G2722" s="15">
        <f>'CAR MOT'!C2723</f>
        <v>8</v>
      </c>
      <c r="H2722" s="13" t="str">
        <f>'CAR MOT'!F2723</f>
        <v xml:space="preserve">205/50R17 </v>
      </c>
      <c r="I2722" s="13" t="s">
        <v>9991</v>
      </c>
      <c r="J2722" s="13" t="str">
        <f>'CAR MOT'!B2723</f>
        <v>205/50R17 Michelin Primacy 4+ 89V</v>
      </c>
    </row>
    <row r="2723" spans="1:10" ht="28.8" x14ac:dyDescent="0.3">
      <c r="A2723" s="22">
        <f t="shared" si="42"/>
        <v>45761</v>
      </c>
      <c r="B2723" s="20"/>
      <c r="C2723" s="21">
        <f>+Tabla1[[#This Row],[PRECIO PROV CON IVA]]/1.16</f>
        <v>1051.7241379310346</v>
      </c>
      <c r="D2723" s="21">
        <f>'CAR MOT'!D2724</f>
        <v>1220</v>
      </c>
      <c r="E2723" s="35" t="s">
        <v>10945</v>
      </c>
      <c r="F2723" s="13" t="str">
        <f>'CAR MOT'!A2724</f>
        <v>2156515FULRFRO</v>
      </c>
      <c r="G2723" s="15">
        <f>'CAR MOT'!C2724</f>
        <v>20</v>
      </c>
      <c r="H2723" s="13" t="str">
        <f>'CAR MOT'!F2724</f>
        <v xml:space="preserve">215/65R15 </v>
      </c>
      <c r="I2723" s="13" t="s">
        <v>9991</v>
      </c>
      <c r="J2723" s="13" t="str">
        <f>'CAR MOT'!B2724</f>
        <v>215/65R15 Fullrun Frun-One 100H XL</v>
      </c>
    </row>
    <row r="2724" spans="1:10" ht="28.8" x14ac:dyDescent="0.3">
      <c r="A2724" s="22">
        <f t="shared" si="42"/>
        <v>45761</v>
      </c>
      <c r="B2724" s="20"/>
      <c r="C2724" s="21">
        <f>+Tabla1[[#This Row],[PRECIO PROV CON IVA]]/1.16</f>
        <v>1965.5172413793105</v>
      </c>
      <c r="D2724" s="21">
        <f>'CAR MOT'!D2725</f>
        <v>2280</v>
      </c>
      <c r="E2724" s="35" t="s">
        <v>10945</v>
      </c>
      <c r="F2724" s="13" t="str">
        <f>'CAR MOT'!A2725</f>
        <v>2654520SAFRFRC26</v>
      </c>
      <c r="G2724" s="15">
        <f>'CAR MOT'!C2725</f>
        <v>2</v>
      </c>
      <c r="H2724" s="13" t="str">
        <f>'CAR MOT'!F2725</f>
        <v xml:space="preserve">265/45R20 </v>
      </c>
      <c r="I2724" s="13" t="s">
        <v>9991</v>
      </c>
      <c r="J2724" s="13" t="str">
        <f>'CAR MOT'!B2725</f>
        <v>265/45R20 Saferich FRC26 108W</v>
      </c>
    </row>
    <row r="2725" spans="1:10" ht="28.8" x14ac:dyDescent="0.3">
      <c r="A2725" s="22">
        <f t="shared" si="42"/>
        <v>45761</v>
      </c>
      <c r="B2725" s="20"/>
      <c r="C2725" s="21">
        <f>+Tabla1[[#This Row],[PRECIO PROV CON IVA]]/1.16</f>
        <v>2836.2068965517242</v>
      </c>
      <c r="D2725" s="21">
        <f>'CAR MOT'!D2726</f>
        <v>3290</v>
      </c>
      <c r="E2725" s="35" t="s">
        <v>10945</v>
      </c>
      <c r="F2725" s="13" t="str">
        <f>'CAR MOT'!A2726</f>
        <v>2656517PIRSCVEAS</v>
      </c>
      <c r="G2725" s="15">
        <f>'CAR MOT'!C2726</f>
        <v>1</v>
      </c>
      <c r="H2725" s="13" t="str">
        <f>'CAR MOT'!F2726</f>
        <v xml:space="preserve">265/65R17 </v>
      </c>
      <c r="I2725" s="13" t="s">
        <v>9991</v>
      </c>
      <c r="J2725" s="13" t="str">
        <f>'CAR MOT'!B2726</f>
        <v>265/65R17 Pirelli Scorpion Verde AS 112H</v>
      </c>
    </row>
    <row r="2726" spans="1:10" ht="28.8" x14ac:dyDescent="0.3">
      <c r="A2726" s="22">
        <f t="shared" si="42"/>
        <v>45761</v>
      </c>
      <c r="B2726" s="20"/>
      <c r="C2726" s="21">
        <f>+Tabla1[[#This Row],[PRECIO PROV CON IVA]]/1.16</f>
        <v>5913.7931034482763</v>
      </c>
      <c r="D2726" s="21">
        <f>'CAR MOT'!D2727</f>
        <v>6860</v>
      </c>
      <c r="E2726" s="35" t="s">
        <v>10945</v>
      </c>
      <c r="F2726" s="13" t="str">
        <f>'CAR MOT'!A2727</f>
        <v>2353519TOYPR888</v>
      </c>
      <c r="G2726" s="15">
        <f>'CAR MOT'!C2727</f>
        <v>4</v>
      </c>
      <c r="H2726" s="13" t="str">
        <f>'CAR MOT'!F2727</f>
        <v xml:space="preserve">235/35R19 </v>
      </c>
      <c r="I2726" s="13" t="s">
        <v>9991</v>
      </c>
      <c r="J2726" s="13" t="str">
        <f>'CAR MOT'!B2727</f>
        <v>235/35R19 Toyo Proxes R888R 91Y</v>
      </c>
    </row>
    <row r="2727" spans="1:10" ht="28.8" x14ac:dyDescent="0.3">
      <c r="A2727" s="22">
        <f t="shared" si="42"/>
        <v>45761</v>
      </c>
      <c r="B2727" s="20"/>
      <c r="C2727" s="21">
        <f>+Tabla1[[#This Row],[PRECIO PROV CON IVA]]/1.16</f>
        <v>3232.7586206896553</v>
      </c>
      <c r="D2727" s="21">
        <f>'CAR MOT'!D2728</f>
        <v>3750</v>
      </c>
      <c r="E2727" s="35" t="s">
        <v>10945</v>
      </c>
      <c r="F2727" s="13" t="str">
        <f>'CAR MOT'!A2728</f>
        <v>2355018YOKADVAS+</v>
      </c>
      <c r="G2727" s="15">
        <f>'CAR MOT'!C2728</f>
        <v>4</v>
      </c>
      <c r="H2727" s="13" t="str">
        <f>'CAR MOT'!F2728</f>
        <v xml:space="preserve">235/50R18 </v>
      </c>
      <c r="I2727" s="13" t="s">
        <v>9991</v>
      </c>
      <c r="J2727" s="13" t="str">
        <f>'CAR MOT'!B2728</f>
        <v>235/50R18 Yokohama Advan Sport AS+ 97W</v>
      </c>
    </row>
    <row r="2728" spans="1:10" ht="28.8" x14ac:dyDescent="0.3">
      <c r="A2728" s="22">
        <f t="shared" si="42"/>
        <v>45761</v>
      </c>
      <c r="B2728" s="20"/>
      <c r="C2728" s="21">
        <f>+Tabla1[[#This Row],[PRECIO PROV CON IVA]]/1.16</f>
        <v>2543.1034482758623</v>
      </c>
      <c r="D2728" s="21">
        <f>'CAR MOT'!D2729</f>
        <v>2950</v>
      </c>
      <c r="E2728" s="35" t="s">
        <v>10945</v>
      </c>
      <c r="F2728" s="13" t="str">
        <f>'CAR MOT'!A2729</f>
        <v>B35X12.5R18MCTRAHD7</v>
      </c>
      <c r="G2728" s="15">
        <f>'CAR MOT'!C2729</f>
        <v>3</v>
      </c>
      <c r="H2728" s="13" t="str">
        <f>'CAR MOT'!F2729</f>
        <v>35X12.5R18</v>
      </c>
      <c r="I2728" s="13" t="s">
        <v>9991</v>
      </c>
      <c r="J2728" s="13" t="str">
        <f>'CAR MOT'!B2729</f>
        <v>35X12.5R18 Mastercraft Courser Blem Trail HD 97R</v>
      </c>
    </row>
    <row r="2729" spans="1:10" ht="28.8" x14ac:dyDescent="0.3">
      <c r="A2729" s="22">
        <f t="shared" si="42"/>
        <v>45761</v>
      </c>
      <c r="B2729" s="20"/>
      <c r="C2729" s="21">
        <f>+Tabla1[[#This Row],[PRECIO PROV CON IVA]]/1.16</f>
        <v>20689.655172413793</v>
      </c>
      <c r="D2729" s="21">
        <f>'CAR MOT'!D2730</f>
        <v>24000</v>
      </c>
      <c r="E2729" s="35" t="s">
        <v>10945</v>
      </c>
      <c r="F2729" s="13" t="str">
        <f>'CAR MOT'!A2730</f>
        <v>3153023PIRPZERPZ4</v>
      </c>
      <c r="G2729" s="15">
        <f>'CAR MOT'!C2730</f>
        <v>1</v>
      </c>
      <c r="H2729" s="13" t="str">
        <f>'CAR MOT'!F2730</f>
        <v xml:space="preserve">315/30R23 </v>
      </c>
      <c r="I2729" s="13" t="s">
        <v>9991</v>
      </c>
      <c r="J2729" s="13" t="str">
        <f>'CAR MOT'!B2730</f>
        <v>315/30R23 Pirelli P Zero PZ4 111Y *</v>
      </c>
    </row>
    <row r="2730" spans="1:10" ht="28.8" x14ac:dyDescent="0.3">
      <c r="A2730" s="22">
        <f t="shared" si="42"/>
        <v>45761</v>
      </c>
      <c r="B2730" s="20"/>
      <c r="C2730" s="21">
        <f>+Tabla1[[#This Row],[PRECIO PROV CON IVA]]/1.16</f>
        <v>2775.8620689655172</v>
      </c>
      <c r="D2730" s="21">
        <f>'CAR MOT'!D2731</f>
        <v>3220</v>
      </c>
      <c r="E2730" s="35" t="s">
        <v>10945</v>
      </c>
      <c r="F2730" s="13" t="str">
        <f>'CAR MOT'!A2731</f>
        <v>2057516HANRA08C</v>
      </c>
      <c r="G2730" s="15">
        <f>'CAR MOT'!C2731</f>
        <v>5</v>
      </c>
      <c r="H2730" s="13" t="str">
        <f>'CAR MOT'!F2731</f>
        <v xml:space="preserve">205/75R16 </v>
      </c>
      <c r="I2730" s="13" t="s">
        <v>9991</v>
      </c>
      <c r="J2730" s="13" t="str">
        <f>'CAR MOT'!B2731</f>
        <v>205/75R16 Hankook RA08 Radial 111/113Q 10C</v>
      </c>
    </row>
    <row r="2731" spans="1:10" ht="28.8" x14ac:dyDescent="0.3">
      <c r="A2731" s="22">
        <f t="shared" si="42"/>
        <v>45761</v>
      </c>
      <c r="B2731" s="20"/>
      <c r="C2731" s="21">
        <f>+Tabla1[[#This Row],[PRECIO PROV CON IVA]]/1.16</f>
        <v>1137.9310344827586</v>
      </c>
      <c r="D2731" s="21">
        <f>'CAR MOT'!D2732</f>
        <v>1320</v>
      </c>
      <c r="E2731" s="35" t="s">
        <v>10945</v>
      </c>
      <c r="F2731" s="13" t="str">
        <f>'CAR MOT'!A2732</f>
        <v>1956014KUMTA21</v>
      </c>
      <c r="G2731" s="15">
        <f>'CAR MOT'!C2732</f>
        <v>20</v>
      </c>
      <c r="H2731" s="13" t="str">
        <f>'CAR MOT'!F2732</f>
        <v xml:space="preserve">195/60R14 </v>
      </c>
      <c r="I2731" s="13" t="s">
        <v>9991</v>
      </c>
      <c r="J2731" s="13" t="str">
        <f>'CAR MOT'!B2732</f>
        <v>195/60R14 Kumho Solus TA21 86H</v>
      </c>
    </row>
    <row r="2732" spans="1:10" ht="28.8" x14ac:dyDescent="0.3">
      <c r="A2732" s="22">
        <f t="shared" si="42"/>
        <v>45761</v>
      </c>
      <c r="B2732" s="20"/>
      <c r="C2732" s="21">
        <f>+Tabla1[[#This Row],[PRECIO PROV CON IVA]]/1.16</f>
        <v>1137.9310344827586</v>
      </c>
      <c r="D2732" s="21">
        <f>'CAR MOT'!D2733</f>
        <v>1320</v>
      </c>
      <c r="E2732" s="35" t="s">
        <v>10945</v>
      </c>
      <c r="F2732" s="13" t="str">
        <f>'CAR MOT'!A2733</f>
        <v>1755015KUMTA21</v>
      </c>
      <c r="G2732" s="15">
        <f>'CAR MOT'!C2733</f>
        <v>16</v>
      </c>
      <c r="H2732" s="13" t="str">
        <f>'CAR MOT'!F2733</f>
        <v xml:space="preserve">175/50R15 </v>
      </c>
      <c r="I2732" s="13" t="s">
        <v>9991</v>
      </c>
      <c r="J2732" s="13" t="str">
        <f>'CAR MOT'!B2733</f>
        <v>175/50R15 Kumho Solus TA21 75H</v>
      </c>
    </row>
    <row r="2733" spans="1:10" ht="28.8" x14ac:dyDescent="0.3">
      <c r="A2733" s="22">
        <f t="shared" si="42"/>
        <v>45761</v>
      </c>
      <c r="B2733" s="20"/>
      <c r="C2733" s="21">
        <f>+Tabla1[[#This Row],[PRECIO PROV CON IVA]]/1.16</f>
        <v>2155.1724137931037</v>
      </c>
      <c r="D2733" s="21">
        <f>'CAR MOT'!D2734</f>
        <v>2500</v>
      </c>
      <c r="E2733" s="35" t="s">
        <v>10945</v>
      </c>
      <c r="F2733" s="13" t="str">
        <f>'CAR MOT'!A2734</f>
        <v>2355518KUMKC53</v>
      </c>
      <c r="G2733" s="15">
        <f>'CAR MOT'!C2734</f>
        <v>20</v>
      </c>
      <c r="H2733" s="13" t="str">
        <f>'CAR MOT'!F2734</f>
        <v xml:space="preserve">235/55R18 </v>
      </c>
      <c r="I2733" s="13" t="s">
        <v>9993</v>
      </c>
      <c r="J2733" s="13" t="str">
        <f>'CAR MOT'!B2734</f>
        <v>235/55R18 Kumho KC53 PorTran 104/102H</v>
      </c>
    </row>
    <row r="2734" spans="1:10" ht="28.8" x14ac:dyDescent="0.3">
      <c r="A2734" s="22">
        <f t="shared" si="42"/>
        <v>45761</v>
      </c>
      <c r="B2734" s="20"/>
      <c r="C2734" s="21">
        <f>+Tabla1[[#This Row],[PRECIO PROV CON IVA]]/1.16</f>
        <v>2387.9310344827586</v>
      </c>
      <c r="D2734" s="21">
        <f>'CAR MOT'!D2735</f>
        <v>2770</v>
      </c>
      <c r="E2734" s="35" t="s">
        <v>10945</v>
      </c>
      <c r="F2734" s="13" t="str">
        <f>'CAR MOT'!A2735</f>
        <v>2754519KUMPS71</v>
      </c>
      <c r="G2734" s="15">
        <f>'CAR MOT'!C2735</f>
        <v>20</v>
      </c>
      <c r="H2734" s="13" t="str">
        <f>'CAR MOT'!F2735</f>
        <v xml:space="preserve">275/45R19 </v>
      </c>
      <c r="I2734" s="13" t="s">
        <v>10058</v>
      </c>
      <c r="J2734" s="13" t="str">
        <f>'CAR MOT'!B2735</f>
        <v>275/45R19 Kumho PS71 Ecsta 108Y XL</v>
      </c>
    </row>
    <row r="2735" spans="1:10" ht="28.8" x14ac:dyDescent="0.3">
      <c r="A2735" s="22">
        <f t="shared" si="42"/>
        <v>45761</v>
      </c>
      <c r="B2735" s="20"/>
      <c r="C2735" s="21">
        <f>+Tabla1[[#This Row],[PRECIO PROV CON IVA]]/1.16</f>
        <v>2129.3103448275865</v>
      </c>
      <c r="D2735" s="21">
        <f>'CAR MOT'!D2736</f>
        <v>2470</v>
      </c>
      <c r="E2735" s="35" t="s">
        <v>10945</v>
      </c>
      <c r="F2735" s="13" t="str">
        <f>'CAR MOT'!A2736</f>
        <v>2255518KUMHS52</v>
      </c>
      <c r="G2735" s="15">
        <f>'CAR MOT'!C2736</f>
        <v>20</v>
      </c>
      <c r="H2735" s="13" t="str">
        <f>'CAR MOT'!F2736</f>
        <v xml:space="preserve">225/55R18 </v>
      </c>
      <c r="I2735" s="13" t="s">
        <v>10058</v>
      </c>
      <c r="J2735" s="13" t="str">
        <f>'CAR MOT'!B2736</f>
        <v>225/55R18 Kumho Ecsta HS52 102W XL</v>
      </c>
    </row>
    <row r="2736" spans="1:10" ht="28.8" x14ac:dyDescent="0.3">
      <c r="A2736" s="22">
        <f t="shared" si="42"/>
        <v>45761</v>
      </c>
      <c r="B2736" s="20"/>
      <c r="C2736" s="21">
        <f>+Tabla1[[#This Row],[PRECIO PROV CON IVA]]/1.16</f>
        <v>6250</v>
      </c>
      <c r="D2736" s="21">
        <f>'CAR MOT'!D2737</f>
        <v>7250</v>
      </c>
      <c r="E2736" s="35" t="s">
        <v>10945</v>
      </c>
      <c r="F2736" s="13" t="str">
        <f>'CAR MOT'!A2737</f>
        <v>2554520BRITUR6</v>
      </c>
      <c r="G2736" s="15">
        <f>'CAR MOT'!C2737</f>
        <v>4</v>
      </c>
      <c r="H2736" s="13" t="str">
        <f>'CAR MOT'!F2737</f>
        <v xml:space="preserve">255/45R20 </v>
      </c>
      <c r="I2736" s="13" t="s">
        <v>10058</v>
      </c>
      <c r="J2736" s="13" t="str">
        <f>'CAR MOT'!B2737</f>
        <v>255/45R20 Bridgestone Turanza 6 105Y XL SM</v>
      </c>
    </row>
    <row r="2737" spans="1:10" ht="28.8" x14ac:dyDescent="0.3">
      <c r="A2737" s="22">
        <f t="shared" si="42"/>
        <v>45761</v>
      </c>
      <c r="B2737" s="20"/>
      <c r="C2737" s="21">
        <f>+Tabla1[[#This Row],[PRECIO PROV CON IVA]]/1.16</f>
        <v>1681.0344827586207</v>
      </c>
      <c r="D2737" s="21">
        <f>'CAR MOT'!D2738</f>
        <v>1950</v>
      </c>
      <c r="E2737" s="35" t="s">
        <v>10945</v>
      </c>
      <c r="F2737" s="13" t="str">
        <f>'CAR MOT'!A2738</f>
        <v>2055516MAXTRM1RF</v>
      </c>
      <c r="G2737" s="15">
        <f>'CAR MOT'!C2738</f>
        <v>2</v>
      </c>
      <c r="H2737" s="13" t="str">
        <f>'CAR MOT'!F2738</f>
        <v xml:space="preserve">205/55R16 </v>
      </c>
      <c r="I2737" s="13" t="s">
        <v>9995</v>
      </c>
      <c r="J2737" s="13" t="str">
        <f>'CAR MOT'!B2738</f>
        <v>205/55R16 Maxtrek Maximus M1 94V RFT</v>
      </c>
    </row>
    <row r="2738" spans="1:10" ht="28.8" x14ac:dyDescent="0.3">
      <c r="A2738" s="22">
        <f t="shared" si="42"/>
        <v>45761</v>
      </c>
      <c r="B2738" s="20"/>
      <c r="C2738" s="21">
        <f>+Tabla1[[#This Row],[PRECIO PROV CON IVA]]/1.16</f>
        <v>508.62068965517244</v>
      </c>
      <c r="D2738" s="21">
        <f>'CAR MOT'!D2739</f>
        <v>590</v>
      </c>
      <c r="E2738" s="35" t="s">
        <v>10945</v>
      </c>
      <c r="F2738" s="13" t="str">
        <f>'CAR MOT'!A2739</f>
        <v>1756513ATLGRE</v>
      </c>
      <c r="G2738" s="15">
        <f>'CAR MOT'!C2739</f>
        <v>6</v>
      </c>
      <c r="H2738" s="13" t="str">
        <f>'CAR MOT'!F2739</f>
        <v xml:space="preserve">175/65R13 </v>
      </c>
      <c r="I2738" s="13" t="s">
        <v>10058</v>
      </c>
      <c r="J2738" s="13" t="str">
        <f>'CAR MOT'!B2739</f>
        <v>175/65R13 Atlas Green 80T</v>
      </c>
    </row>
    <row r="2739" spans="1:10" ht="28.8" x14ac:dyDescent="0.3">
      <c r="A2739" s="22">
        <f t="shared" si="42"/>
        <v>45761</v>
      </c>
      <c r="B2739" s="20"/>
      <c r="C2739" s="21">
        <f>+Tabla1[[#This Row],[PRECIO PROV CON IVA]]/1.16</f>
        <v>4318.9655172413795</v>
      </c>
      <c r="D2739" s="21">
        <f>'CAR MOT'!D2740</f>
        <v>5010</v>
      </c>
      <c r="E2739" s="35" t="s">
        <v>10945</v>
      </c>
      <c r="F2739" s="13" t="str">
        <f>'CAR MOT'!A2740</f>
        <v>2753520PIRPZERASN</v>
      </c>
      <c r="G2739" s="15">
        <f>'CAR MOT'!C2740</f>
        <v>7</v>
      </c>
      <c r="H2739" s="13" t="str">
        <f>'CAR MOT'!F2740</f>
        <v xml:space="preserve">275/35R20 </v>
      </c>
      <c r="I2739" s="13" t="s">
        <v>10058</v>
      </c>
      <c r="J2739" s="13" t="str">
        <f>'CAR MOT'!B2740</f>
        <v>275/35R20 Pirelli P Zero AS 102W XL GOE NCS</v>
      </c>
    </row>
    <row r="2740" spans="1:10" ht="28.8" x14ac:dyDescent="0.3">
      <c r="A2740" s="22">
        <f t="shared" si="42"/>
        <v>45761</v>
      </c>
      <c r="B2740" s="20"/>
      <c r="C2740" s="21">
        <f>+Tabla1[[#This Row],[PRECIO PROV CON IVA]]/1.16</f>
        <v>7094.8275862068967</v>
      </c>
      <c r="D2740" s="21">
        <f>'CAR MOT'!D2741</f>
        <v>8230</v>
      </c>
      <c r="E2740" s="35" t="s">
        <v>10945</v>
      </c>
      <c r="F2740" s="13" t="str">
        <f>'CAR MOT'!A2741</f>
        <v>2753021PIRPZEPZ4</v>
      </c>
      <c r="G2740" s="15">
        <f>'CAR MOT'!C2741</f>
        <v>4</v>
      </c>
      <c r="H2740" s="13" t="str">
        <f>'CAR MOT'!F2741</f>
        <v xml:space="preserve">275/30R21 </v>
      </c>
      <c r="I2740" s="13" t="s">
        <v>9995</v>
      </c>
      <c r="J2740" s="13" t="str">
        <f>'CAR MOT'!B2741</f>
        <v>275/30R21 Pirelli P Zero PZ4 98W XL (VOL) NCS</v>
      </c>
    </row>
    <row r="2741" spans="1:10" ht="28.8" x14ac:dyDescent="0.3">
      <c r="A2741" s="22">
        <f t="shared" si="42"/>
        <v>45761</v>
      </c>
      <c r="B2741" s="20"/>
      <c r="C2741" s="21">
        <f>+Tabla1[[#This Row],[PRECIO PROV CON IVA]]/1.16</f>
        <v>6422.4137931034484</v>
      </c>
      <c r="D2741" s="21">
        <f>'CAR MOT'!D2742</f>
        <v>7450</v>
      </c>
      <c r="E2741" s="35" t="s">
        <v>10945</v>
      </c>
      <c r="F2741" s="13" t="str">
        <f>'CAR MOT'!A2742</f>
        <v>2553520PIPZER</v>
      </c>
      <c r="G2741" s="15">
        <f>'CAR MOT'!C2742</f>
        <v>8</v>
      </c>
      <c r="H2741" s="13" t="str">
        <f>'CAR MOT'!F2742</f>
        <v xml:space="preserve">255/35R20 </v>
      </c>
      <c r="I2741" s="13" t="s">
        <v>10058</v>
      </c>
      <c r="J2741" s="13" t="str">
        <f>'CAR MOT'!B2742</f>
        <v>255/35R20 Pirelli P Zero (97Y) XL (MO)</v>
      </c>
    </row>
    <row r="2742" spans="1:10" ht="28.8" x14ac:dyDescent="0.3">
      <c r="A2742" s="22">
        <f t="shared" si="42"/>
        <v>45761</v>
      </c>
      <c r="B2742" s="20"/>
      <c r="C2742" s="21">
        <f>+Tabla1[[#This Row],[PRECIO PROV CON IVA]]/1.16</f>
        <v>6250</v>
      </c>
      <c r="D2742" s="21">
        <f>'CAR MOT'!D2743</f>
        <v>7250</v>
      </c>
      <c r="E2742" s="35" t="s">
        <v>10945</v>
      </c>
      <c r="F2742" s="13" t="str">
        <f>'CAR MOT'!A2743</f>
        <v>2754019PIRPZERPZ4</v>
      </c>
      <c r="G2742" s="15">
        <f>'CAR MOT'!C2743</f>
        <v>2</v>
      </c>
      <c r="H2742" s="13" t="str">
        <f>'CAR MOT'!F2743</f>
        <v xml:space="preserve">275/40R19 </v>
      </c>
      <c r="I2742" s="13" t="s">
        <v>9991</v>
      </c>
      <c r="J2742" s="13" t="str">
        <f>'CAR MOT'!B2743</f>
        <v>275/40R19 Pirelli P Zero PZ4 (105Y) XL (*)</v>
      </c>
    </row>
    <row r="2743" spans="1:10" ht="28.8" x14ac:dyDescent="0.3">
      <c r="A2743" s="22">
        <f t="shared" si="42"/>
        <v>45761</v>
      </c>
      <c r="B2743" s="20"/>
      <c r="C2743" s="21">
        <f>+Tabla1[[#This Row],[PRECIO PROV CON IVA]]/1.16</f>
        <v>7275.8620689655181</v>
      </c>
      <c r="D2743" s="21">
        <f>'CAR MOT'!D2744</f>
        <v>8440</v>
      </c>
      <c r="E2743" s="35" t="s">
        <v>10945</v>
      </c>
      <c r="F2743" s="13" t="str">
        <f>'CAR MOT'!A2744</f>
        <v>2754019PIRPZERPZ4RF</v>
      </c>
      <c r="G2743" s="15">
        <f>'CAR MOT'!C2744</f>
        <v>9</v>
      </c>
      <c r="H2743" s="13" t="str">
        <f>'CAR MOT'!F2744</f>
        <v xml:space="preserve">275/40R19 </v>
      </c>
      <c r="I2743" s="13" t="s">
        <v>9991</v>
      </c>
      <c r="J2743" s="13" t="str">
        <f>'CAR MOT'!B2744</f>
        <v>275/40R19 Pirelli P Zero PZ4 101Y XL RF (*)</v>
      </c>
    </row>
    <row r="2744" spans="1:10" ht="28.8" x14ac:dyDescent="0.3">
      <c r="A2744" s="22">
        <f t="shared" si="42"/>
        <v>45761</v>
      </c>
      <c r="B2744" s="20"/>
      <c r="C2744" s="21">
        <f>+Tabla1[[#This Row],[PRECIO PROV CON IVA]]/1.16</f>
        <v>6198.2758620689656</v>
      </c>
      <c r="D2744" s="21">
        <f>'CAR MOT'!D2745</f>
        <v>7190</v>
      </c>
      <c r="E2744" s="35" t="s">
        <v>10945</v>
      </c>
      <c r="F2744" s="13" t="str">
        <f>'CAR MOT'!A2745</f>
        <v>2854019PIPZEPZ4</v>
      </c>
      <c r="G2744" s="15">
        <f>'CAR MOT'!C2745</f>
        <v>4</v>
      </c>
      <c r="H2744" s="13" t="str">
        <f>'CAR MOT'!F2745</f>
        <v xml:space="preserve">285/40R19 </v>
      </c>
      <c r="I2744" s="13" t="s">
        <v>9991</v>
      </c>
      <c r="J2744" s="13" t="str">
        <f>'CAR MOT'!B2745</f>
        <v>285/40R19 Pirelli P Zero PZ4 (107Y) XL (*)</v>
      </c>
    </row>
    <row r="2745" spans="1:10" ht="28.8" x14ac:dyDescent="0.3">
      <c r="A2745" s="22">
        <f t="shared" si="42"/>
        <v>45761</v>
      </c>
      <c r="B2745" s="20"/>
      <c r="C2745" s="21">
        <f>+Tabla1[[#This Row],[PRECIO PROV CON IVA]]/1.16</f>
        <v>7844.8275862068967</v>
      </c>
      <c r="D2745" s="21">
        <f>'CAR MOT'!D2746</f>
        <v>9100</v>
      </c>
      <c r="E2745" s="35" t="s">
        <v>10945</v>
      </c>
      <c r="F2745" s="13" t="str">
        <f>'CAR MOT'!A2746</f>
        <v>2953020PIRPZEROPZ4</v>
      </c>
      <c r="G2745" s="15">
        <f>'CAR MOT'!C2746</f>
        <v>1</v>
      </c>
      <c r="H2745" s="13" t="str">
        <f>'CAR MOT'!F2746</f>
        <v xml:space="preserve">295/30R20 </v>
      </c>
      <c r="I2745" s="13" t="s">
        <v>9991</v>
      </c>
      <c r="J2745" s="13" t="str">
        <f>'CAR MOT'!B2746</f>
        <v>295/30R20 Pirelli P Zero PZ4 (101Y) XL (MO1)</v>
      </c>
    </row>
    <row r="2746" spans="1:10" ht="28.8" x14ac:dyDescent="0.3">
      <c r="A2746" s="22">
        <f t="shared" si="42"/>
        <v>45761</v>
      </c>
      <c r="B2746" s="20"/>
      <c r="C2746" s="21">
        <f>+Tabla1[[#This Row],[PRECIO PROV CON IVA]]/1.16</f>
        <v>18103.448275862069</v>
      </c>
      <c r="D2746" s="21">
        <f>'CAR MOT'!D2747</f>
        <v>21000</v>
      </c>
      <c r="E2746" s="35" t="s">
        <v>10945</v>
      </c>
      <c r="F2746" s="13" t="str">
        <f>'CAR MOT'!A2747</f>
        <v>2753523PIRPZEROPZ4</v>
      </c>
      <c r="G2746" s="15">
        <f>'CAR MOT'!C2747</f>
        <v>2</v>
      </c>
      <c r="H2746" s="13" t="str">
        <f>'CAR MOT'!F2747</f>
        <v xml:space="preserve">275/35R23 </v>
      </c>
      <c r="I2746" s="13" t="s">
        <v>10058</v>
      </c>
      <c r="J2746" s="13" t="str">
        <f>'CAR MOT'!B2747</f>
        <v>275/35R23 Pirelli P Zero PZ4 108Y XL (*) HL</v>
      </c>
    </row>
    <row r="2747" spans="1:10" ht="28.8" x14ac:dyDescent="0.3">
      <c r="A2747" s="22">
        <f t="shared" si="42"/>
        <v>45761</v>
      </c>
      <c r="B2747" s="20"/>
      <c r="C2747" s="21">
        <f>+Tabla1[[#This Row],[PRECIO PROV CON IVA]]/1.16</f>
        <v>4724.1379310344828</v>
      </c>
      <c r="D2747" s="21">
        <f>'CAR MOT'!D2748</f>
        <v>5480</v>
      </c>
      <c r="E2747" s="35" t="s">
        <v>10945</v>
      </c>
      <c r="F2747" s="13" t="str">
        <f>'CAR MOT'!A2748</f>
        <v>2254019PIPZEPZ4</v>
      </c>
      <c r="G2747" s="15">
        <f>'CAR MOT'!C2748</f>
        <v>13</v>
      </c>
      <c r="H2747" s="13" t="str">
        <f>'CAR MOT'!F2748</f>
        <v xml:space="preserve">225/40R19 </v>
      </c>
      <c r="I2747" s="13" t="s">
        <v>9991</v>
      </c>
      <c r="J2747" s="13" t="str">
        <f>'CAR MOT'!B2748</f>
        <v>225/40R19 Pirelli P Zero PZ4 93Y XL (J)</v>
      </c>
    </row>
    <row r="2748" spans="1:10" ht="28.8" x14ac:dyDescent="0.3">
      <c r="A2748" s="22">
        <f t="shared" si="42"/>
        <v>45761</v>
      </c>
      <c r="B2748" s="20"/>
      <c r="C2748" s="21">
        <f>+Tabla1[[#This Row],[PRECIO PROV CON IVA]]/1.16</f>
        <v>5405.1724137931042</v>
      </c>
      <c r="D2748" s="21">
        <f>'CAR MOT'!D2749</f>
        <v>6270</v>
      </c>
      <c r="E2748" s="35" t="s">
        <v>10945</v>
      </c>
      <c r="F2748" s="13" t="str">
        <f>'CAR MOT'!A2749</f>
        <v>2755520BRIDRIGRFP</v>
      </c>
      <c r="G2748" s="15">
        <f>'CAR MOT'!C2749</f>
        <v>3</v>
      </c>
      <c r="H2748" s="13" t="str">
        <f>'CAR MOT'!F2749</f>
        <v xml:space="preserve">275/55R20 </v>
      </c>
      <c r="I2748" s="13" t="s">
        <v>9991</v>
      </c>
      <c r="J2748" s="13" t="str">
        <f>'CAR MOT'!B2749</f>
        <v>275/55R20 Bridgestone DriveGuard Plus Rft 111H</v>
      </c>
    </row>
    <row r="2749" spans="1:10" ht="28.8" x14ac:dyDescent="0.3">
      <c r="A2749" s="22">
        <f t="shared" si="42"/>
        <v>45761</v>
      </c>
      <c r="B2749" s="20"/>
      <c r="C2749" s="21">
        <f>+Tabla1[[#This Row],[PRECIO PROV CON IVA]]/1.16</f>
        <v>7017.2413793103451</v>
      </c>
      <c r="D2749" s="21">
        <f>'CAR MOT'!D2750</f>
        <v>8140</v>
      </c>
      <c r="E2749" s="35" t="s">
        <v>10945</v>
      </c>
      <c r="F2749" s="13" t="str">
        <f>'CAR MOT'!A2750</f>
        <v>2554020BRIT005Y</v>
      </c>
      <c r="G2749" s="15">
        <f>'CAR MOT'!C2750</f>
        <v>4</v>
      </c>
      <c r="H2749" s="13" t="str">
        <f>'CAR MOT'!F2750</f>
        <v xml:space="preserve">255/40R20 </v>
      </c>
      <c r="I2749" s="13" t="s">
        <v>10058</v>
      </c>
      <c r="J2749" s="13" t="str">
        <f>'CAR MOT'!B2750</f>
        <v>255/40R20 Bridgestone Turanza T005 101Y XL</v>
      </c>
    </row>
    <row r="2750" spans="1:10" ht="28.8" x14ac:dyDescent="0.3">
      <c r="A2750" s="22">
        <f t="shared" si="42"/>
        <v>45761</v>
      </c>
      <c r="B2750" s="20"/>
      <c r="C2750" s="21">
        <f>+Tabla1[[#This Row],[PRECIO PROV CON IVA]]/1.16</f>
        <v>3448.2758620689656</v>
      </c>
      <c r="D2750" s="21">
        <f>'CAR MOT'!D2751</f>
        <v>4000</v>
      </c>
      <c r="E2750" s="35" t="s">
        <v>10945</v>
      </c>
      <c r="F2750" s="13" t="str">
        <f>'CAR MOT'!A2751</f>
        <v>2055517BRIT001RFW</v>
      </c>
      <c r="G2750" s="15">
        <f>'CAR MOT'!C2751</f>
        <v>6</v>
      </c>
      <c r="H2750" s="13" t="str">
        <f>'CAR MOT'!F2751</f>
        <v xml:space="preserve">205/55R17 </v>
      </c>
      <c r="I2750" s="13" t="s">
        <v>9991</v>
      </c>
      <c r="J2750" s="13" t="str">
        <f>'CAR MOT'!B2751</f>
        <v>205/55R17 Bridgestone Turanza T001 Rft 95W</v>
      </c>
    </row>
    <row r="2751" spans="1:10" ht="28.8" x14ac:dyDescent="0.3">
      <c r="A2751" s="22">
        <f t="shared" si="42"/>
        <v>45761</v>
      </c>
      <c r="B2751" s="20"/>
      <c r="C2751" s="21">
        <f>+Tabla1[[#This Row],[PRECIO PROV CON IVA]]/1.16</f>
        <v>3698.2758620689656</v>
      </c>
      <c r="D2751" s="21">
        <f>'CAR MOT'!D2752</f>
        <v>4290</v>
      </c>
      <c r="E2751" s="35" t="s">
        <v>10945</v>
      </c>
      <c r="F2751" s="13" t="str">
        <f>'CAR MOT'!A2752</f>
        <v>2056516BRIDUR660</v>
      </c>
      <c r="G2751" s="15">
        <f>'CAR MOT'!C2752</f>
        <v>12</v>
      </c>
      <c r="H2751" s="13" t="str">
        <f>'CAR MOT'!F2752</f>
        <v xml:space="preserve">205/65R16 </v>
      </c>
      <c r="I2751" s="13" t="s">
        <v>9991</v>
      </c>
      <c r="J2751" s="13" t="str">
        <f>'CAR MOT'!B2752</f>
        <v>205/65R16 Bridgestone Duravis R660 107/105T</v>
      </c>
    </row>
    <row r="2752" spans="1:10" ht="28.8" x14ac:dyDescent="0.3">
      <c r="A2752" s="22">
        <f t="shared" si="42"/>
        <v>45761</v>
      </c>
      <c r="B2752" s="20"/>
      <c r="C2752" s="21">
        <f>+Tabla1[[#This Row],[PRECIO PROV CON IVA]]/1.16</f>
        <v>3068.9655172413795</v>
      </c>
      <c r="D2752" s="21">
        <f>'CAR MOT'!D2753</f>
        <v>3560</v>
      </c>
      <c r="E2752" s="35" t="s">
        <v>10945</v>
      </c>
      <c r="F2752" s="13" t="str">
        <f>'CAR MOT'!A2753</f>
        <v>2156515BRIDURVAN</v>
      </c>
      <c r="G2752" s="15">
        <f>'CAR MOT'!C2753</f>
        <v>4</v>
      </c>
      <c r="H2752" s="13" t="str">
        <f>'CAR MOT'!F2753</f>
        <v xml:space="preserve">215/65R15 </v>
      </c>
      <c r="I2752" s="13" t="s">
        <v>9991</v>
      </c>
      <c r="J2752" s="13" t="str">
        <f>'CAR MOT'!B2753</f>
        <v>215/65R15 Bridgestone Duravis Van 104/102T</v>
      </c>
    </row>
    <row r="2753" spans="1:10" ht="28.8" x14ac:dyDescent="0.3">
      <c r="A2753" s="22">
        <f t="shared" si="42"/>
        <v>45761</v>
      </c>
      <c r="B2753" s="20"/>
      <c r="C2753" s="21">
        <f>+Tabla1[[#This Row],[PRECIO PROV CON IVA]]/1.16</f>
        <v>4008.6206896551726</v>
      </c>
      <c r="D2753" s="21">
        <f>'CAR MOT'!D2754</f>
        <v>4650</v>
      </c>
      <c r="E2753" s="35" t="s">
        <v>10945</v>
      </c>
      <c r="F2753" s="13" t="str">
        <f>'CAR MOT'!A2754</f>
        <v>2157016BRIDUR660</v>
      </c>
      <c r="G2753" s="15">
        <f>'CAR MOT'!C2754</f>
        <v>8</v>
      </c>
      <c r="H2753" s="13" t="str">
        <f>'CAR MOT'!F2754</f>
        <v xml:space="preserve">215/70R16 </v>
      </c>
      <c r="I2753" s="13" t="s">
        <v>9991</v>
      </c>
      <c r="J2753" s="13" t="str">
        <f>'CAR MOT'!B2754</f>
        <v>215/70R16 Bridgestone Duravis R660 108/106T</v>
      </c>
    </row>
    <row r="2754" spans="1:10" ht="28.8" x14ac:dyDescent="0.3">
      <c r="A2754" s="22">
        <f t="shared" si="42"/>
        <v>45761</v>
      </c>
      <c r="B2754" s="20"/>
      <c r="C2754" s="21">
        <f>+Tabla1[[#This Row],[PRECIO PROV CON IVA]]/1.16</f>
        <v>5413.7931034482763</v>
      </c>
      <c r="D2754" s="21">
        <f>'CAR MOT'!D2755</f>
        <v>6280</v>
      </c>
      <c r="E2754" s="35" t="s">
        <v>10945</v>
      </c>
      <c r="F2754" s="13" t="str">
        <f>'CAR MOT'!A2755</f>
        <v>2255018BRIDRIGRFP</v>
      </c>
      <c r="G2754" s="15">
        <f>'CAR MOT'!C2755</f>
        <v>4</v>
      </c>
      <c r="H2754" s="13" t="str">
        <f>'CAR MOT'!F2755</f>
        <v xml:space="preserve">225/50R18 </v>
      </c>
      <c r="I2754" s="13" t="s">
        <v>10058</v>
      </c>
      <c r="J2754" s="13" t="str">
        <f>'CAR MOT'!B2755</f>
        <v>225/50R18 Bridgestone DriveGuard Plus Rft 95V</v>
      </c>
    </row>
    <row r="2755" spans="1:10" ht="28.8" x14ac:dyDescent="0.3">
      <c r="A2755" s="22">
        <f t="shared" si="42"/>
        <v>45761</v>
      </c>
      <c r="B2755" s="20"/>
      <c r="C2755" s="21">
        <f>+Tabla1[[#This Row],[PRECIO PROV CON IVA]]/1.16</f>
        <v>3870.6896551724139</v>
      </c>
      <c r="D2755" s="21">
        <f>'CAR MOT'!D2756</f>
        <v>4490</v>
      </c>
      <c r="E2755" s="35" t="s">
        <v>10945</v>
      </c>
      <c r="F2755" s="13" t="str">
        <f>'CAR MOT'!A2756</f>
        <v>2255517BRIT005W</v>
      </c>
      <c r="G2755" s="15">
        <f>'CAR MOT'!C2756</f>
        <v>11</v>
      </c>
      <c r="H2755" s="13" t="str">
        <f>'CAR MOT'!F2756</f>
        <v xml:space="preserve">225/55R17 </v>
      </c>
      <c r="I2755" s="13" t="s">
        <v>9991</v>
      </c>
      <c r="J2755" s="13" t="str">
        <f>'CAR MOT'!B2756</f>
        <v>225/55R17 Bridgestone Turanza T005 97W</v>
      </c>
    </row>
    <row r="2756" spans="1:10" ht="28.8" x14ac:dyDescent="0.3">
      <c r="A2756" s="22">
        <f t="shared" ref="A2756:A2819" si="43">A2755</f>
        <v>45761</v>
      </c>
      <c r="B2756" s="20"/>
      <c r="C2756" s="21">
        <f>+Tabla1[[#This Row],[PRECIO PROV CON IVA]]/1.16</f>
        <v>3870.6896551724139</v>
      </c>
      <c r="D2756" s="21">
        <f>'CAR MOT'!D2757</f>
        <v>4490</v>
      </c>
      <c r="E2756" s="35" t="s">
        <v>10945</v>
      </c>
      <c r="F2756" s="13" t="str">
        <f>'CAR MOT'!A2757</f>
        <v>2256517BRIALEV</v>
      </c>
      <c r="G2756" s="15">
        <f>'CAR MOT'!C2757</f>
        <v>8</v>
      </c>
      <c r="H2756" s="13" t="str">
        <f>'CAR MOT'!F2757</f>
        <v xml:space="preserve">225/65R17 </v>
      </c>
      <c r="I2756" s="13" t="s">
        <v>9991</v>
      </c>
      <c r="J2756" s="13" t="str">
        <f>'CAR MOT'!B2757</f>
        <v>225/65R17 Bridgestone Alenza 001 102V</v>
      </c>
    </row>
    <row r="2757" spans="1:10" ht="28.8" x14ac:dyDescent="0.3">
      <c r="A2757" s="22">
        <f t="shared" si="43"/>
        <v>45761</v>
      </c>
      <c r="B2757" s="20"/>
      <c r="C2757" s="21">
        <f>+Tabla1[[#This Row],[PRECIO PROV CON IVA]]/1.16</f>
        <v>6163.7931034482763</v>
      </c>
      <c r="D2757" s="21">
        <f>'CAR MOT'!D2758</f>
        <v>7150</v>
      </c>
      <c r="E2757" s="35" t="s">
        <v>10945</v>
      </c>
      <c r="F2757" s="13" t="str">
        <f>'CAR MOT'!A2758</f>
        <v>2354018BRIDRIGRFP</v>
      </c>
      <c r="G2757" s="15">
        <f>'CAR MOT'!C2758</f>
        <v>4</v>
      </c>
      <c r="H2757" s="13" t="str">
        <f>'CAR MOT'!F2758</f>
        <v xml:space="preserve">235/40R18 </v>
      </c>
      <c r="I2757" s="13" t="s">
        <v>9991</v>
      </c>
      <c r="J2757" s="13" t="str">
        <f>'CAR MOT'!B2758</f>
        <v>235/40R18 Bridgestone DriveGuard Plus Rft 95W XL</v>
      </c>
    </row>
    <row r="2758" spans="1:10" ht="28.8" x14ac:dyDescent="0.3">
      <c r="A2758" s="22">
        <f t="shared" si="43"/>
        <v>45761</v>
      </c>
      <c r="B2758" s="20"/>
      <c r="C2758" s="21">
        <f>+Tabla1[[#This Row],[PRECIO PROV CON IVA]]/1.16</f>
        <v>3275.8620689655177</v>
      </c>
      <c r="D2758" s="21">
        <f>'CAR MOT'!D2759</f>
        <v>3800</v>
      </c>
      <c r="E2758" s="35" t="s">
        <v>10945</v>
      </c>
      <c r="F2758" s="13" t="str">
        <f>'CAR MOT'!A2759</f>
        <v>2355518BRIT005M</v>
      </c>
      <c r="G2758" s="15">
        <f>'CAR MOT'!C2759</f>
        <v>1</v>
      </c>
      <c r="H2758" s="13" t="str">
        <f>'CAR MOT'!F2759</f>
        <v xml:space="preserve">235/55R18 </v>
      </c>
      <c r="I2758" s="13" t="s">
        <v>9991</v>
      </c>
      <c r="J2758" s="13" t="str">
        <f>'CAR MOT'!B2759</f>
        <v>235/55R18 Bridgestone Turanza T005 104T MO</v>
      </c>
    </row>
    <row r="2759" spans="1:10" ht="28.8" x14ac:dyDescent="0.3">
      <c r="A2759" s="22">
        <f t="shared" si="43"/>
        <v>45761</v>
      </c>
      <c r="B2759" s="20"/>
      <c r="C2759" s="21">
        <f>+Tabla1[[#This Row],[PRECIO PROV CON IVA]]/1.16</f>
        <v>5784.4827586206902</v>
      </c>
      <c r="D2759" s="21">
        <f>'CAR MOT'!D2760</f>
        <v>6710</v>
      </c>
      <c r="E2759" s="35" t="s">
        <v>10945</v>
      </c>
      <c r="F2759" s="13" t="str">
        <f>'CAR MOT'!A2760</f>
        <v>2453020BRIPOTRAC</v>
      </c>
      <c r="G2759" s="15">
        <f>'CAR MOT'!C2760</f>
        <v>4</v>
      </c>
      <c r="H2759" s="13" t="str">
        <f>'CAR MOT'!F2760</f>
        <v xml:space="preserve">245/30R20 </v>
      </c>
      <c r="I2759" s="13" t="s">
        <v>9991</v>
      </c>
      <c r="J2759" s="13" t="str">
        <f>'CAR MOT'!B2760</f>
        <v>245/30R20 Bridgestone Potenza Race XL 90Y</v>
      </c>
    </row>
    <row r="2760" spans="1:10" ht="28.8" x14ac:dyDescent="0.3">
      <c r="A2760" s="22">
        <f t="shared" si="43"/>
        <v>45761</v>
      </c>
      <c r="B2760" s="20"/>
      <c r="C2760" s="21">
        <f>+Tabla1[[#This Row],[PRECIO PROV CON IVA]]/1.16</f>
        <v>5163.7931034482763</v>
      </c>
      <c r="D2760" s="21">
        <f>'CAR MOT'!D2761</f>
        <v>5990</v>
      </c>
      <c r="E2760" s="35" t="s">
        <v>10945</v>
      </c>
      <c r="F2760" s="13" t="str">
        <f>'CAR MOT'!A2761</f>
        <v>2453020RIPOTSP</v>
      </c>
      <c r="G2760" s="15">
        <f>'CAR MOT'!C2761</f>
        <v>2</v>
      </c>
      <c r="H2760" s="13" t="str">
        <f>'CAR MOT'!F2761</f>
        <v xml:space="preserve">245/30R20 </v>
      </c>
      <c r="I2760" s="13" t="s">
        <v>10004</v>
      </c>
      <c r="J2760" s="13" t="str">
        <f>'CAR MOT'!B2761</f>
        <v>245/30R20 Bridgestone Potenza Sport 90Y XL</v>
      </c>
    </row>
    <row r="2761" spans="1:10" ht="28.8" x14ac:dyDescent="0.3">
      <c r="A2761" s="22">
        <f t="shared" si="43"/>
        <v>45761</v>
      </c>
      <c r="B2761" s="20"/>
      <c r="C2761" s="21">
        <f>+Tabla1[[#This Row],[PRECIO PROV CON IVA]]/1.16</f>
        <v>6068.9655172413795</v>
      </c>
      <c r="D2761" s="21">
        <f>'CAR MOT'!D2762</f>
        <v>7040</v>
      </c>
      <c r="E2761" s="35" t="s">
        <v>10945</v>
      </c>
      <c r="F2761" s="13" t="str">
        <f>'CAR MOT'!A2762</f>
        <v>2453520BRIPS007</v>
      </c>
      <c r="G2761" s="15">
        <f>'CAR MOT'!C2762</f>
        <v>4</v>
      </c>
      <c r="H2761" s="13" t="str">
        <f>'CAR MOT'!F2762</f>
        <v xml:space="preserve">245/35R20 </v>
      </c>
      <c r="I2761" s="13" t="s">
        <v>10004</v>
      </c>
      <c r="J2761" s="13" t="str">
        <f>'CAR MOT'!B2762</f>
        <v>245/35R20 Bridgestone Potenza S007 95Y XL</v>
      </c>
    </row>
    <row r="2762" spans="1:10" ht="28.8" x14ac:dyDescent="0.3">
      <c r="A2762" s="22">
        <f t="shared" si="43"/>
        <v>45761</v>
      </c>
      <c r="B2762" s="20"/>
      <c r="C2762" s="21">
        <f>+Tabla1[[#This Row],[PRECIO PROV CON IVA]]/1.16</f>
        <v>5017.2413793103451</v>
      </c>
      <c r="D2762" s="21">
        <f>'CAR MOT'!D2763</f>
        <v>5820</v>
      </c>
      <c r="E2762" s="35" t="s">
        <v>10945</v>
      </c>
      <c r="F2762" s="13" t="str">
        <f>'CAR MOT'!A2763</f>
        <v>2454018BRIDRIGRFP</v>
      </c>
      <c r="G2762" s="15">
        <f>'CAR MOT'!C2763</f>
        <v>2</v>
      </c>
      <c r="H2762" s="13" t="str">
        <f>'CAR MOT'!F2763</f>
        <v xml:space="preserve">245/40R18 </v>
      </c>
      <c r="I2762" s="13" t="s">
        <v>9994</v>
      </c>
      <c r="J2762" s="13" t="str">
        <f>'CAR MOT'!B2763</f>
        <v>245/40R18 Bridgestone DriveGuard Plus Rft 97W XL</v>
      </c>
    </row>
    <row r="2763" spans="1:10" ht="28.8" x14ac:dyDescent="0.3">
      <c r="A2763" s="22">
        <f t="shared" si="43"/>
        <v>45761</v>
      </c>
      <c r="B2763" s="20"/>
      <c r="C2763" s="21">
        <f>+Tabla1[[#This Row],[PRECIO PROV CON IVA]]/1.16</f>
        <v>6086.2068965517246</v>
      </c>
      <c r="D2763" s="21">
        <f>'CAR MOT'!D2764</f>
        <v>7060</v>
      </c>
      <c r="E2763" s="35" t="s">
        <v>10945</v>
      </c>
      <c r="F2763" s="13" t="str">
        <f>'CAR MOT'!A2764</f>
        <v>2454019BRIPOTSP</v>
      </c>
      <c r="G2763" s="15">
        <f>'CAR MOT'!C2764</f>
        <v>11</v>
      </c>
      <c r="H2763" s="13" t="str">
        <f>'CAR MOT'!F2764</f>
        <v xml:space="preserve">245/40R19 </v>
      </c>
      <c r="I2763" s="13" t="s">
        <v>9994</v>
      </c>
      <c r="J2763" s="13" t="str">
        <f>'CAR MOT'!B2764</f>
        <v>245/40R19 Bridgestone Potenza Sport 98Y XL</v>
      </c>
    </row>
    <row r="2764" spans="1:10" ht="28.8" x14ac:dyDescent="0.3">
      <c r="A2764" s="22">
        <f t="shared" si="43"/>
        <v>45761</v>
      </c>
      <c r="B2764" s="20"/>
      <c r="C2764" s="21">
        <f>+Tabla1[[#This Row],[PRECIO PROV CON IVA]]/1.16</f>
        <v>6172.4137931034484</v>
      </c>
      <c r="D2764" s="21">
        <f>'CAR MOT'!D2765</f>
        <v>7160</v>
      </c>
      <c r="E2764" s="35" t="s">
        <v>10945</v>
      </c>
      <c r="F2764" s="13" t="str">
        <f>'CAR MOT'!A2765</f>
        <v>2454519BRIDRIGRFP</v>
      </c>
      <c r="G2764" s="15">
        <f>'CAR MOT'!C2765</f>
        <v>3</v>
      </c>
      <c r="H2764" s="13" t="str">
        <f>'CAR MOT'!F2765</f>
        <v xml:space="preserve">245/45R19 </v>
      </c>
      <c r="I2764" s="13" t="s">
        <v>9989</v>
      </c>
      <c r="J2764" s="13" t="str">
        <f>'CAR MOT'!B2765</f>
        <v>245/45R19 Bridgestone DriveGuard Plus Rft 102W XL</v>
      </c>
    </row>
    <row r="2765" spans="1:10" ht="28.8" x14ac:dyDescent="0.3">
      <c r="A2765" s="22">
        <f t="shared" si="43"/>
        <v>45761</v>
      </c>
      <c r="B2765" s="20"/>
      <c r="C2765" s="21">
        <f>+Tabla1[[#This Row],[PRECIO PROV CON IVA]]/1.16</f>
        <v>4715.5172413793107</v>
      </c>
      <c r="D2765" s="21">
        <f>'CAR MOT'!D2766</f>
        <v>5470</v>
      </c>
      <c r="E2765" s="35" t="s">
        <v>10945</v>
      </c>
      <c r="F2765" s="13" t="str">
        <f>'CAR MOT'!A2766</f>
        <v>2456018BRIDUEHLT</v>
      </c>
      <c r="G2765" s="15">
        <f>'CAR MOT'!C2766</f>
        <v>7</v>
      </c>
      <c r="H2765" s="13" t="str">
        <f>'CAR MOT'!F2766</f>
        <v xml:space="preserve">245/60R18 </v>
      </c>
      <c r="I2765" s="13" t="s">
        <v>9993</v>
      </c>
      <c r="J2765" s="13" t="str">
        <f>'CAR MOT'!B2766</f>
        <v>245/60R18 Bridgestone Dueler HL 422 Ecopia 104T</v>
      </c>
    </row>
    <row r="2766" spans="1:10" ht="28.8" x14ac:dyDescent="0.3">
      <c r="A2766" s="22">
        <f t="shared" si="43"/>
        <v>45761</v>
      </c>
      <c r="B2766" s="20"/>
      <c r="C2766" s="21">
        <f>+Tabla1[[#This Row],[PRECIO PROV CON IVA]]/1.16</f>
        <v>8974.1379310344837</v>
      </c>
      <c r="D2766" s="21">
        <f>'CAR MOT'!D2767</f>
        <v>10410</v>
      </c>
      <c r="E2766" s="35" t="s">
        <v>10945</v>
      </c>
      <c r="F2766" s="13" t="str">
        <f>'CAR MOT'!A2767</f>
        <v>2553520BRIPS005RF</v>
      </c>
      <c r="G2766" s="15">
        <f>'CAR MOT'!C2767</f>
        <v>4</v>
      </c>
      <c r="H2766" s="13" t="str">
        <f>'CAR MOT'!F2767</f>
        <v xml:space="preserve">255/35R20 </v>
      </c>
      <c r="I2766" s="13" t="s">
        <v>9996</v>
      </c>
      <c r="J2766" s="13" t="str">
        <f>'CAR MOT'!B2767</f>
        <v>255/35R20 Bridgestone Potenza S005 93Y RF</v>
      </c>
    </row>
    <row r="2767" spans="1:10" ht="28.8" x14ac:dyDescent="0.3">
      <c r="A2767" s="22">
        <f t="shared" si="43"/>
        <v>45761</v>
      </c>
      <c r="B2767" s="20"/>
      <c r="C2767" s="21">
        <f>+Tabla1[[#This Row],[PRECIO PROV CON IVA]]/1.16</f>
        <v>5543.1034482758623</v>
      </c>
      <c r="D2767" s="21">
        <f>'CAR MOT'!D2768</f>
        <v>6430</v>
      </c>
      <c r="E2767" s="35" t="s">
        <v>10945</v>
      </c>
      <c r="F2767" s="13" t="str">
        <f>'CAR MOT'!A2768</f>
        <v>2554018BRIDRIGRFP</v>
      </c>
      <c r="G2767" s="15">
        <f>'CAR MOT'!C2768</f>
        <v>4</v>
      </c>
      <c r="H2767" s="13" t="str">
        <f>'CAR MOT'!F2768</f>
        <v xml:space="preserve">255/40R18 </v>
      </c>
      <c r="I2767" s="13" t="s">
        <v>9996</v>
      </c>
      <c r="J2767" s="13" t="str">
        <f>'CAR MOT'!B2768</f>
        <v>255/40R18 Bridgestone DriveGuard Plus Rft 99W XL</v>
      </c>
    </row>
    <row r="2768" spans="1:10" ht="28.8" x14ac:dyDescent="0.3">
      <c r="A2768" s="22">
        <f t="shared" si="43"/>
        <v>45761</v>
      </c>
      <c r="B2768" s="20"/>
      <c r="C2768" s="21">
        <f>+Tabla1[[#This Row],[PRECIO PROV CON IVA]]/1.16</f>
        <v>7413.7931034482763</v>
      </c>
      <c r="D2768" s="21">
        <f>'CAR MOT'!D2769</f>
        <v>8600</v>
      </c>
      <c r="E2768" s="35" t="s">
        <v>10945</v>
      </c>
      <c r="F2768" s="13" t="str">
        <f>'CAR MOT'!A2769</f>
        <v>2554019BRIPS007</v>
      </c>
      <c r="G2768" s="15">
        <f>'CAR MOT'!C2769</f>
        <v>3</v>
      </c>
      <c r="H2768" s="13" t="str">
        <f>'CAR MOT'!F2769</f>
        <v xml:space="preserve">255/40R19 </v>
      </c>
      <c r="I2768" s="13" t="s">
        <v>9993</v>
      </c>
      <c r="J2768" s="13" t="str">
        <f>'CAR MOT'!B2769</f>
        <v>255/40R19 Bridgestone Potenza S007 96W</v>
      </c>
    </row>
    <row r="2769" spans="1:10" ht="28.8" x14ac:dyDescent="0.3">
      <c r="A2769" s="22">
        <f t="shared" si="43"/>
        <v>45761</v>
      </c>
      <c r="B2769" s="20"/>
      <c r="C2769" s="21">
        <f>+Tabla1[[#This Row],[PRECIO PROV CON IVA]]/1.16</f>
        <v>9086.2068965517246</v>
      </c>
      <c r="D2769" s="21">
        <f>'CAR MOT'!D2770</f>
        <v>10540</v>
      </c>
      <c r="E2769" s="35" t="s">
        <v>10945</v>
      </c>
      <c r="F2769" s="13" t="str">
        <f>'CAR MOT'!A2770</f>
        <v>2555020BRIALESPAS</v>
      </c>
      <c r="G2769" s="15">
        <f>'CAR MOT'!C2770</f>
        <v>8</v>
      </c>
      <c r="H2769" s="13" t="str">
        <f>'CAR MOT'!F2770</f>
        <v xml:space="preserve">255/50R20 </v>
      </c>
      <c r="I2769" s="13" t="s">
        <v>9996</v>
      </c>
      <c r="J2769" s="13" t="str">
        <f>'CAR MOT'!B2770</f>
        <v>255/50R20 Bridgestone Alenza Sport A/S 105H</v>
      </c>
    </row>
    <row r="2770" spans="1:10" ht="28.8" x14ac:dyDescent="0.3">
      <c r="A2770" s="22">
        <f t="shared" si="43"/>
        <v>45761</v>
      </c>
      <c r="B2770" s="20"/>
      <c r="C2770" s="21">
        <f>+Tabla1[[#This Row],[PRECIO PROV CON IVA]]/1.16</f>
        <v>4948.2758620689656</v>
      </c>
      <c r="D2770" s="21">
        <f>'CAR MOT'!D2771</f>
        <v>5740</v>
      </c>
      <c r="E2770" s="35" t="s">
        <v>10945</v>
      </c>
      <c r="F2770" s="13" t="str">
        <f>'CAR MOT'!A2771</f>
        <v>2755520MICDEFLTX2</v>
      </c>
      <c r="G2770" s="15">
        <f>'CAR MOT'!C2771</f>
        <v>3</v>
      </c>
      <c r="H2770" s="13" t="str">
        <f>'CAR MOT'!F2771</f>
        <v xml:space="preserve">275/55R20 </v>
      </c>
      <c r="I2770" s="13" t="s">
        <v>10004</v>
      </c>
      <c r="J2770" s="13" t="str">
        <f>'CAR MOT'!B2771</f>
        <v>275/55R20 Michelin Defender LTX MS2 117T XL</v>
      </c>
    </row>
    <row r="2771" spans="1:10" ht="28.8" x14ac:dyDescent="0.3">
      <c r="A2771" s="22">
        <f t="shared" si="43"/>
        <v>45761</v>
      </c>
      <c r="B2771" s="20"/>
      <c r="C2771" s="21">
        <f>+Tabla1[[#This Row],[PRECIO PROV CON IVA]]/1.16</f>
        <v>5000</v>
      </c>
      <c r="D2771" s="21">
        <f>'CAR MOT'!D2772</f>
        <v>5800</v>
      </c>
      <c r="E2771" s="35" t="s">
        <v>10945</v>
      </c>
      <c r="F2771" s="13" t="str">
        <f>'CAR MOT'!A2772</f>
        <v>2754022GDYEAGTOU</v>
      </c>
      <c r="G2771" s="15">
        <f>'CAR MOT'!C2772</f>
        <v>19</v>
      </c>
      <c r="H2771" s="13" t="str">
        <f>'CAR MOT'!F2772</f>
        <v xml:space="preserve">275/40R22 </v>
      </c>
      <c r="I2771" s="13" t="s">
        <v>10004</v>
      </c>
      <c r="J2771" s="13" t="str">
        <f>'CAR MOT'!B2772</f>
        <v>275/40R22 Goodyear Eagle Touring 107W XL</v>
      </c>
    </row>
    <row r="2772" spans="1:10" ht="28.8" x14ac:dyDescent="0.3">
      <c r="A2772" s="22">
        <f t="shared" si="43"/>
        <v>45761</v>
      </c>
      <c r="B2772" s="20"/>
      <c r="C2772" s="21">
        <f>+Tabla1[[#This Row],[PRECIO PROV CON IVA]]/1.16</f>
        <v>3525.8620689655177</v>
      </c>
      <c r="D2772" s="21">
        <f>'CAR MOT'!D2773</f>
        <v>4090</v>
      </c>
      <c r="E2772" s="35" t="s">
        <v>10945</v>
      </c>
      <c r="F2772" s="13" t="str">
        <f>'CAR MOT'!A2773</f>
        <v>2255518GDYASUFIN</v>
      </c>
      <c r="G2772" s="15">
        <f>'CAR MOT'!C2773</f>
        <v>5</v>
      </c>
      <c r="H2772" s="13" t="str">
        <f>'CAR MOT'!F2773</f>
        <v xml:space="preserve">225/55R18 </v>
      </c>
      <c r="I2772" s="13" t="s">
        <v>10009</v>
      </c>
      <c r="J2772" s="13" t="str">
        <f>'CAR MOT'!B2773</f>
        <v>225/55R18 Goodyear Assurance Finesse 98V</v>
      </c>
    </row>
    <row r="2773" spans="1:10" ht="28.8" x14ac:dyDescent="0.3">
      <c r="A2773" s="22">
        <f t="shared" si="43"/>
        <v>45761</v>
      </c>
      <c r="B2773" s="20"/>
      <c r="C2773" s="21">
        <f>+Tabla1[[#This Row],[PRECIO PROV CON IVA]]/1.16</f>
        <v>5887.9310344827591</v>
      </c>
      <c r="D2773" s="21">
        <f>'CAR MOT'!D2774</f>
        <v>6830</v>
      </c>
      <c r="E2773" s="35" t="s">
        <v>10945</v>
      </c>
      <c r="F2773" s="13" t="str">
        <f>'CAR MOT'!A2774</f>
        <v>2354019GDYEF1A2</v>
      </c>
      <c r="G2773" s="15">
        <f>'CAR MOT'!C2774</f>
        <v>4</v>
      </c>
      <c r="H2773" s="13" t="str">
        <f>'CAR MOT'!F2774</f>
        <v xml:space="preserve">235/40R19 </v>
      </c>
      <c r="I2773" s="13" t="s">
        <v>10024</v>
      </c>
      <c r="J2773" s="13" t="str">
        <f>'CAR MOT'!B2774</f>
        <v>235/40R19 Goodyear Eagle F1 Asymmetric 2 92Y N0 FP</v>
      </c>
    </row>
    <row r="2774" spans="1:10" ht="28.8" x14ac:dyDescent="0.3">
      <c r="A2774" s="22">
        <f t="shared" si="43"/>
        <v>45761</v>
      </c>
      <c r="B2774" s="20"/>
      <c r="C2774" s="21">
        <f>+Tabla1[[#This Row],[PRECIO PROV CON IVA]]/1.16</f>
        <v>3017.2413793103451</v>
      </c>
      <c r="D2774" s="21">
        <f>'CAR MOT'!D2775</f>
        <v>3500</v>
      </c>
      <c r="E2774" s="35" t="s">
        <v>10945</v>
      </c>
      <c r="F2774" s="13" t="str">
        <f>'CAR MOT'!A2775</f>
        <v>2356018DUNPT20</v>
      </c>
      <c r="G2774" s="15">
        <f>'CAR MOT'!C2775</f>
        <v>6</v>
      </c>
      <c r="H2774" s="13" t="str">
        <f>'CAR MOT'!F2775</f>
        <v xml:space="preserve">235/60R18 </v>
      </c>
      <c r="I2774" s="13" t="s">
        <v>10004</v>
      </c>
      <c r="J2774" s="13" t="str">
        <f>'CAR MOT'!B2775</f>
        <v>235/60R18 Dunlop GrandTrek PT20 103H SL</v>
      </c>
    </row>
    <row r="2775" spans="1:10" ht="28.8" x14ac:dyDescent="0.3">
      <c r="A2775" s="22">
        <f t="shared" si="43"/>
        <v>45761</v>
      </c>
      <c r="B2775" s="20"/>
      <c r="C2775" s="21">
        <f>+Tabla1[[#This Row],[PRECIO PROV CON IVA]]/1.16</f>
        <v>3379.3103448275865</v>
      </c>
      <c r="D2775" s="21">
        <f>'CAR MOT'!D2776</f>
        <v>3920</v>
      </c>
      <c r="E2775" s="35" t="s">
        <v>10945</v>
      </c>
      <c r="F2775" s="13" t="str">
        <f>'CAR MOT'!A2776</f>
        <v>2356516GDYCARMA2</v>
      </c>
      <c r="G2775" s="15">
        <f>'CAR MOT'!C2776</f>
        <v>8</v>
      </c>
      <c r="H2775" s="13" t="str">
        <f>'CAR MOT'!F2776</f>
        <v xml:space="preserve">235/65R16 </v>
      </c>
      <c r="I2775" s="13" t="s">
        <v>10946</v>
      </c>
      <c r="J2775" s="13" t="str">
        <f>'CAR MOT'!B2776</f>
        <v>235/65R16 Goodyear Cargo Marathon 2 121/119R E</v>
      </c>
    </row>
    <row r="2776" spans="1:10" ht="28.8" x14ac:dyDescent="0.3">
      <c r="A2776" s="22">
        <f t="shared" si="43"/>
        <v>45761</v>
      </c>
      <c r="B2776" s="20"/>
      <c r="C2776" s="21">
        <f>+Tabla1[[#This Row],[PRECIO PROV CON IVA]]/1.16</f>
        <v>3767.2413793103451</v>
      </c>
      <c r="D2776" s="21">
        <f>'CAR MOT'!D2777</f>
        <v>4370</v>
      </c>
      <c r="E2776" s="35" t="s">
        <v>10945</v>
      </c>
      <c r="F2776" s="13" t="str">
        <f>'CAR MOT'!A2777</f>
        <v>2454519GDYEF1A5</v>
      </c>
      <c r="G2776" s="15">
        <f>'CAR MOT'!C2777</f>
        <v>2</v>
      </c>
      <c r="H2776" s="13" t="str">
        <f>'CAR MOT'!F2777</f>
        <v xml:space="preserve">245/45R19 </v>
      </c>
      <c r="I2776" s="13" t="s">
        <v>10010</v>
      </c>
      <c r="J2776" s="13" t="str">
        <f>'CAR MOT'!B2777</f>
        <v>245/45R19 Goodyear Eagle F1 Asymmetric 5 102Y XL</v>
      </c>
    </row>
    <row r="2777" spans="1:10" ht="28.8" x14ac:dyDescent="0.3">
      <c r="A2777" s="22">
        <f t="shared" si="43"/>
        <v>45761</v>
      </c>
      <c r="B2777" s="20"/>
      <c r="C2777" s="21">
        <f>+Tabla1[[#This Row],[PRECIO PROV CON IVA]]/1.16</f>
        <v>2715.5172413793107</v>
      </c>
      <c r="D2777" s="21">
        <f>'CAR MOT'!D2778</f>
        <v>3150</v>
      </c>
      <c r="E2777" s="35" t="s">
        <v>10945</v>
      </c>
      <c r="F2777" s="13" t="str">
        <f>'CAR MOT'!A2778</f>
        <v>2457516DUNAT20</v>
      </c>
      <c r="G2777" s="15">
        <f>'CAR MOT'!C2778</f>
        <v>2</v>
      </c>
      <c r="H2777" s="13" t="str">
        <f>'CAR MOT'!F2778</f>
        <v xml:space="preserve">245/75R16 </v>
      </c>
      <c r="I2777" s="13" t="s">
        <v>10019</v>
      </c>
      <c r="J2777" s="13" t="str">
        <f>'CAR MOT'!B2778</f>
        <v>245/75R16 Dunlop GrandTrek AT20 109S</v>
      </c>
    </row>
    <row r="2778" spans="1:10" ht="28.8" x14ac:dyDescent="0.3">
      <c r="A2778" s="22">
        <f t="shared" si="43"/>
        <v>45761</v>
      </c>
      <c r="B2778" s="20"/>
      <c r="C2778" s="21">
        <f>+Tabla1[[#This Row],[PRECIO PROV CON IVA]]/1.16</f>
        <v>7387.9310344827591</v>
      </c>
      <c r="D2778" s="21">
        <f>'CAR MOT'!D2779</f>
        <v>8570</v>
      </c>
      <c r="E2778" s="35" t="s">
        <v>10945</v>
      </c>
      <c r="F2778" s="13" t="str">
        <f>'CAR MOT'!A2779</f>
        <v>2554019GDYEFGRF</v>
      </c>
      <c r="G2778" s="15">
        <f>'CAR MOT'!C2779</f>
        <v>4</v>
      </c>
      <c r="H2778" s="13" t="str">
        <f>'CAR MOT'!F2779</f>
        <v xml:space="preserve">255/40R19 </v>
      </c>
      <c r="I2778" s="13" t="s">
        <v>10019</v>
      </c>
      <c r="J2778" s="13" t="str">
        <f>'CAR MOT'!B2779</f>
        <v>255/40R19 Goodyear EfficientGrip RFT 100Y XL</v>
      </c>
    </row>
    <row r="2779" spans="1:10" ht="28.8" x14ac:dyDescent="0.3">
      <c r="A2779" s="22">
        <f t="shared" si="43"/>
        <v>45761</v>
      </c>
      <c r="B2779" s="20"/>
      <c r="C2779" s="21">
        <f>+Tabla1[[#This Row],[PRECIO PROV CON IVA]]/1.16</f>
        <v>6646.5517241379312</v>
      </c>
      <c r="D2779" s="21">
        <f>'CAR MOT'!D2780</f>
        <v>7710</v>
      </c>
      <c r="E2779" s="35" t="s">
        <v>10945</v>
      </c>
      <c r="F2779" s="13" t="str">
        <f>'CAR MOT'!A2780</f>
        <v>2555518BRIDRIGRFP</v>
      </c>
      <c r="G2779" s="15">
        <f>'CAR MOT'!C2780</f>
        <v>4</v>
      </c>
      <c r="H2779" s="13" t="str">
        <f>'CAR MOT'!F2780</f>
        <v xml:space="preserve">255/55R18 </v>
      </c>
      <c r="I2779" s="13" t="s">
        <v>10009</v>
      </c>
      <c r="J2779" s="13" t="str">
        <f>'CAR MOT'!B2780</f>
        <v>255/55R18 Bridgestone DriveGuard Plus Rft 109W</v>
      </c>
    </row>
    <row r="2780" spans="1:10" ht="28.8" x14ac:dyDescent="0.3">
      <c r="A2780" s="22">
        <f t="shared" si="43"/>
        <v>45761</v>
      </c>
      <c r="B2780" s="20"/>
      <c r="C2780" s="21">
        <f>+Tabla1[[#This Row],[PRECIO PROV CON IVA]]/1.16</f>
        <v>8293.1034482758623</v>
      </c>
      <c r="D2780" s="21">
        <f>'CAR MOT'!D2781</f>
        <v>9620</v>
      </c>
      <c r="E2780" s="35" t="s">
        <v>10945</v>
      </c>
      <c r="F2780" s="13" t="str">
        <f>'CAR MOT'!A2781</f>
        <v>2555520BRIDATRHS</v>
      </c>
      <c r="G2780" s="15">
        <f>'CAR MOT'!C2781</f>
        <v>2</v>
      </c>
      <c r="H2780" s="13" t="str">
        <f>'CAR MOT'!F2781</f>
        <v xml:space="preserve">255/55R20 </v>
      </c>
      <c r="I2780" s="13" t="s">
        <v>9987</v>
      </c>
      <c r="J2780" s="13" t="str">
        <f>'CAR MOT'!B2781</f>
        <v>255/55R20 Bridgestone Dueler AT RH-S 107S</v>
      </c>
    </row>
    <row r="2781" spans="1:10" ht="28.8" x14ac:dyDescent="0.3">
      <c r="A2781" s="22">
        <f t="shared" si="43"/>
        <v>45761</v>
      </c>
      <c r="B2781" s="20"/>
      <c r="C2781" s="21">
        <f>+Tabla1[[#This Row],[PRECIO PROV CON IVA]]/1.16</f>
        <v>6439.6551724137935</v>
      </c>
      <c r="D2781" s="21">
        <f>'CAR MOT'!D2782</f>
        <v>7470</v>
      </c>
      <c r="E2781" s="35" t="s">
        <v>10945</v>
      </c>
      <c r="F2781" s="13" t="str">
        <f>'CAR MOT'!A2782</f>
        <v>2654021BRIT005EX</v>
      </c>
      <c r="G2781" s="15">
        <f>'CAR MOT'!C2782</f>
        <v>5</v>
      </c>
      <c r="H2781" s="13" t="str">
        <f>'CAR MOT'!F2782</f>
        <v xml:space="preserve">265/40R21 </v>
      </c>
      <c r="I2781" s="13" t="s">
        <v>10009</v>
      </c>
      <c r="J2781" s="13" t="str">
        <f>'CAR MOT'!B2782</f>
        <v>265/40R21 Bridgestone Turanza T005 105H XL</v>
      </c>
    </row>
    <row r="2782" spans="1:10" ht="28.8" x14ac:dyDescent="0.3">
      <c r="A2782" s="22">
        <f t="shared" si="43"/>
        <v>45761</v>
      </c>
      <c r="B2782" s="20"/>
      <c r="C2782" s="21">
        <f>+Tabla1[[#This Row],[PRECIO PROV CON IVA]]/1.16</f>
        <v>4706.8965517241386</v>
      </c>
      <c r="D2782" s="21">
        <f>'CAR MOT'!D2783</f>
        <v>5460</v>
      </c>
      <c r="E2782" s="35" t="s">
        <v>10945</v>
      </c>
      <c r="F2782" s="13" t="str">
        <f>'CAR MOT'!A2783</f>
        <v>2655520RIDAT693</v>
      </c>
      <c r="G2782" s="15">
        <f>'CAR MOT'!C2783</f>
        <v>4</v>
      </c>
      <c r="H2782" s="13" t="str">
        <f>'CAR MOT'!F2783</f>
        <v xml:space="preserve">265/55R20 </v>
      </c>
      <c r="I2782" s="13" t="s">
        <v>10241</v>
      </c>
      <c r="J2782" s="13" t="str">
        <f>'CAR MOT'!B2783</f>
        <v>265/55R20 Bridgestone Dueler AT 693 V 113V</v>
      </c>
    </row>
    <row r="2783" spans="1:10" ht="28.8" x14ac:dyDescent="0.3">
      <c r="A2783" s="22">
        <f t="shared" si="43"/>
        <v>45761</v>
      </c>
      <c r="B2783" s="20"/>
      <c r="C2783" s="21">
        <f>+Tabla1[[#This Row],[PRECIO PROV CON IVA]]/1.16</f>
        <v>4379.310344827587</v>
      </c>
      <c r="D2783" s="21">
        <f>'CAR MOT'!D2784</f>
        <v>5080</v>
      </c>
      <c r="E2783" s="35" t="s">
        <v>10945</v>
      </c>
      <c r="F2783" s="13" t="str">
        <f>'CAR MOT'!A2784</f>
        <v>2656518GDYWRAT</v>
      </c>
      <c r="G2783" s="15">
        <f>'CAR MOT'!C2784</f>
        <v>4</v>
      </c>
      <c r="H2783" s="13" t="str">
        <f>'CAR MOT'!F2784</f>
        <v xml:space="preserve">265/65R18 </v>
      </c>
      <c r="I2783" s="13" t="s">
        <v>9991</v>
      </c>
      <c r="J2783" s="13" t="str">
        <f>'CAR MOT'!B2784</f>
        <v>265/65R18 Goodyear Wrangler Territory AT 114T SL</v>
      </c>
    </row>
    <row r="2784" spans="1:10" ht="28.8" x14ac:dyDescent="0.3">
      <c r="A2784" s="22">
        <f t="shared" si="43"/>
        <v>45761</v>
      </c>
      <c r="B2784" s="20"/>
      <c r="C2784" s="21">
        <f>+Tabla1[[#This Row],[PRECIO PROV CON IVA]]/1.16</f>
        <v>4870.6896551724139</v>
      </c>
      <c r="D2784" s="21">
        <f>'CAR MOT'!D2785</f>
        <v>5650</v>
      </c>
      <c r="E2784" s="35" t="s">
        <v>10945</v>
      </c>
      <c r="F2784" s="13" t="str">
        <f>'CAR MOT'!A2785</f>
        <v>2657018BRIDUEHT</v>
      </c>
      <c r="G2784" s="15">
        <f>'CAR MOT'!C2785</f>
        <v>4</v>
      </c>
      <c r="H2784" s="13" t="str">
        <f>'CAR MOT'!F2785</f>
        <v xml:space="preserve">265/70R18 </v>
      </c>
      <c r="I2784" s="13" t="s">
        <v>10030</v>
      </c>
      <c r="J2784" s="13" t="str">
        <f>'CAR MOT'!B2785</f>
        <v>265/70R18 Bridgestone Dueler HT 685 116T</v>
      </c>
    </row>
    <row r="2785" spans="1:10" ht="28.8" x14ac:dyDescent="0.3">
      <c r="A2785" s="22">
        <f t="shared" si="43"/>
        <v>45761</v>
      </c>
      <c r="B2785" s="20"/>
      <c r="C2785" s="21">
        <f>+Tabla1[[#This Row],[PRECIO PROV CON IVA]]/1.16</f>
        <v>8267.241379310346</v>
      </c>
      <c r="D2785" s="21">
        <f>'CAR MOT'!D2786</f>
        <v>9590</v>
      </c>
      <c r="E2785" s="35" t="s">
        <v>10945</v>
      </c>
      <c r="F2785" s="13" t="str">
        <f>'CAR MOT'!A2786</f>
        <v>2753020BRIPOTSP</v>
      </c>
      <c r="G2785" s="15">
        <f>'CAR MOT'!C2786</f>
        <v>4</v>
      </c>
      <c r="H2785" s="13" t="str">
        <f>'CAR MOT'!F2786</f>
        <v xml:space="preserve">275/30R20 </v>
      </c>
      <c r="I2785" s="13" t="s">
        <v>9987</v>
      </c>
      <c r="J2785" s="13" t="str">
        <f>'CAR MOT'!B2786</f>
        <v>275/30R20 Bridgestone Potenza Sport 97Y XL SM</v>
      </c>
    </row>
    <row r="2786" spans="1:10" ht="28.8" x14ac:dyDescent="0.3">
      <c r="A2786" s="22">
        <f t="shared" si="43"/>
        <v>45761</v>
      </c>
      <c r="B2786" s="20"/>
      <c r="C2786" s="21">
        <f>+Tabla1[[#This Row],[PRECIO PROV CON IVA]]/1.16</f>
        <v>6482.7586206896558</v>
      </c>
      <c r="D2786" s="21">
        <f>'CAR MOT'!D2787</f>
        <v>7520</v>
      </c>
      <c r="E2786" s="35" t="s">
        <v>10945</v>
      </c>
      <c r="F2786" s="13" t="str">
        <f>'CAR MOT'!A2787</f>
        <v>2853519GDYEF1A2</v>
      </c>
      <c r="G2786" s="15">
        <f>'CAR MOT'!C2787</f>
        <v>2</v>
      </c>
      <c r="H2786" s="13" t="str">
        <f>'CAR MOT'!F2787</f>
        <v xml:space="preserve">285/35R19 </v>
      </c>
      <c r="I2786" s="13" t="s">
        <v>10017</v>
      </c>
      <c r="J2786" s="13" t="str">
        <f>'CAR MOT'!B2787</f>
        <v>285/35R19 Goodyear Eagle F1 Asymmetric 2 103Y N0 F</v>
      </c>
    </row>
    <row r="2787" spans="1:10" ht="28.8" x14ac:dyDescent="0.3">
      <c r="A2787" s="22">
        <f t="shared" si="43"/>
        <v>45761</v>
      </c>
      <c r="B2787" s="20"/>
      <c r="C2787" s="21">
        <f>+Tabla1[[#This Row],[PRECIO PROV CON IVA]]/1.16</f>
        <v>8224.1379310344837</v>
      </c>
      <c r="D2787" s="21">
        <f>'CAR MOT'!D2788</f>
        <v>9540</v>
      </c>
      <c r="E2787" s="35" t="s">
        <v>10945</v>
      </c>
      <c r="F2787" s="13" t="str">
        <f>'CAR MOT'!A2788</f>
        <v>2853520BRIT005</v>
      </c>
      <c r="G2787" s="15">
        <f>'CAR MOT'!C2788</f>
        <v>1</v>
      </c>
      <c r="H2787" s="13" t="str">
        <f>'CAR MOT'!F2788</f>
        <v xml:space="preserve">285/35R20 </v>
      </c>
      <c r="I2787" s="13" t="s">
        <v>10004</v>
      </c>
      <c r="J2787" s="13" t="str">
        <f>'CAR MOT'!B2788</f>
        <v>285/35R20 Bridgestone Turanza T005A 104Y XL MO-S</v>
      </c>
    </row>
    <row r="2788" spans="1:10" ht="28.8" x14ac:dyDescent="0.3">
      <c r="A2788" s="22">
        <f t="shared" si="43"/>
        <v>45761</v>
      </c>
      <c r="B2788" s="20"/>
      <c r="C2788" s="21">
        <f>+Tabla1[[#This Row],[PRECIO PROV CON IVA]]/1.16</f>
        <v>8120.6896551724139</v>
      </c>
      <c r="D2788" s="21">
        <f>'CAR MOT'!D2789</f>
        <v>9420</v>
      </c>
      <c r="E2788" s="35" t="s">
        <v>10945</v>
      </c>
      <c r="F2788" s="13" t="str">
        <f>'CAR MOT'!A2789</f>
        <v>2954020BRIPOTSP</v>
      </c>
      <c r="G2788" s="15">
        <f>'CAR MOT'!C2789</f>
        <v>3</v>
      </c>
      <c r="H2788" s="13" t="str">
        <f>'CAR MOT'!F2789</f>
        <v xml:space="preserve">295/40R20 </v>
      </c>
      <c r="I2788" s="13" t="s">
        <v>10004</v>
      </c>
      <c r="J2788" s="13" t="str">
        <f>'CAR MOT'!B2789</f>
        <v>295/40R20 Bridgestone Potenza Sport 110W XL</v>
      </c>
    </row>
    <row r="2789" spans="1:10" ht="28.8" x14ac:dyDescent="0.3">
      <c r="A2789" s="22">
        <f t="shared" si="43"/>
        <v>45761</v>
      </c>
      <c r="B2789" s="20"/>
      <c r="C2789" s="21">
        <f>+Tabla1[[#This Row],[PRECIO PROV CON IVA]]/1.16</f>
        <v>7387.9310344827591</v>
      </c>
      <c r="D2789" s="21">
        <f>'CAR MOT'!D2790</f>
        <v>8570</v>
      </c>
      <c r="E2789" s="35" t="s">
        <v>10945</v>
      </c>
      <c r="F2789" s="13" t="str">
        <f>'CAR MOT'!A2790</f>
        <v>3053020BRIPOTRAC</v>
      </c>
      <c r="G2789" s="15">
        <f>'CAR MOT'!C2790</f>
        <v>2</v>
      </c>
      <c r="H2789" s="13" t="str">
        <f>'CAR MOT'!F2790</f>
        <v xml:space="preserve">305/30R20 </v>
      </c>
      <c r="I2789" s="13" t="s">
        <v>10004</v>
      </c>
      <c r="J2789" s="13" t="str">
        <f>'CAR MOT'!B2790</f>
        <v>305/30R20 Bridgestone Potenza Race XL 103Y</v>
      </c>
    </row>
    <row r="2790" spans="1:10" ht="28.8" x14ac:dyDescent="0.3">
      <c r="A2790" s="22">
        <f t="shared" si="43"/>
        <v>45761</v>
      </c>
      <c r="B2790" s="20"/>
      <c r="C2790" s="21">
        <f>+Tabla1[[#This Row],[PRECIO PROV CON IVA]]/1.16</f>
        <v>6844.8275862068967</v>
      </c>
      <c r="D2790" s="21">
        <f>'CAR MOT'!D2791</f>
        <v>7940</v>
      </c>
      <c r="E2790" s="35" t="s">
        <v>10945</v>
      </c>
      <c r="F2790" s="13" t="str">
        <f>'CAR MOT'!A2791</f>
        <v>3053020BRIPS007</v>
      </c>
      <c r="G2790" s="15">
        <f>'CAR MOT'!C2791</f>
        <v>4</v>
      </c>
      <c r="H2790" s="13" t="str">
        <f>'CAR MOT'!F2791</f>
        <v xml:space="preserve">305/30R20 </v>
      </c>
      <c r="I2790" s="13" t="s">
        <v>9994</v>
      </c>
      <c r="J2790" s="13" t="str">
        <f>'CAR MOT'!B2791</f>
        <v>305/30R20 Bridgestone Potenza S007 103Y XL NR</v>
      </c>
    </row>
    <row r="2791" spans="1:10" ht="28.8" x14ac:dyDescent="0.3">
      <c r="A2791" s="22">
        <f t="shared" si="43"/>
        <v>45761</v>
      </c>
      <c r="B2791" s="20"/>
      <c r="C2791" s="21">
        <f>+Tabla1[[#This Row],[PRECIO PROV CON IVA]]/1.16</f>
        <v>8413.7931034482772</v>
      </c>
      <c r="D2791" s="21">
        <f>'CAR MOT'!D2792</f>
        <v>9760</v>
      </c>
      <c r="E2791" s="35" t="s">
        <v>10945</v>
      </c>
      <c r="F2791" s="13" t="str">
        <f>'CAR MOT'!A2792</f>
        <v>3153021GDYEF1SP</v>
      </c>
      <c r="G2791" s="15">
        <f>'CAR MOT'!C2792</f>
        <v>4</v>
      </c>
      <c r="H2791" s="13" t="str">
        <f>'CAR MOT'!F2792</f>
        <v xml:space="preserve">315/30R21 </v>
      </c>
      <c r="I2791" s="13" t="s">
        <v>10004</v>
      </c>
      <c r="J2791" s="13" t="str">
        <f>'CAR MOT'!B2792</f>
        <v>315/30R21 Goodyear Eagle F1 SuperSport R (105Y)</v>
      </c>
    </row>
    <row r="2792" spans="1:10" ht="28.8" x14ac:dyDescent="0.3">
      <c r="A2792" s="22">
        <f t="shared" si="43"/>
        <v>45761</v>
      </c>
      <c r="B2792" s="20"/>
      <c r="C2792" s="21">
        <f>+Tabla1[[#This Row],[PRECIO PROV CON IVA]]/1.16</f>
        <v>6991.3793103448279</v>
      </c>
      <c r="D2792" s="21">
        <f>'CAR MOT'!D2793</f>
        <v>8110</v>
      </c>
      <c r="E2792" s="35" t="s">
        <v>10945</v>
      </c>
      <c r="F2792" s="13" t="str">
        <f>'CAR MOT'!A2793</f>
        <v>3157017BRIDATR3</v>
      </c>
      <c r="G2792" s="15">
        <f>'CAR MOT'!C2793</f>
        <v>8</v>
      </c>
      <c r="H2792" s="13" t="str">
        <f>'CAR MOT'!F2793</f>
        <v xml:space="preserve">315/70R17 </v>
      </c>
      <c r="I2792" s="13" t="s">
        <v>10004</v>
      </c>
      <c r="J2792" s="13" t="str">
        <f>'CAR MOT'!B2793</f>
        <v>315/70R17 Bridgestone Dueler AT Revo 3 121/118S</v>
      </c>
    </row>
    <row r="2793" spans="1:10" ht="28.8" x14ac:dyDescent="0.3">
      <c r="A2793" s="22">
        <f t="shared" si="43"/>
        <v>45761</v>
      </c>
      <c r="B2793" s="20"/>
      <c r="C2793" s="21">
        <f>+Tabla1[[#This Row],[PRECIO PROV CON IVA]]/1.16</f>
        <v>4741.3793103448279</v>
      </c>
      <c r="D2793" s="21">
        <f>'CAR MOT'!D2794</f>
        <v>5500</v>
      </c>
      <c r="E2793" s="35" t="s">
        <v>10945</v>
      </c>
      <c r="F2793" s="13" t="str">
        <f>'CAR MOT'!A2794</f>
        <v>2356020BRIALE</v>
      </c>
      <c r="G2793" s="15">
        <f>'CAR MOT'!C2794</f>
        <v>6</v>
      </c>
      <c r="H2793" s="13" t="str">
        <f>'CAR MOT'!F2794</f>
        <v xml:space="preserve">235/60R20 </v>
      </c>
      <c r="I2793" s="13" t="s">
        <v>9994</v>
      </c>
      <c r="J2793" s="13" t="str">
        <f>'CAR MOT'!B2794</f>
        <v>235/60R20 Bridgestone Alenza 001 108H XL</v>
      </c>
    </row>
    <row r="2794" spans="1:10" ht="28.8" x14ac:dyDescent="0.3">
      <c r="A2794" s="22">
        <f t="shared" si="43"/>
        <v>45761</v>
      </c>
      <c r="B2794" s="20"/>
      <c r="C2794" s="21">
        <f>+Tabla1[[#This Row],[PRECIO PROV CON IVA]]/1.16</f>
        <v>10991.379310344828</v>
      </c>
      <c r="D2794" s="21">
        <f>'CAR MOT'!D2795</f>
        <v>12750</v>
      </c>
      <c r="E2794" s="35" t="s">
        <v>10945</v>
      </c>
      <c r="F2794" s="13" t="str">
        <f>'CAR MOT'!A2795</f>
        <v>2853022BRITUR6</v>
      </c>
      <c r="G2794" s="15">
        <f>'CAR MOT'!C2795</f>
        <v>2</v>
      </c>
      <c r="H2794" s="13" t="str">
        <f>'CAR MOT'!F2795</f>
        <v xml:space="preserve">285/30R22 </v>
      </c>
      <c r="I2794" s="13" t="s">
        <v>10004</v>
      </c>
      <c r="J2794" s="13" t="str">
        <f>'CAR MOT'!B2795</f>
        <v>285/30R22 Bridgestone Turanza 6 104Y XL SM</v>
      </c>
    </row>
    <row r="2795" spans="1:10" ht="28.8" x14ac:dyDescent="0.3">
      <c r="A2795" s="22">
        <f t="shared" si="43"/>
        <v>45761</v>
      </c>
      <c r="B2795" s="20"/>
      <c r="C2795" s="21">
        <f>+Tabla1[[#This Row],[PRECIO PROV CON IVA]]/1.16</f>
        <v>8551.7241379310344</v>
      </c>
      <c r="D2795" s="21">
        <f>'CAR MOT'!D2796</f>
        <v>9920</v>
      </c>
      <c r="E2795" s="35" t="s">
        <v>10945</v>
      </c>
      <c r="F2795" s="13" t="str">
        <f>'CAR MOT'!A2796</f>
        <v>2854020BRITUR6</v>
      </c>
      <c r="G2795" s="15">
        <f>'CAR MOT'!C2796</f>
        <v>4</v>
      </c>
      <c r="H2795" s="13" t="str">
        <f>'CAR MOT'!F2796</f>
        <v xml:space="preserve">285/40R20 </v>
      </c>
      <c r="I2795" s="13" t="s">
        <v>10004</v>
      </c>
      <c r="J2795" s="13" t="str">
        <f>'CAR MOT'!B2796</f>
        <v>285/40R20 Bridgestone Turanza 6 108Y XL SM</v>
      </c>
    </row>
    <row r="2796" spans="1:10" ht="28.8" x14ac:dyDescent="0.3">
      <c r="A2796" s="22">
        <f t="shared" si="43"/>
        <v>45761</v>
      </c>
      <c r="B2796" s="20"/>
      <c r="C2796" s="21">
        <f>+Tabla1[[#This Row],[PRECIO PROV CON IVA]]/1.16</f>
        <v>3474.1379310344828</v>
      </c>
      <c r="D2796" s="21">
        <f>'CAR MOT'!D2797</f>
        <v>4030</v>
      </c>
      <c r="E2796" s="35" t="s">
        <v>10945</v>
      </c>
      <c r="F2796" s="13" t="str">
        <f>'CAR MOT'!A2797</f>
        <v>2256018BRIALEHL33</v>
      </c>
      <c r="G2796" s="15">
        <f>'CAR MOT'!C2797</f>
        <v>20</v>
      </c>
      <c r="H2796" s="13" t="str">
        <f>'CAR MOT'!F2797</f>
        <v xml:space="preserve">225/60R18 </v>
      </c>
      <c r="I2796" s="13" t="s">
        <v>9991</v>
      </c>
      <c r="J2796" s="13" t="str">
        <f>'CAR MOT'!B2797</f>
        <v>225/60R18 Bridgestone Alenza HL33 100V</v>
      </c>
    </row>
    <row r="2797" spans="1:10" ht="28.8" x14ac:dyDescent="0.3">
      <c r="A2797" s="22">
        <f t="shared" si="43"/>
        <v>45761</v>
      </c>
      <c r="B2797" s="20"/>
      <c r="C2797" s="21">
        <f>+Tabla1[[#This Row],[PRECIO PROV CON IVA]]/1.16</f>
        <v>12758.620689655174</v>
      </c>
      <c r="D2797" s="21">
        <f>'CAR MOT'!D2798</f>
        <v>14800</v>
      </c>
      <c r="E2797" s="35" t="s">
        <v>10945</v>
      </c>
      <c r="F2797" s="13" t="str">
        <f>'CAR MOT'!A2798</f>
        <v>2553020PIRPZCOR</v>
      </c>
      <c r="G2797" s="15">
        <f>'CAR MOT'!C2798</f>
        <v>6</v>
      </c>
      <c r="H2797" s="13" t="str">
        <f>'CAR MOT'!F2798</f>
        <v xml:space="preserve">255/30R20 </v>
      </c>
      <c r="I2797" s="13" t="s">
        <v>10008</v>
      </c>
      <c r="J2797" s="13" t="str">
        <f>'CAR MOT'!B2798</f>
        <v>255/30R20 Pirelli P Zero Corsa (92Y) XL PZC4 (L1)</v>
      </c>
    </row>
    <row r="2798" spans="1:10" ht="28.8" x14ac:dyDescent="0.3">
      <c r="A2798" s="22">
        <f t="shared" si="43"/>
        <v>45761</v>
      </c>
      <c r="B2798" s="20"/>
      <c r="C2798" s="21">
        <f>+Tabla1[[#This Row],[PRECIO PROV CON IVA]]/1.16</f>
        <v>9336.2068965517246</v>
      </c>
      <c r="D2798" s="21">
        <f>'CAR MOT'!D2799</f>
        <v>10830</v>
      </c>
      <c r="E2798" s="35" t="s">
        <v>10945</v>
      </c>
      <c r="F2798" s="13" t="str">
        <f>'CAR MOT'!A2799</f>
        <v>2753520PIRPZCOR</v>
      </c>
      <c r="G2798" s="15">
        <f>'CAR MOT'!C2799</f>
        <v>1</v>
      </c>
      <c r="H2798" s="13" t="str">
        <f>'CAR MOT'!F2799</f>
        <v xml:space="preserve">275/35R20 </v>
      </c>
      <c r="I2798" s="13" t="s">
        <v>10059</v>
      </c>
      <c r="J2798" s="13" t="str">
        <f>'CAR MOT'!B2799</f>
        <v>275/35R20 Pirelli P Zero Corsa (102Y) XL PZC4 (N0)</v>
      </c>
    </row>
    <row r="2799" spans="1:10" ht="28.8" x14ac:dyDescent="0.3">
      <c r="A2799" s="22">
        <f t="shared" si="43"/>
        <v>45761</v>
      </c>
      <c r="B2799" s="20"/>
      <c r="C2799" s="21">
        <f>+Tabla1[[#This Row],[PRECIO PROV CON IVA]]/1.16</f>
        <v>974.13793103448279</v>
      </c>
      <c r="D2799" s="21">
        <f>'CAR MOT'!D2800</f>
        <v>1130</v>
      </c>
      <c r="E2799" s="35" t="s">
        <v>10945</v>
      </c>
      <c r="F2799" s="13" t="str">
        <f>'CAR MOT'!A2800</f>
        <v>1655514KUMPS31</v>
      </c>
      <c r="G2799" s="15">
        <f>'CAR MOT'!C2800</f>
        <v>20</v>
      </c>
      <c r="H2799" s="13" t="str">
        <f>'CAR MOT'!F2800</f>
        <v xml:space="preserve">165/55R14 </v>
      </c>
      <c r="I2799" s="13" t="s">
        <v>10241</v>
      </c>
      <c r="J2799" s="13" t="str">
        <f>'CAR MOT'!B2800</f>
        <v>165/55R14 Kumho PS31 Ecsta 72H</v>
      </c>
    </row>
    <row r="2800" spans="1:10" ht="28.8" x14ac:dyDescent="0.3">
      <c r="A2800" s="22">
        <f t="shared" si="43"/>
        <v>45761</v>
      </c>
      <c r="B2800" s="20"/>
      <c r="C2800" s="21">
        <f>+Tabla1[[#This Row],[PRECIO PROV CON IVA]]/1.16</f>
        <v>1086.2068965517242</v>
      </c>
      <c r="D2800" s="21">
        <f>'CAR MOT'!D2801</f>
        <v>1260</v>
      </c>
      <c r="E2800" s="35" t="s">
        <v>10945</v>
      </c>
      <c r="F2800" s="13" t="str">
        <f>'CAR MOT'!A2801</f>
        <v>1855515KUMES31</v>
      </c>
      <c r="G2800" s="15">
        <f>'CAR MOT'!C2801</f>
        <v>20</v>
      </c>
      <c r="H2800" s="13" t="str">
        <f>'CAR MOT'!F2801</f>
        <v xml:space="preserve">185/55R15 </v>
      </c>
      <c r="I2800" s="13" t="s">
        <v>10016</v>
      </c>
      <c r="J2800" s="13" t="str">
        <f>'CAR MOT'!B2801</f>
        <v>185/55R15 Kumho Ecowing ES31 82H</v>
      </c>
    </row>
    <row r="2801" spans="1:10" ht="28.8" x14ac:dyDescent="0.3">
      <c r="A2801" s="22">
        <f t="shared" si="43"/>
        <v>45761</v>
      </c>
      <c r="B2801" s="20"/>
      <c r="C2801" s="21">
        <f>+Tabla1[[#This Row],[PRECIO PROV CON IVA]]/1.16</f>
        <v>3844.8275862068967</v>
      </c>
      <c r="D2801" s="21">
        <f>'CAR MOT'!D2802</f>
        <v>4460</v>
      </c>
      <c r="E2801" s="35" t="s">
        <v>10945</v>
      </c>
      <c r="F2801" s="13" t="str">
        <f>'CAR MOT'!A2802</f>
        <v>2753519HANK127</v>
      </c>
      <c r="G2801" s="15">
        <f>'CAR MOT'!C2802</f>
        <v>4</v>
      </c>
      <c r="H2801" s="13" t="str">
        <f>'CAR MOT'!F2802</f>
        <v xml:space="preserve">275/35R19 </v>
      </c>
      <c r="I2801" s="13" t="s">
        <v>9994</v>
      </c>
      <c r="J2801" s="13" t="str">
        <f>'CAR MOT'!B2802</f>
        <v>275/35R19 Hankook K127 Ventus S1 Evo 3 100Y XL</v>
      </c>
    </row>
    <row r="2802" spans="1:10" ht="28.8" x14ac:dyDescent="0.3">
      <c r="A2802" s="22">
        <f t="shared" si="43"/>
        <v>45761</v>
      </c>
      <c r="B2802" s="20"/>
      <c r="C2802" s="21">
        <f>+Tabla1[[#This Row],[PRECIO PROV CON IVA]]/1.16</f>
        <v>4327.5862068965516</v>
      </c>
      <c r="D2802" s="21">
        <f>'CAR MOT'!D2803</f>
        <v>5020</v>
      </c>
      <c r="E2802" s="35" t="s">
        <v>10945</v>
      </c>
      <c r="F2802" s="13" t="str">
        <f>'CAR MOT'!A2803</f>
        <v>2154517MICPSP4</v>
      </c>
      <c r="G2802" s="15">
        <f>'CAR MOT'!C2803</f>
        <v>4</v>
      </c>
      <c r="H2802" s="13" t="str">
        <f>'CAR MOT'!F2803</f>
        <v xml:space="preserve">215/45R17 </v>
      </c>
      <c r="I2802" s="13" t="s">
        <v>10015</v>
      </c>
      <c r="J2802" s="13" t="str">
        <f>'CAR MOT'!B2803</f>
        <v>215/45R17 Michelin Pilot Sport 4S RF (91Y) XL</v>
      </c>
    </row>
    <row r="2803" spans="1:10" ht="28.8" x14ac:dyDescent="0.3">
      <c r="A2803" s="22">
        <f t="shared" si="43"/>
        <v>45761</v>
      </c>
      <c r="B2803" s="20"/>
      <c r="C2803" s="21">
        <f>+Tabla1[[#This Row],[PRECIO PROV CON IVA]]/1.16</f>
        <v>6568.9655172413795</v>
      </c>
      <c r="D2803" s="21">
        <f>'CAR MOT'!D2804</f>
        <v>7620</v>
      </c>
      <c r="E2803" s="35" t="s">
        <v>10945</v>
      </c>
      <c r="F2803" s="13" t="str">
        <f>'CAR MOT'!A2804</f>
        <v>2457017BFMTKM3</v>
      </c>
      <c r="G2803" s="15">
        <f>'CAR MOT'!C2804</f>
        <v>4</v>
      </c>
      <c r="H2803" s="13" t="str">
        <f>'CAR MOT'!F2804</f>
        <v xml:space="preserve">245/70R17 </v>
      </c>
      <c r="I2803" s="13" t="s">
        <v>9993</v>
      </c>
      <c r="J2803" s="13" t="str">
        <f>'CAR MOT'!B2804</f>
        <v>245/70R17 BF Goodrich Mud Terrain TA KM3 119/116Q</v>
      </c>
    </row>
    <row r="2804" spans="1:10" ht="28.8" x14ac:dyDescent="0.3">
      <c r="A2804" s="22">
        <f t="shared" si="43"/>
        <v>45761</v>
      </c>
      <c r="B2804" s="20"/>
      <c r="C2804" s="21">
        <f>+Tabla1[[#This Row],[PRECIO PROV CON IVA]]/1.16</f>
        <v>8784.4827586206902</v>
      </c>
      <c r="D2804" s="21">
        <f>'CAR MOT'!D2805</f>
        <v>10190</v>
      </c>
      <c r="E2804" s="35" t="s">
        <v>10945</v>
      </c>
      <c r="F2804" s="13" t="str">
        <f>'CAR MOT'!A2805</f>
        <v>2657018BFGHDT</v>
      </c>
      <c r="G2804" s="15">
        <f>'CAR MOT'!C2805</f>
        <v>4</v>
      </c>
      <c r="H2804" s="13" t="str">
        <f>'CAR MOT'!F2805</f>
        <v xml:space="preserve">265/70R18 </v>
      </c>
      <c r="I2804" s="13" t="s">
        <v>9993</v>
      </c>
      <c r="J2804" s="13" t="str">
        <f>'CAR MOT'!B2805</f>
        <v>265/70R18 BF Goodrich HD Terrain T/A KT 124/121Q</v>
      </c>
    </row>
    <row r="2805" spans="1:10" ht="28.8" x14ac:dyDescent="0.3">
      <c r="A2805" s="22">
        <f t="shared" si="43"/>
        <v>45761</v>
      </c>
      <c r="B2805" s="20"/>
      <c r="C2805" s="21">
        <f>+Tabla1[[#This Row],[PRECIO PROV CON IVA]]/1.16</f>
        <v>5956.8965517241386</v>
      </c>
      <c r="D2805" s="21">
        <f>'CAR MOT'!D2806</f>
        <v>6910</v>
      </c>
      <c r="E2805" s="35" t="s">
        <v>10945</v>
      </c>
      <c r="F2805" s="13" t="str">
        <f>'CAR MOT'!A2806</f>
        <v>2855020MICDEFLTX</v>
      </c>
      <c r="G2805" s="15">
        <f>'CAR MOT'!C2806</f>
        <v>4</v>
      </c>
      <c r="H2805" s="13" t="str">
        <f>'CAR MOT'!F2806</f>
        <v xml:space="preserve">285/50R20 </v>
      </c>
      <c r="I2805" s="13" t="s">
        <v>9993</v>
      </c>
      <c r="J2805" s="13" t="str">
        <f>'CAR MOT'!B2806</f>
        <v>285/50R20 Michelin Defender LTX MS 116H XL</v>
      </c>
    </row>
    <row r="2806" spans="1:10" ht="28.8" x14ac:dyDescent="0.3">
      <c r="A2806" s="22">
        <f t="shared" si="43"/>
        <v>45761</v>
      </c>
      <c r="B2806" s="20"/>
      <c r="C2806" s="21">
        <f>+Tabla1[[#This Row],[PRECIO PROV CON IVA]]/1.16</f>
        <v>11577.586206896553</v>
      </c>
      <c r="D2806" s="21">
        <f>'CAR MOT'!D2807</f>
        <v>13430</v>
      </c>
      <c r="E2806" s="35" t="s">
        <v>10945</v>
      </c>
      <c r="F2806" s="13" t="str">
        <f>'CAR MOT'!A2807</f>
        <v>3157017BFGHDT</v>
      </c>
      <c r="G2806" s="15">
        <f>'CAR MOT'!C2807</f>
        <v>4</v>
      </c>
      <c r="H2806" s="13" t="str">
        <f>'CAR MOT'!F2807</f>
        <v xml:space="preserve">315/70R17 </v>
      </c>
      <c r="I2806" s="13" t="s">
        <v>9993</v>
      </c>
      <c r="J2806" s="13" t="str">
        <f>'CAR MOT'!B2807</f>
        <v>315/70R17 BF Goodrich HD Terrain T/A KT 128Q K</v>
      </c>
    </row>
    <row r="2807" spans="1:10" ht="28.8" x14ac:dyDescent="0.3">
      <c r="A2807" s="22">
        <f t="shared" si="43"/>
        <v>45761</v>
      </c>
      <c r="B2807" s="20"/>
      <c r="C2807" s="21">
        <f>+Tabla1[[#This Row],[PRECIO PROV CON IVA]]/1.16</f>
        <v>6482.7586206896558</v>
      </c>
      <c r="D2807" s="21">
        <f>'CAR MOT'!D2808</f>
        <v>7520</v>
      </c>
      <c r="E2807" s="35" t="s">
        <v>10945</v>
      </c>
      <c r="F2807" s="13" t="str">
        <f>'CAR MOT'!A2808</f>
        <v>2954021PIRSCORZER</v>
      </c>
      <c r="G2807" s="15">
        <f>'CAR MOT'!C2808</f>
        <v>20</v>
      </c>
      <c r="H2807" s="13" t="str">
        <f>'CAR MOT'!F2808</f>
        <v xml:space="preserve">295/40R21 </v>
      </c>
      <c r="I2807" s="13" t="s">
        <v>9993</v>
      </c>
      <c r="J2807" s="13" t="str">
        <f>'CAR MOT'!B2808</f>
        <v>295/40R21 Pirelli Scorpion Zero 111V XL (MO)</v>
      </c>
    </row>
    <row r="2808" spans="1:10" ht="28.8" x14ac:dyDescent="0.3">
      <c r="A2808" s="22">
        <f t="shared" si="43"/>
        <v>45761</v>
      </c>
      <c r="B2808" s="20"/>
      <c r="C2808" s="21">
        <f>+Tabla1[[#This Row],[PRECIO PROV CON IVA]]/1.16</f>
        <v>14474.137931034484</v>
      </c>
      <c r="D2808" s="21">
        <f>'CAR MOT'!D2809</f>
        <v>16790</v>
      </c>
      <c r="E2808" s="35" t="s">
        <v>10945</v>
      </c>
      <c r="F2808" s="13" t="str">
        <f>'CAR MOT'!A2809</f>
        <v>2854023PIRPZERO5</v>
      </c>
      <c r="G2808" s="15">
        <f>'CAR MOT'!C2809</f>
        <v>9</v>
      </c>
      <c r="H2808" s="13" t="str">
        <f>'CAR MOT'!F2809</f>
        <v xml:space="preserve">285/40R23 </v>
      </c>
      <c r="I2808" s="13" t="s">
        <v>9993</v>
      </c>
      <c r="J2808" s="13" t="str">
        <f>'CAR MOT'!B2809</f>
        <v>285/40R23 Pirelli P Zero PZ5 107Y XL (MO-S) NCS</v>
      </c>
    </row>
    <row r="2809" spans="1:10" ht="28.8" x14ac:dyDescent="0.3">
      <c r="A2809" s="22">
        <f t="shared" si="43"/>
        <v>45761</v>
      </c>
      <c r="B2809" s="20"/>
      <c r="C2809" s="21">
        <f>+Tabla1[[#This Row],[PRECIO PROV CON IVA]]/1.16</f>
        <v>1146.5517241379312</v>
      </c>
      <c r="D2809" s="21">
        <f>'CAR MOT'!D2810</f>
        <v>1330</v>
      </c>
      <c r="E2809" s="35" t="s">
        <v>10945</v>
      </c>
      <c r="F2809" s="13" t="str">
        <f>'CAR MOT'!A2810</f>
        <v>2154018HAIHD927</v>
      </c>
      <c r="G2809" s="15">
        <f>'CAR MOT'!C2810</f>
        <v>8</v>
      </c>
      <c r="H2809" s="13" t="str">
        <f>'CAR MOT'!F2810</f>
        <v xml:space="preserve">215/40R18 </v>
      </c>
      <c r="I2809" s="13" t="s">
        <v>9996</v>
      </c>
      <c r="J2809" s="13" t="str">
        <f>'CAR MOT'!B2810</f>
        <v>215/40R18 Haida HD927 89W</v>
      </c>
    </row>
    <row r="2810" spans="1:10" ht="28.8" x14ac:dyDescent="0.3">
      <c r="A2810" s="22">
        <f t="shared" si="43"/>
        <v>45761</v>
      </c>
      <c r="B2810" s="20"/>
      <c r="C2810" s="21">
        <f>+Tabla1[[#This Row],[PRECIO PROV CON IVA]]/1.16</f>
        <v>1043.1034482758621</v>
      </c>
      <c r="D2810" s="21">
        <f>'CAR MOT'!D2811</f>
        <v>1210</v>
      </c>
      <c r="E2810" s="35" t="s">
        <v>10945</v>
      </c>
      <c r="F2810" s="13" t="str">
        <f>'CAR MOT'!A2811</f>
        <v>2156016FULRFRO</v>
      </c>
      <c r="G2810" s="15">
        <f>'CAR MOT'!C2811</f>
        <v>1</v>
      </c>
      <c r="H2810" s="13" t="str">
        <f>'CAR MOT'!F2811</f>
        <v xml:space="preserve">215/60R16 </v>
      </c>
      <c r="I2810" s="13" t="s">
        <v>10001</v>
      </c>
      <c r="J2810" s="13" t="str">
        <f>'CAR MOT'!B2811</f>
        <v>215/60R16 Fullrun Frun-One 99H XL</v>
      </c>
    </row>
    <row r="2811" spans="1:10" ht="28.8" x14ac:dyDescent="0.3">
      <c r="A2811" s="22">
        <f t="shared" si="43"/>
        <v>45761</v>
      </c>
      <c r="B2811" s="20"/>
      <c r="C2811" s="21">
        <f>+Tabla1[[#This Row],[PRECIO PROV CON IVA]]/1.16</f>
        <v>2724.1379310344828</v>
      </c>
      <c r="D2811" s="21">
        <f>'CAR MOT'!D2812</f>
        <v>3160</v>
      </c>
      <c r="E2811" s="35" t="s">
        <v>10945</v>
      </c>
      <c r="F2811" s="13" t="str">
        <f>'CAR MOT'!A2812</f>
        <v>2256517PIRSCRATH</v>
      </c>
      <c r="G2811" s="15">
        <f>'CAR MOT'!C2812</f>
        <v>1</v>
      </c>
      <c r="H2811" s="13" t="str">
        <f>'CAR MOT'!F2812</f>
        <v xml:space="preserve">225/65R17 </v>
      </c>
      <c r="I2811" s="13" t="s">
        <v>9989</v>
      </c>
      <c r="J2811" s="13" t="str">
        <f>'CAR MOT'!B2812</f>
        <v>225/65R17 Pirelli Scorpion AT+ 102H XL WL</v>
      </c>
    </row>
    <row r="2812" spans="1:10" ht="28.8" x14ac:dyDescent="0.3">
      <c r="A2812" s="22">
        <f t="shared" si="43"/>
        <v>45761</v>
      </c>
      <c r="B2812" s="20"/>
      <c r="C2812" s="21">
        <f>+Tabla1[[#This Row],[PRECIO PROV CON IVA]]/1.16</f>
        <v>715.51724137931035</v>
      </c>
      <c r="D2812" s="21">
        <f>'CAR MOT'!D2813</f>
        <v>830</v>
      </c>
      <c r="E2812" s="35" t="s">
        <v>10945</v>
      </c>
      <c r="F2812" s="13" t="str">
        <f>'CAR MOT'!A2813</f>
        <v>1657013AGA266</v>
      </c>
      <c r="G2812" s="15">
        <f>'CAR MOT'!C2813</f>
        <v>4</v>
      </c>
      <c r="H2812" s="13" t="str">
        <f>'CAR MOT'!F2813</f>
        <v xml:space="preserve">165/70R13 </v>
      </c>
      <c r="I2812" s="13" t="s">
        <v>9989</v>
      </c>
      <c r="J2812" s="13" t="str">
        <f>'CAR MOT'!B2813</f>
        <v>165/70R13 Agate AG-266 79T</v>
      </c>
    </row>
    <row r="2813" spans="1:10" ht="28.8" x14ac:dyDescent="0.3">
      <c r="A2813" s="22">
        <f t="shared" si="43"/>
        <v>45761</v>
      </c>
      <c r="B2813" s="20"/>
      <c r="C2813" s="21">
        <f>+Tabla1[[#This Row],[PRECIO PROV CON IVA]]/1.16</f>
        <v>1939.6551724137933</v>
      </c>
      <c r="D2813" s="21">
        <f>'CAR MOT'!D2814</f>
        <v>2250</v>
      </c>
      <c r="E2813" s="35" t="s">
        <v>10945</v>
      </c>
      <c r="F2813" s="13" t="str">
        <f>'CAR MOT'!A2814</f>
        <v>2554518MAZSPCHARF</v>
      </c>
      <c r="G2813" s="15">
        <f>'CAR MOT'!C2814</f>
        <v>8</v>
      </c>
      <c r="H2813" s="13" t="str">
        <f>'CAR MOT'!F2814</f>
        <v xml:space="preserve">255/45R18 </v>
      </c>
      <c r="I2813" s="13" t="s">
        <v>9989</v>
      </c>
      <c r="J2813" s="13" t="str">
        <f>'CAR MOT'!B2814</f>
        <v>255/45R18 Mazzini Super SportChaser RF 99W</v>
      </c>
    </row>
    <row r="2814" spans="1:10" ht="28.8" x14ac:dyDescent="0.3">
      <c r="A2814" s="22">
        <f t="shared" si="43"/>
        <v>45761</v>
      </c>
      <c r="B2814" s="20"/>
      <c r="C2814" s="21">
        <f>+Tabla1[[#This Row],[PRECIO PROV CON IVA]]/1.16</f>
        <v>1474.1379310344828</v>
      </c>
      <c r="D2814" s="21">
        <f>'CAR MOT'!D2815</f>
        <v>1710</v>
      </c>
      <c r="E2814" s="35" t="s">
        <v>10945</v>
      </c>
      <c r="F2814" s="13" t="str">
        <f>'CAR MOT'!A2815</f>
        <v>2554518SAFRFRC26</v>
      </c>
      <c r="G2814" s="15">
        <f>'CAR MOT'!C2815</f>
        <v>13</v>
      </c>
      <c r="H2814" s="13" t="str">
        <f>'CAR MOT'!F2815</f>
        <v xml:space="preserve">255/45R18 </v>
      </c>
      <c r="I2814" s="13" t="s">
        <v>10001</v>
      </c>
      <c r="J2814" s="13" t="str">
        <f>'CAR MOT'!B2815</f>
        <v>255/45R18 Saferich FRC26 103W</v>
      </c>
    </row>
    <row r="2815" spans="1:10" ht="28.8" x14ac:dyDescent="0.3">
      <c r="A2815" s="22">
        <f t="shared" si="43"/>
        <v>45761</v>
      </c>
      <c r="B2815" s="20"/>
      <c r="C2815" s="21">
        <f>+Tabla1[[#This Row],[PRECIO PROV CON IVA]]/1.16</f>
        <v>1939.6551724137933</v>
      </c>
      <c r="D2815" s="21">
        <f>'CAR MOT'!D2816</f>
        <v>2250</v>
      </c>
      <c r="E2815" s="35" t="s">
        <v>10945</v>
      </c>
      <c r="F2815" s="13" t="str">
        <f>'CAR MOT'!A2816</f>
        <v>2555019SAFRFRC26</v>
      </c>
      <c r="G2815" s="15">
        <f>'CAR MOT'!C2816</f>
        <v>2</v>
      </c>
      <c r="H2815" s="13" t="str">
        <f>'CAR MOT'!F2816</f>
        <v xml:space="preserve">255/50R19 </v>
      </c>
      <c r="I2815" s="13" t="s">
        <v>9989</v>
      </c>
      <c r="J2815" s="13" t="str">
        <f>'CAR MOT'!B2816</f>
        <v>255/50R19 Saferich FRC26 107W</v>
      </c>
    </row>
    <row r="2816" spans="1:10" ht="28.8" x14ac:dyDescent="0.3">
      <c r="A2816" s="22">
        <f t="shared" si="43"/>
        <v>45761</v>
      </c>
      <c r="B2816" s="20"/>
      <c r="C2816" s="21">
        <f>+Tabla1[[#This Row],[PRECIO PROV CON IVA]]/1.16</f>
        <v>2068.9655172413795</v>
      </c>
      <c r="D2816" s="21">
        <f>'CAR MOT'!D2817</f>
        <v>2400</v>
      </c>
      <c r="E2816" s="35" t="s">
        <v>10945</v>
      </c>
      <c r="F2816" s="13" t="str">
        <f>'CAR MOT'!A2817</f>
        <v>2653522HAIHD921</v>
      </c>
      <c r="G2816" s="15">
        <f>'CAR MOT'!C2817</f>
        <v>4</v>
      </c>
      <c r="H2816" s="13" t="str">
        <f>'CAR MOT'!F2817</f>
        <v xml:space="preserve">265/35R22 </v>
      </c>
      <c r="I2816" s="13" t="s">
        <v>9989</v>
      </c>
      <c r="J2816" s="13" t="str">
        <f>'CAR MOT'!B2817</f>
        <v>265/35R22 Haida HD921 102W</v>
      </c>
    </row>
    <row r="2817" spans="1:10" ht="28.8" x14ac:dyDescent="0.3">
      <c r="A2817" s="22">
        <f t="shared" si="43"/>
        <v>45761</v>
      </c>
      <c r="B2817" s="20"/>
      <c r="C2817" s="21">
        <f>+Tabla1[[#This Row],[PRECIO PROV CON IVA]]/1.16</f>
        <v>3879.3103448275865</v>
      </c>
      <c r="D2817" s="21">
        <f>'CAR MOT'!D2818</f>
        <v>4500</v>
      </c>
      <c r="E2817" s="35" t="s">
        <v>10945</v>
      </c>
      <c r="F2817" s="13" t="str">
        <f>'CAR MOT'!A2818</f>
        <v>2554020YOKADVAN</v>
      </c>
      <c r="G2817" s="15">
        <f>'CAR MOT'!C2818</f>
        <v>4</v>
      </c>
      <c r="H2817" s="13" t="str">
        <f>'CAR MOT'!F2818</f>
        <v xml:space="preserve">255/40R20 </v>
      </c>
      <c r="I2817" s="13" t="s">
        <v>9987</v>
      </c>
      <c r="J2817" s="13" t="str">
        <f>'CAR MOT'!B2818</f>
        <v>255/40R20 Yokohama Advan Sport V105S 101 (Y)</v>
      </c>
    </row>
    <row r="2818" spans="1:10" ht="28.8" x14ac:dyDescent="0.3">
      <c r="A2818" s="22">
        <f t="shared" si="43"/>
        <v>45761</v>
      </c>
      <c r="B2818" s="20"/>
      <c r="C2818" s="21">
        <f>+Tabla1[[#This Row],[PRECIO PROV CON IVA]]/1.16</f>
        <v>2922.4137931034484</v>
      </c>
      <c r="D2818" s="21">
        <f>'CAR MOT'!D2819</f>
        <v>3390</v>
      </c>
      <c r="E2818" s="35" t="s">
        <v>10945</v>
      </c>
      <c r="F2818" s="13" t="str">
        <f>'CAR MOT'!A2819</f>
        <v>33X12.5R26HAIHD869</v>
      </c>
      <c r="G2818" s="15">
        <f>'CAR MOT'!C2819</f>
        <v>4</v>
      </c>
      <c r="H2818" s="13" t="str">
        <f>'CAR MOT'!F2819</f>
        <v>33X 12.5R2</v>
      </c>
      <c r="I2818" s="13" t="s">
        <v>9991</v>
      </c>
      <c r="J2818" s="13" t="str">
        <f>'CAR MOT'!B2819</f>
        <v>33X 12.5R26 Haida HD869 114Q 10C</v>
      </c>
    </row>
    <row r="2819" spans="1:10" ht="28.8" x14ac:dyDescent="0.3">
      <c r="A2819" s="22">
        <f t="shared" si="43"/>
        <v>45761</v>
      </c>
      <c r="B2819" s="20"/>
      <c r="C2819" s="21">
        <f>+Tabla1[[#This Row],[PRECIO PROV CON IVA]]/1.16</f>
        <v>1603.4482758620691</v>
      </c>
      <c r="D2819" s="21">
        <f>'CAR MOT'!D2820</f>
        <v>1860</v>
      </c>
      <c r="E2819" s="35" t="s">
        <v>10945</v>
      </c>
      <c r="F2819" s="13" t="str">
        <f>'CAR MOT'!A2820</f>
        <v>2453520WINR330</v>
      </c>
      <c r="G2819" s="15">
        <f>'CAR MOT'!C2820</f>
        <v>1</v>
      </c>
      <c r="H2819" s="13" t="str">
        <f>'CAR MOT'!F2820</f>
        <v xml:space="preserve">245/35R20 </v>
      </c>
      <c r="I2819" s="13" t="s">
        <v>9987</v>
      </c>
      <c r="J2819" s="13" t="str">
        <f>'CAR MOT'!B2820</f>
        <v>245/35R20 Winrun R330 95W XL</v>
      </c>
    </row>
    <row r="2820" spans="1:10" ht="28.8" x14ac:dyDescent="0.3">
      <c r="A2820" s="22">
        <f t="shared" ref="A2820:A2883" si="44">A2819</f>
        <v>45761</v>
      </c>
      <c r="B2820" s="20"/>
      <c r="C2820" s="21">
        <f>+Tabla1[[#This Row],[PRECIO PROV CON IVA]]/1.16</f>
        <v>7724.1379310344837</v>
      </c>
      <c r="D2820" s="21">
        <f>'CAR MOT'!D2821</f>
        <v>8960</v>
      </c>
      <c r="E2820" s="35" t="s">
        <v>10945</v>
      </c>
      <c r="F2820" s="13" t="str">
        <f>'CAR MOT'!A2821</f>
        <v>2554020BRIT005RF</v>
      </c>
      <c r="G2820" s="15">
        <f>'CAR MOT'!C2821</f>
        <v>4</v>
      </c>
      <c r="H2820" s="13" t="str">
        <f>'CAR MOT'!F2821</f>
        <v xml:space="preserve">255/40R20 </v>
      </c>
      <c r="I2820" s="13" t="s">
        <v>9987</v>
      </c>
      <c r="J2820" s="13" t="str">
        <f>'CAR MOT'!B2821</f>
        <v>255/40R20 Bridgestone Turanza T005 RF 101Y XL MOES</v>
      </c>
    </row>
    <row r="2821" spans="1:10" ht="28.8" x14ac:dyDescent="0.3">
      <c r="A2821" s="22">
        <f t="shared" si="44"/>
        <v>45761</v>
      </c>
      <c r="B2821" s="20"/>
      <c r="C2821" s="21">
        <f>+Tabla1[[#This Row],[PRECIO PROV CON IVA]]/1.16</f>
        <v>2301.7241379310344</v>
      </c>
      <c r="D2821" s="21">
        <f>'CAR MOT'!D2822</f>
        <v>2670</v>
      </c>
      <c r="E2821" s="35" t="s">
        <v>10945</v>
      </c>
      <c r="F2821" s="13" t="str">
        <f>'CAR MOT'!A2822</f>
        <v>2854519BLASHU02</v>
      </c>
      <c r="G2821" s="15">
        <f>'CAR MOT'!C2822</f>
        <v>8</v>
      </c>
      <c r="H2821" s="13" t="str">
        <f>'CAR MOT'!F2822</f>
        <v xml:space="preserve">285/45R19 </v>
      </c>
      <c r="I2821" s="13" t="s">
        <v>9987</v>
      </c>
      <c r="J2821" s="13" t="str">
        <f>'CAR MOT'!B2822</f>
        <v>285/45R19 BlackHawk Street-H HU202 111Y XL</v>
      </c>
    </row>
    <row r="2822" spans="1:10" ht="28.8" x14ac:dyDescent="0.3">
      <c r="A2822" s="22">
        <f t="shared" si="44"/>
        <v>45761</v>
      </c>
      <c r="B2822" s="20"/>
      <c r="C2822" s="21">
        <f>+Tabla1[[#This Row],[PRECIO PROV CON IVA]]/1.16</f>
        <v>3810.344827586207</v>
      </c>
      <c r="D2822" s="21">
        <f>'CAR MOT'!D2823</f>
        <v>4420</v>
      </c>
      <c r="E2822" s="35" t="s">
        <v>10945</v>
      </c>
      <c r="F2822" s="13" t="str">
        <f>'CAR MOT'!A2823</f>
        <v>2853019YOKADVAN</v>
      </c>
      <c r="G2822" s="15">
        <f>'CAR MOT'!C2823</f>
        <v>4</v>
      </c>
      <c r="H2822" s="13" t="str">
        <f>'CAR MOT'!F2823</f>
        <v xml:space="preserve">285/30R19 </v>
      </c>
      <c r="I2822" s="13" t="s">
        <v>9987</v>
      </c>
      <c r="J2822" s="13" t="str">
        <f>'CAR MOT'!B2823</f>
        <v>285/30R19 Yokohama Advan Sport V105S 98Y MO</v>
      </c>
    </row>
    <row r="2823" spans="1:10" ht="28.8" x14ac:dyDescent="0.3">
      <c r="A2823" s="22">
        <f t="shared" si="44"/>
        <v>45761</v>
      </c>
      <c r="B2823" s="20"/>
      <c r="C2823" s="21">
        <f>+Tabla1[[#This Row],[PRECIO PROV CON IVA]]/1.16</f>
        <v>2405.1724137931037</v>
      </c>
      <c r="D2823" s="21">
        <f>'CAR MOT'!D2824</f>
        <v>2790</v>
      </c>
      <c r="E2823" s="35" t="s">
        <v>10945</v>
      </c>
      <c r="F2823" s="13" t="str">
        <f>'CAR MOT'!A2824</f>
        <v>2254018TOYTM1</v>
      </c>
      <c r="G2823" s="15">
        <f>'CAR MOT'!C2824</f>
        <v>6</v>
      </c>
      <c r="H2823" s="13" t="str">
        <f>'CAR MOT'!F2824</f>
        <v xml:space="preserve">225/40R18 </v>
      </c>
      <c r="I2823" s="13" t="s">
        <v>9987</v>
      </c>
      <c r="J2823" s="13" t="str">
        <f>'CAR MOT'!B2824</f>
        <v>225/40R18 Toyo Proxes TM1 92W</v>
      </c>
    </row>
    <row r="2824" spans="1:10" ht="28.8" x14ac:dyDescent="0.3">
      <c r="A2824" s="22">
        <f t="shared" si="44"/>
        <v>45761</v>
      </c>
      <c r="B2824" s="20"/>
      <c r="C2824" s="21" t="e">
        <f>+Tabla1[[#This Row],[PRECIO PROV CON IVA]]/1.16</f>
        <v>#VALUE!</v>
      </c>
      <c r="D2824" s="21" t="str">
        <f>'CAR MOT'!D2825</f>
        <v>#N/A</v>
      </c>
      <c r="E2824" s="35" t="s">
        <v>10945</v>
      </c>
      <c r="F2824" s="13" t="str">
        <f>'CAR MOT'!A2825</f>
        <v>3053019PIRTRORS</v>
      </c>
      <c r="G2824" s="15">
        <f>'CAR MOT'!C2825</f>
        <v>6</v>
      </c>
      <c r="H2824" s="13" t="str">
        <f>'CAR MOT'!F2825</f>
        <v xml:space="preserve">305/30R19 </v>
      </c>
      <c r="I2824" s="13" t="s">
        <v>9987</v>
      </c>
      <c r="J2824" s="13" t="str">
        <f>'CAR MOT'!B2825</f>
        <v>305/30R19 Pirelli Trofeo RS (98Y)</v>
      </c>
    </row>
    <row r="2825" spans="1:10" ht="28.8" x14ac:dyDescent="0.3">
      <c r="A2825" s="22">
        <f t="shared" si="44"/>
        <v>45761</v>
      </c>
      <c r="B2825" s="20"/>
      <c r="C2825" s="21" t="e">
        <f>+Tabla1[[#This Row],[PRECIO PROV CON IVA]]/1.16</f>
        <v>#VALUE!</v>
      </c>
      <c r="D2825" s="21" t="str">
        <f>'CAR MOT'!D2826</f>
        <v>#N/A</v>
      </c>
      <c r="E2825" s="35" t="s">
        <v>10945</v>
      </c>
      <c r="F2825" s="13" t="str">
        <f>'CAR MOT'!A2826</f>
        <v>3153019PIRTRORS</v>
      </c>
      <c r="G2825" s="15">
        <f>'CAR MOT'!C2826</f>
        <v>8</v>
      </c>
      <c r="H2825" s="13" t="str">
        <f>'CAR MOT'!F2826</f>
        <v xml:space="preserve">315/30R19 </v>
      </c>
      <c r="I2825" s="13" t="s">
        <v>9991</v>
      </c>
      <c r="J2825" s="13" t="str">
        <f>'CAR MOT'!B2826</f>
        <v>315/30R19 Pirelli Trofeo RS (100Y)</v>
      </c>
    </row>
    <row r="2826" spans="1:10" ht="28.8" x14ac:dyDescent="0.3">
      <c r="A2826" s="22">
        <f t="shared" si="44"/>
        <v>45761</v>
      </c>
      <c r="B2826" s="20"/>
      <c r="C2826" s="21" t="e">
        <f>+Tabla1[[#This Row],[PRECIO PROV CON IVA]]/1.16</f>
        <v>#VALUE!</v>
      </c>
      <c r="D2826" s="21" t="str">
        <f>'CAR MOT'!D2827</f>
        <v>#N/A</v>
      </c>
      <c r="E2826" s="35" t="s">
        <v>10945</v>
      </c>
      <c r="F2826" s="13" t="str">
        <f>'CAR MOT'!A2827</f>
        <v>2453519PIRTROFR</v>
      </c>
      <c r="G2826" s="15">
        <f>'CAR MOT'!C2827</f>
        <v>4</v>
      </c>
      <c r="H2826" s="13" t="str">
        <f>'CAR MOT'!F2827</f>
        <v xml:space="preserve">245/35R19 </v>
      </c>
      <c r="I2826" s="13" t="s">
        <v>10026</v>
      </c>
      <c r="J2826" s="13" t="str">
        <f>'CAR MOT'!B2827</f>
        <v>245/35R19 Pirelli Trofeo Race (93Y) XL (MC1)</v>
      </c>
    </row>
    <row r="2827" spans="1:10" ht="28.8" x14ac:dyDescent="0.3">
      <c r="A2827" s="22">
        <f t="shared" si="44"/>
        <v>45761</v>
      </c>
      <c r="B2827" s="20"/>
      <c r="C2827" s="21">
        <f>+Tabla1[[#This Row],[PRECIO PROV CON IVA]]/1.16</f>
        <v>1198.2758620689656</v>
      </c>
      <c r="D2827" s="21">
        <f>'CAR MOT'!D2828</f>
        <v>1390</v>
      </c>
      <c r="E2827" s="35" t="s">
        <v>10945</v>
      </c>
      <c r="F2827" s="13" t="str">
        <f>'CAR MOT'!A2828</f>
        <v>2156515KUMTA21</v>
      </c>
      <c r="G2827" s="15">
        <f>'CAR MOT'!C2828</f>
        <v>20</v>
      </c>
      <c r="H2827" s="13" t="str">
        <f>'CAR MOT'!F2828</f>
        <v xml:space="preserve">215/65R15 </v>
      </c>
      <c r="I2827" s="13" t="s">
        <v>10026</v>
      </c>
      <c r="J2827" s="13" t="str">
        <f>'CAR MOT'!B2828</f>
        <v>215/65R15 Kumho Solus TA21 96H</v>
      </c>
    </row>
    <row r="2828" spans="1:10" ht="28.8" x14ac:dyDescent="0.3">
      <c r="A2828" s="22">
        <f t="shared" si="44"/>
        <v>45761</v>
      </c>
      <c r="B2828" s="20"/>
      <c r="C2828" s="21">
        <f>+Tabla1[[#This Row],[PRECIO PROV CON IVA]]/1.16</f>
        <v>2732.7586206896553</v>
      </c>
      <c r="D2828" s="21">
        <f>'CAR MOT'!D2829</f>
        <v>3170</v>
      </c>
      <c r="E2828" s="35" t="s">
        <v>10945</v>
      </c>
      <c r="F2828" s="13" t="str">
        <f>'CAR MOT'!A2829</f>
        <v>2255018PIRPZERASP3</v>
      </c>
      <c r="G2828" s="15">
        <f>'CAR MOT'!C2829</f>
        <v>14</v>
      </c>
      <c r="H2828" s="13" t="str">
        <f>'CAR MOT'!F2829</f>
        <v xml:space="preserve">225/50R18 </v>
      </c>
      <c r="I2828" s="13" t="s">
        <v>10026</v>
      </c>
      <c r="J2828" s="13" t="str">
        <f>'CAR MOT'!B2829</f>
        <v>225/50R18 Pirelli P Zero AS +3 95Y</v>
      </c>
    </row>
    <row r="2829" spans="1:10" ht="28.8" x14ac:dyDescent="0.3">
      <c r="A2829" s="22">
        <f t="shared" si="44"/>
        <v>45761</v>
      </c>
      <c r="B2829" s="20"/>
      <c r="C2829" s="21">
        <f>+Tabla1[[#This Row],[PRECIO PROV CON IVA]]/1.16</f>
        <v>4836.2068965517246</v>
      </c>
      <c r="D2829" s="21">
        <f>'CAR MOT'!D2830</f>
        <v>5610</v>
      </c>
      <c r="E2829" s="35" t="s">
        <v>10945</v>
      </c>
      <c r="F2829" s="13" t="str">
        <f>'CAR MOT'!A2830</f>
        <v>2755022PIRSCOMS</v>
      </c>
      <c r="G2829" s="15">
        <f>'CAR MOT'!C2830</f>
        <v>20</v>
      </c>
      <c r="H2829" s="13" t="str">
        <f>'CAR MOT'!F2830</f>
        <v xml:space="preserve">275/50R22 </v>
      </c>
      <c r="I2829" s="13" t="s">
        <v>10026</v>
      </c>
      <c r="J2829" s="13" t="str">
        <f>'CAR MOT'!B2830</f>
        <v>275/50R22 Pirelli Scorpion MS 116H XL (RIV) ELT</v>
      </c>
    </row>
    <row r="2830" spans="1:10" ht="28.8" x14ac:dyDescent="0.3">
      <c r="A2830" s="22">
        <f t="shared" si="44"/>
        <v>45761</v>
      </c>
      <c r="B2830" s="20"/>
      <c r="C2830" s="21">
        <f>+Tabla1[[#This Row],[PRECIO PROV CON IVA]]/1.16</f>
        <v>862.06896551724139</v>
      </c>
      <c r="D2830" s="21">
        <f>'CAR MOT'!D2831</f>
        <v>1000</v>
      </c>
      <c r="E2830" s="35" t="s">
        <v>10945</v>
      </c>
      <c r="F2830" s="13" t="str">
        <f>'CAR MOT'!A2831</f>
        <v>1558013KUMTA21</v>
      </c>
      <c r="G2830" s="15">
        <f>'CAR MOT'!C2831</f>
        <v>20</v>
      </c>
      <c r="H2830" s="13" t="str">
        <f>'CAR MOT'!F2831</f>
        <v xml:space="preserve">155/80R13 </v>
      </c>
      <c r="I2830" s="13" t="s">
        <v>10004</v>
      </c>
      <c r="J2830" s="13" t="str">
        <f>'CAR MOT'!B2831</f>
        <v>155/80R13 Kumho Solus TA21 79T</v>
      </c>
    </row>
    <row r="2831" spans="1:10" ht="28.8" x14ac:dyDescent="0.3">
      <c r="A2831" s="22">
        <f t="shared" si="44"/>
        <v>45761</v>
      </c>
      <c r="B2831" s="20"/>
      <c r="C2831" s="21">
        <f>+Tabla1[[#This Row],[PRECIO PROV CON IVA]]/1.16</f>
        <v>5250</v>
      </c>
      <c r="D2831" s="21">
        <f>'CAR MOT'!D2832</f>
        <v>6090</v>
      </c>
      <c r="E2831" s="35" t="s">
        <v>10945</v>
      </c>
      <c r="F2831" s="13" t="str">
        <f>'CAR MOT'!A2832</f>
        <v>2454018PIRPZNAS</v>
      </c>
      <c r="G2831" s="15">
        <f>'CAR MOT'!C2832</f>
        <v>2</v>
      </c>
      <c r="H2831" s="13" t="str">
        <f>'CAR MOT'!F2832</f>
        <v xml:space="preserve">245/40R18 </v>
      </c>
      <c r="I2831" s="13" t="s">
        <v>9996</v>
      </c>
      <c r="J2831" s="13" t="str">
        <f>'CAR MOT'!B2832</f>
        <v>245/40R18 Pirelli P Zero Nero AS 97V (MO)</v>
      </c>
    </row>
    <row r="2832" spans="1:10" ht="28.8" x14ac:dyDescent="0.3">
      <c r="A2832" s="22">
        <f t="shared" si="44"/>
        <v>45761</v>
      </c>
      <c r="B2832" s="20"/>
      <c r="C2832" s="21">
        <f>+Tabla1[[#This Row],[PRECIO PROV CON IVA]]/1.16</f>
        <v>2853.4482758620693</v>
      </c>
      <c r="D2832" s="21">
        <f>'CAR MOT'!D2833</f>
        <v>3310</v>
      </c>
      <c r="E2832" s="35" t="s">
        <v>10945</v>
      </c>
      <c r="F2832" s="13" t="str">
        <f>'CAR MOT'!A2833</f>
        <v>2555019PIRSCRZAS</v>
      </c>
      <c r="G2832" s="15">
        <f>'CAR MOT'!C2833</f>
        <v>20</v>
      </c>
      <c r="H2832" s="13" t="str">
        <f>'CAR MOT'!F2833</f>
        <v xml:space="preserve">255/50R19 </v>
      </c>
      <c r="I2832" s="13" t="s">
        <v>9991</v>
      </c>
      <c r="J2832" s="13" t="str">
        <f>'CAR MOT'!B2833</f>
        <v>255/50R19 Pirelli Scorpion Zero AS (+) ELT 107T XL</v>
      </c>
    </row>
    <row r="2833" spans="1:10" ht="28.8" x14ac:dyDescent="0.3">
      <c r="A2833" s="22">
        <f t="shared" si="44"/>
        <v>45761</v>
      </c>
      <c r="B2833" s="20"/>
      <c r="C2833" s="21">
        <f>+Tabla1[[#This Row],[PRECIO PROV CON IVA]]/1.16</f>
        <v>4482.7586206896558</v>
      </c>
      <c r="D2833" s="21">
        <f>'CAR MOT'!D2834</f>
        <v>5200</v>
      </c>
      <c r="E2833" s="35" t="s">
        <v>10945</v>
      </c>
      <c r="F2833" s="13" t="str">
        <f>'CAR MOT'!A2834</f>
        <v>2358017BRIDUEHT</v>
      </c>
      <c r="G2833" s="15">
        <f>'CAR MOT'!C2834</f>
        <v>4</v>
      </c>
      <c r="H2833" s="13" t="str">
        <f>'CAR MOT'!F2834</f>
        <v xml:space="preserve">235/80R17 </v>
      </c>
      <c r="I2833" s="13" t="s">
        <v>9995</v>
      </c>
      <c r="J2833" s="13" t="str">
        <f>'CAR MOT'!B2834</f>
        <v>235/80R17 Bridgestone Dueler HT 685 120R</v>
      </c>
    </row>
    <row r="2834" spans="1:10" ht="28.8" x14ac:dyDescent="0.3">
      <c r="A2834" s="22">
        <f t="shared" si="44"/>
        <v>45761</v>
      </c>
      <c r="B2834" s="20"/>
      <c r="C2834" s="21">
        <f>+Tabla1[[#This Row],[PRECIO PROV CON IVA]]/1.16</f>
        <v>1629.3103448275863</v>
      </c>
      <c r="D2834" s="21">
        <f>'CAR MOT'!D2835</f>
        <v>1890</v>
      </c>
      <c r="E2834" s="35" t="s">
        <v>10945</v>
      </c>
      <c r="F2834" s="13" t="str">
        <f>'CAR MOT'!A2835</f>
        <v>1955516COOEVOS</v>
      </c>
      <c r="G2834" s="15">
        <f>'CAR MOT'!C2835</f>
        <v>12</v>
      </c>
      <c r="H2834" s="13" t="str">
        <f>'CAR MOT'!F2835</f>
        <v xml:space="preserve">195/55R16 </v>
      </c>
      <c r="I2834" s="13" t="s">
        <v>10026</v>
      </c>
      <c r="J2834" s="13" t="str">
        <f>'CAR MOT'!B2835</f>
        <v>195/55R16 Cooper Evolution Sport 87V</v>
      </c>
    </row>
    <row r="2835" spans="1:10" ht="28.8" x14ac:dyDescent="0.3">
      <c r="A2835" s="22">
        <f t="shared" si="44"/>
        <v>45761</v>
      </c>
      <c r="B2835" s="20"/>
      <c r="C2835" s="21">
        <f>+Tabla1[[#This Row],[PRECIO PROV CON IVA]]/1.16</f>
        <v>2232.7586206896553</v>
      </c>
      <c r="D2835" s="21">
        <f>'CAR MOT'!D2836</f>
        <v>2590</v>
      </c>
      <c r="E2835" s="35" t="s">
        <v>10945</v>
      </c>
      <c r="F2835" s="13" t="str">
        <f>'CAR MOT'!A2836</f>
        <v>155R15VITVIN</v>
      </c>
      <c r="G2835" s="15">
        <f>'CAR MOT'!C2836</f>
        <v>2</v>
      </c>
      <c r="H2835" s="13" t="str">
        <f>'CAR MOT'!F2836</f>
        <v>155R15 Vit</v>
      </c>
      <c r="I2835" s="13" t="s">
        <v>10026</v>
      </c>
      <c r="J2835" s="13" t="str">
        <f>'CAR MOT'!B2836</f>
        <v>155R15 Vitorius Vintage 82H cara blanca</v>
      </c>
    </row>
    <row r="2836" spans="1:10" ht="28.8" x14ac:dyDescent="0.3">
      <c r="A2836" s="22">
        <f t="shared" si="44"/>
        <v>45761</v>
      </c>
      <c r="B2836" s="20"/>
      <c r="C2836" s="21">
        <f>+Tabla1[[#This Row],[PRECIO PROV CON IVA]]/1.16</f>
        <v>629.31034482758628</v>
      </c>
      <c r="D2836" s="21">
        <f>'CAR MOT'!D2837</f>
        <v>730</v>
      </c>
      <c r="E2836" s="35" t="s">
        <v>10945</v>
      </c>
      <c r="F2836" s="13" t="str">
        <f>'CAR MOT'!A2837</f>
        <v>1757013WINR330</v>
      </c>
      <c r="G2836" s="15">
        <f>'CAR MOT'!C2837</f>
        <v>3</v>
      </c>
      <c r="H2836" s="13" t="str">
        <f>'CAR MOT'!F2837</f>
        <v xml:space="preserve">175/70R13 </v>
      </c>
      <c r="I2836" s="13" t="s">
        <v>10026</v>
      </c>
      <c r="J2836" s="13" t="str">
        <f>'CAR MOT'!B2837</f>
        <v>175/70R13 Winrun R330 82T</v>
      </c>
    </row>
    <row r="2837" spans="1:10" ht="28.8" x14ac:dyDescent="0.3">
      <c r="A2837" s="22">
        <f t="shared" si="44"/>
        <v>45761</v>
      </c>
      <c r="B2837" s="20"/>
      <c r="C2837" s="21">
        <f>+Tabla1[[#This Row],[PRECIO PROV CON IVA]]/1.16</f>
        <v>2931.0344827586209</v>
      </c>
      <c r="D2837" s="21">
        <f>'CAR MOT'!D2838</f>
        <v>3400</v>
      </c>
      <c r="E2837" s="35" t="s">
        <v>10945</v>
      </c>
      <c r="F2837" s="13" t="str">
        <f>'CAR MOT'!A2838</f>
        <v>2555020VINACT02</v>
      </c>
      <c r="G2837" s="15">
        <f>'CAR MOT'!C2838</f>
        <v>1</v>
      </c>
      <c r="H2837" s="13" t="str">
        <f>'CAR MOT'!F2838</f>
        <v xml:space="preserve">255/50R20 </v>
      </c>
      <c r="I2837" s="13" t="s">
        <v>10026</v>
      </c>
      <c r="J2837" s="13" t="str">
        <f>'CAR MOT'!B2838</f>
        <v>255/50R20 Vinmax Active V02 109W</v>
      </c>
    </row>
    <row r="2838" spans="1:10" ht="28.8" x14ac:dyDescent="0.3">
      <c r="A2838" s="22">
        <f t="shared" si="44"/>
        <v>45761</v>
      </c>
      <c r="B2838" s="20"/>
      <c r="C2838" s="21">
        <f>+Tabla1[[#This Row],[PRECIO PROV CON IVA]]/1.16</f>
        <v>4775.8620689655172</v>
      </c>
      <c r="D2838" s="21">
        <f>'CAR MOT'!D2839</f>
        <v>5540</v>
      </c>
      <c r="E2838" s="35" t="s">
        <v>10945</v>
      </c>
      <c r="F2838" s="13" t="str">
        <f>'CAR MOT'!A2839</f>
        <v>3157516KUMKL71</v>
      </c>
      <c r="G2838" s="15">
        <f>'CAR MOT'!C2839</f>
        <v>2</v>
      </c>
      <c r="H2838" s="13" t="str">
        <f>'CAR MOT'!F2839</f>
        <v xml:space="preserve">315/75R16 </v>
      </c>
      <c r="I2838" s="13" t="s">
        <v>10013</v>
      </c>
      <c r="J2838" s="13" t="str">
        <f>'CAR MOT'!B2839</f>
        <v>315/75R16 Kumho KL71 Road Venture MT 127/124Q</v>
      </c>
    </row>
    <row r="2839" spans="1:10" ht="28.8" x14ac:dyDescent="0.3">
      <c r="A2839" s="22">
        <f t="shared" si="44"/>
        <v>45761</v>
      </c>
      <c r="B2839" s="20"/>
      <c r="C2839" s="21">
        <f>+Tabla1[[#This Row],[PRECIO PROV CON IVA]]/1.16</f>
        <v>2508.6206896551726</v>
      </c>
      <c r="D2839" s="21">
        <f>'CAR MOT'!D2840</f>
        <v>2910</v>
      </c>
      <c r="E2839" s="35" t="s">
        <v>10945</v>
      </c>
      <c r="F2839" s="13" t="str">
        <f>'CAR MOT'!A2840</f>
        <v>2457516JKBLHTLT</v>
      </c>
      <c r="G2839" s="15">
        <f>'CAR MOT'!C2840</f>
        <v>2</v>
      </c>
      <c r="H2839" s="13" t="str">
        <f>'CAR MOT'!F2840</f>
        <v xml:space="preserve">245/75R16 </v>
      </c>
      <c r="I2839" s="13" t="s">
        <v>10004</v>
      </c>
      <c r="J2839" s="13" t="str">
        <f>'CAR MOT'!B2840</f>
        <v>245/75R16 JK Tyre Blazze HT 120/116R BLK 10C</v>
      </c>
    </row>
    <row r="2840" spans="1:10" ht="28.8" x14ac:dyDescent="0.3">
      <c r="A2840" s="22">
        <f t="shared" si="44"/>
        <v>45761</v>
      </c>
      <c r="B2840" s="20"/>
      <c r="C2840" s="21">
        <f>+Tabla1[[#This Row],[PRECIO PROV CON IVA]]/1.16</f>
        <v>3663.7931034482763</v>
      </c>
      <c r="D2840" s="21">
        <f>'CAR MOT'!D2841</f>
        <v>4250</v>
      </c>
      <c r="E2840" s="35" t="s">
        <v>10945</v>
      </c>
      <c r="F2840" s="13" t="str">
        <f>'CAR MOT'!A2841</f>
        <v>1958015MICAGI3</v>
      </c>
      <c r="G2840" s="15">
        <f>'CAR MOT'!C2841</f>
        <v>12</v>
      </c>
      <c r="H2840" s="13" t="str">
        <f>'CAR MOT'!F2841</f>
        <v xml:space="preserve">195/80R15 </v>
      </c>
      <c r="I2840" s="13" t="s">
        <v>10004</v>
      </c>
      <c r="J2840" s="13" t="str">
        <f>'CAR MOT'!B2841</f>
        <v>195/80R15 Michelin Agilis 3 108/106S</v>
      </c>
    </row>
    <row r="2841" spans="1:10" ht="28.8" x14ac:dyDescent="0.3">
      <c r="A2841" s="22">
        <f t="shared" si="44"/>
        <v>45761</v>
      </c>
      <c r="B2841" s="20"/>
      <c r="C2841" s="21">
        <f>+Tabla1[[#This Row],[PRECIO PROV CON IVA]]/1.16</f>
        <v>3991.3793103448279</v>
      </c>
      <c r="D2841" s="21">
        <f>'CAR MOT'!D2842</f>
        <v>4630</v>
      </c>
      <c r="E2841" s="35" t="s">
        <v>10945</v>
      </c>
      <c r="F2841" s="13" t="str">
        <f>'CAR MOT'!A2842</f>
        <v>2256017MICPRIM4P</v>
      </c>
      <c r="G2841" s="15">
        <f>'CAR MOT'!C2842</f>
        <v>5</v>
      </c>
      <c r="H2841" s="13" t="str">
        <f>'CAR MOT'!F2842</f>
        <v xml:space="preserve">225/60R17 </v>
      </c>
      <c r="I2841" s="13" t="s">
        <v>10006</v>
      </c>
      <c r="J2841" s="13" t="str">
        <f>'CAR MOT'!B2842</f>
        <v>225/60R17 Michelin Primacy 4+ 99V</v>
      </c>
    </row>
    <row r="2842" spans="1:10" ht="28.8" x14ac:dyDescent="0.3">
      <c r="A2842" s="22">
        <f t="shared" si="44"/>
        <v>45761</v>
      </c>
      <c r="B2842" s="20"/>
      <c r="C2842" s="21">
        <f>+Tabla1[[#This Row],[PRECIO PROV CON IVA]]/1.16</f>
        <v>4301.7241379310344</v>
      </c>
      <c r="D2842" s="21">
        <f>'CAR MOT'!D2843</f>
        <v>4990</v>
      </c>
      <c r="E2842" s="35" t="s">
        <v>10945</v>
      </c>
      <c r="F2842" s="13" t="str">
        <f>'CAR MOT'!A2843</f>
        <v>2257015MICAGI3</v>
      </c>
      <c r="G2842" s="15">
        <f>'CAR MOT'!C2843</f>
        <v>8</v>
      </c>
      <c r="H2842" s="13" t="str">
        <f>'CAR MOT'!F2843</f>
        <v xml:space="preserve">225/70R15 </v>
      </c>
      <c r="I2842" s="13" t="s">
        <v>9988</v>
      </c>
      <c r="J2842" s="13" t="str">
        <f>'CAR MOT'!B2843</f>
        <v>225/70R15 Michelin Agilis 3 112/110S</v>
      </c>
    </row>
    <row r="2843" spans="1:10" ht="28.8" x14ac:dyDescent="0.3">
      <c r="A2843" s="22">
        <f t="shared" si="44"/>
        <v>45761</v>
      </c>
      <c r="B2843" s="20"/>
      <c r="C2843" s="21">
        <f>+Tabla1[[#This Row],[PRECIO PROV CON IVA]]/1.16</f>
        <v>3215.5172413793107</v>
      </c>
      <c r="D2843" s="21">
        <f>'CAR MOT'!D2844</f>
        <v>3730</v>
      </c>
      <c r="E2843" s="35" t="s">
        <v>10945</v>
      </c>
      <c r="F2843" s="13" t="str">
        <f>'CAR MOT'!A2844</f>
        <v>1955516MICPRIM4P</v>
      </c>
      <c r="G2843" s="15">
        <f>'CAR MOT'!C2844</f>
        <v>9</v>
      </c>
      <c r="H2843" s="13" t="str">
        <f>'CAR MOT'!F2844</f>
        <v xml:space="preserve">195/55R16 </v>
      </c>
      <c r="I2843" s="13" t="s">
        <v>10020</v>
      </c>
      <c r="J2843" s="13" t="str">
        <f>'CAR MOT'!B2844</f>
        <v>195/55R16 Michelin Primacy 4+ 87H</v>
      </c>
    </row>
    <row r="2844" spans="1:10" ht="28.8" x14ac:dyDescent="0.3">
      <c r="A2844" s="22">
        <f t="shared" si="44"/>
        <v>45761</v>
      </c>
      <c r="B2844" s="20"/>
      <c r="C2844" s="21">
        <f>+Tabla1[[#This Row],[PRECIO PROV CON IVA]]/1.16</f>
        <v>3887.9310344827591</v>
      </c>
      <c r="D2844" s="21">
        <f>'CAR MOT'!D2845</f>
        <v>4510</v>
      </c>
      <c r="E2844" s="35" t="s">
        <v>10945</v>
      </c>
      <c r="F2844" s="13" t="str">
        <f>'CAR MOT'!A2845</f>
        <v>2154517MICHPSP5</v>
      </c>
      <c r="G2844" s="15">
        <f>'CAR MOT'!C2845</f>
        <v>3</v>
      </c>
      <c r="H2844" s="13" t="str">
        <f>'CAR MOT'!F2845</f>
        <v xml:space="preserve">215/45R17 </v>
      </c>
      <c r="I2844" s="13" t="s">
        <v>10006</v>
      </c>
      <c r="J2844" s="13" t="str">
        <f>'CAR MOT'!B2845</f>
        <v>215/45R17 Michelin Pilot Sport 5 (91Y) XL</v>
      </c>
    </row>
    <row r="2845" spans="1:10" ht="28.8" x14ac:dyDescent="0.3">
      <c r="A2845" s="22">
        <f t="shared" si="44"/>
        <v>45761</v>
      </c>
      <c r="B2845" s="20"/>
      <c r="C2845" s="21">
        <f>+Tabla1[[#This Row],[PRECIO PROV CON IVA]]/1.16</f>
        <v>5543.1034482758623</v>
      </c>
      <c r="D2845" s="21">
        <f>'CAR MOT'!D2846</f>
        <v>6430</v>
      </c>
      <c r="E2845" s="35" t="s">
        <v>10945</v>
      </c>
      <c r="F2845" s="13" t="str">
        <f>'CAR MOT'!A2846</f>
        <v>2554019MIPSP4</v>
      </c>
      <c r="G2845" s="15">
        <f>'CAR MOT'!C2846</f>
        <v>4</v>
      </c>
      <c r="H2845" s="13" t="str">
        <f>'CAR MOT'!F2846</f>
        <v xml:space="preserve">255/40R19 </v>
      </c>
      <c r="I2845" s="13" t="s">
        <v>9567</v>
      </c>
      <c r="J2845" s="13" t="str">
        <f>'CAR MOT'!B2846</f>
        <v>255/40R19 Michelin Pilot Sport 4 SUV 100V XL *</v>
      </c>
    </row>
    <row r="2846" spans="1:10" ht="28.8" x14ac:dyDescent="0.3">
      <c r="A2846" s="22">
        <f t="shared" si="44"/>
        <v>45761</v>
      </c>
      <c r="B2846" s="20"/>
      <c r="C2846" s="21">
        <f>+Tabla1[[#This Row],[PRECIO PROV CON IVA]]/1.16</f>
        <v>11422.413793103449</v>
      </c>
      <c r="D2846" s="21">
        <f>'CAR MOT'!D2847</f>
        <v>13250</v>
      </c>
      <c r="E2846" s="35" t="s">
        <v>10945</v>
      </c>
      <c r="F2846" s="13" t="str">
        <f>'CAR MOT'!A2847</f>
        <v>35X12.5R18BFGHDT</v>
      </c>
      <c r="G2846" s="15">
        <f>'CAR MOT'!C2847</f>
        <v>12</v>
      </c>
      <c r="H2846" s="13" t="str">
        <f>'CAR MOT'!F2847</f>
        <v>35X12.5R18</v>
      </c>
      <c r="I2846" s="13" t="s">
        <v>9993</v>
      </c>
      <c r="J2846" s="13" t="str">
        <f>'CAR MOT'!B2847</f>
        <v>35X12.5R18 BF Goodrich HD Terrain T/A KT 128Q</v>
      </c>
    </row>
    <row r="2847" spans="1:10" ht="28.8" x14ac:dyDescent="0.3">
      <c r="A2847" s="22">
        <f t="shared" si="44"/>
        <v>45761</v>
      </c>
      <c r="B2847" s="20"/>
      <c r="C2847" s="21">
        <f>+Tabla1[[#This Row],[PRECIO PROV CON IVA]]/1.16</f>
        <v>1051.7241379310346</v>
      </c>
      <c r="D2847" s="21">
        <f>'CAR MOT'!D2848</f>
        <v>1220</v>
      </c>
      <c r="E2847" s="35" t="s">
        <v>10945</v>
      </c>
      <c r="F2847" s="13" t="str">
        <f>'CAR MOT'!A2848</f>
        <v>1955515LAULH41</v>
      </c>
      <c r="G2847" s="15">
        <f>'CAR MOT'!C2848</f>
        <v>16</v>
      </c>
      <c r="H2847" s="13" t="str">
        <f>'CAR MOT'!F2848</f>
        <v xml:space="preserve">195/55R15 </v>
      </c>
      <c r="I2847" s="13" t="s">
        <v>10006</v>
      </c>
      <c r="J2847" s="13" t="str">
        <f>'CAR MOT'!B2848</f>
        <v>195/55R15 Laufenn LH41 G Fit AS 85H</v>
      </c>
    </row>
    <row r="2848" spans="1:10" ht="28.8" x14ac:dyDescent="0.3">
      <c r="A2848" s="22">
        <f t="shared" si="44"/>
        <v>45761</v>
      </c>
      <c r="B2848" s="20"/>
      <c r="C2848" s="21">
        <f>+Tabla1[[#This Row],[PRECIO PROV CON IVA]]/1.16</f>
        <v>2612.0689655172414</v>
      </c>
      <c r="D2848" s="21">
        <f>'CAR MOT'!D2849</f>
        <v>3030</v>
      </c>
      <c r="E2848" s="35" t="s">
        <v>10945</v>
      </c>
      <c r="F2848" s="13" t="str">
        <f>'CAR MOT'!A2849</f>
        <v>205R16HANRF11</v>
      </c>
      <c r="G2848" s="15">
        <f>'CAR MOT'!C2849</f>
        <v>10</v>
      </c>
      <c r="H2848" s="13" t="str">
        <f>'CAR MOT'!F2849</f>
        <v>205R16 Han</v>
      </c>
      <c r="I2848" s="13" t="s">
        <v>10241</v>
      </c>
      <c r="J2848" s="13" t="str">
        <f>'CAR MOT'!B2849</f>
        <v>205R16 Hankook RF11 Dynapro AT2 8PR</v>
      </c>
    </row>
    <row r="2849" spans="1:10" ht="28.8" x14ac:dyDescent="0.3">
      <c r="A2849" s="22">
        <f t="shared" si="44"/>
        <v>45761</v>
      </c>
      <c r="B2849" s="20"/>
      <c r="C2849" s="21">
        <f>+Tabla1[[#This Row],[PRECIO PROV CON IVA]]/1.16</f>
        <v>1905.1724137931035</v>
      </c>
      <c r="D2849" s="21">
        <f>'CAR MOT'!D2850</f>
        <v>2210</v>
      </c>
      <c r="E2849" s="35" t="s">
        <v>10945</v>
      </c>
      <c r="F2849" s="13" t="str">
        <f>'CAR MOT'!A2850</f>
        <v>2255016HANH457</v>
      </c>
      <c r="G2849" s="15">
        <f>'CAR MOT'!C2850</f>
        <v>12</v>
      </c>
      <c r="H2849" s="13" t="str">
        <f>'CAR MOT'!F2850</f>
        <v xml:space="preserve">225/50R16 </v>
      </c>
      <c r="I2849" s="13" t="s">
        <v>10004</v>
      </c>
      <c r="J2849" s="13" t="str">
        <f>'CAR MOT'!B2850</f>
        <v>225/50R16 Hankook H457 Ventus V2 Concept 2 92V</v>
      </c>
    </row>
    <row r="2850" spans="1:10" ht="28.8" x14ac:dyDescent="0.3">
      <c r="A2850" s="22">
        <f t="shared" si="44"/>
        <v>45761</v>
      </c>
      <c r="B2850" s="20"/>
      <c r="C2850" s="21">
        <f>+Tabla1[[#This Row],[PRECIO PROV CON IVA]]/1.16</f>
        <v>3500.0000000000005</v>
      </c>
      <c r="D2850" s="21">
        <f>'CAR MOT'!D2851</f>
        <v>4060</v>
      </c>
      <c r="E2850" s="35" t="s">
        <v>10945</v>
      </c>
      <c r="F2850" s="13" t="str">
        <f>'CAR MOT'!A2851</f>
        <v>2255519HANIH01A</v>
      </c>
      <c r="G2850" s="15">
        <f>'CAR MOT'!C2851</f>
        <v>9</v>
      </c>
      <c r="H2850" s="13" t="str">
        <f>'CAR MOT'!F2851</f>
        <v xml:space="preserve">225/55R19 </v>
      </c>
      <c r="I2850" s="13" t="s">
        <v>9989</v>
      </c>
      <c r="J2850" s="13" t="str">
        <f>'CAR MOT'!B2851</f>
        <v>225/55R19 Hankook IH01 Ion Evo AS SUV 103V</v>
      </c>
    </row>
    <row r="2851" spans="1:10" ht="28.8" x14ac:dyDescent="0.3">
      <c r="A2851" s="22">
        <f t="shared" si="44"/>
        <v>45761</v>
      </c>
      <c r="B2851" s="20"/>
      <c r="C2851" s="21">
        <f>+Tabla1[[#This Row],[PRECIO PROV CON IVA]]/1.16</f>
        <v>2163.7931034482758</v>
      </c>
      <c r="D2851" s="21">
        <f>'CAR MOT'!D2852</f>
        <v>2510</v>
      </c>
      <c r="E2851" s="35" t="s">
        <v>10945</v>
      </c>
      <c r="F2851" s="13" t="str">
        <f>'CAR MOT'!A2852</f>
        <v>2457516LAULD01</v>
      </c>
      <c r="G2851" s="15">
        <f>'CAR MOT'!C2852</f>
        <v>2</v>
      </c>
      <c r="H2851" s="13" t="str">
        <f>'CAR MOT'!F2852</f>
        <v xml:space="preserve">245/75R16 </v>
      </c>
      <c r="I2851" s="13" t="s">
        <v>10946</v>
      </c>
      <c r="J2851" s="13" t="str">
        <f>'CAR MOT'!B2852</f>
        <v>245/75R16 Laufenn LD01 X Fit HT 111T</v>
      </c>
    </row>
    <row r="2852" spans="1:10" ht="28.8" x14ac:dyDescent="0.3">
      <c r="A2852" s="22">
        <f t="shared" si="44"/>
        <v>45761</v>
      </c>
      <c r="B2852" s="20"/>
      <c r="C2852" s="21">
        <f>+Tabla1[[#This Row],[PRECIO PROV CON IVA]]/1.16</f>
        <v>3482.7586206896553</v>
      </c>
      <c r="D2852" s="21">
        <f>'CAR MOT'!D2853</f>
        <v>4040</v>
      </c>
      <c r="E2852" s="35" t="s">
        <v>10945</v>
      </c>
      <c r="F2852" s="13" t="str">
        <f>'CAR MOT'!A2853</f>
        <v>2555518HANK127</v>
      </c>
      <c r="G2852" s="15">
        <f>'CAR MOT'!C2853</f>
        <v>8</v>
      </c>
      <c r="H2852" s="13" t="str">
        <f>'CAR MOT'!F2853</f>
        <v xml:space="preserve">255/55R18 </v>
      </c>
      <c r="I2852" s="13" t="s">
        <v>10024</v>
      </c>
      <c r="J2852" s="13" t="str">
        <f>'CAR MOT'!B2853</f>
        <v>255/55R18 Hankook Ventus S1 Evo 3 K127A 109W XL *</v>
      </c>
    </row>
    <row r="2853" spans="1:10" ht="28.8" x14ac:dyDescent="0.3">
      <c r="A2853" s="22">
        <f t="shared" si="44"/>
        <v>45761</v>
      </c>
      <c r="B2853" s="20"/>
      <c r="C2853" s="21">
        <f>+Tabla1[[#This Row],[PRECIO PROV CON IVA]]/1.16</f>
        <v>3293.1034482758623</v>
      </c>
      <c r="D2853" s="21">
        <f>'CAR MOT'!D2854</f>
        <v>3820</v>
      </c>
      <c r="E2853" s="35" t="s">
        <v>10945</v>
      </c>
      <c r="F2853" s="13" t="str">
        <f>'CAR MOT'!A2854</f>
        <v>33X12.5R15HANRT05</v>
      </c>
      <c r="G2853" s="15">
        <f>'CAR MOT'!C2854</f>
        <v>2</v>
      </c>
      <c r="H2853" s="13" t="str">
        <f>'CAR MOT'!F2854</f>
        <v>33X/12.5R1</v>
      </c>
      <c r="I2853" s="13" t="s">
        <v>10010</v>
      </c>
      <c r="J2853" s="13" t="str">
        <f>'CAR MOT'!B2854</f>
        <v>33X/12.5R15 Hankook RT05 Dynapro MT2 108Q</v>
      </c>
    </row>
    <row r="2854" spans="1:10" ht="28.8" x14ac:dyDescent="0.3">
      <c r="A2854" s="22">
        <f t="shared" si="44"/>
        <v>45761</v>
      </c>
      <c r="B2854" s="20"/>
      <c r="C2854" s="21">
        <f>+Tabla1[[#This Row],[PRECIO PROV CON IVA]]/1.16</f>
        <v>1241.3793103448277</v>
      </c>
      <c r="D2854" s="21">
        <f>'CAR MOT'!D2855</f>
        <v>1440</v>
      </c>
      <c r="E2854" s="35" t="s">
        <v>10945</v>
      </c>
      <c r="F2854" s="13" t="str">
        <f>'CAR MOT'!A2855</f>
        <v>B2256517MCSRTOU</v>
      </c>
      <c r="G2854" s="15">
        <f>'CAR MOT'!C2855</f>
        <v>1</v>
      </c>
      <c r="H2854" s="13" t="str">
        <f>'CAR MOT'!F2855</f>
        <v xml:space="preserve">225/65R17 </v>
      </c>
      <c r="I2854" s="13" t="s">
        <v>9989</v>
      </c>
      <c r="J2854" s="13" t="str">
        <f>'CAR MOT'!B2855</f>
        <v>225/65R17 Mastercraft SRT Touring Blem 102T</v>
      </c>
    </row>
    <row r="2855" spans="1:10" ht="28.8" x14ac:dyDescent="0.3">
      <c r="A2855" s="22">
        <f t="shared" si="44"/>
        <v>45761</v>
      </c>
      <c r="B2855" s="20"/>
      <c r="C2855" s="21">
        <f>+Tabla1[[#This Row],[PRECIO PROV CON IVA]]/1.16</f>
        <v>1163.793103448276</v>
      </c>
      <c r="D2855" s="21">
        <f>'CAR MOT'!D2856</f>
        <v>1350</v>
      </c>
      <c r="E2855" s="35" t="s">
        <v>10945</v>
      </c>
      <c r="F2855" s="13" t="str">
        <f>'CAR MOT'!A2856</f>
        <v>B2156517COGTCS5</v>
      </c>
      <c r="G2855" s="15">
        <f>'CAR MOT'!C2856</f>
        <v>1</v>
      </c>
      <c r="H2855" s="13" t="str">
        <f>'CAR MOT'!F2856</f>
        <v xml:space="preserve">215/65R17 </v>
      </c>
      <c r="I2855" s="13" t="s">
        <v>9989</v>
      </c>
      <c r="J2855" s="13" t="str">
        <f>'CAR MOT'!B2856</f>
        <v>215/65R17 Cooper CS5 Grand Touring Blem 99T</v>
      </c>
    </row>
    <row r="2856" spans="1:10" ht="28.8" x14ac:dyDescent="0.3">
      <c r="A2856" s="22">
        <f t="shared" si="44"/>
        <v>45761</v>
      </c>
      <c r="B2856" s="20"/>
      <c r="C2856" s="21">
        <f>+Tabla1[[#This Row],[PRECIO PROV CON IVA]]/1.16</f>
        <v>1637.9310344827588</v>
      </c>
      <c r="D2856" s="21">
        <f>'CAR MOT'!D2857</f>
        <v>1900</v>
      </c>
      <c r="E2856" s="35" t="s">
        <v>10945</v>
      </c>
      <c r="F2856" s="13" t="str">
        <f>'CAR MOT'!A2857</f>
        <v>B2456018COADVEAS</v>
      </c>
      <c r="G2856" s="15">
        <f>'CAR MOT'!C2857</f>
        <v>2</v>
      </c>
      <c r="H2856" s="13" t="str">
        <f>'CAR MOT'!F2857</f>
        <v xml:space="preserve">245/60R18 </v>
      </c>
      <c r="I2856" s="13" t="s">
        <v>9989</v>
      </c>
      <c r="J2856" s="13" t="str">
        <f>'CAR MOT'!B2857</f>
        <v>245/60R18 Cooper Adventurer AS 105H Blem</v>
      </c>
    </row>
    <row r="2857" spans="1:10" ht="28.8" x14ac:dyDescent="0.3">
      <c r="A2857" s="22">
        <f t="shared" si="44"/>
        <v>45761</v>
      </c>
      <c r="B2857" s="20"/>
      <c r="C2857" s="21">
        <f>+Tabla1[[#This Row],[PRECIO PROV CON IVA]]/1.16</f>
        <v>1206.8965517241379</v>
      </c>
      <c r="D2857" s="21">
        <f>'CAR MOT'!D2858</f>
        <v>1400</v>
      </c>
      <c r="E2857" s="35" t="s">
        <v>10945</v>
      </c>
      <c r="F2857" s="13" t="str">
        <f>'CAR MOT'!A2858</f>
        <v>B2156017MCSTRAS</v>
      </c>
      <c r="G2857" s="15">
        <f>'CAR MOT'!C2858</f>
        <v>1</v>
      </c>
      <c r="H2857" s="13" t="str">
        <f>'CAR MOT'!F2858</f>
        <v xml:space="preserve">215/60R17 </v>
      </c>
      <c r="I2857" s="13" t="s">
        <v>9989</v>
      </c>
      <c r="J2857" s="13" t="str">
        <f>'CAR MOT'!B2858</f>
        <v>215/60R17 Mastercraft Stratus AS Blem 96T</v>
      </c>
    </row>
    <row r="2858" spans="1:10" ht="28.8" x14ac:dyDescent="0.3">
      <c r="A2858" s="22">
        <f t="shared" si="44"/>
        <v>45761</v>
      </c>
      <c r="B2858" s="20"/>
      <c r="C2858" s="21">
        <f>+Tabla1[[#This Row],[PRECIO PROV CON IVA]]/1.16</f>
        <v>1112.0689655172414</v>
      </c>
      <c r="D2858" s="21">
        <f>'CAR MOT'!D2859</f>
        <v>1290</v>
      </c>
      <c r="E2858" s="35" t="s">
        <v>10945</v>
      </c>
      <c r="F2858" s="13" t="str">
        <f>'CAR MOT'!A2859</f>
        <v>B2256016MCSTRAS</v>
      </c>
      <c r="G2858" s="15">
        <f>'CAR MOT'!C2859</f>
        <v>20</v>
      </c>
      <c r="H2858" s="13" t="str">
        <f>'CAR MOT'!F2859</f>
        <v xml:space="preserve">225/60R16 </v>
      </c>
      <c r="I2858" s="13" t="s">
        <v>9989</v>
      </c>
      <c r="J2858" s="13" t="str">
        <f>'CAR MOT'!B2859</f>
        <v>225/60R16 Mastercraft Stratus AS Blem 98H</v>
      </c>
    </row>
    <row r="2859" spans="1:10" ht="28.8" x14ac:dyDescent="0.3">
      <c r="A2859" s="22">
        <f t="shared" si="44"/>
        <v>45761</v>
      </c>
      <c r="B2859" s="20"/>
      <c r="C2859" s="21">
        <f>+Tabla1[[#This Row],[PRECIO PROV CON IVA]]/1.16</f>
        <v>1060.344827586207</v>
      </c>
      <c r="D2859" s="21">
        <f>'CAR MOT'!D2860</f>
        <v>1230</v>
      </c>
      <c r="E2859" s="35" t="s">
        <v>10945</v>
      </c>
      <c r="F2859" s="13" t="str">
        <f>'CAR MOT'!A2860</f>
        <v>B2056516MCSTRAS</v>
      </c>
      <c r="G2859" s="15">
        <f>'CAR MOT'!C2860</f>
        <v>1</v>
      </c>
      <c r="H2859" s="13" t="str">
        <f>'CAR MOT'!F2860</f>
        <v xml:space="preserve">205/65R16 </v>
      </c>
      <c r="I2859" s="13" t="s">
        <v>9989</v>
      </c>
      <c r="J2859" s="13" t="str">
        <f>'CAR MOT'!B2860</f>
        <v>205/65R16 Mastercraft Stratus AS Blem 95H</v>
      </c>
    </row>
    <row r="2860" spans="1:10" ht="28.8" x14ac:dyDescent="0.3">
      <c r="A2860" s="22">
        <f t="shared" si="44"/>
        <v>45761</v>
      </c>
      <c r="B2860" s="20"/>
      <c r="C2860" s="21">
        <f>+Tabla1[[#This Row],[PRECIO PROV CON IVA]]/1.16</f>
        <v>1086.2068965517242</v>
      </c>
      <c r="D2860" s="21">
        <f>'CAR MOT'!D2861</f>
        <v>1260</v>
      </c>
      <c r="E2860" s="35" t="s">
        <v>10945</v>
      </c>
      <c r="F2860" s="13" t="str">
        <f>'CAR MOT'!A2861</f>
        <v>B2156016COPENDPLUSV</v>
      </c>
      <c r="G2860" s="15">
        <f>'CAR MOT'!C2861</f>
        <v>1</v>
      </c>
      <c r="H2860" s="13" t="str">
        <f>'CAR MOT'!F2861</f>
        <v xml:space="preserve">215/60R16 </v>
      </c>
      <c r="I2860" s="13" t="s">
        <v>10001</v>
      </c>
      <c r="J2860" s="13" t="str">
        <f>'CAR MOT'!B2861</f>
        <v>215/60R16 Cooper Endeavor 95V Blem</v>
      </c>
    </row>
    <row r="2861" spans="1:10" ht="28.8" x14ac:dyDescent="0.3">
      <c r="A2861" s="22">
        <f t="shared" si="44"/>
        <v>45761</v>
      </c>
      <c r="B2861" s="20"/>
      <c r="C2861" s="21">
        <f>+Tabla1[[#This Row],[PRECIO PROV CON IVA]]/1.16</f>
        <v>1086.2068965517242</v>
      </c>
      <c r="D2861" s="21">
        <f>'CAR MOT'!D2862</f>
        <v>1260</v>
      </c>
      <c r="E2861" s="35" t="s">
        <v>10945</v>
      </c>
      <c r="F2861" s="13" t="str">
        <f>'CAR MOT'!A2862</f>
        <v>B2156016MCFCOUQ</v>
      </c>
      <c r="G2861" s="15">
        <f>'CAR MOT'!C2862</f>
        <v>7</v>
      </c>
      <c r="H2861" s="13" t="str">
        <f>'CAR MOT'!F2862</f>
        <v xml:space="preserve">215/60R16 </v>
      </c>
      <c r="I2861" s="13" t="s">
        <v>10027</v>
      </c>
      <c r="J2861" s="13" t="str">
        <f>'CAR MOT'!B2862</f>
        <v>215/60R16 Mastercraft Courser Quest Plus Blem 95V</v>
      </c>
    </row>
    <row r="2862" spans="1:10" ht="28.8" x14ac:dyDescent="0.3">
      <c r="A2862" s="22">
        <f t="shared" si="44"/>
        <v>45761</v>
      </c>
      <c r="B2862" s="20"/>
      <c r="C2862" s="21">
        <f>+Tabla1[[#This Row],[PRECIO PROV CON IVA]]/1.16</f>
        <v>1086.2068965517242</v>
      </c>
      <c r="D2862" s="21">
        <f>'CAR MOT'!D2863</f>
        <v>1260</v>
      </c>
      <c r="E2862" s="35" t="s">
        <v>10945</v>
      </c>
      <c r="F2862" s="13" t="str">
        <f>'CAR MOT'!A2863</f>
        <v>B2156016MCSTRAS</v>
      </c>
      <c r="G2862" s="15">
        <f>'CAR MOT'!C2863</f>
        <v>10</v>
      </c>
      <c r="H2862" s="13" t="str">
        <f>'CAR MOT'!F2863</f>
        <v xml:space="preserve">215/60R16 </v>
      </c>
      <c r="I2862" s="13" t="s">
        <v>9987</v>
      </c>
      <c r="J2862" s="13" t="str">
        <f>'CAR MOT'!B2863</f>
        <v>215/60R16 Mastercraft Stratus AS Blem 95V</v>
      </c>
    </row>
    <row r="2863" spans="1:10" ht="28.8" x14ac:dyDescent="0.3">
      <c r="A2863" s="22">
        <f t="shared" si="44"/>
        <v>45761</v>
      </c>
      <c r="B2863" s="20"/>
      <c r="C2863" s="21">
        <f>+Tabla1[[#This Row],[PRECIO PROV CON IVA]]/1.16</f>
        <v>1034.4827586206898</v>
      </c>
      <c r="D2863" s="21">
        <f>'CAR MOT'!D2864</f>
        <v>1200</v>
      </c>
      <c r="E2863" s="35" t="s">
        <v>10945</v>
      </c>
      <c r="F2863" s="13" t="str">
        <f>'CAR MOT'!A2864</f>
        <v>B2056016MCSTRAS</v>
      </c>
      <c r="G2863" s="15">
        <f>'CAR MOT'!C2864</f>
        <v>1</v>
      </c>
      <c r="H2863" s="13" t="str">
        <f>'CAR MOT'!F2864</f>
        <v xml:space="preserve">205/60R16 </v>
      </c>
      <c r="I2863" s="13" t="s">
        <v>9987</v>
      </c>
      <c r="J2863" s="13" t="str">
        <f>'CAR MOT'!B2864</f>
        <v>205/60R16 Mastercraft Stratus AS Blem 92H</v>
      </c>
    </row>
    <row r="2864" spans="1:10" ht="28.8" x14ac:dyDescent="0.3">
      <c r="A2864" s="22">
        <f t="shared" si="44"/>
        <v>45761</v>
      </c>
      <c r="B2864" s="20"/>
      <c r="C2864" s="21">
        <f>+Tabla1[[#This Row],[PRECIO PROV CON IVA]]/1.16</f>
        <v>1086.2068965517242</v>
      </c>
      <c r="D2864" s="21">
        <f>'CAR MOT'!D2865</f>
        <v>1260</v>
      </c>
      <c r="E2864" s="35" t="s">
        <v>10945</v>
      </c>
      <c r="F2864" s="13" t="str">
        <f>'CAR MOT'!A2865</f>
        <v>B2156016MCSRTOUV</v>
      </c>
      <c r="G2864" s="15">
        <f>'CAR MOT'!C2865</f>
        <v>1</v>
      </c>
      <c r="H2864" s="13" t="str">
        <f>'CAR MOT'!F2865</f>
        <v xml:space="preserve">215/60R16 </v>
      </c>
      <c r="I2864" s="13" t="s">
        <v>9987</v>
      </c>
      <c r="J2864" s="13" t="str">
        <f>'CAR MOT'!B2865</f>
        <v>215/60R16 Mastercraft SRT Touring 95V Blem</v>
      </c>
    </row>
    <row r="2865" spans="1:10" ht="28.8" x14ac:dyDescent="0.3">
      <c r="A2865" s="22">
        <f t="shared" si="44"/>
        <v>45761</v>
      </c>
      <c r="B2865" s="20"/>
      <c r="C2865" s="21">
        <f>+Tabla1[[#This Row],[PRECIO PROV CON IVA]]/1.16</f>
        <v>1241.3793103448277</v>
      </c>
      <c r="D2865" s="21">
        <f>'CAR MOT'!D2866</f>
        <v>1440</v>
      </c>
      <c r="E2865" s="35" t="s">
        <v>10945</v>
      </c>
      <c r="F2865" s="13" t="str">
        <f>'CAR MOT'!A2866</f>
        <v>B2256018MCSTRAS</v>
      </c>
      <c r="G2865" s="15">
        <f>'CAR MOT'!C2866</f>
        <v>3</v>
      </c>
      <c r="H2865" s="13" t="str">
        <f>'CAR MOT'!F2866</f>
        <v xml:space="preserve">225/60R18 </v>
      </c>
      <c r="I2865" s="13" t="s">
        <v>9987</v>
      </c>
      <c r="J2865" s="13" t="str">
        <f>'CAR MOT'!B2866</f>
        <v>225/60R18 Mastercraft Stratus AS Blem 100H</v>
      </c>
    </row>
    <row r="2866" spans="1:10" ht="28.8" x14ac:dyDescent="0.3">
      <c r="A2866" s="22">
        <f t="shared" si="44"/>
        <v>45761</v>
      </c>
      <c r="B2866" s="20"/>
      <c r="C2866" s="21">
        <f>+Tabla1[[#This Row],[PRECIO PROV CON IVA]]/1.16</f>
        <v>2637.9310344827586</v>
      </c>
      <c r="D2866" s="21">
        <f>'CAR MOT'!D2867</f>
        <v>3060</v>
      </c>
      <c r="E2866" s="35" t="s">
        <v>10945</v>
      </c>
      <c r="F2866" s="13" t="str">
        <f>'CAR MOT'!A2867</f>
        <v>2255518YOKGEOG058</v>
      </c>
      <c r="G2866" s="15">
        <f>'CAR MOT'!C2867</f>
        <v>8</v>
      </c>
      <c r="H2866" s="13" t="str">
        <f>'CAR MOT'!F2867</f>
        <v xml:space="preserve">225/55R18 </v>
      </c>
      <c r="I2866" s="13" t="s">
        <v>9987</v>
      </c>
      <c r="J2866" s="13" t="str">
        <f>'CAR MOT'!B2867</f>
        <v>225/55R18 Yokohama Geolandar CV G058 98V</v>
      </c>
    </row>
    <row r="2867" spans="1:10" ht="28.8" x14ac:dyDescent="0.3">
      <c r="A2867" s="22">
        <f t="shared" si="44"/>
        <v>45761</v>
      </c>
      <c r="B2867" s="20"/>
      <c r="C2867" s="21">
        <f>+Tabla1[[#This Row],[PRECIO PROV CON IVA]]/1.16</f>
        <v>4146.5517241379312</v>
      </c>
      <c r="D2867" s="21">
        <f>'CAR MOT'!D2868</f>
        <v>4810</v>
      </c>
      <c r="E2867" s="35" t="s">
        <v>10945</v>
      </c>
      <c r="F2867" s="13" t="str">
        <f>'CAR MOT'!A2868</f>
        <v>2454018BRIPOTSP</v>
      </c>
      <c r="G2867" s="15">
        <f>'CAR MOT'!C2868</f>
        <v>5</v>
      </c>
      <c r="H2867" s="13" t="str">
        <f>'CAR MOT'!F2868</f>
        <v xml:space="preserve">245/40R18 </v>
      </c>
      <c r="I2867" s="13" t="s">
        <v>9989</v>
      </c>
      <c r="J2867" s="13" t="str">
        <f>'CAR MOT'!B2868</f>
        <v>245/40R18 Bridgestone Potenza Sport 97Y XL</v>
      </c>
    </row>
    <row r="2868" spans="1:10" ht="28.8" x14ac:dyDescent="0.3">
      <c r="A2868" s="22">
        <f t="shared" si="44"/>
        <v>45761</v>
      </c>
      <c r="B2868" s="20"/>
      <c r="C2868" s="21">
        <f>+Tabla1[[#This Row],[PRECIO PROV CON IVA]]/1.16</f>
        <v>6956.8965517241386</v>
      </c>
      <c r="D2868" s="21">
        <f>'CAR MOT'!D2869</f>
        <v>8070</v>
      </c>
      <c r="E2868" s="35" t="s">
        <v>10945</v>
      </c>
      <c r="F2868" s="13" t="str">
        <f>'CAR MOT'!A2869</f>
        <v>3153522YOKADVAND</v>
      </c>
      <c r="G2868" s="15">
        <f>'CAR MOT'!C2869</f>
        <v>9</v>
      </c>
      <c r="H2868" s="13" t="str">
        <f>'CAR MOT'!F2869</f>
        <v xml:space="preserve">315/35R22 </v>
      </c>
      <c r="I2868" s="13" t="s">
        <v>9987</v>
      </c>
      <c r="J2868" s="13" t="str">
        <f>'CAR MOT'!B2869</f>
        <v>315/35R22 Yokohama Advan Sport V107D (111Y) XL NC0</v>
      </c>
    </row>
    <row r="2869" spans="1:10" ht="28.8" x14ac:dyDescent="0.3">
      <c r="A2869" s="22">
        <f t="shared" si="44"/>
        <v>45761</v>
      </c>
      <c r="B2869" s="20"/>
      <c r="C2869" s="21">
        <f>+Tabla1[[#This Row],[PRECIO PROV CON IVA]]/1.16</f>
        <v>1543.1034482758621</v>
      </c>
      <c r="D2869" s="21">
        <f>'CAR MOT'!D2870</f>
        <v>1790</v>
      </c>
      <c r="E2869" s="35" t="s">
        <v>10945</v>
      </c>
      <c r="F2869" s="13" t="str">
        <f>'CAR MOT'!A2870</f>
        <v>1955016YOKADVAN</v>
      </c>
      <c r="G2869" s="15">
        <f>'CAR MOT'!C2870</f>
        <v>1</v>
      </c>
      <c r="H2869" s="13" t="str">
        <f>'CAR MOT'!F2870</f>
        <v xml:space="preserve">195/50R16 </v>
      </c>
      <c r="I2869" s="13" t="s">
        <v>9987</v>
      </c>
      <c r="J2869" s="13" t="str">
        <f>'CAR MOT'!B2870</f>
        <v>195/50R16 Yokohama Advan Sport V105S 84V</v>
      </c>
    </row>
    <row r="2870" spans="1:10" ht="28.8" x14ac:dyDescent="0.3">
      <c r="A2870" s="22">
        <f t="shared" si="44"/>
        <v>45761</v>
      </c>
      <c r="B2870" s="20"/>
      <c r="C2870" s="21">
        <f>+Tabla1[[#This Row],[PRECIO PROV CON IVA]]/1.16</f>
        <v>2034.4827586206898</v>
      </c>
      <c r="D2870" s="21">
        <f>'CAR MOT'!D2871</f>
        <v>2360</v>
      </c>
      <c r="E2870" s="35" t="s">
        <v>10945</v>
      </c>
      <c r="F2870" s="13" t="str">
        <f>'CAR MOT'!A2871</f>
        <v>1956016YOKASCLX</v>
      </c>
      <c r="G2870" s="15">
        <f>'CAR MOT'!C2871</f>
        <v>7</v>
      </c>
      <c r="H2870" s="13" t="str">
        <f>'CAR MOT'!F2871</f>
        <v xml:space="preserve">195/60R16 </v>
      </c>
      <c r="I2870" s="13" t="s">
        <v>10019</v>
      </c>
      <c r="J2870" s="13" t="str">
        <f>'CAR MOT'!B2871</f>
        <v>195/60R16 Yokohama Ascend LX S328 89H</v>
      </c>
    </row>
    <row r="2871" spans="1:10" ht="28.8" x14ac:dyDescent="0.3">
      <c r="A2871" s="22">
        <f t="shared" si="44"/>
        <v>45761</v>
      </c>
      <c r="B2871" s="20"/>
      <c r="C2871" s="21">
        <f>+Tabla1[[#This Row],[PRECIO PROV CON IVA]]/1.16</f>
        <v>2155.1724137931037</v>
      </c>
      <c r="D2871" s="21">
        <f>'CAR MOT'!D2872</f>
        <v>2500</v>
      </c>
      <c r="E2871" s="35" t="s">
        <v>10945</v>
      </c>
      <c r="F2871" s="13" t="str">
        <f>'CAR MOT'!A2872</f>
        <v>2057016YOKASCLX</v>
      </c>
      <c r="G2871" s="15">
        <f>'CAR MOT'!C2872</f>
        <v>8</v>
      </c>
      <c r="H2871" s="13" t="str">
        <f>'CAR MOT'!F2872</f>
        <v xml:space="preserve">205/70R16 </v>
      </c>
      <c r="I2871" s="13" t="s">
        <v>9994</v>
      </c>
      <c r="J2871" s="13" t="str">
        <f>'CAR MOT'!B2872</f>
        <v>205/70R16 Yokohama Ascend LX S328 97T</v>
      </c>
    </row>
    <row r="2872" spans="1:10" ht="28.8" x14ac:dyDescent="0.3">
      <c r="A2872" s="22">
        <f t="shared" si="44"/>
        <v>45761</v>
      </c>
      <c r="B2872" s="20"/>
      <c r="C2872" s="21">
        <f>+Tabla1[[#This Row],[PRECIO PROV CON IVA]]/1.16</f>
        <v>2620.6896551724139</v>
      </c>
      <c r="D2872" s="21">
        <f>'CAR MOT'!D2873</f>
        <v>3040</v>
      </c>
      <c r="E2872" s="35" t="s">
        <v>10945</v>
      </c>
      <c r="F2872" s="13" t="str">
        <f>'CAR MOT'!A2873</f>
        <v>2155518YOKGEOG058</v>
      </c>
      <c r="G2872" s="15">
        <f>'CAR MOT'!C2873</f>
        <v>3</v>
      </c>
      <c r="H2872" s="13" t="str">
        <f>'CAR MOT'!F2873</f>
        <v xml:space="preserve">215/55R18 </v>
      </c>
      <c r="I2872" s="13" t="s">
        <v>9989</v>
      </c>
      <c r="J2872" s="13" t="str">
        <f>'CAR MOT'!B2873</f>
        <v>215/55R18 Yokohama Geolandar CV G058 99V</v>
      </c>
    </row>
    <row r="2873" spans="1:10" ht="28.8" x14ac:dyDescent="0.3">
      <c r="A2873" s="22">
        <f t="shared" si="44"/>
        <v>45761</v>
      </c>
      <c r="B2873" s="20"/>
      <c r="C2873" s="21">
        <f>+Tabla1[[#This Row],[PRECIO PROV CON IVA]]/1.16</f>
        <v>5517.2413793103451</v>
      </c>
      <c r="D2873" s="21">
        <f>'CAR MOT'!D2874</f>
        <v>6400</v>
      </c>
      <c r="E2873" s="35" t="s">
        <v>10945</v>
      </c>
      <c r="F2873" s="13" t="str">
        <f>'CAR MOT'!A2874</f>
        <v>3153521YOKADVAN</v>
      </c>
      <c r="G2873" s="15">
        <f>'CAR MOT'!C2874</f>
        <v>4</v>
      </c>
      <c r="H2873" s="13" t="str">
        <f>'CAR MOT'!F2874</f>
        <v xml:space="preserve">315/35R21 </v>
      </c>
      <c r="I2873" s="13" t="s">
        <v>9989</v>
      </c>
      <c r="J2873" s="13" t="str">
        <f>'CAR MOT'!B2874</f>
        <v>315/35R21 Yokohama Advan Sport V107E 111Y XL *</v>
      </c>
    </row>
    <row r="2874" spans="1:10" ht="28.8" x14ac:dyDescent="0.3">
      <c r="A2874" s="22">
        <f t="shared" si="44"/>
        <v>45761</v>
      </c>
      <c r="B2874" s="20"/>
      <c r="C2874" s="21">
        <f>+Tabla1[[#This Row],[PRECIO PROV CON IVA]]/1.16</f>
        <v>1241.3793103448277</v>
      </c>
      <c r="D2874" s="21">
        <f>'CAR MOT'!D2875</f>
        <v>1440</v>
      </c>
      <c r="E2874" s="35" t="s">
        <v>10945</v>
      </c>
      <c r="F2874" s="13" t="str">
        <f>'CAR MOT'!A2875</f>
        <v>B2157016MCFCOUQ</v>
      </c>
      <c r="G2874" s="15">
        <f>'CAR MOT'!C2875</f>
        <v>1</v>
      </c>
      <c r="H2874" s="13" t="str">
        <f>'CAR MOT'!F2875</f>
        <v xml:space="preserve">215/70R16 </v>
      </c>
      <c r="I2874" s="13" t="s">
        <v>9989</v>
      </c>
      <c r="J2874" s="13" t="str">
        <f>'CAR MOT'!B2875</f>
        <v>215/70R16 Mastercraft Courser Quest Plus Blem 100H</v>
      </c>
    </row>
    <row r="2875" spans="1:10" ht="28.8" x14ac:dyDescent="0.3">
      <c r="A2875" s="22">
        <f t="shared" si="44"/>
        <v>45761</v>
      </c>
      <c r="B2875" s="20"/>
      <c r="C2875" s="21">
        <f>+Tabla1[[#This Row],[PRECIO PROV CON IVA]]/1.16</f>
        <v>1163.793103448276</v>
      </c>
      <c r="D2875" s="21">
        <f>'CAR MOT'!D2876</f>
        <v>1350</v>
      </c>
      <c r="E2875" s="35" t="s">
        <v>10945</v>
      </c>
      <c r="F2875" s="13" t="str">
        <f>'CAR MOT'!A2876</f>
        <v>B2156517MCFCOUQ</v>
      </c>
      <c r="G2875" s="15">
        <f>'CAR MOT'!C2876</f>
        <v>1</v>
      </c>
      <c r="H2875" s="13" t="str">
        <f>'CAR MOT'!F2876</f>
        <v xml:space="preserve">215/65R17 </v>
      </c>
      <c r="I2875" s="13" t="s">
        <v>9993</v>
      </c>
      <c r="J2875" s="13" t="str">
        <f>'CAR MOT'!B2876</f>
        <v>215/65R17 Mastercraft Courser Quest Plus Blem 99T</v>
      </c>
    </row>
    <row r="2876" spans="1:10" ht="28.8" x14ac:dyDescent="0.3">
      <c r="A2876" s="22">
        <f t="shared" si="44"/>
        <v>45761</v>
      </c>
      <c r="B2876" s="20"/>
      <c r="C2876" s="21">
        <f>+Tabla1[[#This Row],[PRECIO PROV CON IVA]]/1.16</f>
        <v>1706.8965517241381</v>
      </c>
      <c r="D2876" s="21">
        <f>'CAR MOT'!D2877</f>
        <v>1980</v>
      </c>
      <c r="E2876" s="35" t="s">
        <v>10945</v>
      </c>
      <c r="F2876" s="13" t="str">
        <f>'CAR MOT'!A2877</f>
        <v>B2357016MCFCOUQ</v>
      </c>
      <c r="G2876" s="15">
        <f>'CAR MOT'!C2877</f>
        <v>1</v>
      </c>
      <c r="H2876" s="13" t="str">
        <f>'CAR MOT'!F2877</f>
        <v xml:space="preserve">235/70R16 </v>
      </c>
      <c r="I2876" s="13" t="s">
        <v>10058</v>
      </c>
      <c r="J2876" s="13" t="str">
        <f>'CAR MOT'!B2877</f>
        <v>235/70R16 Mastercraft Courser Quest Plus Blem 106T</v>
      </c>
    </row>
    <row r="2877" spans="1:10" ht="28.8" x14ac:dyDescent="0.3">
      <c r="A2877" s="22">
        <f t="shared" si="44"/>
        <v>45761</v>
      </c>
      <c r="B2877" s="20"/>
      <c r="C2877" s="21">
        <f>+Tabla1[[#This Row],[PRECIO PROV CON IVA]]/1.16</f>
        <v>1163.793103448276</v>
      </c>
      <c r="D2877" s="21">
        <f>'CAR MOT'!D2878</f>
        <v>1350</v>
      </c>
      <c r="E2877" s="35" t="s">
        <v>10945</v>
      </c>
      <c r="F2877" s="13" t="str">
        <f>'CAR MOT'!A2878</f>
        <v>B2156516MCSRTOU</v>
      </c>
      <c r="G2877" s="15">
        <f>'CAR MOT'!C2878</f>
        <v>1</v>
      </c>
      <c r="H2877" s="13" t="str">
        <f>'CAR MOT'!F2878</f>
        <v xml:space="preserve">215/65R16 </v>
      </c>
      <c r="I2877" s="13" t="s">
        <v>10058</v>
      </c>
      <c r="J2877" s="13" t="str">
        <f>'CAR MOT'!B2878</f>
        <v>215/65R16 Mastercraft SRT Touring 98T Blem</v>
      </c>
    </row>
    <row r="2878" spans="1:10" ht="28.8" x14ac:dyDescent="0.3">
      <c r="A2878" s="22">
        <f t="shared" si="44"/>
        <v>45761</v>
      </c>
      <c r="B2878" s="20"/>
      <c r="C2878" s="21">
        <f>+Tabla1[[#This Row],[PRECIO PROV CON IVA]]/1.16</f>
        <v>7732.7586206896558</v>
      </c>
      <c r="D2878" s="21">
        <f>'CAR MOT'!D2879</f>
        <v>8970</v>
      </c>
      <c r="E2878" s="35" t="s">
        <v>10945</v>
      </c>
      <c r="F2878" s="13" t="str">
        <f>'CAR MOT'!A2879</f>
        <v>2455019BRIALE</v>
      </c>
      <c r="G2878" s="15">
        <f>'CAR MOT'!C2879</f>
        <v>20</v>
      </c>
      <c r="H2878" s="13" t="str">
        <f>'CAR MOT'!F2879</f>
        <v xml:space="preserve">245/50R19 </v>
      </c>
      <c r="I2878" s="13" t="s">
        <v>10004</v>
      </c>
      <c r="J2878" s="13" t="str">
        <f>'CAR MOT'!B2879</f>
        <v>245/50R19 Bridgestone Alenza 001 105W SM</v>
      </c>
    </row>
    <row r="2879" spans="1:10" ht="28.8" x14ac:dyDescent="0.3">
      <c r="A2879" s="22">
        <f t="shared" si="44"/>
        <v>45761</v>
      </c>
      <c r="B2879" s="20"/>
      <c r="C2879" s="21">
        <f>+Tabla1[[#This Row],[PRECIO PROV CON IVA]]/1.16</f>
        <v>2896.5517241379312</v>
      </c>
      <c r="D2879" s="21">
        <f>'CAR MOT'!D2880</f>
        <v>3360</v>
      </c>
      <c r="E2879" s="35" t="s">
        <v>10945</v>
      </c>
      <c r="F2879" s="13" t="str">
        <f>'CAR MOT'!A2880</f>
        <v>2355517GTCON288</v>
      </c>
      <c r="G2879" s="15">
        <f>'CAR MOT'!C2880</f>
        <v>4</v>
      </c>
      <c r="H2879" s="13" t="str">
        <f>'CAR MOT'!F2880</f>
        <v xml:space="preserve">235/55R17 </v>
      </c>
      <c r="I2879" s="13" t="s">
        <v>10017</v>
      </c>
      <c r="J2879" s="13" t="str">
        <f>'CAR MOT'!B2880</f>
        <v>235/55R17 Giti Control 288 99Y</v>
      </c>
    </row>
    <row r="2880" spans="1:10" ht="28.8" x14ac:dyDescent="0.3">
      <c r="A2880" s="22">
        <f t="shared" si="44"/>
        <v>45761</v>
      </c>
      <c r="B2880" s="20"/>
      <c r="C2880" s="21">
        <f>+Tabla1[[#This Row],[PRECIO PROV CON IVA]]/1.16</f>
        <v>1905.1724137931035</v>
      </c>
      <c r="D2880" s="21">
        <f>'CAR MOT'!D2881</f>
        <v>2210</v>
      </c>
      <c r="E2880" s="35" t="s">
        <v>10945</v>
      </c>
      <c r="F2880" s="13" t="str">
        <f>'CAR MOT'!A2881</f>
        <v>2155017GTCOM</v>
      </c>
      <c r="G2880" s="15">
        <f>'CAR MOT'!C2881</f>
        <v>2</v>
      </c>
      <c r="H2880" s="13" t="str">
        <f>'CAR MOT'!F2881</f>
        <v xml:space="preserve">215/50R17 </v>
      </c>
      <c r="I2880" s="13" t="s">
        <v>10017</v>
      </c>
      <c r="J2880" s="13" t="str">
        <f>'CAR MOT'!B2881</f>
        <v>215/50R17 Giti Comfort 228V1 91V</v>
      </c>
    </row>
    <row r="2881" spans="1:10" ht="28.8" x14ac:dyDescent="0.3">
      <c r="A2881" s="22">
        <f t="shared" si="44"/>
        <v>45761</v>
      </c>
      <c r="B2881" s="20"/>
      <c r="C2881" s="21">
        <f>+Tabla1[[#This Row],[PRECIO PROV CON IVA]]/1.16</f>
        <v>2508.6206896551726</v>
      </c>
      <c r="D2881" s="21">
        <f>'CAR MOT'!D2882</f>
        <v>2910</v>
      </c>
      <c r="E2881" s="35" t="s">
        <v>10945</v>
      </c>
      <c r="F2881" s="13" t="str">
        <f>'CAR MOT'!A2882</f>
        <v>2156017GITIF50</v>
      </c>
      <c r="G2881" s="15">
        <f>'CAR MOT'!C2882</f>
        <v>4</v>
      </c>
      <c r="H2881" s="13" t="str">
        <f>'CAR MOT'!F2882</f>
        <v xml:space="preserve">215/60R17 </v>
      </c>
      <c r="I2881" s="13" t="s">
        <v>10017</v>
      </c>
      <c r="J2881" s="13" t="str">
        <f>'CAR MOT'!B2882</f>
        <v>215/60R17 Giti Comfort F50 96H</v>
      </c>
    </row>
    <row r="2882" spans="1:10" ht="28.8" x14ac:dyDescent="0.3">
      <c r="A2882" s="22">
        <f t="shared" si="44"/>
        <v>45761</v>
      </c>
      <c r="B2882" s="20"/>
      <c r="C2882" s="21">
        <f>+Tabla1[[#This Row],[PRECIO PROV CON IVA]]/1.16</f>
        <v>2801.7241379310349</v>
      </c>
      <c r="D2882" s="21">
        <f>'CAR MOT'!D2883</f>
        <v>3250</v>
      </c>
      <c r="E2882" s="35" t="s">
        <v>10945</v>
      </c>
      <c r="F2882" s="13" t="str">
        <f>'CAR MOT'!A2883</f>
        <v>2454519GTCON288</v>
      </c>
      <c r="G2882" s="15">
        <f>'CAR MOT'!C2883</f>
        <v>4</v>
      </c>
      <c r="H2882" s="13" t="str">
        <f>'CAR MOT'!F2883</f>
        <v xml:space="preserve">245/45R19 </v>
      </c>
      <c r="I2882" s="13" t="s">
        <v>9989</v>
      </c>
      <c r="J2882" s="13" t="str">
        <f>'CAR MOT'!B2883</f>
        <v>245/45R19 Giti Control 288 98Y</v>
      </c>
    </row>
    <row r="2883" spans="1:10" ht="28.8" x14ac:dyDescent="0.3">
      <c r="A2883" s="22">
        <f t="shared" si="44"/>
        <v>45761</v>
      </c>
      <c r="B2883" s="20"/>
      <c r="C2883" s="21">
        <f>+Tabla1[[#This Row],[PRECIO PROV CON IVA]]/1.16</f>
        <v>4887.9310344827591</v>
      </c>
      <c r="D2883" s="21">
        <f>'CAR MOT'!D2884</f>
        <v>5670</v>
      </c>
      <c r="E2883" s="35" t="s">
        <v>10945</v>
      </c>
      <c r="F2883" s="13" t="str">
        <f>'CAR MOT'!A2884</f>
        <v>2454519PIRPZEROAS</v>
      </c>
      <c r="G2883" s="15">
        <f>'CAR MOT'!C2884</f>
        <v>20</v>
      </c>
      <c r="H2883" s="13" t="str">
        <f>'CAR MOT'!F2884</f>
        <v xml:space="preserve">245/45R19 </v>
      </c>
      <c r="I2883" s="13" t="s">
        <v>10019</v>
      </c>
      <c r="J2883" s="13" t="str">
        <f>'CAR MOT'!B2884</f>
        <v>245/45R19 Pirelli P Zero AS 102Y (LM1) NCS ELT LX</v>
      </c>
    </row>
    <row r="2884" spans="1:10" ht="28.8" x14ac:dyDescent="0.3">
      <c r="A2884" s="22">
        <f t="shared" ref="A2884:A2947" si="45">A2883</f>
        <v>45761</v>
      </c>
      <c r="B2884" s="20"/>
      <c r="C2884" s="21">
        <f>+Tabla1[[#This Row],[PRECIO PROV CON IVA]]/1.16</f>
        <v>5810.3448275862074</v>
      </c>
      <c r="D2884" s="21">
        <f>'CAR MOT'!D2885</f>
        <v>6740</v>
      </c>
      <c r="E2884" s="35" t="s">
        <v>10945</v>
      </c>
      <c r="F2884" s="13" t="str">
        <f>'CAR MOT'!A2885</f>
        <v>2457017BFGATKO2</v>
      </c>
      <c r="G2884" s="15">
        <f>'CAR MOT'!C2885</f>
        <v>4</v>
      </c>
      <c r="H2884" s="13" t="str">
        <f>'CAR MOT'!F2885</f>
        <v xml:space="preserve">245/70R17 </v>
      </c>
      <c r="I2884" s="13" t="s">
        <v>10019</v>
      </c>
      <c r="J2884" s="13" t="str">
        <f>'CAR MOT'!B2885</f>
        <v>245/70R17 BF Goodrich TA KO2 119/116S</v>
      </c>
    </row>
    <row r="2885" spans="1:10" ht="28.8" x14ac:dyDescent="0.3">
      <c r="A2885" s="22">
        <f t="shared" si="45"/>
        <v>45761</v>
      </c>
      <c r="B2885" s="20"/>
      <c r="C2885" s="21">
        <f>+Tabla1[[#This Row],[PRECIO PROV CON IVA]]/1.16</f>
        <v>6810.3448275862074</v>
      </c>
      <c r="D2885" s="21">
        <f>'CAR MOT'!D2886</f>
        <v>7900</v>
      </c>
      <c r="E2885" s="35" t="s">
        <v>10945</v>
      </c>
      <c r="F2885" s="13" t="str">
        <f>'CAR MOT'!A2886</f>
        <v>2554019BRITEL440</v>
      </c>
      <c r="G2885" s="15">
        <f>'CAR MOT'!C2886</f>
        <v>5</v>
      </c>
      <c r="H2885" s="13" t="str">
        <f>'CAR MOT'!F2886</f>
        <v xml:space="preserve">255/40R19 </v>
      </c>
      <c r="I2885" s="13" t="s">
        <v>10241</v>
      </c>
      <c r="J2885" s="13" t="str">
        <f>'CAR MOT'!B2886</f>
        <v>255/40R19 Bridgestone Turanza EL440 96W</v>
      </c>
    </row>
    <row r="2886" spans="1:10" ht="28.8" x14ac:dyDescent="0.3">
      <c r="A2886" s="22">
        <f t="shared" si="45"/>
        <v>45761</v>
      </c>
      <c r="B2886" s="20"/>
      <c r="C2886" s="21">
        <f>+Tabla1[[#This Row],[PRECIO PROV CON IVA]]/1.16</f>
        <v>6198.2758620689656</v>
      </c>
      <c r="D2886" s="21">
        <f>'CAR MOT'!D2887</f>
        <v>7190</v>
      </c>
      <c r="E2886" s="35" t="s">
        <v>10945</v>
      </c>
      <c r="F2886" s="13" t="str">
        <f>'CAR MOT'!A2887</f>
        <v>2655022DUNGTPT5A</v>
      </c>
      <c r="G2886" s="15">
        <f>'CAR MOT'!C2887</f>
        <v>4</v>
      </c>
      <c r="H2886" s="13" t="str">
        <f>'CAR MOT'!F2887</f>
        <v xml:space="preserve">265/50R22 </v>
      </c>
      <c r="I2886" s="13" t="s">
        <v>10026</v>
      </c>
      <c r="J2886" s="13" t="str">
        <f>'CAR MOT'!B2887</f>
        <v>265/50R22 Dunlop GrandTrek PT5A 112V XL</v>
      </c>
    </row>
    <row r="2887" spans="1:10" ht="28.8" x14ac:dyDescent="0.3">
      <c r="A2887" s="22">
        <f t="shared" si="45"/>
        <v>45761</v>
      </c>
      <c r="B2887" s="20"/>
      <c r="C2887" s="21">
        <f>+Tabla1[[#This Row],[PRECIO PROV CON IVA]]/1.16</f>
        <v>2689.6551724137935</v>
      </c>
      <c r="D2887" s="21">
        <f>'CAR MOT'!D2888</f>
        <v>3120</v>
      </c>
      <c r="E2887" s="35" t="s">
        <v>10945</v>
      </c>
      <c r="F2887" s="13" t="str">
        <f>'CAR MOT'!A2888</f>
        <v>2656018GTHT</v>
      </c>
      <c r="G2887" s="15">
        <f>'CAR MOT'!C2888</f>
        <v>4</v>
      </c>
      <c r="H2887" s="13" t="str">
        <f>'CAR MOT'!F2888</f>
        <v xml:space="preserve">265/60R18 </v>
      </c>
      <c r="I2887" s="13" t="s">
        <v>10010</v>
      </c>
      <c r="J2887" s="13" t="str">
        <f>'CAR MOT'!B2888</f>
        <v>265/60R18 Giti HT152 4X4 110H</v>
      </c>
    </row>
    <row r="2888" spans="1:10" ht="28.8" x14ac:dyDescent="0.3">
      <c r="A2888" s="22">
        <f t="shared" si="45"/>
        <v>45761</v>
      </c>
      <c r="B2888" s="20"/>
      <c r="C2888" s="21">
        <f>+Tabla1[[#This Row],[PRECIO PROV CON IVA]]/1.16</f>
        <v>2008.6206896551726</v>
      </c>
      <c r="D2888" s="21">
        <f>'CAR MOT'!D2889</f>
        <v>2330</v>
      </c>
      <c r="E2888" s="35" t="s">
        <v>10945</v>
      </c>
      <c r="F2888" s="13" t="str">
        <f>'CAR MOT'!A2889</f>
        <v>2156017GTHT</v>
      </c>
      <c r="G2888" s="15">
        <f>'CAR MOT'!C2889</f>
        <v>1</v>
      </c>
      <c r="H2888" s="13" t="str">
        <f>'CAR MOT'!F2889</f>
        <v xml:space="preserve">215/60R17 </v>
      </c>
      <c r="I2888" s="13" t="s">
        <v>10009</v>
      </c>
      <c r="J2888" s="13" t="str">
        <f>'CAR MOT'!B2889</f>
        <v>215/60R17 Giti HT152 4X4 96H</v>
      </c>
    </row>
    <row r="2889" spans="1:10" ht="28.8" x14ac:dyDescent="0.3">
      <c r="A2889" s="22">
        <f t="shared" si="45"/>
        <v>45761</v>
      </c>
      <c r="B2889" s="20"/>
      <c r="C2889" s="21">
        <f>+Tabla1[[#This Row],[PRECIO PROV CON IVA]]/1.16</f>
        <v>3051.7241379310349</v>
      </c>
      <c r="D2889" s="21">
        <f>'CAR MOT'!D2890</f>
        <v>3540</v>
      </c>
      <c r="E2889" s="35" t="s">
        <v>10945</v>
      </c>
      <c r="F2889" s="13" t="str">
        <f>'CAR MOT'!A2890</f>
        <v>2355018GTCON288</v>
      </c>
      <c r="G2889" s="15">
        <f>'CAR MOT'!C2890</f>
        <v>4</v>
      </c>
      <c r="H2889" s="13" t="str">
        <f>'CAR MOT'!F2890</f>
        <v xml:space="preserve">235/50R18 </v>
      </c>
      <c r="I2889" s="13" t="s">
        <v>10000</v>
      </c>
      <c r="J2889" s="13" t="str">
        <f>'CAR MOT'!B2890</f>
        <v>235/50R18 Giti Control 288 101Y</v>
      </c>
    </row>
    <row r="2890" spans="1:10" ht="28.8" x14ac:dyDescent="0.3">
      <c r="A2890" s="22">
        <f t="shared" si="45"/>
        <v>45761</v>
      </c>
      <c r="B2890" s="20"/>
      <c r="C2890" s="21">
        <f>+Tabla1[[#This Row],[PRECIO PROV CON IVA]]/1.16</f>
        <v>3008.6206896551726</v>
      </c>
      <c r="D2890" s="21">
        <f>'CAR MOT'!D2891</f>
        <v>3490</v>
      </c>
      <c r="E2890" s="35" t="s">
        <v>10945</v>
      </c>
      <c r="F2890" s="13" t="str">
        <f>'CAR MOT'!A2891</f>
        <v>2754019GTCON288</v>
      </c>
      <c r="G2890" s="15">
        <f>'CAR MOT'!C2891</f>
        <v>4</v>
      </c>
      <c r="H2890" s="13" t="str">
        <f>'CAR MOT'!F2891</f>
        <v xml:space="preserve">275/40R19 </v>
      </c>
      <c r="I2890" s="13" t="s">
        <v>10023</v>
      </c>
      <c r="J2890" s="13" t="str">
        <f>'CAR MOT'!B2891</f>
        <v>275/40R19 Giti Control 288 101Y</v>
      </c>
    </row>
    <row r="2891" spans="1:10" ht="28.8" x14ac:dyDescent="0.3">
      <c r="A2891" s="22">
        <f t="shared" si="45"/>
        <v>45761</v>
      </c>
      <c r="B2891" s="20"/>
      <c r="C2891" s="21">
        <f>+Tabla1[[#This Row],[PRECIO PROV CON IVA]]/1.16</f>
        <v>4310.3448275862074</v>
      </c>
      <c r="D2891" s="21">
        <f>'CAR MOT'!D2892</f>
        <v>5000</v>
      </c>
      <c r="E2891" s="35" t="s">
        <v>10945</v>
      </c>
      <c r="F2891" s="13" t="str">
        <f>'CAR MOT'!A2892</f>
        <v>2657017FIRTRANAT2</v>
      </c>
      <c r="G2891" s="15">
        <f>'CAR MOT'!C2892</f>
        <v>4</v>
      </c>
      <c r="H2891" s="13" t="str">
        <f>'CAR MOT'!F2892</f>
        <v xml:space="preserve">265/70R17 </v>
      </c>
      <c r="I2891" s="13" t="s">
        <v>10000</v>
      </c>
      <c r="J2891" s="13" t="str">
        <f>'CAR MOT'!B2892</f>
        <v>265/70R17 Firestone Transforce AT 2 121/118R</v>
      </c>
    </row>
    <row r="2892" spans="1:10" ht="28.8" x14ac:dyDescent="0.3">
      <c r="A2892" s="22">
        <f t="shared" si="45"/>
        <v>45761</v>
      </c>
      <c r="B2892" s="20"/>
      <c r="C2892" s="21" t="e">
        <f>+Tabla1[[#This Row],[PRECIO PROV CON IVA]]/1.16</f>
        <v>#VALUE!</v>
      </c>
      <c r="D2892" s="21" t="str">
        <f>'CAR MOT'!D2893</f>
        <v>#N/A</v>
      </c>
      <c r="E2892" s="35" t="s">
        <v>10945</v>
      </c>
      <c r="F2892" s="13" t="str">
        <f>'CAR MOT'!A2893</f>
        <v>2555016PIRP7CRCLA</v>
      </c>
      <c r="G2892" s="15">
        <f>'CAR MOT'!C2893</f>
        <v>20</v>
      </c>
      <c r="H2892" s="13" t="str">
        <f>'CAR MOT'!F2893</f>
        <v xml:space="preserve">255/50R16 </v>
      </c>
      <c r="I2892" s="13" t="s">
        <v>10049</v>
      </c>
      <c r="J2892" s="13" t="str">
        <f>'CAR MOT'!B2893</f>
        <v>255/50R16 Pirelli P7 D5A Corsa Classic 82W</v>
      </c>
    </row>
    <row r="2893" spans="1:10" ht="28.8" x14ac:dyDescent="0.3">
      <c r="A2893" s="22">
        <f t="shared" si="45"/>
        <v>45761</v>
      </c>
      <c r="B2893" s="20"/>
      <c r="C2893" s="21">
        <f>+Tabla1[[#This Row],[PRECIO PROV CON IVA]]/1.16</f>
        <v>7163.7931034482763</v>
      </c>
      <c r="D2893" s="21">
        <f>'CAR MOT'!D2894</f>
        <v>8310</v>
      </c>
      <c r="E2893" s="35" t="s">
        <v>10945</v>
      </c>
      <c r="F2893" s="13" t="str">
        <f>'CAR MOT'!A2894</f>
        <v>3253522PIRPZER5</v>
      </c>
      <c r="G2893" s="15">
        <f>'CAR MOT'!C2894</f>
        <v>20</v>
      </c>
      <c r="H2893" s="13" t="str">
        <f>'CAR MOT'!F2894</f>
        <v xml:space="preserve">325/35R22 </v>
      </c>
      <c r="I2893" s="13" t="s">
        <v>10058</v>
      </c>
      <c r="J2893" s="13" t="str">
        <f>'CAR MOT'!B2894</f>
        <v>325/35R22 Pirelli P Zero PZ5 110Y XL (MO)</v>
      </c>
    </row>
    <row r="2894" spans="1:10" ht="28.8" x14ac:dyDescent="0.3">
      <c r="A2894" s="22">
        <f t="shared" si="45"/>
        <v>45761</v>
      </c>
      <c r="B2894" s="20"/>
      <c r="C2894" s="21">
        <f>+Tabla1[[#This Row],[PRECIO PROV CON IVA]]/1.16</f>
        <v>1810.344827586207</v>
      </c>
      <c r="D2894" s="21">
        <f>'CAR MOT'!D2895</f>
        <v>2100</v>
      </c>
      <c r="E2894" s="35" t="s">
        <v>10945</v>
      </c>
      <c r="F2894" s="13" t="str">
        <f>'CAR MOT'!A2895</f>
        <v>2056515MAXMCV3P</v>
      </c>
      <c r="G2894" s="15">
        <f>'CAR MOT'!C2895</f>
        <v>4</v>
      </c>
      <c r="H2894" s="13" t="str">
        <f>'CAR MOT'!F2895</f>
        <v xml:space="preserve">205/65R15 </v>
      </c>
      <c r="I2894" s="13" t="s">
        <v>10010</v>
      </c>
      <c r="J2894" s="13" t="str">
        <f>'CAR MOT'!B2895</f>
        <v>205/65R15 Maxxis MCV3 VanPro 8PR 102/100T</v>
      </c>
    </row>
    <row r="2895" spans="1:10" ht="28.8" x14ac:dyDescent="0.3">
      <c r="A2895" s="22">
        <f t="shared" si="45"/>
        <v>45761</v>
      </c>
      <c r="B2895" s="20"/>
      <c r="C2895" s="21">
        <f>+Tabla1[[#This Row],[PRECIO PROV CON IVA]]/1.16</f>
        <v>1724.1379310344828</v>
      </c>
      <c r="D2895" s="21">
        <f>'CAR MOT'!D2896</f>
        <v>2000</v>
      </c>
      <c r="E2895" s="35" t="s">
        <v>10945</v>
      </c>
      <c r="F2895" s="13" t="str">
        <f>'CAR MOT'!A2896</f>
        <v>2754018MINSAFM06</v>
      </c>
      <c r="G2895" s="15">
        <f>'CAR MOT'!C2896</f>
        <v>6</v>
      </c>
      <c r="H2895" s="13" t="str">
        <f>'CAR MOT'!F2896</f>
        <v xml:space="preserve">275/40R18 </v>
      </c>
      <c r="I2895" s="13" t="s">
        <v>10058</v>
      </c>
      <c r="J2895" s="13" t="str">
        <f>'CAR MOT'!B2896</f>
        <v>275/40R18 Minnell Safy M06 103W</v>
      </c>
    </row>
    <row r="2896" spans="1:10" ht="28.8" x14ac:dyDescent="0.3">
      <c r="A2896" s="22">
        <f t="shared" si="45"/>
        <v>45761</v>
      </c>
      <c r="B2896" s="20"/>
      <c r="C2896" s="21">
        <f>+Tabla1[[#This Row],[PRECIO PROV CON IVA]]/1.16</f>
        <v>2137.9310344827586</v>
      </c>
      <c r="D2896" s="21">
        <f>'CAR MOT'!D2897</f>
        <v>2480</v>
      </c>
      <c r="E2896" s="35" t="s">
        <v>10945</v>
      </c>
      <c r="F2896" s="13" t="str">
        <f>'CAR MOT'!A2897</f>
        <v>2254518KUSP9RF</v>
      </c>
      <c r="G2896" s="15">
        <f>'CAR MOT'!C2897</f>
        <v>3</v>
      </c>
      <c r="H2896" s="13" t="str">
        <f>'CAR MOT'!F2897</f>
        <v xml:space="preserve">225/45R18 </v>
      </c>
      <c r="I2896" s="13" t="s">
        <v>10030</v>
      </c>
      <c r="J2896" s="13" t="str">
        <f>'CAR MOT'!B2897</f>
        <v>225/45R18 Kustone Passion P9S 95W Rft</v>
      </c>
    </row>
    <row r="2897" spans="1:10" ht="28.8" x14ac:dyDescent="0.3">
      <c r="A2897" s="22">
        <f t="shared" si="45"/>
        <v>45761</v>
      </c>
      <c r="B2897" s="20"/>
      <c r="C2897" s="21">
        <f>+Tabla1[[#This Row],[PRECIO PROV CON IVA]]/1.16</f>
        <v>1655.1724137931035</v>
      </c>
      <c r="D2897" s="21">
        <f>'CAR MOT'!D2898</f>
        <v>1920</v>
      </c>
      <c r="E2897" s="35" t="s">
        <v>10945</v>
      </c>
      <c r="F2897" s="13" t="str">
        <f>'CAR MOT'!A2898</f>
        <v>2054517MAXHPM3</v>
      </c>
      <c r="G2897" s="15">
        <f>'CAR MOT'!C2898</f>
        <v>5</v>
      </c>
      <c r="H2897" s="13" t="str">
        <f>'CAR MOT'!F2898</f>
        <v xml:space="preserve">205/45R17 </v>
      </c>
      <c r="I2897" s="13" t="s">
        <v>9993</v>
      </c>
      <c r="J2897" s="13" t="str">
        <f>'CAR MOT'!B2898</f>
        <v>205/45R17 Maxxis Bravo HP-M3 88V XL</v>
      </c>
    </row>
    <row r="2898" spans="1:10" ht="28.8" x14ac:dyDescent="0.3">
      <c r="A2898" s="22">
        <f t="shared" si="45"/>
        <v>45761</v>
      </c>
      <c r="B2898" s="20"/>
      <c r="C2898" s="21">
        <f>+Tabla1[[#This Row],[PRECIO PROV CON IVA]]/1.16</f>
        <v>5163.7931034482763</v>
      </c>
      <c r="D2898" s="21">
        <f>'CAR MOT'!D2899</f>
        <v>5990</v>
      </c>
      <c r="E2898" s="35" t="s">
        <v>10945</v>
      </c>
      <c r="F2898" s="13" t="str">
        <f>'CAR MOT'!A2899</f>
        <v>2453020CONSPC6Y</v>
      </c>
      <c r="G2898" s="15">
        <f>'CAR MOT'!C2899</f>
        <v>8</v>
      </c>
      <c r="H2898" s="13" t="str">
        <f>'CAR MOT'!F2899</f>
        <v xml:space="preserve">245/30R20 </v>
      </c>
      <c r="I2898" s="13" t="s">
        <v>9998</v>
      </c>
      <c r="J2898" s="13" t="str">
        <f>'CAR MOT'!B2899</f>
        <v>245/30R20 Continental ContiSportContact 6 106Y XL FR</v>
      </c>
    </row>
    <row r="2899" spans="1:10" ht="28.8" x14ac:dyDescent="0.3">
      <c r="A2899" s="22">
        <f t="shared" si="45"/>
        <v>45761</v>
      </c>
      <c r="B2899" s="20"/>
      <c r="C2899" s="21">
        <f>+Tabla1[[#This Row],[PRECIO PROV CON IVA]]/1.16</f>
        <v>6801.7241379310353</v>
      </c>
      <c r="D2899" s="21">
        <f>'CAR MOT'!D2900</f>
        <v>7890</v>
      </c>
      <c r="E2899" s="35" t="s">
        <v>10945</v>
      </c>
      <c r="F2899" s="13" t="str">
        <f>'CAR MOT'!A2900</f>
        <v>2755022MCDEFLTX2</v>
      </c>
      <c r="G2899" s="15">
        <f>'CAR MOT'!C2900</f>
        <v>1</v>
      </c>
      <c r="H2899" s="13" t="str">
        <f>'CAR MOT'!F2900</f>
        <v xml:space="preserve">275/50R22 </v>
      </c>
      <c r="I2899" s="13" t="s">
        <v>10241</v>
      </c>
      <c r="J2899" s="13" t="str">
        <f>'CAR MOT'!B2900</f>
        <v>275/50R22 Michelin Defender LTX MS2 115H XL</v>
      </c>
    </row>
    <row r="2900" spans="1:10" ht="28.8" x14ac:dyDescent="0.3">
      <c r="A2900" s="22">
        <f t="shared" si="45"/>
        <v>45761</v>
      </c>
      <c r="B2900" s="20"/>
      <c r="C2900" s="21">
        <f>+Tabla1[[#This Row],[PRECIO PROV CON IVA]]/1.16</f>
        <v>1370.6896551724139</v>
      </c>
      <c r="D2900" s="21">
        <f>'CAR MOT'!D2901</f>
        <v>1590</v>
      </c>
      <c r="E2900" s="35" t="s">
        <v>10945</v>
      </c>
      <c r="F2900" s="13" t="str">
        <f>'CAR MOT'!A2901</f>
        <v>1955516MAXHPM3</v>
      </c>
      <c r="G2900" s="15">
        <f>'CAR MOT'!C2901</f>
        <v>11</v>
      </c>
      <c r="H2900" s="13" t="str">
        <f>'CAR MOT'!F2901</f>
        <v xml:space="preserve">195/55R16 </v>
      </c>
      <c r="I2900" s="13" t="s">
        <v>10058</v>
      </c>
      <c r="J2900" s="13" t="str">
        <f>'CAR MOT'!B2901</f>
        <v>195/55R16 Maxxis Bravo HP-M3 87V</v>
      </c>
    </row>
    <row r="2901" spans="1:10" ht="28.8" x14ac:dyDescent="0.3">
      <c r="A2901" s="22">
        <f t="shared" si="45"/>
        <v>45761</v>
      </c>
      <c r="B2901" s="20"/>
      <c r="C2901" s="21">
        <f>+Tabla1[[#This Row],[PRECIO PROV CON IVA]]/1.16</f>
        <v>1112.0689655172414</v>
      </c>
      <c r="D2901" s="21">
        <f>'CAR MOT'!D2902</f>
        <v>1290</v>
      </c>
      <c r="E2901" s="35" t="s">
        <v>10945</v>
      </c>
      <c r="F2901" s="13" t="str">
        <f>'CAR MOT'!A2902</f>
        <v>2056516WINR380</v>
      </c>
      <c r="G2901" s="15">
        <f>'CAR MOT'!C2902</f>
        <v>2</v>
      </c>
      <c r="H2901" s="13" t="str">
        <f>'CAR MOT'!F2902</f>
        <v xml:space="preserve">205/65R16 </v>
      </c>
      <c r="I2901" s="13" t="s">
        <v>9987</v>
      </c>
      <c r="J2901" s="13" t="str">
        <f>'CAR MOT'!B2902</f>
        <v>205/65R16 Winrun R380 95V</v>
      </c>
    </row>
    <row r="2902" spans="1:10" ht="28.8" x14ac:dyDescent="0.3">
      <c r="A2902" s="22">
        <f t="shared" si="45"/>
        <v>45761</v>
      </c>
      <c r="B2902" s="20"/>
      <c r="C2902" s="21">
        <f>+Tabla1[[#This Row],[PRECIO PROV CON IVA]]/1.16</f>
        <v>3017.2413793103451</v>
      </c>
      <c r="D2902" s="21">
        <f>'CAR MOT'!D2903</f>
        <v>3500</v>
      </c>
      <c r="E2902" s="35" t="s">
        <v>10945</v>
      </c>
      <c r="F2902" s="13" t="str">
        <f>'CAR MOT'!A2903</f>
        <v>2454020PIRPZERASN</v>
      </c>
      <c r="G2902" s="15">
        <f>'CAR MOT'!C2903</f>
        <v>10</v>
      </c>
      <c r="H2902" s="13" t="str">
        <f>'CAR MOT'!F2903</f>
        <v xml:space="preserve">245/40R20 </v>
      </c>
      <c r="I2902" s="13" t="s">
        <v>9991</v>
      </c>
      <c r="J2902" s="13" t="str">
        <f>'CAR MOT'!B2903</f>
        <v>245/40R20 Pirelli P Zero AS 99W XL GOE NCS</v>
      </c>
    </row>
    <row r="2903" spans="1:10" ht="28.8" x14ac:dyDescent="0.3">
      <c r="A2903" s="22">
        <f t="shared" si="45"/>
        <v>45761</v>
      </c>
      <c r="B2903" s="20"/>
      <c r="C2903" s="21">
        <f>+Tabla1[[#This Row],[PRECIO PROV CON IVA]]/1.16</f>
        <v>1025.8620689655172</v>
      </c>
      <c r="D2903" s="21">
        <f>'CAR MOT'!D2904</f>
        <v>1190</v>
      </c>
      <c r="E2903" s="35" t="s">
        <v>10945</v>
      </c>
      <c r="F2903" s="13" t="str">
        <f>'CAR MOT'!A2904</f>
        <v>1656514HANH735</v>
      </c>
      <c r="G2903" s="15">
        <f>'CAR MOT'!C2904</f>
        <v>4</v>
      </c>
      <c r="H2903" s="13" t="str">
        <f>'CAR MOT'!F2904</f>
        <v xml:space="preserve">165/65R14 </v>
      </c>
      <c r="I2903" s="13" t="s">
        <v>9991</v>
      </c>
      <c r="J2903" s="13" t="str">
        <f>'CAR MOT'!B2904</f>
        <v>165/65R14 Hankook H735 Kinergy ST 79T</v>
      </c>
    </row>
    <row r="2904" spans="1:10" ht="28.8" x14ac:dyDescent="0.3">
      <c r="A2904" s="22">
        <f t="shared" si="45"/>
        <v>45761</v>
      </c>
      <c r="B2904" s="20"/>
      <c r="C2904" s="21">
        <f>+Tabla1[[#This Row],[PRECIO PROV CON IVA]]/1.16</f>
        <v>750</v>
      </c>
      <c r="D2904" s="21">
        <f>'CAR MOT'!D2905</f>
        <v>870</v>
      </c>
      <c r="E2904" s="35" t="s">
        <v>10945</v>
      </c>
      <c r="F2904" s="13" t="str">
        <f>'CAR MOT'!A2905</f>
        <v>1656015AGA262</v>
      </c>
      <c r="G2904" s="15">
        <f>'CAR MOT'!C2905</f>
        <v>6</v>
      </c>
      <c r="H2904" s="13" t="str">
        <f>'CAR MOT'!F2905</f>
        <v xml:space="preserve">165/60R15 </v>
      </c>
      <c r="I2904" s="13" t="s">
        <v>9991</v>
      </c>
      <c r="J2904" s="13" t="str">
        <f>'CAR MOT'!B2905</f>
        <v>165/60R15 Agate AG-262 77H</v>
      </c>
    </row>
    <row r="2905" spans="1:10" ht="28.8" x14ac:dyDescent="0.3">
      <c r="A2905" s="22">
        <f t="shared" si="45"/>
        <v>45761</v>
      </c>
      <c r="B2905" s="20"/>
      <c r="C2905" s="21">
        <f>+Tabla1[[#This Row],[PRECIO PROV CON IVA]]/1.16</f>
        <v>758.62068965517244</v>
      </c>
      <c r="D2905" s="21">
        <f>'CAR MOT'!D2906</f>
        <v>880</v>
      </c>
      <c r="E2905" s="35" t="s">
        <v>10945</v>
      </c>
      <c r="F2905" s="13" t="str">
        <f>'CAR MOT'!A2906</f>
        <v>2056014FULRFRO</v>
      </c>
      <c r="G2905" s="15">
        <f>'CAR MOT'!C2906</f>
        <v>1</v>
      </c>
      <c r="H2905" s="13" t="str">
        <f>'CAR MOT'!F2906</f>
        <v xml:space="preserve">205/60R14 </v>
      </c>
      <c r="I2905" s="13" t="s">
        <v>9991</v>
      </c>
      <c r="J2905" s="13" t="str">
        <f>'CAR MOT'!B2906</f>
        <v>205/60R14 Fullrun Frun-One 88H</v>
      </c>
    </row>
    <row r="2906" spans="1:10" ht="28.8" x14ac:dyDescent="0.3">
      <c r="A2906" s="22">
        <f t="shared" si="45"/>
        <v>45761</v>
      </c>
      <c r="B2906" s="20"/>
      <c r="C2906" s="21">
        <f>+Tabla1[[#This Row],[PRECIO PROV CON IVA]]/1.16</f>
        <v>974.13793103448279</v>
      </c>
      <c r="D2906" s="21">
        <f>'CAR MOT'!D2907</f>
        <v>1130</v>
      </c>
      <c r="E2906" s="35" t="s">
        <v>10945</v>
      </c>
      <c r="F2906" s="13" t="str">
        <f>'CAR MOT'!A2907</f>
        <v>2057015MAZECO307</v>
      </c>
      <c r="G2906" s="15">
        <f>'CAR MOT'!C2907</f>
        <v>6</v>
      </c>
      <c r="H2906" s="13" t="str">
        <f>'CAR MOT'!F2907</f>
        <v xml:space="preserve">205/70R15 </v>
      </c>
      <c r="I2906" s="13" t="s">
        <v>9991</v>
      </c>
      <c r="J2906" s="13" t="str">
        <f>'CAR MOT'!B2907</f>
        <v>205/70R15 Mazzini Eco307 96H</v>
      </c>
    </row>
    <row r="2907" spans="1:10" ht="28.8" x14ac:dyDescent="0.3">
      <c r="A2907" s="22">
        <f t="shared" si="45"/>
        <v>45761</v>
      </c>
      <c r="B2907" s="20"/>
      <c r="C2907" s="21">
        <f>+Tabla1[[#This Row],[PRECIO PROV CON IVA]]/1.16</f>
        <v>1853.4482758620691</v>
      </c>
      <c r="D2907" s="21">
        <f>'CAR MOT'!D2908</f>
        <v>2150</v>
      </c>
      <c r="E2907" s="35" t="s">
        <v>10945</v>
      </c>
      <c r="F2907" s="13" t="str">
        <f>'CAR MOT'!A2908</f>
        <v>2155517HANH457</v>
      </c>
      <c r="G2907" s="15">
        <f>'CAR MOT'!C2908</f>
        <v>6</v>
      </c>
      <c r="H2907" s="13" t="str">
        <f>'CAR MOT'!F2908</f>
        <v xml:space="preserve">215/55R17 </v>
      </c>
      <c r="I2907" s="13" t="s">
        <v>10013</v>
      </c>
      <c r="J2907" s="13" t="str">
        <f>'CAR MOT'!B2908</f>
        <v>215/55R17 Hankook H457 Ventus V2 Concept 2 94W</v>
      </c>
    </row>
    <row r="2908" spans="1:10" ht="28.8" x14ac:dyDescent="0.3">
      <c r="A2908" s="22">
        <f t="shared" si="45"/>
        <v>45761</v>
      </c>
      <c r="B2908" s="20"/>
      <c r="C2908" s="21">
        <f>+Tabla1[[#This Row],[PRECIO PROV CON IVA]]/1.16</f>
        <v>1732.7586206896553</v>
      </c>
      <c r="D2908" s="21">
        <f>'CAR MOT'!D2909</f>
        <v>2010</v>
      </c>
      <c r="E2908" s="35" t="s">
        <v>10945</v>
      </c>
      <c r="F2908" s="13" t="str">
        <f>'CAR MOT'!A2909</f>
        <v>2156016HANH735</v>
      </c>
      <c r="G2908" s="15">
        <f>'CAR MOT'!C2909</f>
        <v>16</v>
      </c>
      <c r="H2908" s="13" t="str">
        <f>'CAR MOT'!F2909</f>
        <v xml:space="preserve">215/60R16 </v>
      </c>
      <c r="I2908" s="13" t="s">
        <v>9990</v>
      </c>
      <c r="J2908" s="13" t="str">
        <f>'CAR MOT'!B2909</f>
        <v>215/60R16 Hankook H735 Kinergy ST 92H</v>
      </c>
    </row>
    <row r="2909" spans="1:10" ht="28.8" x14ac:dyDescent="0.3">
      <c r="A2909" s="22">
        <f t="shared" si="45"/>
        <v>45761</v>
      </c>
      <c r="B2909" s="20"/>
      <c r="C2909" s="21">
        <f>+Tabla1[[#This Row],[PRECIO PROV CON IVA]]/1.16</f>
        <v>2715.5172413793107</v>
      </c>
      <c r="D2909" s="21">
        <f>'CAR MOT'!D2910</f>
        <v>3150</v>
      </c>
      <c r="E2909" s="35" t="s">
        <v>10945</v>
      </c>
      <c r="F2909" s="13" t="str">
        <f>'CAR MOT'!A2910</f>
        <v>2255018HANK127</v>
      </c>
      <c r="G2909" s="15">
        <f>'CAR MOT'!C2910</f>
        <v>6</v>
      </c>
      <c r="H2909" s="13" t="str">
        <f>'CAR MOT'!F2910</f>
        <v xml:space="preserve">225/50R18 </v>
      </c>
      <c r="I2909" s="13" t="s">
        <v>9991</v>
      </c>
      <c r="J2909" s="13" t="str">
        <f>'CAR MOT'!B2910</f>
        <v>225/50R18 Hankook K127 Ventus S1 Evo 3 SUV 99Y</v>
      </c>
    </row>
    <row r="2910" spans="1:10" ht="28.8" x14ac:dyDescent="0.3">
      <c r="A2910" s="22">
        <f t="shared" si="45"/>
        <v>45761</v>
      </c>
      <c r="B2910" s="20"/>
      <c r="C2910" s="21">
        <f>+Tabla1[[#This Row],[PRECIO PROV CON IVA]]/1.16</f>
        <v>2508.6206896551726</v>
      </c>
      <c r="D2910" s="21">
        <f>'CAR MOT'!D2911</f>
        <v>2910</v>
      </c>
      <c r="E2910" s="35" t="s">
        <v>10945</v>
      </c>
      <c r="F2910" s="13" t="str">
        <f>'CAR MOT'!A2911</f>
        <v>2454018HANH457</v>
      </c>
      <c r="G2910" s="15">
        <f>'CAR MOT'!C2911</f>
        <v>8</v>
      </c>
      <c r="H2910" s="13" t="str">
        <f>'CAR MOT'!F2911</f>
        <v xml:space="preserve">245/40R18 </v>
      </c>
      <c r="I2910" s="13" t="s">
        <v>9991</v>
      </c>
      <c r="J2910" s="13" t="str">
        <f>'CAR MOT'!B2911</f>
        <v>245/40R18 Hankook H457 Ventus V2 Concept 2 97W XL</v>
      </c>
    </row>
    <row r="2911" spans="1:10" ht="28.8" x14ac:dyDescent="0.3">
      <c r="A2911" s="22">
        <f t="shared" si="45"/>
        <v>45761</v>
      </c>
      <c r="B2911" s="20"/>
      <c r="C2911" s="21">
        <f>+Tabla1[[#This Row],[PRECIO PROV CON IVA]]/1.16</f>
        <v>3413.7931034482763</v>
      </c>
      <c r="D2911" s="21">
        <f>'CAR MOT'!D2912</f>
        <v>3960</v>
      </c>
      <c r="E2911" s="35" t="s">
        <v>10945</v>
      </c>
      <c r="F2911" s="13" t="str">
        <f>'CAR MOT'!A2912</f>
        <v>2756518HANRH12</v>
      </c>
      <c r="G2911" s="15">
        <f>'CAR MOT'!C2912</f>
        <v>2</v>
      </c>
      <c r="H2911" s="13" t="str">
        <f>'CAR MOT'!F2912</f>
        <v xml:space="preserve">275/65R18 </v>
      </c>
      <c r="I2911" s="13" t="s">
        <v>9991</v>
      </c>
      <c r="J2911" s="13" t="str">
        <f>'CAR MOT'!B2912</f>
        <v>275/65R18 Hankook RH12 Dynapro HT</v>
      </c>
    </row>
    <row r="2912" spans="1:10" ht="28.8" x14ac:dyDescent="0.3">
      <c r="A2912" s="22">
        <f t="shared" si="45"/>
        <v>45761</v>
      </c>
      <c r="B2912" s="20"/>
      <c r="C2912" s="21">
        <f>+Tabla1[[#This Row],[PRECIO PROV CON IVA]]/1.16</f>
        <v>1818.9655172413795</v>
      </c>
      <c r="D2912" s="21">
        <f>'CAR MOT'!D2913</f>
        <v>2110</v>
      </c>
      <c r="E2912" s="35" t="s">
        <v>10945</v>
      </c>
      <c r="F2912" s="13" t="str">
        <f>'CAR MOT'!A2913</f>
        <v>2357515HANH735</v>
      </c>
      <c r="G2912" s="15">
        <f>'CAR MOT'!C2913</f>
        <v>5</v>
      </c>
      <c r="H2912" s="13" t="str">
        <f>'CAR MOT'!F2913</f>
        <v xml:space="preserve">235/75R15 </v>
      </c>
      <c r="I2912" s="13" t="s">
        <v>10013</v>
      </c>
      <c r="J2912" s="13" t="str">
        <f>'CAR MOT'!B2913</f>
        <v>235/75R15 Hankook H735 Kinergy ST 105T</v>
      </c>
    </row>
    <row r="2913" spans="1:10" ht="28.8" x14ac:dyDescent="0.3">
      <c r="A2913" s="22">
        <f t="shared" si="45"/>
        <v>45761</v>
      </c>
      <c r="B2913" s="20"/>
      <c r="C2913" s="21">
        <f>+Tabla1[[#This Row],[PRECIO PROV CON IVA]]/1.16</f>
        <v>2586.2068965517242</v>
      </c>
      <c r="D2913" s="21">
        <f>'CAR MOT'!D2914</f>
        <v>3000</v>
      </c>
      <c r="E2913" s="35" t="s">
        <v>10945</v>
      </c>
      <c r="F2913" s="13" t="str">
        <f>'CAR MOT'!A2914</f>
        <v>2657017LAUFLC01</v>
      </c>
      <c r="G2913" s="15">
        <f>'CAR MOT'!C2914</f>
        <v>7</v>
      </c>
      <c r="H2913" s="13" t="str">
        <f>'CAR MOT'!F2914</f>
        <v xml:space="preserve">265/70R17 </v>
      </c>
      <c r="I2913" s="13" t="s">
        <v>9991</v>
      </c>
      <c r="J2913" s="13" t="str">
        <f>'CAR MOT'!B2914</f>
        <v>265/70R17 Laufenn LC01 X Fit AT 115T</v>
      </c>
    </row>
    <row r="2914" spans="1:10" ht="28.8" x14ac:dyDescent="0.3">
      <c r="A2914" s="22">
        <f t="shared" si="45"/>
        <v>45761</v>
      </c>
      <c r="B2914" s="20"/>
      <c r="C2914" s="21">
        <f>+Tabla1[[#This Row],[PRECIO PROV CON IVA]]/1.16</f>
        <v>810.34482758620697</v>
      </c>
      <c r="D2914" s="21">
        <f>'CAR MOT'!D2915</f>
        <v>940</v>
      </c>
      <c r="E2914" s="35" t="s">
        <v>10945</v>
      </c>
      <c r="F2914" s="13" t="str">
        <f>'CAR MOT'!A2915</f>
        <v>1856014ALLIAL30</v>
      </c>
      <c r="G2914" s="15">
        <f>'CAR MOT'!C2915</f>
        <v>1</v>
      </c>
      <c r="H2914" s="13" t="str">
        <f>'CAR MOT'!F2915</f>
        <v xml:space="preserve">185/60R14 </v>
      </c>
      <c r="I2914" s="13" t="s">
        <v>9991</v>
      </c>
      <c r="J2914" s="13" t="str">
        <f>'CAR MOT'!B2915</f>
        <v>185/60R14 Alliance AL30 82H</v>
      </c>
    </row>
    <row r="2915" spans="1:10" ht="28.8" x14ac:dyDescent="0.3">
      <c r="A2915" s="22">
        <f t="shared" si="45"/>
        <v>45761</v>
      </c>
      <c r="B2915" s="20"/>
      <c r="C2915" s="21">
        <f>+Tabla1[[#This Row],[PRECIO PROV CON IVA]]/1.16</f>
        <v>1189.6551724137933</v>
      </c>
      <c r="D2915" s="21">
        <f>'CAR MOT'!D2916</f>
        <v>1380</v>
      </c>
      <c r="E2915" s="35" t="s">
        <v>10945</v>
      </c>
      <c r="F2915" s="13" t="str">
        <f>'CAR MOT'!A2916</f>
        <v>1956515YOKAVS33D</v>
      </c>
      <c r="G2915" s="15">
        <f>'CAR MOT'!C2916</f>
        <v>8</v>
      </c>
      <c r="H2915" s="13" t="str">
        <f>'CAR MOT'!F2916</f>
        <v xml:space="preserve">195/65R15 </v>
      </c>
      <c r="I2915" s="13" t="s">
        <v>10013</v>
      </c>
      <c r="J2915" s="13" t="str">
        <f>'CAR MOT'!B2916</f>
        <v>195/65R15 Yokohama S33D 89S</v>
      </c>
    </row>
    <row r="2916" spans="1:10" ht="28.8" x14ac:dyDescent="0.3">
      <c r="A2916" s="22">
        <f t="shared" si="45"/>
        <v>45761</v>
      </c>
      <c r="B2916" s="20"/>
      <c r="C2916" s="21">
        <f>+Tabla1[[#This Row],[PRECIO PROV CON IVA]]/1.16</f>
        <v>2905.1724137931037</v>
      </c>
      <c r="D2916" s="21">
        <f>'CAR MOT'!D2917</f>
        <v>3370</v>
      </c>
      <c r="E2916" s="35" t="s">
        <v>10945</v>
      </c>
      <c r="F2916" s="13" t="str">
        <f>'CAR MOT'!A2917</f>
        <v>2257015YOKRY55</v>
      </c>
      <c r="G2916" s="15">
        <f>'CAR MOT'!C2917</f>
        <v>4</v>
      </c>
      <c r="H2916" s="13" t="str">
        <f>'CAR MOT'!F2917</f>
        <v xml:space="preserve">225/70R15 </v>
      </c>
      <c r="I2916" s="13" t="s">
        <v>9991</v>
      </c>
      <c r="J2916" s="13" t="str">
        <f>'CAR MOT'!B2917</f>
        <v>225/70R15 Yokohama RY55 112/110S</v>
      </c>
    </row>
    <row r="2917" spans="1:10" ht="28.8" x14ac:dyDescent="0.3">
      <c r="A2917" s="22">
        <f t="shared" si="45"/>
        <v>45761</v>
      </c>
      <c r="B2917" s="20"/>
      <c r="C2917" s="21">
        <f>+Tabla1[[#This Row],[PRECIO PROV CON IVA]]/1.16</f>
        <v>4422.4137931034484</v>
      </c>
      <c r="D2917" s="21">
        <f>'CAR MOT'!D2918</f>
        <v>5130</v>
      </c>
      <c r="E2917" s="35" t="s">
        <v>10945</v>
      </c>
      <c r="F2917" s="13" t="str">
        <f>'CAR MOT'!A2918</f>
        <v>2755520YOKG003</v>
      </c>
      <c r="G2917" s="15">
        <f>'CAR MOT'!C2918</f>
        <v>5</v>
      </c>
      <c r="H2917" s="13" t="str">
        <f>'CAR MOT'!F2918</f>
        <v xml:space="preserve">275/55R20 </v>
      </c>
      <c r="I2917" s="13" t="s">
        <v>9991</v>
      </c>
      <c r="J2917" s="13" t="str">
        <f>'CAR MOT'!B2918</f>
        <v>275/55R20 Yokohama Geolandar MT G003 120/117Q</v>
      </c>
    </row>
    <row r="2918" spans="1:10" ht="28.8" x14ac:dyDescent="0.3">
      <c r="A2918" s="22">
        <f t="shared" si="45"/>
        <v>45761</v>
      </c>
      <c r="B2918" s="20"/>
      <c r="C2918" s="21">
        <f>+Tabla1[[#This Row],[PRECIO PROV CON IVA]]/1.16</f>
        <v>1956.8965517241381</v>
      </c>
      <c r="D2918" s="21">
        <f>'CAR MOT'!D2919</f>
        <v>2270</v>
      </c>
      <c r="E2918" s="35" t="s">
        <v>10945</v>
      </c>
      <c r="F2918" s="13" t="str">
        <f>'CAR MOT'!A2919</f>
        <v>2157015YOKASCLX</v>
      </c>
      <c r="G2918" s="15">
        <f>'CAR MOT'!C2919</f>
        <v>4</v>
      </c>
      <c r="H2918" s="13" t="str">
        <f>'CAR MOT'!F2919</f>
        <v xml:space="preserve">215/70R15 </v>
      </c>
      <c r="I2918" s="13" t="s">
        <v>10013</v>
      </c>
      <c r="J2918" s="13" t="str">
        <f>'CAR MOT'!B2919</f>
        <v>215/70R15 Yokohama Ascend LX S328 98T</v>
      </c>
    </row>
    <row r="2919" spans="1:10" ht="28.8" x14ac:dyDescent="0.3">
      <c r="A2919" s="22">
        <f t="shared" si="45"/>
        <v>45761</v>
      </c>
      <c r="B2919" s="20"/>
      <c r="C2919" s="21">
        <f>+Tabla1[[#This Row],[PRECIO PROV CON IVA]]/1.16</f>
        <v>3862.0689655172418</v>
      </c>
      <c r="D2919" s="21">
        <f>'CAR MOT'!D2920</f>
        <v>4480</v>
      </c>
      <c r="E2919" s="35" t="s">
        <v>10945</v>
      </c>
      <c r="F2919" s="13" t="str">
        <f>'CAR MOT'!A2920</f>
        <v>2454018YOKADVNZP</v>
      </c>
      <c r="G2919" s="15">
        <f>'CAR MOT'!C2920</f>
        <v>20</v>
      </c>
      <c r="H2919" s="13" t="str">
        <f>'CAR MOT'!F2920</f>
        <v xml:space="preserve">245/40R18 </v>
      </c>
      <c r="I2919" s="13" t="s">
        <v>10013</v>
      </c>
      <c r="J2919" s="13" t="str">
        <f>'CAR MOT'!B2920</f>
        <v>245/40R18 Yokohama Advan Sport ZP V103S 93Y</v>
      </c>
    </row>
    <row r="2920" spans="1:10" ht="28.8" x14ac:dyDescent="0.3">
      <c r="A2920" s="22">
        <f t="shared" si="45"/>
        <v>45761</v>
      </c>
      <c r="B2920" s="20"/>
      <c r="C2920" s="21">
        <f>+Tabla1[[#This Row],[PRECIO PROV CON IVA]]/1.16</f>
        <v>2646.5517241379312</v>
      </c>
      <c r="D2920" s="21">
        <f>'CAR MOT'!D2921</f>
        <v>3070</v>
      </c>
      <c r="E2920" s="35" t="s">
        <v>10945</v>
      </c>
      <c r="F2920" s="13" t="str">
        <f>'CAR MOT'!A2921</f>
        <v>2955015HANH735</v>
      </c>
      <c r="G2920" s="15">
        <f>'CAR MOT'!C2921</f>
        <v>15</v>
      </c>
      <c r="H2920" s="13" t="str">
        <f>'CAR MOT'!F2921</f>
        <v xml:space="preserve">295/50R15 </v>
      </c>
      <c r="I2920" s="13" t="s">
        <v>9991</v>
      </c>
      <c r="J2920" s="13" t="str">
        <f>'CAR MOT'!B2921</f>
        <v>295/50R15 Hankook H735 Kinergy ST 105T</v>
      </c>
    </row>
    <row r="2921" spans="1:10" ht="28.8" x14ac:dyDescent="0.3">
      <c r="A2921" s="22">
        <f t="shared" si="45"/>
        <v>45761</v>
      </c>
      <c r="B2921" s="20"/>
      <c r="C2921" s="21">
        <f>+Tabla1[[#This Row],[PRECIO PROV CON IVA]]/1.16</f>
        <v>5000</v>
      </c>
      <c r="D2921" s="21">
        <f>'CAR MOT'!D2922</f>
        <v>5800</v>
      </c>
      <c r="E2921" s="35" t="s">
        <v>10945</v>
      </c>
      <c r="F2921" s="13" t="str">
        <f>'CAR MOT'!A2922</f>
        <v>3054022YOKPARX</v>
      </c>
      <c r="G2921" s="15">
        <f>'CAR MOT'!C2922</f>
        <v>4</v>
      </c>
      <c r="H2921" s="13" t="str">
        <f>'CAR MOT'!F2922</f>
        <v xml:space="preserve">305/40R22 </v>
      </c>
      <c r="I2921" s="13" t="s">
        <v>10013</v>
      </c>
      <c r="J2921" s="13" t="str">
        <f>'CAR MOT'!B2922</f>
        <v>305/40R22 Yokohama Parada Spec-X PA02 105V</v>
      </c>
    </row>
    <row r="2922" spans="1:10" ht="28.8" x14ac:dyDescent="0.3">
      <c r="A2922" s="22">
        <f t="shared" si="45"/>
        <v>45761</v>
      </c>
      <c r="B2922" s="20"/>
      <c r="C2922" s="21">
        <f>+Tabla1[[#This Row],[PRECIO PROV CON IVA]]/1.16</f>
        <v>3112.0689655172414</v>
      </c>
      <c r="D2922" s="21">
        <f>'CAR MOT'!D2923</f>
        <v>3610</v>
      </c>
      <c r="E2922" s="35" t="s">
        <v>10945</v>
      </c>
      <c r="F2922" s="13" t="str">
        <f>'CAR MOT'!A2923</f>
        <v>2554518YOKADVA</v>
      </c>
      <c r="G2922" s="15">
        <f>'CAR MOT'!C2923</f>
        <v>1</v>
      </c>
      <c r="H2922" s="13" t="str">
        <f>'CAR MOT'!F2923</f>
        <v xml:space="preserve">255/45R18 </v>
      </c>
      <c r="I2922" s="13" t="s">
        <v>9991</v>
      </c>
      <c r="J2922" s="13" t="str">
        <f>'CAR MOT'!B2923</f>
        <v>255/45R18 Yokohama Advan Sport V103S 99Y</v>
      </c>
    </row>
    <row r="2923" spans="1:10" ht="28.8" x14ac:dyDescent="0.3">
      <c r="A2923" s="22">
        <f t="shared" si="45"/>
        <v>45761</v>
      </c>
      <c r="B2923" s="20"/>
      <c r="C2923" s="21">
        <f>+Tabla1[[#This Row],[PRECIO PROV CON IVA]]/1.16</f>
        <v>2129.3103448275865</v>
      </c>
      <c r="D2923" s="21">
        <f>'CAR MOT'!D2924</f>
        <v>2470</v>
      </c>
      <c r="E2923" s="35" t="s">
        <v>10945</v>
      </c>
      <c r="F2923" s="13" t="str">
        <f>'CAR MOT'!A2924</f>
        <v>2457516SAFRFRC86</v>
      </c>
      <c r="G2923" s="15">
        <f>'CAR MOT'!C2924</f>
        <v>2</v>
      </c>
      <c r="H2923" s="13" t="str">
        <f>'CAR MOT'!F2924</f>
        <v xml:space="preserve">245/75R16 </v>
      </c>
      <c r="I2923" s="13" t="s">
        <v>10005</v>
      </c>
      <c r="J2923" s="13" t="str">
        <f>'CAR MOT'!B2924</f>
        <v>245/75R16 Saferich FRC86 120/116R</v>
      </c>
    </row>
    <row r="2924" spans="1:10" ht="28.8" x14ac:dyDescent="0.3">
      <c r="A2924" s="22">
        <f t="shared" si="45"/>
        <v>45761</v>
      </c>
      <c r="B2924" s="20"/>
      <c r="C2924" s="21">
        <f>+Tabla1[[#This Row],[PRECIO PROV CON IVA]]/1.16</f>
        <v>767.24137931034488</v>
      </c>
      <c r="D2924" s="21">
        <f>'CAR MOT'!D2925</f>
        <v>890</v>
      </c>
      <c r="E2924" s="35" t="s">
        <v>10945</v>
      </c>
      <c r="F2924" s="13" t="str">
        <f>'CAR MOT'!A2925</f>
        <v>B2057515STASOLCLA</v>
      </c>
      <c r="G2924" s="15">
        <f>'CAR MOT'!C2925</f>
        <v>1</v>
      </c>
      <c r="H2924" s="13" t="str">
        <f>'CAR MOT'!F2925</f>
        <v xml:space="preserve">205/75R15 </v>
      </c>
      <c r="I2924" s="13" t="s">
        <v>9567</v>
      </c>
      <c r="J2924" s="13" t="str">
        <f>'CAR MOT'!B2925</f>
        <v>205/75R15 Starfire Solarus Classic 97T Blem</v>
      </c>
    </row>
    <row r="2925" spans="1:10" ht="28.8" x14ac:dyDescent="0.3">
      <c r="A2925" s="22">
        <f t="shared" si="45"/>
        <v>45761</v>
      </c>
      <c r="B2925" s="20"/>
      <c r="C2925" s="21">
        <f>+Tabla1[[#This Row],[PRECIO PROV CON IVA]]/1.16</f>
        <v>1017.2413793103449</v>
      </c>
      <c r="D2925" s="21">
        <f>'CAR MOT'!D2926</f>
        <v>1180</v>
      </c>
      <c r="E2925" s="35" t="s">
        <v>10945</v>
      </c>
      <c r="F2925" s="13" t="str">
        <f>'CAR MOT'!A2926</f>
        <v>1656015KUMTA21</v>
      </c>
      <c r="G2925" s="15">
        <f>'CAR MOT'!C2926</f>
        <v>15</v>
      </c>
      <c r="H2925" s="13" t="str">
        <f>'CAR MOT'!F2926</f>
        <v xml:space="preserve">165/60R15 </v>
      </c>
      <c r="I2925" s="13" t="s">
        <v>10013</v>
      </c>
      <c r="J2925" s="13" t="str">
        <f>'CAR MOT'!B2926</f>
        <v>165/60R15 Kumho Solus TA21 77H</v>
      </c>
    </row>
    <row r="2926" spans="1:10" ht="28.8" x14ac:dyDescent="0.3">
      <c r="A2926" s="22">
        <f t="shared" si="45"/>
        <v>45761</v>
      </c>
      <c r="B2926" s="20"/>
      <c r="C2926" s="21">
        <f>+Tabla1[[#This Row],[PRECIO PROV CON IVA]]/1.16</f>
        <v>2767.2413793103451</v>
      </c>
      <c r="D2926" s="21">
        <f>'CAR MOT'!D2927</f>
        <v>3210</v>
      </c>
      <c r="E2926" s="35" t="s">
        <v>10945</v>
      </c>
      <c r="F2926" s="13" t="str">
        <f>'CAR MOT'!A2927</f>
        <v>2357515HANRF12</v>
      </c>
      <c r="G2926" s="15">
        <f>'CAR MOT'!C2927</f>
        <v>5</v>
      </c>
      <c r="H2926" s="13" t="str">
        <f>'CAR MOT'!F2927</f>
        <v xml:space="preserve">235/75R15 </v>
      </c>
      <c r="I2926" s="13" t="s">
        <v>9991</v>
      </c>
      <c r="J2926" s="13" t="str">
        <f>'CAR MOT'!B2927</f>
        <v>235/75R15 Hankook RF12 Dynapro AT2 Extreme 104/101S</v>
      </c>
    </row>
    <row r="2927" spans="1:10" ht="28.8" x14ac:dyDescent="0.3">
      <c r="A2927" s="22">
        <f t="shared" si="45"/>
        <v>45761</v>
      </c>
      <c r="B2927" s="20"/>
      <c r="C2927" s="21">
        <f>+Tabla1[[#This Row],[PRECIO PROV CON IVA]]/1.16</f>
        <v>4594.8275862068967</v>
      </c>
      <c r="D2927" s="21">
        <f>'CAR MOT'!D2928</f>
        <v>5330</v>
      </c>
      <c r="E2927" s="35" t="s">
        <v>10945</v>
      </c>
      <c r="F2927" s="13" t="str">
        <f>'CAR MOT'!A2928</f>
        <v>2553521HANIH01</v>
      </c>
      <c r="G2927" s="15">
        <f>'CAR MOT'!C2928</f>
        <v>1</v>
      </c>
      <c r="H2927" s="13" t="str">
        <f>'CAR MOT'!F2928</f>
        <v xml:space="preserve">255/35R21 </v>
      </c>
      <c r="I2927" s="13" t="s">
        <v>9991</v>
      </c>
      <c r="J2927" s="13" t="str">
        <f>'CAR MOT'!B2928</f>
        <v>255/35R21 Hankook IH01 Ion Evo AS SUV 98W</v>
      </c>
    </row>
    <row r="2928" spans="1:10" ht="28.8" x14ac:dyDescent="0.3">
      <c r="A2928" s="22">
        <f t="shared" si="45"/>
        <v>45761</v>
      </c>
      <c r="B2928" s="20"/>
      <c r="C2928" s="21">
        <f>+Tabla1[[#This Row],[PRECIO PROV CON IVA]]/1.16</f>
        <v>3258.6206896551726</v>
      </c>
      <c r="D2928" s="21">
        <f>'CAR MOT'!D2929</f>
        <v>3780</v>
      </c>
      <c r="E2928" s="35" t="s">
        <v>10945</v>
      </c>
      <c r="F2928" s="13" t="str">
        <f>'CAR MOT'!A2929</f>
        <v>2557018HANRA33</v>
      </c>
      <c r="G2928" s="15">
        <f>'CAR MOT'!C2929</f>
        <v>9</v>
      </c>
      <c r="H2928" s="13" t="str">
        <f>'CAR MOT'!F2929</f>
        <v xml:space="preserve">255/70R18 </v>
      </c>
      <c r="I2928" s="13" t="s">
        <v>10013</v>
      </c>
      <c r="J2928" s="13" t="str">
        <f>'CAR MOT'!B2929</f>
        <v>255/70R18 Hankook RA33 Dynapro HP2</v>
      </c>
    </row>
    <row r="2929" spans="1:10" ht="28.8" x14ac:dyDescent="0.3">
      <c r="A2929" s="22">
        <f t="shared" si="45"/>
        <v>45761</v>
      </c>
      <c r="B2929" s="20"/>
      <c r="C2929" s="21">
        <f>+Tabla1[[#This Row],[PRECIO PROV CON IVA]]/1.16</f>
        <v>10301.724137931034</v>
      </c>
      <c r="D2929" s="21">
        <f>'CAR MOT'!D2930</f>
        <v>11950</v>
      </c>
      <c r="E2929" s="35" t="s">
        <v>10945</v>
      </c>
      <c r="F2929" s="13" t="str">
        <f>'CAR MOT'!A2930</f>
        <v>3353021MICPSPC2</v>
      </c>
      <c r="G2929" s="15">
        <f>'CAR MOT'!C2930</f>
        <v>3</v>
      </c>
      <c r="H2929" s="13" t="str">
        <f>'CAR MOT'!F2930</f>
        <v xml:space="preserve">335/30R21 </v>
      </c>
      <c r="I2929" s="13" t="s">
        <v>9991</v>
      </c>
      <c r="J2929" s="13" t="str">
        <f>'CAR MOT'!B2930</f>
        <v>335/30R21 Michelin Pilot Sport Cup 2 (109Y) XL N0</v>
      </c>
    </row>
    <row r="2930" spans="1:10" ht="28.8" x14ac:dyDescent="0.3">
      <c r="A2930" s="22">
        <f t="shared" si="45"/>
        <v>45761</v>
      </c>
      <c r="B2930" s="20"/>
      <c r="C2930" s="21">
        <f>+Tabla1[[#This Row],[PRECIO PROV CON IVA]]/1.16</f>
        <v>4551.7241379310344</v>
      </c>
      <c r="D2930" s="21">
        <f>'CAR MOT'!D2931</f>
        <v>5280</v>
      </c>
      <c r="E2930" s="35" t="s">
        <v>10945</v>
      </c>
      <c r="F2930" s="13" t="str">
        <f>'CAR MOT'!A2931</f>
        <v>2753520GDYEF1SP</v>
      </c>
      <c r="G2930" s="15">
        <f>'CAR MOT'!C2931</f>
        <v>4</v>
      </c>
      <c r="H2930" s="13" t="str">
        <f>'CAR MOT'!F2931</f>
        <v xml:space="preserve">275/35R20 </v>
      </c>
      <c r="I2930" s="13" t="s">
        <v>9996</v>
      </c>
      <c r="J2930" s="13" t="str">
        <f>'CAR MOT'!B2931</f>
        <v>275/35R20 Goodyear Eagle F1 SuperSport 102Y XL N0</v>
      </c>
    </row>
    <row r="2931" spans="1:10" ht="28.8" x14ac:dyDescent="0.3">
      <c r="A2931" s="22">
        <f t="shared" si="45"/>
        <v>45761</v>
      </c>
      <c r="B2931" s="20"/>
      <c r="C2931" s="21">
        <f>+Tabla1[[#This Row],[PRECIO PROV CON IVA]]/1.16</f>
        <v>12922.413793103449</v>
      </c>
      <c r="D2931" s="21">
        <f>'CAR MOT'!D2932</f>
        <v>14990</v>
      </c>
      <c r="E2931" s="35" t="s">
        <v>10945</v>
      </c>
      <c r="F2931" s="13" t="str">
        <f>'CAR MOT'!A2932</f>
        <v>3353021GDYEF1SP</v>
      </c>
      <c r="G2931" s="15">
        <f>'CAR MOT'!C2932</f>
        <v>6</v>
      </c>
      <c r="H2931" s="13" t="str">
        <f>'CAR MOT'!F2932</f>
        <v xml:space="preserve">335/30R21 </v>
      </c>
      <c r="I2931" s="13" t="s">
        <v>9996</v>
      </c>
      <c r="J2931" s="13" t="str">
        <f>'CAR MOT'!B2932</f>
        <v>335/30R21 Goodyear Eagle F1 SuperSport 109Y XL N0</v>
      </c>
    </row>
    <row r="2932" spans="1:10" ht="28.8" x14ac:dyDescent="0.3">
      <c r="A2932" s="22">
        <f t="shared" si="45"/>
        <v>45761</v>
      </c>
      <c r="B2932" s="20"/>
      <c r="C2932" s="21">
        <f>+Tabla1[[#This Row],[PRECIO PROV CON IVA]]/1.16</f>
        <v>6810.3448275862074</v>
      </c>
      <c r="D2932" s="21">
        <f>'CAR MOT'!D2933</f>
        <v>7900</v>
      </c>
      <c r="E2932" s="35" t="s">
        <v>10945</v>
      </c>
      <c r="F2932" s="13" t="str">
        <f>'CAR MOT'!A2933</f>
        <v>2854022PIRPZER5</v>
      </c>
      <c r="G2932" s="15">
        <f>'CAR MOT'!C2933</f>
        <v>20</v>
      </c>
      <c r="H2932" s="13" t="str">
        <f>'CAR MOT'!F2933</f>
        <v xml:space="preserve">285/40R22 </v>
      </c>
      <c r="I2932" s="13" t="s">
        <v>10013</v>
      </c>
      <c r="J2932" s="13" t="str">
        <f>'CAR MOT'!B2933</f>
        <v>285/40R22 Pirelli P Zero PZ5 106Y (MO)</v>
      </c>
    </row>
    <row r="2933" spans="1:10" ht="28.8" x14ac:dyDescent="0.3">
      <c r="A2933" s="22">
        <f t="shared" si="45"/>
        <v>45761</v>
      </c>
      <c r="B2933" s="20"/>
      <c r="C2933" s="21">
        <f>+Tabla1[[#This Row],[PRECIO PROV CON IVA]]/1.16</f>
        <v>1431.0344827586207</v>
      </c>
      <c r="D2933" s="21">
        <f>'CAR MOT'!D2934</f>
        <v>1660</v>
      </c>
      <c r="E2933" s="35" t="s">
        <v>10945</v>
      </c>
      <c r="F2933" s="13" t="str">
        <f>'CAR MOT'!A2934</f>
        <v>2055516TOYCOM</v>
      </c>
      <c r="G2933" s="15">
        <f>'CAR MOT'!C2934</f>
        <v>9</v>
      </c>
      <c r="H2933" s="13" t="str">
        <f>'CAR MOT'!F2934</f>
        <v xml:space="preserve">205/55R16 </v>
      </c>
      <c r="I2933" s="13" t="s">
        <v>9991</v>
      </c>
      <c r="J2933" s="13" t="str">
        <f>'CAR MOT'!B2934</f>
        <v>205/55R16 Toyo Proxes Comfort 91H</v>
      </c>
    </row>
    <row r="2934" spans="1:10" ht="28.8" x14ac:dyDescent="0.3">
      <c r="A2934" s="22">
        <f t="shared" si="45"/>
        <v>45761</v>
      </c>
      <c r="B2934" s="20"/>
      <c r="C2934" s="21">
        <f>+Tabla1[[#This Row],[PRECIO PROV CON IVA]]/1.16</f>
        <v>2163.7931034482758</v>
      </c>
      <c r="D2934" s="21">
        <f>'CAR MOT'!D2935</f>
        <v>2510</v>
      </c>
      <c r="E2934" s="35" t="s">
        <v>10945</v>
      </c>
      <c r="F2934" s="13" t="str">
        <f>'CAR MOT'!A2935</f>
        <v>2155017TOYTM1</v>
      </c>
      <c r="G2934" s="15">
        <f>'CAR MOT'!C2935</f>
        <v>2</v>
      </c>
      <c r="H2934" s="13" t="str">
        <f>'CAR MOT'!F2935</f>
        <v xml:space="preserve">215/50R17 </v>
      </c>
      <c r="I2934" s="13" t="s">
        <v>10013</v>
      </c>
      <c r="J2934" s="13" t="str">
        <f>'CAR MOT'!B2935</f>
        <v>215/50R17 Toyo Proxes TM1 95W</v>
      </c>
    </row>
    <row r="2935" spans="1:10" ht="28.8" x14ac:dyDescent="0.3">
      <c r="A2935" s="22">
        <f t="shared" si="45"/>
        <v>45761</v>
      </c>
      <c r="B2935" s="20"/>
      <c r="C2935" s="21">
        <f>+Tabla1[[#This Row],[PRECIO PROV CON IVA]]/1.16</f>
        <v>3405.1724137931037</v>
      </c>
      <c r="D2935" s="21">
        <f>'CAR MOT'!D2936</f>
        <v>3950</v>
      </c>
      <c r="E2935" s="35" t="s">
        <v>10945</v>
      </c>
      <c r="F2935" s="13" t="str">
        <f>'CAR MOT'!A2936</f>
        <v>2654520TOYPRST3</v>
      </c>
      <c r="G2935" s="15">
        <f>'CAR MOT'!C2936</f>
        <v>4</v>
      </c>
      <c r="H2935" s="13" t="str">
        <f>'CAR MOT'!F2936</f>
        <v xml:space="preserve">265/45R20 </v>
      </c>
      <c r="I2935" s="13" t="s">
        <v>9991</v>
      </c>
      <c r="J2935" s="13" t="str">
        <f>'CAR MOT'!B2936</f>
        <v>265/45R20 Toyo Proxes STIII 108V</v>
      </c>
    </row>
    <row r="2936" spans="1:10" ht="28.8" x14ac:dyDescent="0.3">
      <c r="A2936" s="22">
        <f t="shared" si="45"/>
        <v>45761</v>
      </c>
      <c r="B2936" s="20"/>
      <c r="C2936" s="21">
        <f>+Tabla1[[#This Row],[PRECIO PROV CON IVA]]/1.16</f>
        <v>3879.3103448275865</v>
      </c>
      <c r="D2936" s="21">
        <f>'CAR MOT'!D2937</f>
        <v>4500</v>
      </c>
      <c r="E2936" s="35" t="s">
        <v>10945</v>
      </c>
      <c r="F2936" s="13" t="str">
        <f>'CAR MOT'!A2937</f>
        <v>2753518HANZ232</v>
      </c>
      <c r="G2936" s="15">
        <f>'CAR MOT'!C2937</f>
        <v>20</v>
      </c>
      <c r="H2936" s="13" t="str">
        <f>'CAR MOT'!F2937</f>
        <v xml:space="preserve">275/35R18 </v>
      </c>
      <c r="I2936" s="13" t="s">
        <v>9991</v>
      </c>
      <c r="J2936" s="13" t="str">
        <f>'CAR MOT'!B2937</f>
        <v>275/35R18 Hankook Z232 Ventus RS-4 95W</v>
      </c>
    </row>
    <row r="2937" spans="1:10" ht="28.8" x14ac:dyDescent="0.3">
      <c r="A2937" s="22">
        <f t="shared" si="45"/>
        <v>45761</v>
      </c>
      <c r="B2937" s="20"/>
      <c r="C2937" s="21">
        <f>+Tabla1[[#This Row],[PRECIO PROV CON IVA]]/1.16</f>
        <v>1681.0344827586207</v>
      </c>
      <c r="D2937" s="21">
        <f>'CAR MOT'!D2938</f>
        <v>1950</v>
      </c>
      <c r="E2937" s="35" t="s">
        <v>10945</v>
      </c>
      <c r="F2937" s="13" t="str">
        <f>'CAR MOT'!A2938</f>
        <v>2255519SAFRFRC26</v>
      </c>
      <c r="G2937" s="15">
        <f>'CAR MOT'!C2938</f>
        <v>1</v>
      </c>
      <c r="H2937" s="13" t="str">
        <f>'CAR MOT'!F2938</f>
        <v xml:space="preserve">225/55R19 </v>
      </c>
      <c r="I2937" s="13" t="s">
        <v>10013</v>
      </c>
      <c r="J2937" s="13" t="str">
        <f>'CAR MOT'!B2938</f>
        <v>225/55R19 Saferich FRC26 99W</v>
      </c>
    </row>
    <row r="2938" spans="1:10" ht="28.8" x14ac:dyDescent="0.3">
      <c r="A2938" s="22">
        <f t="shared" si="45"/>
        <v>45761</v>
      </c>
      <c r="B2938" s="20"/>
      <c r="C2938" s="21">
        <f>+Tabla1[[#This Row],[PRECIO PROV CON IVA]]/1.16</f>
        <v>1715.5172413793105</v>
      </c>
      <c r="D2938" s="21">
        <f>'CAR MOT'!D2939</f>
        <v>1990</v>
      </c>
      <c r="E2938" s="35" t="s">
        <v>10945</v>
      </c>
      <c r="F2938" s="13" t="str">
        <f>'CAR MOT'!A2939</f>
        <v>2657016SAFRFRC66</v>
      </c>
      <c r="G2938" s="15">
        <f>'CAR MOT'!C2939</f>
        <v>3</v>
      </c>
      <c r="H2938" s="13" t="str">
        <f>'CAR MOT'!F2939</f>
        <v xml:space="preserve">265/70R16 </v>
      </c>
      <c r="I2938" s="13" t="s">
        <v>10013</v>
      </c>
      <c r="J2938" s="13" t="str">
        <f>'CAR MOT'!B2939</f>
        <v>265/70R16 Saferich FRC66 112T</v>
      </c>
    </row>
    <row r="2939" spans="1:10" ht="28.8" x14ac:dyDescent="0.3">
      <c r="A2939" s="22">
        <f t="shared" si="45"/>
        <v>45761</v>
      </c>
      <c r="B2939" s="20"/>
      <c r="C2939" s="21">
        <f>+Tabla1[[#This Row],[PRECIO PROV CON IVA]]/1.16</f>
        <v>2336.2068965517242</v>
      </c>
      <c r="D2939" s="21">
        <f>'CAR MOT'!D2940</f>
        <v>2710</v>
      </c>
      <c r="E2939" s="35" t="s">
        <v>10945</v>
      </c>
      <c r="F2939" s="13" t="str">
        <f>'CAR MOT'!A2940</f>
        <v>2855020WINMAXHT2</v>
      </c>
      <c r="G2939" s="15">
        <f>'CAR MOT'!C2940</f>
        <v>1</v>
      </c>
      <c r="H2939" s="13" t="str">
        <f>'CAR MOT'!F2940</f>
        <v xml:space="preserve">285/50R20 </v>
      </c>
      <c r="I2939" s="13" t="s">
        <v>10013</v>
      </c>
      <c r="J2939" s="13" t="str">
        <f>'CAR MOT'!B2940</f>
        <v>285/50R20 Winrun Maxclaw HT2 116V XL</v>
      </c>
    </row>
    <row r="2940" spans="1:10" ht="28.8" x14ac:dyDescent="0.3">
      <c r="A2940" s="22">
        <f t="shared" si="45"/>
        <v>45761</v>
      </c>
      <c r="B2940" s="20"/>
      <c r="C2940" s="21">
        <f>+Tabla1[[#This Row],[PRECIO PROV CON IVA]]/1.16</f>
        <v>3706.8965517241381</v>
      </c>
      <c r="D2940" s="21">
        <f>'CAR MOT'!D2941</f>
        <v>4300</v>
      </c>
      <c r="E2940" s="35" t="s">
        <v>10945</v>
      </c>
      <c r="F2940" s="13" t="str">
        <f>'CAR MOT'!A2941</f>
        <v>2254518GTCON288R</v>
      </c>
      <c r="G2940" s="15">
        <f>'CAR MOT'!C2941</f>
        <v>11</v>
      </c>
      <c r="H2940" s="13" t="str">
        <f>'CAR MOT'!F2941</f>
        <v xml:space="preserve">225/45R18 </v>
      </c>
      <c r="I2940" s="13" t="s">
        <v>10013</v>
      </c>
      <c r="J2940" s="13" t="str">
        <f>'CAR MOT'!B2941</f>
        <v>225/45R18 Giti Control 288 95W RF</v>
      </c>
    </row>
    <row r="2941" spans="1:10" ht="28.8" x14ac:dyDescent="0.3">
      <c r="A2941" s="22">
        <f t="shared" si="45"/>
        <v>45761</v>
      </c>
      <c r="B2941" s="20"/>
      <c r="C2941" s="21">
        <f>+Tabla1[[#This Row],[PRECIO PROV CON IVA]]/1.16</f>
        <v>1637.9310344827588</v>
      </c>
      <c r="D2941" s="21">
        <f>'CAR MOT'!D2942</f>
        <v>1900</v>
      </c>
      <c r="E2941" s="35" t="s">
        <v>10945</v>
      </c>
      <c r="F2941" s="13" t="str">
        <f>'CAR MOT'!A2942</f>
        <v>2454020MAZECO602</v>
      </c>
      <c r="G2941" s="15">
        <f>'CAR MOT'!C2942</f>
        <v>2</v>
      </c>
      <c r="H2941" s="13" t="str">
        <f>'CAR MOT'!F2942</f>
        <v xml:space="preserve">245/40R20 </v>
      </c>
      <c r="I2941" s="13" t="s">
        <v>10244</v>
      </c>
      <c r="J2941" s="13" t="str">
        <f>'CAR MOT'!B2942</f>
        <v>245/40R20 Mazzini Eco602 99Y</v>
      </c>
    </row>
    <row r="2942" spans="1:10" ht="28.8" x14ac:dyDescent="0.3">
      <c r="A2942" s="22">
        <f t="shared" si="45"/>
        <v>45761</v>
      </c>
      <c r="B2942" s="20"/>
      <c r="C2942" s="21">
        <f>+Tabla1[[#This Row],[PRECIO PROV CON IVA]]/1.16</f>
        <v>1551.7241379310346</v>
      </c>
      <c r="D2942" s="21">
        <f>'CAR MOT'!D2943</f>
        <v>1800</v>
      </c>
      <c r="E2942" s="35" t="s">
        <v>10945</v>
      </c>
      <c r="F2942" s="13" t="str">
        <f>'CAR MOT'!A2943</f>
        <v>2553520HAIHD921</v>
      </c>
      <c r="G2942" s="15">
        <f>'CAR MOT'!C2943</f>
        <v>9</v>
      </c>
      <c r="H2942" s="13" t="str">
        <f>'CAR MOT'!F2943</f>
        <v xml:space="preserve">255/35R20 </v>
      </c>
      <c r="I2942" s="13" t="s">
        <v>10004</v>
      </c>
      <c r="J2942" s="13" t="str">
        <f>'CAR MOT'!B2943</f>
        <v>255/35R20 Haida HD921 97Y XL</v>
      </c>
    </row>
    <row r="2943" spans="1:10" ht="28.8" x14ac:dyDescent="0.3">
      <c r="A2943" s="22">
        <f t="shared" si="45"/>
        <v>45761</v>
      </c>
      <c r="B2943" s="20"/>
      <c r="C2943" s="21">
        <f>+Tabla1[[#This Row],[PRECIO PROV CON IVA]]/1.16</f>
        <v>1206.8965517241379</v>
      </c>
      <c r="D2943" s="21">
        <f>'CAR MOT'!D2944</f>
        <v>1400</v>
      </c>
      <c r="E2943" s="35" t="s">
        <v>10945</v>
      </c>
      <c r="F2943" s="13" t="str">
        <f>'CAR MOT'!A2944</f>
        <v>2257515ATLR781</v>
      </c>
      <c r="G2943" s="15">
        <f>'CAR MOT'!C2944</f>
        <v>2</v>
      </c>
      <c r="H2943" s="13" t="str">
        <f>'CAR MOT'!F2944</f>
        <v xml:space="preserve">225/75R15 </v>
      </c>
      <c r="I2943" s="13" t="s">
        <v>10004</v>
      </c>
      <c r="J2943" s="13" t="str">
        <f>'CAR MOT'!B2944</f>
        <v>225/75R15 Atlas R781 113/108M 8C Remolque</v>
      </c>
    </row>
    <row r="2944" spans="1:10" ht="28.8" x14ac:dyDescent="0.3">
      <c r="A2944" s="22">
        <f t="shared" si="45"/>
        <v>45761</v>
      </c>
      <c r="B2944" s="20"/>
      <c r="C2944" s="21">
        <f>+Tabla1[[#This Row],[PRECIO PROV CON IVA]]/1.16</f>
        <v>1948.2758620689656</v>
      </c>
      <c r="D2944" s="21">
        <f>'CAR MOT'!D2945</f>
        <v>2260</v>
      </c>
      <c r="E2944" s="35" t="s">
        <v>10945</v>
      </c>
      <c r="F2944" s="13" t="str">
        <f>'CAR MOT'!A2945</f>
        <v>2356517MCWILAT2</v>
      </c>
      <c r="G2944" s="15">
        <f>'CAR MOT'!C2945</f>
        <v>1</v>
      </c>
      <c r="H2944" s="13" t="str">
        <f>'CAR MOT'!F2945</f>
        <v xml:space="preserve">235/65R17 </v>
      </c>
      <c r="I2944" s="13" t="s">
        <v>10004</v>
      </c>
      <c r="J2944" s="13" t="str">
        <f>'CAR MOT'!B2945</f>
        <v>235/65R17 Mastercraft Wildcat A/T2 104T</v>
      </c>
    </row>
    <row r="2945" spans="1:10" ht="28.8" x14ac:dyDescent="0.3">
      <c r="A2945" s="22">
        <f t="shared" si="45"/>
        <v>45761</v>
      </c>
      <c r="B2945" s="20"/>
      <c r="C2945" s="21">
        <f>+Tabla1[[#This Row],[PRECIO PROV CON IVA]]/1.16</f>
        <v>1508.6206896551726</v>
      </c>
      <c r="D2945" s="21">
        <f>'CAR MOT'!D2946</f>
        <v>1750</v>
      </c>
      <c r="E2945" s="35" t="s">
        <v>10945</v>
      </c>
      <c r="F2945" s="13" t="str">
        <f>'CAR MOT'!A2946</f>
        <v>2358016ATLR781</v>
      </c>
      <c r="G2945" s="15">
        <f>'CAR MOT'!C2946</f>
        <v>8</v>
      </c>
      <c r="H2945" s="13" t="str">
        <f>'CAR MOT'!F2946</f>
        <v xml:space="preserve">235/80R16 </v>
      </c>
      <c r="I2945" s="13" t="s">
        <v>10004</v>
      </c>
      <c r="J2945" s="13" t="str">
        <f>'CAR MOT'!B2946</f>
        <v>235/80R16 Atlas R781 123/119M 8C Remolque</v>
      </c>
    </row>
    <row r="2946" spans="1:10" ht="28.8" x14ac:dyDescent="0.3">
      <c r="A2946" s="22">
        <f t="shared" si="45"/>
        <v>45761</v>
      </c>
      <c r="B2946" s="20"/>
      <c r="C2946" s="21">
        <f>+Tabla1[[#This Row],[PRECIO PROV CON IVA]]/1.16</f>
        <v>1818.9655172413795</v>
      </c>
      <c r="D2946" s="21">
        <f>'CAR MOT'!D2947</f>
        <v>2110</v>
      </c>
      <c r="E2946" s="35" t="s">
        <v>10945</v>
      </c>
      <c r="F2946" s="13" t="str">
        <f>'CAR MOT'!A2947</f>
        <v>2358516CARLW</v>
      </c>
      <c r="G2946" s="15">
        <f>'CAR MOT'!C2947</f>
        <v>2</v>
      </c>
      <c r="H2946" s="13" t="str">
        <f>'CAR MOT'!F2947</f>
        <v xml:space="preserve">235/85R16 </v>
      </c>
      <c r="I2946" s="13" t="s">
        <v>10004</v>
      </c>
      <c r="J2946" s="13" t="str">
        <f>'CAR MOT'!B2947</f>
        <v>235/85R16 Cargomax Load Warrior 132/127L Remolque</v>
      </c>
    </row>
    <row r="2947" spans="1:10" ht="28.8" x14ac:dyDescent="0.3">
      <c r="A2947" s="22">
        <f t="shared" si="45"/>
        <v>45761</v>
      </c>
      <c r="B2947" s="20"/>
      <c r="C2947" s="21">
        <f>+Tabla1[[#This Row],[PRECIO PROV CON IVA]]/1.16</f>
        <v>3862.0689655172418</v>
      </c>
      <c r="D2947" s="21">
        <f>'CAR MOT'!D2948</f>
        <v>4480</v>
      </c>
      <c r="E2947" s="35" t="s">
        <v>10945</v>
      </c>
      <c r="F2947" s="13" t="str">
        <f>'CAR MOT'!A2948</f>
        <v>2555019GDYEF1A3S</v>
      </c>
      <c r="G2947" s="15">
        <f>'CAR MOT'!C2948</f>
        <v>8</v>
      </c>
      <c r="H2947" s="13" t="str">
        <f>'CAR MOT'!F2948</f>
        <v xml:space="preserve">255/50R19 </v>
      </c>
      <c r="I2947" s="13" t="s">
        <v>10012</v>
      </c>
      <c r="J2947" s="13" t="str">
        <f>'CAR MOT'!B2948</f>
        <v>255/50R19 Goodyear Eagle F1 Asymmetric 3 SUV 107Y XL FP</v>
      </c>
    </row>
    <row r="2948" spans="1:10" ht="28.8" x14ac:dyDescent="0.3">
      <c r="A2948" s="22">
        <f t="shared" ref="A2948:A3011" si="46">A2947</f>
        <v>45761</v>
      </c>
      <c r="B2948" s="20"/>
      <c r="C2948" s="21">
        <f>+Tabla1[[#This Row],[PRECIO PROV CON IVA]]/1.16</f>
        <v>2224.1379310344828</v>
      </c>
      <c r="D2948" s="21">
        <f>'CAR MOT'!D2949</f>
        <v>2580</v>
      </c>
      <c r="E2948" s="35" t="s">
        <v>10945</v>
      </c>
      <c r="F2948" s="13" t="str">
        <f>'CAR MOT'!A2949</f>
        <v>2857017MAZGIA</v>
      </c>
      <c r="G2948" s="15">
        <f>'CAR MOT'!C2949</f>
        <v>2</v>
      </c>
      <c r="H2948" s="13" t="str">
        <f>'CAR MOT'!F2949</f>
        <v xml:space="preserve">285/70R17 </v>
      </c>
      <c r="I2948" s="13" t="s">
        <v>9993</v>
      </c>
      <c r="J2948" s="13" t="str">
        <f>'CAR MOT'!B2949</f>
        <v>285/70R17 Mazzini GiantSaver 121/118S</v>
      </c>
    </row>
    <row r="2949" spans="1:10" ht="28.8" x14ac:dyDescent="0.3">
      <c r="A2949" s="22">
        <f t="shared" si="46"/>
        <v>45761</v>
      </c>
      <c r="B2949" s="20"/>
      <c r="C2949" s="21">
        <f>+Tabla1[[#This Row],[PRECIO PROV CON IVA]]/1.16</f>
        <v>4327.5862068965516</v>
      </c>
      <c r="D2949" s="21">
        <f>'CAR MOT'!D2950</f>
        <v>5020</v>
      </c>
      <c r="E2949" s="35" t="s">
        <v>10945</v>
      </c>
      <c r="F2949" s="13" t="str">
        <f>'CAR MOT'!A2950</f>
        <v>3055520GDYWRADUR</v>
      </c>
      <c r="G2949" s="15">
        <f>'CAR MOT'!C2950</f>
        <v>4</v>
      </c>
      <c r="H2949" s="13" t="str">
        <f>'CAR MOT'!F2950</f>
        <v xml:space="preserve">305/55R20 </v>
      </c>
      <c r="I2949" s="13" t="s">
        <v>9993</v>
      </c>
      <c r="J2949" s="13" t="str">
        <f>'CAR MOT'!B2950</f>
        <v>305/55R20 Goodyear Wrangler Duratrac 121/118Q</v>
      </c>
    </row>
    <row r="2950" spans="1:10" ht="28.8" x14ac:dyDescent="0.3">
      <c r="A2950" s="22">
        <f t="shared" si="46"/>
        <v>45761</v>
      </c>
      <c r="B2950" s="20"/>
      <c r="C2950" s="21">
        <f>+Tabla1[[#This Row],[PRECIO PROV CON IVA]]/1.16</f>
        <v>1060.344827586207</v>
      </c>
      <c r="D2950" s="21">
        <f>'CAR MOT'!D2951</f>
        <v>1230</v>
      </c>
      <c r="E2950" s="35" t="s">
        <v>10945</v>
      </c>
      <c r="F2950" s="13" t="str">
        <f>'CAR MOT'!A2951</f>
        <v>2256016BLACSHH01</v>
      </c>
      <c r="G2950" s="15">
        <f>'CAR MOT'!C2951</f>
        <v>1</v>
      </c>
      <c r="H2950" s="13" t="str">
        <f>'CAR MOT'!F2951</f>
        <v xml:space="preserve">225/60R16 </v>
      </c>
      <c r="I2950" s="13" t="s">
        <v>9996</v>
      </c>
      <c r="J2950" s="13" t="str">
        <f>'CAR MOT'!B2951</f>
        <v>225/60R16 BlackHawk Street-H HH01 98H</v>
      </c>
    </row>
    <row r="2951" spans="1:10" ht="28.8" x14ac:dyDescent="0.3">
      <c r="A2951" s="22">
        <f t="shared" si="46"/>
        <v>45761</v>
      </c>
      <c r="B2951" s="20"/>
      <c r="C2951" s="21">
        <f>+Tabla1[[#This Row],[PRECIO PROV CON IVA]]/1.16</f>
        <v>15465.517241379312</v>
      </c>
      <c r="D2951" s="21">
        <f>'CAR MOT'!D2952</f>
        <v>17940</v>
      </c>
      <c r="E2951" s="35" t="s">
        <v>10945</v>
      </c>
      <c r="F2951" s="13" t="str">
        <f>'CAR MOT'!A2952</f>
        <v>3153023MICHPSP4S</v>
      </c>
      <c r="G2951" s="15">
        <f>'CAR MOT'!C2952</f>
        <v>8</v>
      </c>
      <c r="H2951" s="13" t="str">
        <f>'CAR MOT'!F2952</f>
        <v xml:space="preserve">315/30R23 </v>
      </c>
      <c r="I2951" s="13" t="s">
        <v>9996</v>
      </c>
      <c r="J2951" s="13" t="str">
        <f>'CAR MOT'!B2952</f>
        <v>315/30R23 Michelin Pilot Sport 4S XL (108Y) XL K1 ACC</v>
      </c>
    </row>
    <row r="2952" spans="1:10" ht="28.8" x14ac:dyDescent="0.3">
      <c r="A2952" s="22">
        <f t="shared" si="46"/>
        <v>45761</v>
      </c>
      <c r="B2952" s="20"/>
      <c r="C2952" s="21">
        <f>+Tabla1[[#This Row],[PRECIO PROV CON IVA]]/1.16</f>
        <v>1767.2413793103449</v>
      </c>
      <c r="D2952" s="21">
        <f>'CAR MOT'!D2953</f>
        <v>2050</v>
      </c>
      <c r="E2952" s="35" t="s">
        <v>10945</v>
      </c>
      <c r="F2952" s="13" t="str">
        <f>'CAR MOT'!A2953</f>
        <v>2557015MAXTRS6</v>
      </c>
      <c r="G2952" s="15">
        <f>'CAR MOT'!C2953</f>
        <v>1</v>
      </c>
      <c r="H2952" s="13" t="str">
        <f>'CAR MOT'!F2953</f>
        <v xml:space="preserve">255/70R15 </v>
      </c>
      <c r="I2952" s="13" t="s">
        <v>10016</v>
      </c>
      <c r="J2952" s="13" t="str">
        <f>'CAR MOT'!B2953</f>
        <v>255/70R15 Maxtrek Sierra S6 108S</v>
      </c>
    </row>
    <row r="2953" spans="1:10" ht="28.8" x14ac:dyDescent="0.3">
      <c r="A2953" s="22">
        <f t="shared" si="46"/>
        <v>45761</v>
      </c>
      <c r="B2953" s="20"/>
      <c r="C2953" s="21">
        <f>+Tabla1[[#This Row],[PRECIO PROV CON IVA]]/1.16</f>
        <v>1905.1724137931035</v>
      </c>
      <c r="D2953" s="21">
        <f>'CAR MOT'!D2954</f>
        <v>2210</v>
      </c>
      <c r="E2953" s="35" t="s">
        <v>10945</v>
      </c>
      <c r="F2953" s="13" t="str">
        <f>'CAR MOT'!A2954</f>
        <v>2356518WINMAXHT2</v>
      </c>
      <c r="G2953" s="15">
        <f>'CAR MOT'!C2954</f>
        <v>6</v>
      </c>
      <c r="H2953" s="13" t="str">
        <f>'CAR MOT'!F2954</f>
        <v xml:space="preserve">235/65R18 </v>
      </c>
      <c r="I2953" s="13" t="s">
        <v>9990</v>
      </c>
      <c r="J2953" s="13" t="str">
        <f>'CAR MOT'!B2954</f>
        <v>235/65R18 Winrun Maxclaw H/T2 106H</v>
      </c>
    </row>
    <row r="2954" spans="1:10" ht="28.8" x14ac:dyDescent="0.3">
      <c r="A2954" s="22">
        <f t="shared" si="46"/>
        <v>45761</v>
      </c>
      <c r="B2954" s="20"/>
      <c r="C2954" s="21">
        <f>+Tabla1[[#This Row],[PRECIO PROV CON IVA]]/1.16</f>
        <v>4370.6896551724139</v>
      </c>
      <c r="D2954" s="21">
        <f>'CAR MOT'!D2955</f>
        <v>5070</v>
      </c>
      <c r="E2954" s="35" t="s">
        <v>10945</v>
      </c>
      <c r="F2954" s="13" t="str">
        <f>'CAR MOT'!A2955</f>
        <v>2454520GDYEAGTOU</v>
      </c>
      <c r="G2954" s="15">
        <f>'CAR MOT'!C2955</f>
        <v>7</v>
      </c>
      <c r="H2954" s="13" t="str">
        <f>'CAR MOT'!F2955</f>
        <v xml:space="preserve">245/45R20 </v>
      </c>
      <c r="I2954" s="13" t="s">
        <v>10007</v>
      </c>
      <c r="J2954" s="13" t="str">
        <f>'CAR MOT'!B2955</f>
        <v>245/45R20 Goodyear Eagle Touring 99V SL</v>
      </c>
    </row>
    <row r="2955" spans="1:10" ht="28.8" x14ac:dyDescent="0.3">
      <c r="A2955" s="22">
        <f t="shared" si="46"/>
        <v>45761</v>
      </c>
      <c r="B2955" s="20"/>
      <c r="C2955" s="21">
        <f>+Tabla1[[#This Row],[PRECIO PROV CON IVA]]/1.16</f>
        <v>4793.1034482758623</v>
      </c>
      <c r="D2955" s="21">
        <f>'CAR MOT'!D2956</f>
        <v>5560</v>
      </c>
      <c r="E2955" s="35" t="s">
        <v>10945</v>
      </c>
      <c r="F2955" s="13" t="str">
        <f>'CAR MOT'!A2956</f>
        <v>2754022YOKADVAN</v>
      </c>
      <c r="G2955" s="15">
        <f>'CAR MOT'!C2956</f>
        <v>8</v>
      </c>
      <c r="H2955" s="13" t="str">
        <f>'CAR MOT'!F2956</f>
        <v xml:space="preserve">275/40R22 </v>
      </c>
      <c r="I2955" s="13" t="s">
        <v>10947</v>
      </c>
      <c r="J2955" s="13" t="str">
        <f>'CAR MOT'!B2956</f>
        <v>275/40R22 Yokohama Advan Sport V107E 107Y</v>
      </c>
    </row>
    <row r="2956" spans="1:10" ht="28.8" x14ac:dyDescent="0.3">
      <c r="A2956" s="22">
        <f t="shared" si="46"/>
        <v>45761</v>
      </c>
      <c r="B2956" s="20"/>
      <c r="C2956" s="21">
        <f>+Tabla1[[#This Row],[PRECIO PROV CON IVA]]/1.16</f>
        <v>4439.6551724137935</v>
      </c>
      <c r="D2956" s="21">
        <f>'CAR MOT'!D2957</f>
        <v>5150</v>
      </c>
      <c r="E2956" s="35" t="s">
        <v>10945</v>
      </c>
      <c r="F2956" s="13" t="str">
        <f>'CAR MOT'!A2957</f>
        <v>2255018BRITEL450RF</v>
      </c>
      <c r="G2956" s="15">
        <f>'CAR MOT'!C2957</f>
        <v>1</v>
      </c>
      <c r="H2956" s="13" t="str">
        <f>'CAR MOT'!F2957</f>
        <v xml:space="preserve">225/50R18 </v>
      </c>
      <c r="I2956" s="13" t="s">
        <v>10026</v>
      </c>
      <c r="J2956" s="13" t="str">
        <f>'CAR MOT'!B2957</f>
        <v>225/50R18 Bridgestone Turanza EL450 Rft 95V</v>
      </c>
    </row>
    <row r="2957" spans="1:10" ht="28.8" x14ac:dyDescent="0.3">
      <c r="A2957" s="22">
        <f t="shared" si="46"/>
        <v>45761</v>
      </c>
      <c r="B2957" s="20"/>
      <c r="C2957" s="21">
        <f>+Tabla1[[#This Row],[PRECIO PROV CON IVA]]/1.16</f>
        <v>8491.3793103448279</v>
      </c>
      <c r="D2957" s="21">
        <f>'CAR MOT'!D2958</f>
        <v>9850</v>
      </c>
      <c r="E2957" s="35" t="s">
        <v>10945</v>
      </c>
      <c r="F2957" s="13" t="str">
        <f>'CAR MOT'!A2958</f>
        <v>2754521BRIALEAS02</v>
      </c>
      <c r="G2957" s="15">
        <f>'CAR MOT'!C2958</f>
        <v>5</v>
      </c>
      <c r="H2957" s="13" t="str">
        <f>'CAR MOT'!F2958</f>
        <v xml:space="preserve">275/45R21 </v>
      </c>
      <c r="I2957" s="13" t="s">
        <v>9993</v>
      </c>
      <c r="J2957" s="13" t="str">
        <f>'CAR MOT'!B2958</f>
        <v>275/45R21 Bridgestone Alenza A/S 02 107H</v>
      </c>
    </row>
    <row r="2958" spans="1:10" ht="28.8" x14ac:dyDescent="0.3">
      <c r="A2958" s="22">
        <f t="shared" si="46"/>
        <v>45761</v>
      </c>
      <c r="B2958" s="20"/>
      <c r="C2958" s="21">
        <f>+Tabla1[[#This Row],[PRECIO PROV CON IVA]]/1.16</f>
        <v>2344.8275862068967</v>
      </c>
      <c r="D2958" s="21">
        <f>'CAR MOT'!D2959</f>
        <v>2720</v>
      </c>
      <c r="E2958" s="35" t="s">
        <v>10945</v>
      </c>
      <c r="F2958" s="13" t="str">
        <f>'CAR MOT'!A2959</f>
        <v>2055516BRIDRIGRFP</v>
      </c>
      <c r="G2958" s="15">
        <f>'CAR MOT'!C2959</f>
        <v>8</v>
      </c>
      <c r="H2958" s="13" t="str">
        <f>'CAR MOT'!F2959</f>
        <v xml:space="preserve">205/55R16 </v>
      </c>
      <c r="I2958" s="13" t="s">
        <v>9989</v>
      </c>
      <c r="J2958" s="13" t="str">
        <f>'CAR MOT'!B2959</f>
        <v>205/55R16 Bridgestone DriveGuard Plus Rft 91V</v>
      </c>
    </row>
    <row r="2959" spans="1:10" ht="28.8" x14ac:dyDescent="0.3">
      <c r="A2959" s="22">
        <f t="shared" si="46"/>
        <v>45761</v>
      </c>
      <c r="B2959" s="20"/>
      <c r="C2959" s="21">
        <f>+Tabla1[[#This Row],[PRECIO PROV CON IVA]]/1.16</f>
        <v>4034.4827586206898</v>
      </c>
      <c r="D2959" s="21">
        <f>'CAR MOT'!D2960</f>
        <v>4680</v>
      </c>
      <c r="E2959" s="35" t="s">
        <v>10945</v>
      </c>
      <c r="F2959" s="13" t="str">
        <f>'CAR MOT'!A2960</f>
        <v>2154518BRIPOTSP</v>
      </c>
      <c r="G2959" s="15">
        <f>'CAR MOT'!C2960</f>
        <v>3</v>
      </c>
      <c r="H2959" s="13" t="str">
        <f>'CAR MOT'!F2960</f>
        <v xml:space="preserve">215/45R18 </v>
      </c>
      <c r="I2959" s="13" t="s">
        <v>9989</v>
      </c>
      <c r="J2959" s="13" t="str">
        <f>'CAR MOT'!B2960</f>
        <v>215/45R18 Bridgestone Potenza Sport 93Y XL</v>
      </c>
    </row>
    <row r="2960" spans="1:10" ht="28.8" x14ac:dyDescent="0.3">
      <c r="A2960" s="22">
        <f t="shared" si="46"/>
        <v>45761</v>
      </c>
      <c r="B2960" s="20"/>
      <c r="C2960" s="21">
        <f>+Tabla1[[#This Row],[PRECIO PROV CON IVA]]/1.16</f>
        <v>4775.8620689655172</v>
      </c>
      <c r="D2960" s="21">
        <f>'CAR MOT'!D2961</f>
        <v>5540</v>
      </c>
      <c r="E2960" s="35" t="s">
        <v>10945</v>
      </c>
      <c r="F2960" s="13" t="str">
        <f>'CAR MOT'!A2961</f>
        <v>2255018BRIALERF</v>
      </c>
      <c r="G2960" s="15">
        <f>'CAR MOT'!C2961</f>
        <v>4</v>
      </c>
      <c r="H2960" s="13" t="str">
        <f>'CAR MOT'!F2961</f>
        <v xml:space="preserve">225/50R18 </v>
      </c>
      <c r="I2960" s="13" t="s">
        <v>9989</v>
      </c>
      <c r="J2960" s="13" t="str">
        <f>'CAR MOT'!B2961</f>
        <v>225/50R18 Bridgestone Alenza 001 95V RF ENLITEN</v>
      </c>
    </row>
    <row r="2961" spans="1:10" ht="28.8" x14ac:dyDescent="0.3">
      <c r="A2961" s="22">
        <f t="shared" si="46"/>
        <v>45761</v>
      </c>
      <c r="B2961" s="20"/>
      <c r="C2961" s="21">
        <f>+Tabla1[[#This Row],[PRECIO PROV CON IVA]]/1.16</f>
        <v>1543.1034482758621</v>
      </c>
      <c r="D2961" s="21">
        <f>'CAR MOT'!D2962</f>
        <v>1790</v>
      </c>
      <c r="E2961" s="35" t="s">
        <v>10945</v>
      </c>
      <c r="F2961" s="13" t="str">
        <f>'CAR MOT'!A2962</f>
        <v>1757014FIRF600</v>
      </c>
      <c r="G2961" s="15">
        <f>'CAR MOT'!C2962</f>
        <v>2</v>
      </c>
      <c r="H2961" s="13" t="str">
        <f>'CAR MOT'!F2962</f>
        <v xml:space="preserve">175/70R14 </v>
      </c>
      <c r="I2961" s="13" t="s">
        <v>10001</v>
      </c>
      <c r="J2961" s="13" t="str">
        <f>'CAR MOT'!B2962</f>
        <v>175/70R14 Firestone F-600 84T</v>
      </c>
    </row>
    <row r="2962" spans="1:10" ht="28.8" x14ac:dyDescent="0.3">
      <c r="A2962" s="22">
        <f t="shared" si="46"/>
        <v>45761</v>
      </c>
      <c r="B2962" s="20"/>
      <c r="C2962" s="21">
        <f>+Tabla1[[#This Row],[PRECIO PROV CON IVA]]/1.16</f>
        <v>879.31034482758628</v>
      </c>
      <c r="D2962" s="21">
        <f>'CAR MOT'!D2963</f>
        <v>1020</v>
      </c>
      <c r="E2962" s="35" t="s">
        <v>10945</v>
      </c>
      <c r="F2962" s="13" t="str">
        <f>'CAR MOT'!A2963</f>
        <v>2056515KAPHD918</v>
      </c>
      <c r="G2962" s="15">
        <f>'CAR MOT'!C2963</f>
        <v>5</v>
      </c>
      <c r="H2962" s="13" t="str">
        <f>'CAR MOT'!F2963</f>
        <v xml:space="preserve">205/65R15 </v>
      </c>
      <c r="I2962" s="13" t="s">
        <v>9989</v>
      </c>
      <c r="J2962" s="13" t="str">
        <f>'CAR MOT'!B2963</f>
        <v>205/65R15 Kapsen HD918 94V</v>
      </c>
    </row>
    <row r="2963" spans="1:10" ht="28.8" x14ac:dyDescent="0.3">
      <c r="A2963" s="22">
        <f t="shared" si="46"/>
        <v>45761</v>
      </c>
      <c r="B2963" s="20"/>
      <c r="C2963" s="21">
        <f>+Tabla1[[#This Row],[PRECIO PROV CON IVA]]/1.16</f>
        <v>4491.3793103448279</v>
      </c>
      <c r="D2963" s="21">
        <f>'CAR MOT'!D2964</f>
        <v>5210</v>
      </c>
      <c r="E2963" s="35" t="s">
        <v>10945</v>
      </c>
      <c r="F2963" s="13" t="str">
        <f>'CAR MOT'!A2964</f>
        <v>2254518BRIPOTSP</v>
      </c>
      <c r="G2963" s="15">
        <f>'CAR MOT'!C2964</f>
        <v>5</v>
      </c>
      <c r="H2963" s="13" t="str">
        <f>'CAR MOT'!F2964</f>
        <v xml:space="preserve">225/45R18 </v>
      </c>
      <c r="I2963" s="13" t="s">
        <v>9989</v>
      </c>
      <c r="J2963" s="13" t="str">
        <f>'CAR MOT'!B2964</f>
        <v>225/45R18 Bridgestone Potenza Sport 95Y XL</v>
      </c>
    </row>
    <row r="2964" spans="1:10" ht="28.8" x14ac:dyDescent="0.3">
      <c r="A2964" s="22">
        <f t="shared" si="46"/>
        <v>45761</v>
      </c>
      <c r="B2964" s="20"/>
      <c r="C2964" s="21">
        <f>+Tabla1[[#This Row],[PRECIO PROV CON IVA]]/1.16</f>
        <v>4810.3448275862074</v>
      </c>
      <c r="D2964" s="21">
        <f>'CAR MOT'!D2965</f>
        <v>5580</v>
      </c>
      <c r="E2964" s="35" t="s">
        <v>10945</v>
      </c>
      <c r="F2964" s="13" t="str">
        <f>'CAR MOT'!A2965</f>
        <v>2256018BRIDRIGRFP</v>
      </c>
      <c r="G2964" s="15">
        <f>'CAR MOT'!C2965</f>
        <v>4</v>
      </c>
      <c r="H2964" s="13" t="str">
        <f>'CAR MOT'!F2965</f>
        <v xml:space="preserve">225/60R18 </v>
      </c>
      <c r="I2964" s="13" t="s">
        <v>9989</v>
      </c>
      <c r="J2964" s="13" t="str">
        <f>'CAR MOT'!B2965</f>
        <v>225/60R18 Bridgestone DriveGuard Plus Rft 104H XL</v>
      </c>
    </row>
    <row r="2965" spans="1:10" ht="28.8" x14ac:dyDescent="0.3">
      <c r="A2965" s="22">
        <f t="shared" si="46"/>
        <v>45761</v>
      </c>
      <c r="B2965" s="20"/>
      <c r="C2965" s="21">
        <f>+Tabla1[[#This Row],[PRECIO PROV CON IVA]]/1.16</f>
        <v>4396.5517241379312</v>
      </c>
      <c r="D2965" s="21">
        <f>'CAR MOT'!D2966</f>
        <v>5100</v>
      </c>
      <c r="E2965" s="35" t="s">
        <v>10945</v>
      </c>
      <c r="F2965" s="13" t="str">
        <f>'CAR MOT'!A2966</f>
        <v>2355518BRITLS100RFM</v>
      </c>
      <c r="G2965" s="15">
        <f>'CAR MOT'!C2966</f>
        <v>2</v>
      </c>
      <c r="H2965" s="13" t="str">
        <f>'CAR MOT'!F2966</f>
        <v xml:space="preserve">235/55R18 </v>
      </c>
      <c r="I2965" s="13" t="s">
        <v>9989</v>
      </c>
      <c r="J2965" s="13" t="str">
        <f>'CAR MOT'!B2966</f>
        <v>235/55R18 Bridgestone Turanza LS100 104T Rft MOE XL</v>
      </c>
    </row>
    <row r="2966" spans="1:10" ht="28.8" x14ac:dyDescent="0.3">
      <c r="A2966" s="22">
        <f t="shared" si="46"/>
        <v>45761</v>
      </c>
      <c r="B2966" s="20"/>
      <c r="C2966" s="21">
        <f>+Tabla1[[#This Row],[PRECIO PROV CON IVA]]/1.16</f>
        <v>3741.3793103448279</v>
      </c>
      <c r="D2966" s="21">
        <f>'CAR MOT'!D2967</f>
        <v>4340</v>
      </c>
      <c r="E2966" s="35" t="s">
        <v>10945</v>
      </c>
      <c r="F2966" s="13" t="str">
        <f>'CAR MOT'!A2967</f>
        <v>2357515FIRDESMT2</v>
      </c>
      <c r="G2966" s="15">
        <f>'CAR MOT'!C2967</f>
        <v>4</v>
      </c>
      <c r="H2966" s="13" t="str">
        <f>'CAR MOT'!F2967</f>
        <v xml:space="preserve">235/75R15 </v>
      </c>
      <c r="I2966" s="13" t="s">
        <v>10001</v>
      </c>
      <c r="J2966" s="13" t="str">
        <f>'CAR MOT'!B2967</f>
        <v>235/75R15 Firestone Destination MT 2 104/101Q</v>
      </c>
    </row>
    <row r="2967" spans="1:10" ht="28.8" x14ac:dyDescent="0.3">
      <c r="A2967" s="22">
        <f t="shared" si="46"/>
        <v>45761</v>
      </c>
      <c r="B2967" s="20"/>
      <c r="C2967" s="21">
        <f>+Tabla1[[#This Row],[PRECIO PROV CON IVA]]/1.16</f>
        <v>4448.2758620689656</v>
      </c>
      <c r="D2967" s="21">
        <f>'CAR MOT'!D2968</f>
        <v>5160</v>
      </c>
      <c r="E2967" s="35" t="s">
        <v>10945</v>
      </c>
      <c r="F2967" s="13" t="str">
        <f>'CAR MOT'!A2968</f>
        <v>2454519BRIPOTSP</v>
      </c>
      <c r="G2967" s="15">
        <f>'CAR MOT'!C2968</f>
        <v>4</v>
      </c>
      <c r="H2967" s="13" t="str">
        <f>'CAR MOT'!F2968</f>
        <v xml:space="preserve">245/45R19 </v>
      </c>
      <c r="I2967" s="13" t="s">
        <v>10001</v>
      </c>
      <c r="J2967" s="13" t="str">
        <f>'CAR MOT'!B2968</f>
        <v>245/45R19 Bridgestone Potenza Sport 102Y XL</v>
      </c>
    </row>
    <row r="2968" spans="1:10" ht="28.8" x14ac:dyDescent="0.3">
      <c r="A2968" s="22">
        <f t="shared" si="46"/>
        <v>45761</v>
      </c>
      <c r="B2968" s="20"/>
      <c r="C2968" s="21">
        <f>+Tabla1[[#This Row],[PRECIO PROV CON IVA]]/1.16</f>
        <v>4913.7931034482763</v>
      </c>
      <c r="D2968" s="21">
        <f>'CAR MOT'!D2969</f>
        <v>5700</v>
      </c>
      <c r="E2968" s="35" t="s">
        <v>10945</v>
      </c>
      <c r="F2968" s="13" t="str">
        <f>'CAR MOT'!A2969</f>
        <v>2456018BRIDRIGRFP</v>
      </c>
      <c r="G2968" s="15">
        <f>'CAR MOT'!C2969</f>
        <v>4</v>
      </c>
      <c r="H2968" s="13" t="str">
        <f>'CAR MOT'!F2969</f>
        <v xml:space="preserve">245/60R18 </v>
      </c>
      <c r="I2968" s="13" t="s">
        <v>10001</v>
      </c>
      <c r="J2968" s="13" t="str">
        <f>'CAR MOT'!B2969</f>
        <v>245/60R18 Bridgestone DriveGuard Plus Rft 105H</v>
      </c>
    </row>
    <row r="2969" spans="1:10" ht="28.8" x14ac:dyDescent="0.3">
      <c r="A2969" s="22">
        <f t="shared" si="46"/>
        <v>45761</v>
      </c>
      <c r="B2969" s="20"/>
      <c r="C2969" s="21">
        <f>+Tabla1[[#This Row],[PRECIO PROV CON IVA]]/1.16</f>
        <v>4172.4137931034484</v>
      </c>
      <c r="D2969" s="21">
        <f>'CAR MOT'!D2970</f>
        <v>4840</v>
      </c>
      <c r="E2969" s="35" t="s">
        <v>10945</v>
      </c>
      <c r="F2969" s="13" t="str">
        <f>'CAR MOT'!A2970</f>
        <v>2457017FIRTRANHT2</v>
      </c>
      <c r="G2969" s="15">
        <f>'CAR MOT'!C2970</f>
        <v>3</v>
      </c>
      <c r="H2969" s="13" t="str">
        <f>'CAR MOT'!F2970</f>
        <v xml:space="preserve">245/70R17 </v>
      </c>
      <c r="I2969" s="13" t="s">
        <v>9989</v>
      </c>
      <c r="J2969" s="13" t="str">
        <f>'CAR MOT'!B2970</f>
        <v>245/70R17 Firestone Transforce HT 2 119R</v>
      </c>
    </row>
    <row r="2970" spans="1:10" ht="28.8" x14ac:dyDescent="0.3">
      <c r="A2970" s="22">
        <f t="shared" si="46"/>
        <v>45761</v>
      </c>
      <c r="B2970" s="20"/>
      <c r="C2970" s="21">
        <f>+Tabla1[[#This Row],[PRECIO PROV CON IVA]]/1.16</f>
        <v>5060.3448275862074</v>
      </c>
      <c r="D2970" s="21">
        <f>'CAR MOT'!D2971</f>
        <v>5870</v>
      </c>
      <c r="E2970" s="35" t="s">
        <v>10945</v>
      </c>
      <c r="F2970" s="13" t="str">
        <f>'CAR MOT'!A2971</f>
        <v>2557016BRIDUEHT</v>
      </c>
      <c r="G2970" s="15">
        <f>'CAR MOT'!C2971</f>
        <v>8</v>
      </c>
      <c r="H2970" s="13" t="str">
        <f>'CAR MOT'!F2971</f>
        <v xml:space="preserve">255/70R16 </v>
      </c>
      <c r="I2970" s="13" t="s">
        <v>10001</v>
      </c>
      <c r="J2970" s="13" t="str">
        <f>'CAR MOT'!B2971</f>
        <v>255/70R16 Bridgestone Dueler HT 685 111T</v>
      </c>
    </row>
    <row r="2971" spans="1:10" ht="28.8" x14ac:dyDescent="0.3">
      <c r="A2971" s="22">
        <f t="shared" si="46"/>
        <v>45761</v>
      </c>
      <c r="B2971" s="20"/>
      <c r="C2971" s="21">
        <f>+Tabla1[[#This Row],[PRECIO PROV CON IVA]]/1.16</f>
        <v>5534.4827586206902</v>
      </c>
      <c r="D2971" s="21">
        <f>'CAR MOT'!D2972</f>
        <v>6420</v>
      </c>
      <c r="E2971" s="35" t="s">
        <v>10945</v>
      </c>
      <c r="F2971" s="13" t="str">
        <f>'CAR MOT'!A2972</f>
        <v>2656018BRIDRIGRFP</v>
      </c>
      <c r="G2971" s="15">
        <f>'CAR MOT'!C2972</f>
        <v>4</v>
      </c>
      <c r="H2971" s="13" t="str">
        <f>'CAR MOT'!F2972</f>
        <v xml:space="preserve">265/60R18 </v>
      </c>
      <c r="I2971" s="13" t="s">
        <v>10001</v>
      </c>
      <c r="J2971" s="13" t="str">
        <f>'CAR MOT'!B2972</f>
        <v>265/60R18 Bridgestone DriveGuard Plus Rft 110V</v>
      </c>
    </row>
    <row r="2972" spans="1:10" ht="28.8" x14ac:dyDescent="0.3">
      <c r="A2972" s="22">
        <f t="shared" si="46"/>
        <v>45761</v>
      </c>
      <c r="B2972" s="20"/>
      <c r="C2972" s="21">
        <f>+Tabla1[[#This Row],[PRECIO PROV CON IVA]]/1.16</f>
        <v>3456.8965517241381</v>
      </c>
      <c r="D2972" s="21">
        <f>'CAR MOT'!D2973</f>
        <v>4010</v>
      </c>
      <c r="E2972" s="35" t="s">
        <v>10945</v>
      </c>
      <c r="F2972" s="13" t="str">
        <f>'CAR MOT'!A2973</f>
        <v>2657017FIRDESLE3</v>
      </c>
      <c r="G2972" s="15">
        <f>'CAR MOT'!C2973</f>
        <v>4</v>
      </c>
      <c r="H2972" s="13" t="str">
        <f>'CAR MOT'!F2973</f>
        <v xml:space="preserve">265/70R17 </v>
      </c>
      <c r="I2972" s="13" t="s">
        <v>9989</v>
      </c>
      <c r="J2972" s="13" t="str">
        <f>'CAR MOT'!B2973</f>
        <v>265/70R17 Firestone Destination LE3 115T</v>
      </c>
    </row>
    <row r="2973" spans="1:10" ht="28.8" x14ac:dyDescent="0.3">
      <c r="A2973" s="22">
        <f t="shared" si="46"/>
        <v>45761</v>
      </c>
      <c r="B2973" s="20"/>
      <c r="C2973" s="21">
        <f>+Tabla1[[#This Row],[PRECIO PROV CON IVA]]/1.16</f>
        <v>3724.1379310344828</v>
      </c>
      <c r="D2973" s="21">
        <f>'CAR MOT'!D2974</f>
        <v>4320</v>
      </c>
      <c r="E2973" s="35" t="s">
        <v>10945</v>
      </c>
      <c r="F2973" s="13" t="str">
        <f>'CAR MOT'!A2974</f>
        <v>2657017FIRTRANHT</v>
      </c>
      <c r="G2973" s="15">
        <f>'CAR MOT'!C2974</f>
        <v>4</v>
      </c>
      <c r="H2973" s="13" t="str">
        <f>'CAR MOT'!F2974</f>
        <v xml:space="preserve">265/70R17 </v>
      </c>
      <c r="I2973" s="13" t="s">
        <v>10039</v>
      </c>
      <c r="J2973" s="13" t="str">
        <f>'CAR MOT'!B2974</f>
        <v>265/70R17 Firestone Transforce HT 121/118R</v>
      </c>
    </row>
    <row r="2974" spans="1:10" ht="28.8" x14ac:dyDescent="0.3">
      <c r="A2974" s="22">
        <f t="shared" si="46"/>
        <v>45761</v>
      </c>
      <c r="B2974" s="20"/>
      <c r="C2974" s="21">
        <f>+Tabla1[[#This Row],[PRECIO PROV CON IVA]]/1.16</f>
        <v>4758.620689655173</v>
      </c>
      <c r="D2974" s="21">
        <f>'CAR MOT'!D2975</f>
        <v>5520</v>
      </c>
      <c r="E2974" s="35" t="s">
        <v>10945</v>
      </c>
      <c r="F2974" s="13" t="str">
        <f>'CAR MOT'!A2975</f>
        <v>2657018BRIDATR3T</v>
      </c>
      <c r="G2974" s="15">
        <f>'CAR MOT'!C2975</f>
        <v>4</v>
      </c>
      <c r="H2974" s="13" t="str">
        <f>'CAR MOT'!F2975</f>
        <v xml:space="preserve">265/70R18 </v>
      </c>
      <c r="I2974" s="13" t="s">
        <v>10017</v>
      </c>
      <c r="J2974" s="13" t="str">
        <f>'CAR MOT'!B2975</f>
        <v>265/70R18 Bridgestone Dueler AT Revo 3 124/121R</v>
      </c>
    </row>
    <row r="2975" spans="1:10" ht="28.8" x14ac:dyDescent="0.3">
      <c r="A2975" s="22">
        <f t="shared" si="46"/>
        <v>45761</v>
      </c>
      <c r="B2975" s="20"/>
      <c r="C2975" s="21">
        <f>+Tabla1[[#This Row],[PRECIO PROV CON IVA]]/1.16</f>
        <v>3862.0689655172418</v>
      </c>
      <c r="D2975" s="21">
        <f>'CAR MOT'!D2976</f>
        <v>4480</v>
      </c>
      <c r="E2975" s="35" t="s">
        <v>10945</v>
      </c>
      <c r="F2975" s="13" t="str">
        <f>'CAR MOT'!A2976</f>
        <v>2657516FIRTRANAT2</v>
      </c>
      <c r="G2975" s="15">
        <f>'CAR MOT'!C2976</f>
        <v>4</v>
      </c>
      <c r="H2975" s="13" t="str">
        <f>'CAR MOT'!F2976</f>
        <v xml:space="preserve">265/75R16 </v>
      </c>
      <c r="I2975" s="13" t="s">
        <v>10004</v>
      </c>
      <c r="J2975" s="13" t="str">
        <f>'CAR MOT'!B2976</f>
        <v>265/75R16 Firestone Transforce AT 2 123R</v>
      </c>
    </row>
    <row r="2976" spans="1:10" ht="28.8" x14ac:dyDescent="0.3">
      <c r="A2976" s="22">
        <f t="shared" si="46"/>
        <v>45761</v>
      </c>
      <c r="B2976" s="20"/>
      <c r="C2976" s="21">
        <f>+Tabla1[[#This Row],[PRECIO PROV CON IVA]]/1.16</f>
        <v>6801.7241379310353</v>
      </c>
      <c r="D2976" s="21">
        <f>'CAR MOT'!D2977</f>
        <v>7890</v>
      </c>
      <c r="E2976" s="35" t="s">
        <v>10945</v>
      </c>
      <c r="F2976" s="13" t="str">
        <f>'CAR MOT'!A2977</f>
        <v>2754020BRIALEASUL</v>
      </c>
      <c r="G2976" s="15">
        <f>'CAR MOT'!C2977</f>
        <v>4</v>
      </c>
      <c r="H2976" s="13" t="str">
        <f>'CAR MOT'!F2977</f>
        <v xml:space="preserve">275/40R20 </v>
      </c>
      <c r="I2976" s="13" t="s">
        <v>10058</v>
      </c>
      <c r="J2976" s="13" t="str">
        <f>'CAR MOT'!B2977</f>
        <v>275/40R20 Bridgestone Alenza A/S Ultra 106W</v>
      </c>
    </row>
    <row r="2977" spans="1:10" ht="28.8" x14ac:dyDescent="0.3">
      <c r="A2977" s="22">
        <f t="shared" si="46"/>
        <v>45761</v>
      </c>
      <c r="B2977" s="20"/>
      <c r="C2977" s="21">
        <f>+Tabla1[[#This Row],[PRECIO PROV CON IVA]]/1.16</f>
        <v>1482.7586206896553</v>
      </c>
      <c r="D2977" s="21">
        <f>'CAR MOT'!D2978</f>
        <v>1720</v>
      </c>
      <c r="E2977" s="35" t="s">
        <v>10945</v>
      </c>
      <c r="F2977" s="13" t="str">
        <f>'CAR MOT'!A2978</f>
        <v>B2657516IROMCAT2S</v>
      </c>
      <c r="G2977" s="15">
        <f>'CAR MOT'!C2978</f>
        <v>1</v>
      </c>
      <c r="H2977" s="13" t="str">
        <f>'CAR MOT'!F2978</f>
        <v xml:space="preserve">265/75R16 </v>
      </c>
      <c r="I2977" s="13" t="s">
        <v>9996</v>
      </c>
      <c r="J2977" s="13" t="str">
        <f>'CAR MOT'!B2978</f>
        <v>265/75R16 Ironman All Country AT2 Blem 123/120R</v>
      </c>
    </row>
    <row r="2978" spans="1:10" ht="28.8" x14ac:dyDescent="0.3">
      <c r="A2978" s="22">
        <f t="shared" si="46"/>
        <v>45761</v>
      </c>
      <c r="B2978" s="20"/>
      <c r="C2978" s="21">
        <f>+Tabla1[[#This Row],[PRECIO PROV CON IVA]]/1.16</f>
        <v>500.00000000000006</v>
      </c>
      <c r="D2978" s="21">
        <f>'CAR MOT'!D2979</f>
        <v>580</v>
      </c>
      <c r="E2978" s="35" t="s">
        <v>10945</v>
      </c>
      <c r="F2978" s="13" t="str">
        <f>'CAR MOT'!A2979</f>
        <v>B1656513COPCS1</v>
      </c>
      <c r="G2978" s="15">
        <f>'CAR MOT'!C2979</f>
        <v>1</v>
      </c>
      <c r="H2978" s="13" t="str">
        <f>'CAR MOT'!F2979</f>
        <v xml:space="preserve">165/65R13 </v>
      </c>
      <c r="I2978" s="13" t="s">
        <v>9994</v>
      </c>
      <c r="J2978" s="13" t="str">
        <f>'CAR MOT'!B2979</f>
        <v>165/65R13 Cooper CS1 77T Blem</v>
      </c>
    </row>
    <row r="2979" spans="1:10" ht="28.8" x14ac:dyDescent="0.3">
      <c r="A2979" s="22">
        <f t="shared" si="46"/>
        <v>45761</v>
      </c>
      <c r="B2979" s="20"/>
      <c r="C2979" s="21">
        <f>+Tabla1[[#This Row],[PRECIO PROV CON IVA]]/1.16</f>
        <v>810.34482758620697</v>
      </c>
      <c r="D2979" s="21">
        <f>'CAR MOT'!D2980</f>
        <v>940</v>
      </c>
      <c r="E2979" s="35" t="s">
        <v>10945</v>
      </c>
      <c r="F2979" s="13" t="str">
        <f>'CAR MOT'!A2980</f>
        <v>B1856514HEROA455</v>
      </c>
      <c r="G2979" s="15">
        <f>'CAR MOT'!C2980</f>
        <v>1</v>
      </c>
      <c r="H2979" s="13" t="str">
        <f>'CAR MOT'!F2980</f>
        <v xml:space="preserve">185/65R14 </v>
      </c>
      <c r="I2979" s="13" t="s">
        <v>9994</v>
      </c>
      <c r="J2979" s="13" t="str">
        <f>'CAR MOT'!B2980</f>
        <v>185/65R14 Hercules Roadtour Blem 455 86H</v>
      </c>
    </row>
    <row r="2980" spans="1:10" ht="28.8" x14ac:dyDescent="0.3">
      <c r="A2980" s="22">
        <f t="shared" si="46"/>
        <v>45761</v>
      </c>
      <c r="B2980" s="20"/>
      <c r="C2980" s="21">
        <f>+Tabla1[[#This Row],[PRECIO PROV CON IVA]]/1.16</f>
        <v>810.34482758620697</v>
      </c>
      <c r="D2980" s="21">
        <f>'CAR MOT'!D2981</f>
        <v>940</v>
      </c>
      <c r="E2980" s="35" t="s">
        <v>10945</v>
      </c>
      <c r="F2980" s="13" t="str">
        <f>'CAR MOT'!A2981</f>
        <v>B1856514STASOLAS</v>
      </c>
      <c r="G2980" s="15">
        <f>'CAR MOT'!C2981</f>
        <v>1</v>
      </c>
      <c r="H2980" s="13" t="str">
        <f>'CAR MOT'!F2981</f>
        <v xml:space="preserve">185/65R14 </v>
      </c>
      <c r="I2980" s="13" t="s">
        <v>10003</v>
      </c>
      <c r="J2980" s="13" t="str">
        <f>'CAR MOT'!B2981</f>
        <v>185/65R14 Starfire Solarus Blem AS 86H</v>
      </c>
    </row>
    <row r="2981" spans="1:10" ht="28.8" x14ac:dyDescent="0.3">
      <c r="A2981" s="22">
        <f t="shared" si="46"/>
        <v>45761</v>
      </c>
      <c r="B2981" s="20"/>
      <c r="C2981" s="21">
        <f>+Tabla1[[#This Row],[PRECIO PROV CON IVA]]/1.16</f>
        <v>1163.793103448276</v>
      </c>
      <c r="D2981" s="21">
        <f>'CAR MOT'!D2982</f>
        <v>1350</v>
      </c>
      <c r="E2981" s="35" t="s">
        <v>10945</v>
      </c>
      <c r="F2981" s="13" t="str">
        <f>'CAR MOT'!A2982</f>
        <v>B2056516HEROA455</v>
      </c>
      <c r="G2981" s="15">
        <f>'CAR MOT'!C2982</f>
        <v>1</v>
      </c>
      <c r="H2981" s="13" t="str">
        <f>'CAR MOT'!F2982</f>
        <v xml:space="preserve">205/65R16 </v>
      </c>
      <c r="I2981" s="13" t="s">
        <v>10003</v>
      </c>
      <c r="J2981" s="13" t="str">
        <f>'CAR MOT'!B2982</f>
        <v>205/65R16 Hercules Roadtour Blem 455 95H SL</v>
      </c>
    </row>
    <row r="2982" spans="1:10" ht="28.8" x14ac:dyDescent="0.3">
      <c r="A2982" s="22">
        <f t="shared" si="46"/>
        <v>45761</v>
      </c>
      <c r="B2982" s="20"/>
      <c r="C2982" s="21">
        <f>+Tabla1[[#This Row],[PRECIO PROV CON IVA]]/1.16</f>
        <v>1543.1034482758621</v>
      </c>
      <c r="D2982" s="21">
        <f>'CAR MOT'!D2983</f>
        <v>1790</v>
      </c>
      <c r="E2982" s="35" t="s">
        <v>10945</v>
      </c>
      <c r="F2982" s="13" t="str">
        <f>'CAR MOT'!A2983</f>
        <v>2754019JOYSPRX6</v>
      </c>
      <c r="G2982" s="15">
        <f>'CAR MOT'!C2983</f>
        <v>1</v>
      </c>
      <c r="H2982" s="13" t="str">
        <f>'CAR MOT'!F2983</f>
        <v xml:space="preserve">275/40R19 </v>
      </c>
      <c r="I2982" s="13" t="s">
        <v>10004</v>
      </c>
      <c r="J2982" s="13" t="str">
        <f>'CAR MOT'!B2983</f>
        <v>275/40R19 Joyroad Sport RX6 101W</v>
      </c>
    </row>
    <row r="2983" spans="1:10" ht="28.8" x14ac:dyDescent="0.3">
      <c r="A2983" s="22">
        <f t="shared" si="46"/>
        <v>45761</v>
      </c>
      <c r="B2983" s="20"/>
      <c r="C2983" s="21">
        <f>+Tabla1[[#This Row],[PRECIO PROV CON IVA]]/1.16</f>
        <v>3870.6896551724139</v>
      </c>
      <c r="D2983" s="21">
        <f>'CAR MOT'!D2984</f>
        <v>4490</v>
      </c>
      <c r="E2983" s="35" t="s">
        <v>10945</v>
      </c>
      <c r="F2983" s="13" t="str">
        <f>'CAR MOT'!A2984</f>
        <v>2555019CONTPRORX</v>
      </c>
      <c r="G2983" s="15">
        <f>'CAR MOT'!C2984</f>
        <v>3</v>
      </c>
      <c r="H2983" s="13" t="str">
        <f>'CAR MOT'!F2984</f>
        <v xml:space="preserve">255/50R19 </v>
      </c>
      <c r="I2983" s="13" t="s">
        <v>9987</v>
      </c>
      <c r="J2983" s="13" t="str">
        <f>'CAR MOT'!B2984</f>
        <v>255/50R19 Continental ProContact RX (+) 107T</v>
      </c>
    </row>
    <row r="2984" spans="1:10" ht="28.8" x14ac:dyDescent="0.3">
      <c r="A2984" s="22">
        <f t="shared" si="46"/>
        <v>45761</v>
      </c>
      <c r="B2984" s="20"/>
      <c r="C2984" s="21">
        <f>+Tabla1[[#This Row],[PRECIO PROV CON IVA]]/1.16</f>
        <v>5155.1724137931042</v>
      </c>
      <c r="D2984" s="21">
        <f>'CAR MOT'!D2985</f>
        <v>5980</v>
      </c>
      <c r="E2984" s="35" t="s">
        <v>10945</v>
      </c>
      <c r="F2984" s="13" t="str">
        <f>'CAR MOT'!A2985</f>
        <v>2757018FIRTRANHT2</v>
      </c>
      <c r="G2984" s="15">
        <f>'CAR MOT'!C2985</f>
        <v>4</v>
      </c>
      <c r="H2984" s="13" t="str">
        <f>'CAR MOT'!F2985</f>
        <v xml:space="preserve">275/70R18 </v>
      </c>
      <c r="I2984" s="13" t="s">
        <v>9987</v>
      </c>
      <c r="J2984" s="13" t="str">
        <f>'CAR MOT'!B2985</f>
        <v>275/70R18 Firestone Transforce HT 2 125S</v>
      </c>
    </row>
    <row r="2985" spans="1:10" ht="28.8" x14ac:dyDescent="0.3">
      <c r="A2985" s="22">
        <f t="shared" si="46"/>
        <v>45761</v>
      </c>
      <c r="B2985" s="20"/>
      <c r="C2985" s="21">
        <f>+Tabla1[[#This Row],[PRECIO PROV CON IVA]]/1.16</f>
        <v>6267.2413793103451</v>
      </c>
      <c r="D2985" s="21">
        <f>'CAR MOT'!D2986</f>
        <v>7270</v>
      </c>
      <c r="E2985" s="35" t="s">
        <v>10945</v>
      </c>
      <c r="F2985" s="13" t="str">
        <f>'CAR MOT'!A2986</f>
        <v>2854522BRIALEASUL</v>
      </c>
      <c r="G2985" s="15">
        <f>'CAR MOT'!C2986</f>
        <v>8</v>
      </c>
      <c r="H2985" s="13" t="str">
        <f>'CAR MOT'!F2986</f>
        <v xml:space="preserve">285/45R22 </v>
      </c>
      <c r="I2985" s="13" t="s">
        <v>9993</v>
      </c>
      <c r="J2985" s="13" t="str">
        <f>'CAR MOT'!B2986</f>
        <v>285/45R22 Bridgestone Alenza A/S Ultra 110H</v>
      </c>
    </row>
    <row r="2986" spans="1:10" ht="28.8" x14ac:dyDescent="0.3">
      <c r="A2986" s="22">
        <f t="shared" si="46"/>
        <v>45761</v>
      </c>
      <c r="B2986" s="20"/>
      <c r="C2986" s="21">
        <f>+Tabla1[[#This Row],[PRECIO PROV CON IVA]]/1.16</f>
        <v>6405.1724137931042</v>
      </c>
      <c r="D2986" s="21">
        <f>'CAR MOT'!D2987</f>
        <v>7430</v>
      </c>
      <c r="E2986" s="35" t="s">
        <v>10945</v>
      </c>
      <c r="F2986" s="13" t="str">
        <f>'CAR MOT'!A2987</f>
        <v>2855020BRIALEASUL</v>
      </c>
      <c r="G2986" s="15">
        <f>'CAR MOT'!C2987</f>
        <v>8</v>
      </c>
      <c r="H2986" s="13" t="str">
        <f>'CAR MOT'!F2987</f>
        <v xml:space="preserve">285/50R20 </v>
      </c>
      <c r="I2986" s="13" t="s">
        <v>10013</v>
      </c>
      <c r="J2986" s="13" t="str">
        <f>'CAR MOT'!B2987</f>
        <v>285/50R20 Bridgestone Alenza A/S Ultra 112V</v>
      </c>
    </row>
    <row r="2987" spans="1:10" ht="28.8" x14ac:dyDescent="0.3">
      <c r="A2987" s="22">
        <f t="shared" si="46"/>
        <v>45761</v>
      </c>
      <c r="B2987" s="20"/>
      <c r="C2987" s="21">
        <f>+Tabla1[[#This Row],[PRECIO PROV CON IVA]]/1.16</f>
        <v>2896.5517241379312</v>
      </c>
      <c r="D2987" s="21">
        <f>'CAR MOT'!D2988</f>
        <v>3360</v>
      </c>
      <c r="E2987" s="35" t="s">
        <v>10945</v>
      </c>
      <c r="F2987" s="13" t="str">
        <f>'CAR MOT'!A2988</f>
        <v>2356017FIRAS</v>
      </c>
      <c r="G2987" s="15">
        <f>'CAR MOT'!C2988</f>
        <v>5</v>
      </c>
      <c r="H2987" s="13" t="str">
        <f>'CAR MOT'!F2988</f>
        <v xml:space="preserve">235/60R17 </v>
      </c>
      <c r="I2987" s="13" t="s">
        <v>9991</v>
      </c>
      <c r="J2987" s="13" t="str">
        <f>'CAR MOT'!B2988</f>
        <v>235/60R17 Firestone All Season 102T</v>
      </c>
    </row>
    <row r="2988" spans="1:10" ht="28.8" x14ac:dyDescent="0.3">
      <c r="A2988" s="22">
        <f t="shared" si="46"/>
        <v>45761</v>
      </c>
      <c r="B2988" s="20"/>
      <c r="C2988" s="21">
        <f>+Tabla1[[#This Row],[PRECIO PROV CON IVA]]/1.16</f>
        <v>4198.2758620689656</v>
      </c>
      <c r="D2988" s="21">
        <f>'CAR MOT'!D2989</f>
        <v>4870</v>
      </c>
      <c r="E2988" s="35" t="s">
        <v>10945</v>
      </c>
      <c r="F2988" s="13" t="str">
        <f>'CAR MOT'!A2989</f>
        <v>2057516BRIVSR294</v>
      </c>
      <c r="G2988" s="15">
        <f>'CAR MOT'!C2989</f>
        <v>8</v>
      </c>
      <c r="H2988" s="13" t="str">
        <f>'CAR MOT'!F2989</f>
        <v xml:space="preserve">205/75R16 </v>
      </c>
      <c r="I2988" s="13" t="s">
        <v>10013</v>
      </c>
      <c r="J2988" s="13" t="str">
        <f>'CAR MOT'!B2989</f>
        <v>205/75R16 Bridgestone V-Steel Rib 294 113/111N</v>
      </c>
    </row>
    <row r="2989" spans="1:10" ht="28.8" x14ac:dyDescent="0.3">
      <c r="A2989" s="22">
        <f t="shared" si="46"/>
        <v>45761</v>
      </c>
      <c r="B2989" s="20"/>
      <c r="C2989" s="21">
        <f>+Tabla1[[#This Row],[PRECIO PROV CON IVA]]/1.16</f>
        <v>5120.6896551724139</v>
      </c>
      <c r="D2989" s="21">
        <f>'CAR MOT'!D2990</f>
        <v>5940</v>
      </c>
      <c r="E2989" s="35" t="s">
        <v>10945</v>
      </c>
      <c r="F2989" s="13" t="str">
        <f>'CAR MOT'!A2990</f>
        <v>2357515BFGMTKM3</v>
      </c>
      <c r="G2989" s="15">
        <f>'CAR MOT'!C2990</f>
        <v>4</v>
      </c>
      <c r="H2989" s="13" t="str">
        <f>'CAR MOT'!F2990</f>
        <v xml:space="preserve">235/75R15 </v>
      </c>
      <c r="I2989" s="13" t="s">
        <v>10004</v>
      </c>
      <c r="J2989" s="13" t="str">
        <f>'CAR MOT'!B2990</f>
        <v>235/75R15 BF Goodrich Mud Terrain TA KM3 110/107Q</v>
      </c>
    </row>
    <row r="2990" spans="1:10" ht="28.8" x14ac:dyDescent="0.3">
      <c r="A2990" s="22">
        <f t="shared" si="46"/>
        <v>45761</v>
      </c>
      <c r="B2990" s="20"/>
      <c r="C2990" s="21">
        <f>+Tabla1[[#This Row],[PRECIO PROV CON IVA]]/1.16</f>
        <v>5991.3793103448279</v>
      </c>
      <c r="D2990" s="21">
        <f>'CAR MOT'!D2991</f>
        <v>6950</v>
      </c>
      <c r="E2990" s="35" t="s">
        <v>10945</v>
      </c>
      <c r="F2990" s="13" t="str">
        <f>'CAR MOT'!A2991</f>
        <v>2857516BFGATKO2</v>
      </c>
      <c r="G2990" s="15">
        <f>'CAR MOT'!C2991</f>
        <v>6</v>
      </c>
      <c r="H2990" s="13" t="str">
        <f>'CAR MOT'!F2991</f>
        <v xml:space="preserve">285/75R16 </v>
      </c>
      <c r="I2990" s="13" t="s">
        <v>10004</v>
      </c>
      <c r="J2990" s="13" t="str">
        <f>'CAR MOT'!B2991</f>
        <v>285/75R16 BF Goodrich TA KO2 126/123R</v>
      </c>
    </row>
    <row r="2991" spans="1:10" ht="28.8" x14ac:dyDescent="0.3">
      <c r="A2991" s="22">
        <f t="shared" si="46"/>
        <v>45761</v>
      </c>
      <c r="B2991" s="20"/>
      <c r="C2991" s="21">
        <f>+Tabla1[[#This Row],[PRECIO PROV CON IVA]]/1.16</f>
        <v>2586.2068965517242</v>
      </c>
      <c r="D2991" s="21">
        <f>'CAR MOT'!D2992</f>
        <v>3000</v>
      </c>
      <c r="E2991" s="35" t="s">
        <v>10945</v>
      </c>
      <c r="F2991" s="13" t="str">
        <f>'CAR MOT'!A2992</f>
        <v>2256516FIRAS</v>
      </c>
      <c r="G2991" s="15">
        <f>'CAR MOT'!C2992</f>
        <v>8</v>
      </c>
      <c r="H2991" s="13" t="str">
        <f>'CAR MOT'!F2992</f>
        <v xml:space="preserve">225/65R16 </v>
      </c>
      <c r="I2991" s="13" t="s">
        <v>10004</v>
      </c>
      <c r="J2991" s="13" t="str">
        <f>'CAR MOT'!B2992</f>
        <v>225/65R16 Firestone All Season 100T</v>
      </c>
    </row>
    <row r="2992" spans="1:10" ht="28.8" x14ac:dyDescent="0.3">
      <c r="A2992" s="22">
        <f t="shared" si="46"/>
        <v>45761</v>
      </c>
      <c r="B2992" s="20"/>
      <c r="C2992" s="21">
        <f>+Tabla1[[#This Row],[PRECIO PROV CON IVA]]/1.16</f>
        <v>3034.4827586206898</v>
      </c>
      <c r="D2992" s="21">
        <f>'CAR MOT'!D2993</f>
        <v>3520</v>
      </c>
      <c r="E2992" s="35" t="s">
        <v>10945</v>
      </c>
      <c r="F2992" s="13" t="str">
        <f>'CAR MOT'!A2993</f>
        <v>2357515BRIDATR2</v>
      </c>
      <c r="G2992" s="15">
        <f>'CAR MOT'!C2993</f>
        <v>8</v>
      </c>
      <c r="H2992" s="13" t="str">
        <f>'CAR MOT'!F2993</f>
        <v xml:space="preserve">235/75R15 </v>
      </c>
      <c r="I2992" s="13" t="s">
        <v>10004</v>
      </c>
      <c r="J2992" s="13" t="str">
        <f>'CAR MOT'!B2993</f>
        <v>235/75R15 Bridgestone Dueler AT Revo 2 110/107S</v>
      </c>
    </row>
    <row r="2993" spans="1:10" ht="28.8" x14ac:dyDescent="0.3">
      <c r="A2993" s="22">
        <f t="shared" si="46"/>
        <v>45761</v>
      </c>
      <c r="B2993" s="20"/>
      <c r="C2993" s="21">
        <f>+Tabla1[[#This Row],[PRECIO PROV CON IVA]]/1.16</f>
        <v>3905.1724137931037</v>
      </c>
      <c r="D2993" s="21">
        <f>'CAR MOT'!D2994</f>
        <v>4530</v>
      </c>
      <c r="E2993" s="35" t="s">
        <v>10945</v>
      </c>
      <c r="F2993" s="13" t="str">
        <f>'CAR MOT'!A2994</f>
        <v>2358017FIRDESXT</v>
      </c>
      <c r="G2993" s="15">
        <f>'CAR MOT'!C2994</f>
        <v>2</v>
      </c>
      <c r="H2993" s="13" t="str">
        <f>'CAR MOT'!F2994</f>
        <v xml:space="preserve">235/80R17 </v>
      </c>
      <c r="I2993" s="13" t="s">
        <v>10004</v>
      </c>
      <c r="J2993" s="13" t="str">
        <f>'CAR MOT'!B2994</f>
        <v>235/80R17 Firestone Destination XT 120S</v>
      </c>
    </row>
    <row r="2994" spans="1:10" ht="28.8" x14ac:dyDescent="0.3">
      <c r="A2994" s="22">
        <f t="shared" si="46"/>
        <v>45761</v>
      </c>
      <c r="B2994" s="20"/>
      <c r="C2994" s="21">
        <f>+Tabla1[[#This Row],[PRECIO PROV CON IVA]]/1.16</f>
        <v>4224.1379310344828</v>
      </c>
      <c r="D2994" s="21">
        <f>'CAR MOT'!D2995</f>
        <v>4900</v>
      </c>
      <c r="E2994" s="35" t="s">
        <v>10945</v>
      </c>
      <c r="F2994" s="13" t="str">
        <f>'CAR MOT'!A2995</f>
        <v>2454517BRIDRIGRFP</v>
      </c>
      <c r="G2994" s="15">
        <f>'CAR MOT'!C2995</f>
        <v>4</v>
      </c>
      <c r="H2994" s="13" t="str">
        <f>'CAR MOT'!F2995</f>
        <v xml:space="preserve">245/45R17 </v>
      </c>
      <c r="I2994" s="13" t="s">
        <v>10004</v>
      </c>
      <c r="J2994" s="13" t="str">
        <f>'CAR MOT'!B2995</f>
        <v>245/45R17 Bridgestone DriveGuard Plus Rft 99W XL</v>
      </c>
    </row>
    <row r="2995" spans="1:10" ht="28.8" x14ac:dyDescent="0.3">
      <c r="A2995" s="22">
        <f t="shared" si="46"/>
        <v>45761</v>
      </c>
      <c r="B2995" s="20"/>
      <c r="C2995" s="21">
        <f>+Tabla1[[#This Row],[PRECIO PROV CON IVA]]/1.16</f>
        <v>4896.5517241379312</v>
      </c>
      <c r="D2995" s="21">
        <f>'CAR MOT'!D2996</f>
        <v>5680</v>
      </c>
      <c r="E2995" s="35" t="s">
        <v>10945</v>
      </c>
      <c r="F2995" s="13" t="str">
        <f>'CAR MOT'!A2996</f>
        <v>2457517BRIDATR3</v>
      </c>
      <c r="G2995" s="15">
        <f>'CAR MOT'!C2996</f>
        <v>6</v>
      </c>
      <c r="H2995" s="13" t="str">
        <f>'CAR MOT'!F2996</f>
        <v xml:space="preserve">245/75R17 </v>
      </c>
      <c r="I2995" s="13" t="s">
        <v>10004</v>
      </c>
      <c r="J2995" s="13" t="str">
        <f>'CAR MOT'!B2996</f>
        <v>245/75R17 Bridgestone Dueler AT Revo 3 121/128R</v>
      </c>
    </row>
    <row r="2996" spans="1:10" ht="28.8" x14ac:dyDescent="0.3">
      <c r="A2996" s="22">
        <f t="shared" si="46"/>
        <v>45761</v>
      </c>
      <c r="B2996" s="20"/>
      <c r="C2996" s="21">
        <f>+Tabla1[[#This Row],[PRECIO PROV CON IVA]]/1.16</f>
        <v>4094.8275862068967</v>
      </c>
      <c r="D2996" s="21">
        <f>'CAR MOT'!D2997</f>
        <v>4750</v>
      </c>
      <c r="E2996" s="35" t="s">
        <v>10945</v>
      </c>
      <c r="F2996" s="13" t="str">
        <f>'CAR MOT'!A2997</f>
        <v>2656517FIRDESXT</v>
      </c>
      <c r="G2996" s="15">
        <f>'CAR MOT'!C2997</f>
        <v>8</v>
      </c>
      <c r="H2996" s="13" t="str">
        <f>'CAR MOT'!F2997</f>
        <v xml:space="preserve">265/65R17 </v>
      </c>
      <c r="I2996" s="13" t="s">
        <v>10004</v>
      </c>
      <c r="J2996" s="13" t="str">
        <f>'CAR MOT'!B2997</f>
        <v>265/65R17 Firestone Destination XT 120S</v>
      </c>
    </row>
    <row r="2997" spans="1:10" ht="28.8" x14ac:dyDescent="0.3">
      <c r="A2997" s="22">
        <f t="shared" si="46"/>
        <v>45761</v>
      </c>
      <c r="B2997" s="20"/>
      <c r="C2997" s="21">
        <f>+Tabla1[[#This Row],[PRECIO PROV CON IVA]]/1.16</f>
        <v>4689.6551724137935</v>
      </c>
      <c r="D2997" s="21">
        <f>'CAR MOT'!D2998</f>
        <v>5440</v>
      </c>
      <c r="E2997" s="35" t="s">
        <v>10945</v>
      </c>
      <c r="F2997" s="13" t="str">
        <f>'CAR MOT'!A2998</f>
        <v>2656518FIRDESXT</v>
      </c>
      <c r="G2997" s="15">
        <f>'CAR MOT'!C2998</f>
        <v>4</v>
      </c>
      <c r="H2997" s="13" t="str">
        <f>'CAR MOT'!F2998</f>
        <v xml:space="preserve">265/65R18 </v>
      </c>
      <c r="I2997" s="13" t="s">
        <v>10004</v>
      </c>
      <c r="J2997" s="13" t="str">
        <f>'CAR MOT'!B2998</f>
        <v>265/65R18 Firestone Destination XT 122S</v>
      </c>
    </row>
    <row r="2998" spans="1:10" ht="28.8" x14ac:dyDescent="0.3">
      <c r="A2998" s="22">
        <f t="shared" si="46"/>
        <v>45761</v>
      </c>
      <c r="B2998" s="20"/>
      <c r="C2998" s="21">
        <f>+Tabla1[[#This Row],[PRECIO PROV CON IVA]]/1.16</f>
        <v>3905.1724137931037</v>
      </c>
      <c r="D2998" s="21">
        <f>'CAR MOT'!D2999</f>
        <v>4530</v>
      </c>
      <c r="E2998" s="35" t="s">
        <v>10945</v>
      </c>
      <c r="F2998" s="13" t="str">
        <f>'CAR MOT'!A2999</f>
        <v>2657516FIRDESXT</v>
      </c>
      <c r="G2998" s="15">
        <f>'CAR MOT'!C2999</f>
        <v>4</v>
      </c>
      <c r="H2998" s="13" t="str">
        <f>'CAR MOT'!F2999</f>
        <v xml:space="preserve">265/75R16 </v>
      </c>
      <c r="I2998" s="13" t="s">
        <v>10004</v>
      </c>
      <c r="J2998" s="13" t="str">
        <f>'CAR MOT'!B2999</f>
        <v>265/75R16 Firestone Destination XT 123S</v>
      </c>
    </row>
    <row r="2999" spans="1:10" ht="28.8" x14ac:dyDescent="0.3">
      <c r="A2999" s="22">
        <f t="shared" si="46"/>
        <v>45761</v>
      </c>
      <c r="B2999" s="20"/>
      <c r="C2999" s="21">
        <f>+Tabla1[[#This Row],[PRECIO PROV CON IVA]]/1.16</f>
        <v>5043.1034482758623</v>
      </c>
      <c r="D2999" s="21">
        <f>'CAR MOT'!D3000</f>
        <v>5850</v>
      </c>
      <c r="E2999" s="35" t="s">
        <v>10945</v>
      </c>
      <c r="F2999" s="13" t="str">
        <f>'CAR MOT'!A3000</f>
        <v>2857017FIRDESXT</v>
      </c>
      <c r="G2999" s="15">
        <f>'CAR MOT'!C3000</f>
        <v>7</v>
      </c>
      <c r="H2999" s="13" t="str">
        <f>'CAR MOT'!F3000</f>
        <v xml:space="preserve">285/70R17 </v>
      </c>
      <c r="I2999" s="13" t="s">
        <v>10004</v>
      </c>
      <c r="J2999" s="13" t="str">
        <f>'CAR MOT'!B3000</f>
        <v>285/70R17 Firestone Destination XT 121S</v>
      </c>
    </row>
    <row r="3000" spans="1:10" ht="28.8" x14ac:dyDescent="0.3">
      <c r="A3000" s="22">
        <f t="shared" si="46"/>
        <v>45761</v>
      </c>
      <c r="B3000" s="20"/>
      <c r="C3000" s="21">
        <f>+Tabla1[[#This Row],[PRECIO PROV CON IVA]]/1.16</f>
        <v>3793.1034482758623</v>
      </c>
      <c r="D3000" s="21">
        <f>'CAR MOT'!D3001</f>
        <v>4400</v>
      </c>
      <c r="E3000" s="35" t="s">
        <v>10945</v>
      </c>
      <c r="F3000" s="13" t="str">
        <f>'CAR MOT'!A3001</f>
        <v>33X12.5R24EVEEMT300</v>
      </c>
      <c r="G3000" s="15">
        <f>'CAR MOT'!C3001</f>
        <v>1</v>
      </c>
      <c r="H3000" s="13" t="str">
        <f>'CAR MOT'!F3001</f>
        <v>33X12.5R24</v>
      </c>
      <c r="I3000" s="13" t="s">
        <v>10004</v>
      </c>
      <c r="J3000" s="13" t="str">
        <f>'CAR MOT'!B3001</f>
        <v>33X12.5R24 Everton EMT300 MT</v>
      </c>
    </row>
    <row r="3001" spans="1:10" ht="28.8" x14ac:dyDescent="0.3">
      <c r="A3001" s="22">
        <f t="shared" si="46"/>
        <v>45761</v>
      </c>
      <c r="B3001" s="20"/>
      <c r="C3001" s="21">
        <f>+Tabla1[[#This Row],[PRECIO PROV CON IVA]]/1.16</f>
        <v>2603.4482758620693</v>
      </c>
      <c r="D3001" s="21">
        <f>'CAR MOT'!D3002</f>
        <v>3020</v>
      </c>
      <c r="E3001" s="35" t="s">
        <v>10945</v>
      </c>
      <c r="F3001" s="13" t="str">
        <f>'CAR MOT'!A3002</f>
        <v>2155518PIRSCO</v>
      </c>
      <c r="G3001" s="15">
        <f>'CAR MOT'!C3002</f>
        <v>14</v>
      </c>
      <c r="H3001" s="13" t="str">
        <f>'CAR MOT'!F3002</f>
        <v xml:space="preserve">215/55R18 </v>
      </c>
      <c r="I3001" s="13" t="s">
        <v>10004</v>
      </c>
      <c r="J3001" s="13" t="str">
        <f>'CAR MOT'!B3002</f>
        <v>215/55R18 Pirelli Scorpion 95H</v>
      </c>
    </row>
    <row r="3002" spans="1:10" ht="28.8" x14ac:dyDescent="0.3">
      <c r="A3002" s="22">
        <f t="shared" si="46"/>
        <v>45761</v>
      </c>
      <c r="B3002" s="20"/>
      <c r="C3002" s="21">
        <f>+Tabla1[[#This Row],[PRECIO PROV CON IVA]]/1.16</f>
        <v>2724.1379310344828</v>
      </c>
      <c r="D3002" s="21">
        <f>'CAR MOT'!D3003</f>
        <v>3160</v>
      </c>
      <c r="E3002" s="35" t="s">
        <v>10945</v>
      </c>
      <c r="F3002" s="13" t="str">
        <f>'CAR MOT'!A3003</f>
        <v>2657017PIRSCR3</v>
      </c>
      <c r="G3002" s="15">
        <f>'CAR MOT'!C3003</f>
        <v>13</v>
      </c>
      <c r="H3002" s="13" t="str">
        <f>'CAR MOT'!F3003</f>
        <v xml:space="preserve">265/70R17 </v>
      </c>
      <c r="I3002" s="13" t="s">
        <v>10004</v>
      </c>
      <c r="J3002" s="13" t="str">
        <f>'CAR MOT'!B3003</f>
        <v>265/70R17 Pirelli Scorpion AS+3 115H</v>
      </c>
    </row>
    <row r="3003" spans="1:10" ht="28.8" x14ac:dyDescent="0.3">
      <c r="A3003" s="22">
        <f t="shared" si="46"/>
        <v>45761</v>
      </c>
      <c r="B3003" s="20"/>
      <c r="C3003" s="21">
        <f>+Tabla1[[#This Row],[PRECIO PROV CON IVA]]/1.16</f>
        <v>3525.8620689655177</v>
      </c>
      <c r="D3003" s="21">
        <f>'CAR MOT'!D3004</f>
        <v>4090</v>
      </c>
      <c r="E3003" s="35" t="s">
        <v>10945</v>
      </c>
      <c r="F3003" s="13" t="str">
        <f>'CAR MOT'!A3004</f>
        <v>2454520PIRPZERASP</v>
      </c>
      <c r="G3003" s="15">
        <f>'CAR MOT'!C3004</f>
        <v>4</v>
      </c>
      <c r="H3003" s="13" t="str">
        <f>'CAR MOT'!F3004</f>
        <v xml:space="preserve">245/45R20 </v>
      </c>
      <c r="I3003" s="13" t="s">
        <v>10004</v>
      </c>
      <c r="J3003" s="13" t="str">
        <f>'CAR MOT'!B3004</f>
        <v>245/45R20 Pirelli P Zero AS+ 103H XL NCS ELT</v>
      </c>
    </row>
    <row r="3004" spans="1:10" ht="28.8" x14ac:dyDescent="0.3">
      <c r="A3004" s="22">
        <f t="shared" si="46"/>
        <v>45761</v>
      </c>
      <c r="B3004" s="20"/>
      <c r="C3004" s="21">
        <f>+Tabla1[[#This Row],[PRECIO PROV CON IVA]]/1.16</f>
        <v>4060.344827586207</v>
      </c>
      <c r="D3004" s="21">
        <f>'CAR MOT'!D3005</f>
        <v>4710</v>
      </c>
      <c r="E3004" s="35" t="s">
        <v>10945</v>
      </c>
      <c r="F3004" s="13" t="str">
        <f>'CAR MOT'!A3005</f>
        <v>2755020PIRPZEROE</v>
      </c>
      <c r="G3004" s="15">
        <f>'CAR MOT'!C3005</f>
        <v>2</v>
      </c>
      <c r="H3004" s="13" t="str">
        <f>'CAR MOT'!F3005</f>
        <v xml:space="preserve">275/50R20 </v>
      </c>
      <c r="I3004" s="13" t="s">
        <v>10004</v>
      </c>
      <c r="J3004" s="13" t="str">
        <f>'CAR MOT'!B3005</f>
        <v>275/50R20 Pirelli P Zero E 113W XL (MO)</v>
      </c>
    </row>
    <row r="3005" spans="1:10" ht="28.8" x14ac:dyDescent="0.3">
      <c r="A3005" s="22">
        <f t="shared" si="46"/>
        <v>45761</v>
      </c>
      <c r="B3005" s="20"/>
      <c r="C3005" s="21">
        <f>+Tabla1[[#This Row],[PRECIO PROV CON IVA]]/1.16</f>
        <v>5120.6896551724139</v>
      </c>
      <c r="D3005" s="21">
        <f>'CAR MOT'!D3006</f>
        <v>5940</v>
      </c>
      <c r="E3005" s="35" t="s">
        <v>10945</v>
      </c>
      <c r="F3005" s="13" t="str">
        <f>'CAR MOT'!A3006</f>
        <v>2454521PIRSCOMS</v>
      </c>
      <c r="G3005" s="15">
        <f>'CAR MOT'!C3006</f>
        <v>8</v>
      </c>
      <c r="H3005" s="13" t="str">
        <f>'CAR MOT'!F3006</f>
        <v xml:space="preserve">245/45R21 </v>
      </c>
      <c r="I3005" s="13" t="s">
        <v>10004</v>
      </c>
      <c r="J3005" s="13" t="str">
        <f>'CAR MOT'!B3006</f>
        <v>245/45R21 Pirelli Scorpion MS 104V XL (KS) NCS</v>
      </c>
    </row>
    <row r="3006" spans="1:10" ht="28.8" x14ac:dyDescent="0.3">
      <c r="A3006" s="22">
        <f t="shared" si="46"/>
        <v>45761</v>
      </c>
      <c r="B3006" s="20"/>
      <c r="C3006" s="21">
        <f>+Tabla1[[#This Row],[PRECIO PROV CON IVA]]/1.16</f>
        <v>3000</v>
      </c>
      <c r="D3006" s="21">
        <f>'CAR MOT'!D3007</f>
        <v>3480</v>
      </c>
      <c r="E3006" s="35" t="s">
        <v>10945</v>
      </c>
      <c r="F3006" s="13" t="str">
        <f>'CAR MOT'!A3007</f>
        <v>31X10.5R15GENGRATX</v>
      </c>
      <c r="G3006" s="15">
        <f>'CAR MOT'!C3007</f>
        <v>4</v>
      </c>
      <c r="H3006" s="13" t="str">
        <f>'CAR MOT'!F3007</f>
        <v>31x10.5R15</v>
      </c>
      <c r="I3006" s="13" t="s">
        <v>10004</v>
      </c>
      <c r="J3006" s="13" t="str">
        <f>'CAR MOT'!B3007</f>
        <v>31x10.5R15 General Tire Grabber ATX 109S</v>
      </c>
    </row>
    <row r="3007" spans="1:10" ht="28.8" x14ac:dyDescent="0.3">
      <c r="A3007" s="22">
        <f t="shared" si="46"/>
        <v>45761</v>
      </c>
      <c r="B3007" s="20"/>
      <c r="C3007" s="21">
        <f>+Tabla1[[#This Row],[PRECIO PROV CON IVA]]/1.16</f>
        <v>3750.0000000000005</v>
      </c>
      <c r="D3007" s="21">
        <f>'CAR MOT'!D3008</f>
        <v>4350</v>
      </c>
      <c r="E3007" s="35" t="s">
        <v>10945</v>
      </c>
      <c r="F3007" s="13" t="str">
        <f>'CAR MOT'!A3008</f>
        <v>2155517MICHPSP5</v>
      </c>
      <c r="G3007" s="15">
        <f>'CAR MOT'!C3008</f>
        <v>5</v>
      </c>
      <c r="H3007" s="13" t="str">
        <f>'CAR MOT'!F3008</f>
        <v xml:space="preserve">215/55R17 </v>
      </c>
      <c r="I3007" s="13" t="s">
        <v>10004</v>
      </c>
      <c r="J3007" s="13" t="str">
        <f>'CAR MOT'!B3008</f>
        <v>215/55R17 Michelin Pilot Sport 5 (98Y) XL</v>
      </c>
    </row>
    <row r="3008" spans="1:10" ht="28.8" x14ac:dyDescent="0.3">
      <c r="A3008" s="22">
        <f t="shared" si="46"/>
        <v>45761</v>
      </c>
      <c r="B3008" s="20"/>
      <c r="C3008" s="21">
        <f>+Tabla1[[#This Row],[PRECIO PROV CON IVA]]/1.16</f>
        <v>3827.5862068965521</v>
      </c>
      <c r="D3008" s="21">
        <f>'CAR MOT'!D3009</f>
        <v>4440</v>
      </c>
      <c r="E3008" s="35" t="s">
        <v>10945</v>
      </c>
      <c r="F3008" s="13" t="str">
        <f>'CAR MOT'!A3009</f>
        <v>2056016MICPRIM4PH</v>
      </c>
      <c r="G3008" s="15">
        <f>'CAR MOT'!C3009</f>
        <v>6</v>
      </c>
      <c r="H3008" s="13" t="str">
        <f>'CAR MOT'!F3009</f>
        <v xml:space="preserve">205/60R16 </v>
      </c>
      <c r="I3008" s="13" t="s">
        <v>10004</v>
      </c>
      <c r="J3008" s="13" t="str">
        <f>'CAR MOT'!B3009</f>
        <v>205/60R16 Michelin Primacy 4+ 96H XL</v>
      </c>
    </row>
    <row r="3009" spans="1:10" ht="28.8" x14ac:dyDescent="0.3">
      <c r="A3009" s="22">
        <f t="shared" si="46"/>
        <v>45761</v>
      </c>
      <c r="B3009" s="20"/>
      <c r="C3009" s="21">
        <f>+Tabla1[[#This Row],[PRECIO PROV CON IVA]]/1.16</f>
        <v>7448.2758620689656</v>
      </c>
      <c r="D3009" s="21">
        <f>'CAR MOT'!D3010</f>
        <v>8640</v>
      </c>
      <c r="E3009" s="35" t="s">
        <v>10945</v>
      </c>
      <c r="F3009" s="13" t="str">
        <f>'CAR MOT'!A3010</f>
        <v>2756520BFGATKO2</v>
      </c>
      <c r="G3009" s="15">
        <f>'CAR MOT'!C3010</f>
        <v>2</v>
      </c>
      <c r="H3009" s="13" t="str">
        <f>'CAR MOT'!F3010</f>
        <v xml:space="preserve">275/65R20 </v>
      </c>
      <c r="I3009" s="13" t="s">
        <v>9994</v>
      </c>
      <c r="J3009" s="13" t="str">
        <f>'CAR MOT'!B3010</f>
        <v>275/65R20 BF Goodrich TA KO2 126/123S</v>
      </c>
    </row>
    <row r="3010" spans="1:10" ht="28.8" x14ac:dyDescent="0.3">
      <c r="A3010" s="22">
        <f t="shared" si="46"/>
        <v>45761</v>
      </c>
      <c r="B3010" s="20"/>
      <c r="C3010" s="21">
        <f>+Tabla1[[#This Row],[PRECIO PROV CON IVA]]/1.16</f>
        <v>1853.4482758620691</v>
      </c>
      <c r="D3010" s="21">
        <f>'CAR MOT'!D3011</f>
        <v>2150</v>
      </c>
      <c r="E3010" s="35" t="s">
        <v>10945</v>
      </c>
      <c r="F3010" s="13" t="str">
        <f>'CAR MOT'!A3011</f>
        <v>1757014BFGADVTOU</v>
      </c>
      <c r="G3010" s="15">
        <f>'CAR MOT'!C3011</f>
        <v>7</v>
      </c>
      <c r="H3010" s="13" t="str">
        <f>'CAR MOT'!F3011</f>
        <v xml:space="preserve">175/70R14 </v>
      </c>
      <c r="I3010" s="13" t="s">
        <v>9994</v>
      </c>
      <c r="J3010" s="13" t="str">
        <f>'CAR MOT'!B3011</f>
        <v>175/70R14 BF Goodrich Advantage Touring 88T XL</v>
      </c>
    </row>
    <row r="3011" spans="1:10" ht="28.8" x14ac:dyDescent="0.3">
      <c r="A3011" s="22">
        <f t="shared" si="46"/>
        <v>45761</v>
      </c>
      <c r="B3011" s="20"/>
      <c r="C3011" s="21">
        <f>+Tabla1[[#This Row],[PRECIO PROV CON IVA]]/1.16</f>
        <v>681.0344827586207</v>
      </c>
      <c r="D3011" s="21">
        <f>'CAR MOT'!D3012</f>
        <v>790</v>
      </c>
      <c r="E3011" s="35" t="s">
        <v>10945</v>
      </c>
      <c r="F3011" s="13" t="str">
        <f>'CAR MOT'!A3012</f>
        <v>1756014VINRADV77</v>
      </c>
      <c r="G3011" s="15">
        <f>'CAR MOT'!C3012</f>
        <v>3</v>
      </c>
      <c r="H3011" s="13" t="str">
        <f>'CAR MOT'!F3012</f>
        <v xml:space="preserve">175/60R14 </v>
      </c>
      <c r="I3011" s="13" t="s">
        <v>9994</v>
      </c>
      <c r="J3011" s="13" t="str">
        <f>'CAR MOT'!B3012</f>
        <v>175/60R14 Vinmax Radial V77 79T</v>
      </c>
    </row>
    <row r="3012" spans="1:10" ht="28.8" x14ac:dyDescent="0.3">
      <c r="A3012" s="22">
        <f t="shared" ref="A3012:A3075" si="47">A3011</f>
        <v>45761</v>
      </c>
      <c r="B3012" s="20"/>
      <c r="C3012" s="21">
        <f>+Tabla1[[#This Row],[PRECIO PROV CON IVA]]/1.16</f>
        <v>603.44827586206895</v>
      </c>
      <c r="D3012" s="21">
        <f>'CAR MOT'!D3013</f>
        <v>700</v>
      </c>
      <c r="E3012" s="35" t="s">
        <v>10945</v>
      </c>
      <c r="F3012" s="13" t="str">
        <f>'CAR MOT'!A3013</f>
        <v>1558013KAPHD918</v>
      </c>
      <c r="G3012" s="15">
        <f>'CAR MOT'!C3013</f>
        <v>8</v>
      </c>
      <c r="H3012" s="13" t="str">
        <f>'CAR MOT'!F3013</f>
        <v xml:space="preserve">155/80R13 </v>
      </c>
      <c r="I3012" s="13" t="s">
        <v>10005</v>
      </c>
      <c r="J3012" s="13" t="str">
        <f>'CAR MOT'!B3013</f>
        <v>155/80R13 Kapsen HD918 79T</v>
      </c>
    </row>
    <row r="3013" spans="1:10" ht="28.8" x14ac:dyDescent="0.3">
      <c r="A3013" s="22">
        <f t="shared" si="47"/>
        <v>45761</v>
      </c>
      <c r="B3013" s="20"/>
      <c r="C3013" s="21">
        <f>+Tabla1[[#This Row],[PRECIO PROV CON IVA]]/1.16</f>
        <v>1991.3793103448277</v>
      </c>
      <c r="D3013" s="21">
        <f>'CAR MOT'!D3014</f>
        <v>2310</v>
      </c>
      <c r="E3013" s="35" t="s">
        <v>10945</v>
      </c>
      <c r="F3013" s="13" t="str">
        <f>'CAR MOT'!A3014</f>
        <v>2456517ILINTLSR1</v>
      </c>
      <c r="G3013" s="15">
        <f>'CAR MOT'!C3014</f>
        <v>2</v>
      </c>
      <c r="H3013" s="13" t="str">
        <f>'CAR MOT'!F3014</f>
        <v xml:space="preserve">245/65R17 </v>
      </c>
      <c r="I3013" s="13" t="s">
        <v>9996</v>
      </c>
      <c r="J3013" s="13" t="str">
        <f>'CAR MOT'!B3014</f>
        <v>245/65R17 Ilink Terramax LSR1 AT 107S</v>
      </c>
    </row>
    <row r="3014" spans="1:10" ht="28.8" x14ac:dyDescent="0.3">
      <c r="A3014" s="22">
        <f t="shared" si="47"/>
        <v>45761</v>
      </c>
      <c r="B3014" s="20"/>
      <c r="C3014" s="21">
        <f>+Tabla1[[#This Row],[PRECIO PROV CON IVA]]/1.16</f>
        <v>1413.793103448276</v>
      </c>
      <c r="D3014" s="21">
        <f>'CAR MOT'!D3015</f>
        <v>1640</v>
      </c>
      <c r="E3014" s="35" t="s">
        <v>10945</v>
      </c>
      <c r="F3014" s="13" t="str">
        <f>'CAR MOT'!A3015</f>
        <v>2055017NEXNPGX</v>
      </c>
      <c r="G3014" s="15">
        <f>'CAR MOT'!C3015</f>
        <v>8</v>
      </c>
      <c r="H3014" s="13" t="str">
        <f>'CAR MOT'!F3015</f>
        <v xml:space="preserve">205/50R17 </v>
      </c>
      <c r="I3014" s="13" t="s">
        <v>10029</v>
      </c>
      <c r="J3014" s="13" t="str">
        <f>'CAR MOT'!B3015</f>
        <v>205/50R17 Nexen N Priz GX 93V XL</v>
      </c>
    </row>
    <row r="3015" spans="1:10" ht="28.8" x14ac:dyDescent="0.3">
      <c r="A3015" s="22">
        <f t="shared" si="47"/>
        <v>45761</v>
      </c>
      <c r="B3015" s="20"/>
      <c r="C3015" s="21">
        <f>+Tabla1[[#This Row],[PRECIO PROV CON IVA]]/1.16</f>
        <v>2594.8275862068967</v>
      </c>
      <c r="D3015" s="21">
        <f>'CAR MOT'!D3016</f>
        <v>3010</v>
      </c>
      <c r="E3015" s="35" t="s">
        <v>10945</v>
      </c>
      <c r="F3015" s="13" t="str">
        <f>'CAR MOT'!A3016</f>
        <v>2355518GITIF50P</v>
      </c>
      <c r="G3015" s="15">
        <f>'CAR MOT'!C3016</f>
        <v>3</v>
      </c>
      <c r="H3015" s="13" t="str">
        <f>'CAR MOT'!F3016</f>
        <v xml:space="preserve">235/55R18 </v>
      </c>
      <c r="I3015" s="13" t="s">
        <v>10030</v>
      </c>
      <c r="J3015" s="13" t="str">
        <f>'CAR MOT'!B3016</f>
        <v>235/55R18 Giti Comfort F50+ 100V</v>
      </c>
    </row>
    <row r="3016" spans="1:10" ht="28.8" x14ac:dyDescent="0.3">
      <c r="A3016" s="22">
        <f t="shared" si="47"/>
        <v>45761</v>
      </c>
      <c r="B3016" s="20"/>
      <c r="C3016" s="21">
        <f>+Tabla1[[#This Row],[PRECIO PROV CON IVA]]/1.16</f>
        <v>4491.3793103448279</v>
      </c>
      <c r="D3016" s="21">
        <f>'CAR MOT'!D3017</f>
        <v>5210</v>
      </c>
      <c r="E3016" s="35" t="s">
        <v>10945</v>
      </c>
      <c r="F3016" s="13" t="str">
        <f>'CAR MOT'!A3017</f>
        <v>2357016MICPRISUVP</v>
      </c>
      <c r="G3016" s="15">
        <f>'CAR MOT'!C3017</f>
        <v>4</v>
      </c>
      <c r="H3016" s="13" t="str">
        <f>'CAR MOT'!F3017</f>
        <v xml:space="preserve">235/70R16 </v>
      </c>
      <c r="I3016" s="13" t="s">
        <v>10030</v>
      </c>
      <c r="J3016" s="13" t="str">
        <f>'CAR MOT'!B3017</f>
        <v>235/70R16 Michelin Primacy SUV+ 106H</v>
      </c>
    </row>
    <row r="3017" spans="1:10" ht="28.8" x14ac:dyDescent="0.3">
      <c r="A3017" s="22">
        <f t="shared" si="47"/>
        <v>45761</v>
      </c>
      <c r="B3017" s="20"/>
      <c r="C3017" s="21">
        <f>+Tabla1[[#This Row],[PRECIO PROV CON IVA]]/1.16</f>
        <v>1836.2068965517242</v>
      </c>
      <c r="D3017" s="21">
        <f>'CAR MOT'!D3018</f>
        <v>2130</v>
      </c>
      <c r="E3017" s="35" t="s">
        <v>10945</v>
      </c>
      <c r="F3017" s="13" t="str">
        <f>'CAR MOT'!A3018</f>
        <v>1956016HANH436</v>
      </c>
      <c r="G3017" s="15">
        <f>'CAR MOT'!C3018</f>
        <v>1</v>
      </c>
      <c r="H3017" s="13" t="str">
        <f>'CAR MOT'!F3018</f>
        <v xml:space="preserve">195/60R16 </v>
      </c>
      <c r="I3017" s="13" t="s">
        <v>10009</v>
      </c>
      <c r="J3017" s="13" t="str">
        <f>'CAR MOT'!B3018</f>
        <v>195/60R16 Hankook H436 Kinergy GT 89H</v>
      </c>
    </row>
    <row r="3018" spans="1:10" ht="28.8" x14ac:dyDescent="0.3">
      <c r="A3018" s="22">
        <f t="shared" si="47"/>
        <v>45761</v>
      </c>
      <c r="B3018" s="20"/>
      <c r="C3018" s="21">
        <f>+Tabla1[[#This Row],[PRECIO PROV CON IVA]]/1.16</f>
        <v>2155.1724137931037</v>
      </c>
      <c r="D3018" s="21">
        <f>'CAR MOT'!D3019</f>
        <v>2500</v>
      </c>
      <c r="E3018" s="35" t="s">
        <v>10945</v>
      </c>
      <c r="F3018" s="13" t="str">
        <f>'CAR MOT'!A3019</f>
        <v>2155017HANIH61</v>
      </c>
      <c r="G3018" s="15">
        <f>'CAR MOT'!C3019</f>
        <v>2</v>
      </c>
      <c r="H3018" s="13" t="str">
        <f>'CAR MOT'!F3019</f>
        <v xml:space="preserve">215/50R17 </v>
      </c>
      <c r="I3018" s="13" t="s">
        <v>10030</v>
      </c>
      <c r="J3018" s="13" t="str">
        <f>'CAR MOT'!B3019</f>
        <v>215/50R17 Hankook IH61 Ion ST AS 91W</v>
      </c>
    </row>
    <row r="3019" spans="1:10" ht="28.8" x14ac:dyDescent="0.3">
      <c r="A3019" s="22">
        <f t="shared" si="47"/>
        <v>45761</v>
      </c>
      <c r="B3019" s="20"/>
      <c r="C3019" s="21">
        <f>+Tabla1[[#This Row],[PRECIO PROV CON IVA]]/1.16</f>
        <v>2051.7241379310344</v>
      </c>
      <c r="D3019" s="21">
        <f>'CAR MOT'!D3020</f>
        <v>2380</v>
      </c>
      <c r="E3019" s="35" t="s">
        <v>10945</v>
      </c>
      <c r="F3019" s="13" t="str">
        <f>'CAR MOT'!A3020</f>
        <v>2155517HANIH61</v>
      </c>
      <c r="G3019" s="15">
        <f>'CAR MOT'!C3020</f>
        <v>9</v>
      </c>
      <c r="H3019" s="13" t="str">
        <f>'CAR MOT'!F3020</f>
        <v xml:space="preserve">215/55R17 </v>
      </c>
      <c r="I3019" s="13" t="s">
        <v>10030</v>
      </c>
      <c r="J3019" s="13" t="str">
        <f>'CAR MOT'!B3020</f>
        <v>215/55R17 Hankook IH61 Ion ST AS 94V</v>
      </c>
    </row>
    <row r="3020" spans="1:10" ht="28.8" x14ac:dyDescent="0.3">
      <c r="A3020" s="22">
        <f t="shared" si="47"/>
        <v>45761</v>
      </c>
      <c r="B3020" s="20"/>
      <c r="C3020" s="21">
        <f>+Tabla1[[#This Row],[PRECIO PROV CON IVA]]/1.16</f>
        <v>1577.5862068965519</v>
      </c>
      <c r="D3020" s="21">
        <f>'CAR MOT'!D3021</f>
        <v>1830</v>
      </c>
      <c r="E3020" s="35" t="s">
        <v>10945</v>
      </c>
      <c r="F3020" s="13" t="str">
        <f>'CAR MOT'!A3021</f>
        <v>2255017LAULH01</v>
      </c>
      <c r="G3020" s="15">
        <f>'CAR MOT'!C3021</f>
        <v>1</v>
      </c>
      <c r="H3020" s="13" t="str">
        <f>'CAR MOT'!F3021</f>
        <v xml:space="preserve">225/50R17 </v>
      </c>
      <c r="I3020" s="13" t="s">
        <v>10950</v>
      </c>
      <c r="J3020" s="13" t="str">
        <f>'CAR MOT'!B3021</f>
        <v>225/50R17 Laufenn LH01 S Fit AS 94W</v>
      </c>
    </row>
    <row r="3021" spans="1:10" ht="28.8" x14ac:dyDescent="0.3">
      <c r="A3021" s="22">
        <f t="shared" si="47"/>
        <v>45761</v>
      </c>
      <c r="B3021" s="20"/>
      <c r="C3021" s="21">
        <f>+Tabla1[[#This Row],[PRECIO PROV CON IVA]]/1.16</f>
        <v>3094.8275862068967</v>
      </c>
      <c r="D3021" s="21">
        <f>'CAR MOT'!D3022</f>
        <v>3590</v>
      </c>
      <c r="E3021" s="35" t="s">
        <v>10945</v>
      </c>
      <c r="F3021" s="13" t="str">
        <f>'CAR MOT'!A3022</f>
        <v>2354518HANHI25</v>
      </c>
      <c r="G3021" s="15">
        <f>'CAR MOT'!C3022</f>
        <v>5</v>
      </c>
      <c r="H3021" s="13" t="str">
        <f>'CAR MOT'!F3022</f>
        <v xml:space="preserve">235/45R18 </v>
      </c>
      <c r="I3021" s="13" t="s">
        <v>10030</v>
      </c>
      <c r="J3021" s="13" t="str">
        <f>'CAR MOT'!B3022</f>
        <v>235/45R18 Hankook H125 Ventus S1 AS 98V XL</v>
      </c>
    </row>
    <row r="3022" spans="1:10" ht="28.8" x14ac:dyDescent="0.3">
      <c r="A3022" s="22">
        <f t="shared" si="47"/>
        <v>45761</v>
      </c>
      <c r="B3022" s="20"/>
      <c r="C3022" s="21">
        <f>+Tabla1[[#This Row],[PRECIO PROV CON IVA]]/1.16</f>
        <v>2508.6206896551726</v>
      </c>
      <c r="D3022" s="21">
        <f>'CAR MOT'!D3023</f>
        <v>2910</v>
      </c>
      <c r="E3022" s="35" t="s">
        <v>10945</v>
      </c>
      <c r="F3022" s="13" t="str">
        <f>'CAR MOT'!A3023</f>
        <v>2355018HANH457</v>
      </c>
      <c r="G3022" s="15">
        <f>'CAR MOT'!C3023</f>
        <v>7</v>
      </c>
      <c r="H3022" s="13" t="str">
        <f>'CAR MOT'!F3023</f>
        <v xml:space="preserve">235/50R18 </v>
      </c>
      <c r="I3022" s="13" t="s">
        <v>10000</v>
      </c>
      <c r="J3022" s="13" t="str">
        <f>'CAR MOT'!B3023</f>
        <v>235/50R18 Hankook H457 Ventus V2 Concept 2 101W XL</v>
      </c>
    </row>
    <row r="3023" spans="1:10" ht="28.8" x14ac:dyDescent="0.3">
      <c r="A3023" s="22">
        <f t="shared" si="47"/>
        <v>45761</v>
      </c>
      <c r="B3023" s="20"/>
      <c r="C3023" s="21">
        <f>+Tabla1[[#This Row],[PRECIO PROV CON IVA]]/1.16</f>
        <v>2853.4482758620693</v>
      </c>
      <c r="D3023" s="21">
        <f>'CAR MOT'!D3024</f>
        <v>3310</v>
      </c>
      <c r="E3023" s="35" t="s">
        <v>10945</v>
      </c>
      <c r="F3023" s="13" t="str">
        <f>'CAR MOT'!A3024</f>
        <v>2355518HANIH61A</v>
      </c>
      <c r="G3023" s="15">
        <f>'CAR MOT'!C3024</f>
        <v>1</v>
      </c>
      <c r="H3023" s="13" t="str">
        <f>'CAR MOT'!F3024</f>
        <v xml:space="preserve">235/55R18 </v>
      </c>
      <c r="I3023" s="13" t="s">
        <v>9997</v>
      </c>
      <c r="J3023" s="13" t="str">
        <f>'CAR MOT'!B3024</f>
        <v>235/55R18 Hankook IH61 Ion ST AS 100V</v>
      </c>
    </row>
    <row r="3024" spans="1:10" ht="28.8" x14ac:dyDescent="0.3">
      <c r="A3024" s="22">
        <f t="shared" si="47"/>
        <v>45761</v>
      </c>
      <c r="B3024" s="20"/>
      <c r="C3024" s="21">
        <f>+Tabla1[[#This Row],[PRECIO PROV CON IVA]]/1.16</f>
        <v>4017.2413793103451</v>
      </c>
      <c r="D3024" s="21">
        <f>'CAR MOT'!D3025</f>
        <v>4660</v>
      </c>
      <c r="E3024" s="35" t="s">
        <v>10945</v>
      </c>
      <c r="F3024" s="13" t="str">
        <f>'CAR MOT'!A3025</f>
        <v>2454520HANK127A</v>
      </c>
      <c r="G3024" s="15">
        <f>'CAR MOT'!C3025</f>
        <v>8</v>
      </c>
      <c r="H3024" s="13" t="str">
        <f>'CAR MOT'!F3025</f>
        <v xml:space="preserve">245/45R20 </v>
      </c>
      <c r="I3024" s="13" t="s">
        <v>10019</v>
      </c>
      <c r="J3024" s="13" t="str">
        <f>'CAR MOT'!B3025</f>
        <v>245/45R20 Hankook Ventus S1 Evo 3 K127A 103Y</v>
      </c>
    </row>
    <row r="3025" spans="1:10" ht="28.8" x14ac:dyDescent="0.3">
      <c r="A3025" s="22">
        <f t="shared" si="47"/>
        <v>45761</v>
      </c>
      <c r="B3025" s="20"/>
      <c r="C3025" s="21">
        <f>+Tabla1[[#This Row],[PRECIO PROV CON IVA]]/1.16</f>
        <v>1982.7586206896553</v>
      </c>
      <c r="D3025" s="21">
        <f>'CAR MOT'!D3026</f>
        <v>2300</v>
      </c>
      <c r="E3025" s="35" t="s">
        <v>10945</v>
      </c>
      <c r="F3025" s="13" t="str">
        <f>'CAR MOT'!A3026</f>
        <v>2457016LAULD01</v>
      </c>
      <c r="G3025" s="15">
        <f>'CAR MOT'!C3026</f>
        <v>6</v>
      </c>
      <c r="H3025" s="13" t="str">
        <f>'CAR MOT'!F3026</f>
        <v xml:space="preserve">245/70R16 </v>
      </c>
      <c r="I3025" s="13" t="s">
        <v>10011</v>
      </c>
      <c r="J3025" s="13" t="str">
        <f>'CAR MOT'!B3026</f>
        <v>245/70R16 Laufenn LD01 X Fit HT 107T</v>
      </c>
    </row>
    <row r="3026" spans="1:10" ht="28.8" x14ac:dyDescent="0.3">
      <c r="A3026" s="22">
        <f t="shared" si="47"/>
        <v>45761</v>
      </c>
      <c r="B3026" s="20"/>
      <c r="C3026" s="21">
        <f>+Tabla1[[#This Row],[PRECIO PROV CON IVA]]/1.16</f>
        <v>2189.6551724137935</v>
      </c>
      <c r="D3026" s="21">
        <f>'CAR MOT'!D3027</f>
        <v>2540</v>
      </c>
      <c r="E3026" s="35" t="s">
        <v>10945</v>
      </c>
      <c r="F3026" s="13" t="str">
        <f>'CAR MOT'!A3027</f>
        <v>2457017LAULD01</v>
      </c>
      <c r="G3026" s="15">
        <f>'CAR MOT'!C3027</f>
        <v>7</v>
      </c>
      <c r="H3026" s="13" t="str">
        <f>'CAR MOT'!F3027</f>
        <v xml:space="preserve">245/70R17 </v>
      </c>
      <c r="I3026" s="13" t="s">
        <v>10946</v>
      </c>
      <c r="J3026" s="13" t="str">
        <f>'CAR MOT'!B3027</f>
        <v>245/70R17 Laufenn LD01 X Fit HT 110T</v>
      </c>
    </row>
    <row r="3027" spans="1:10" ht="28.8" x14ac:dyDescent="0.3">
      <c r="A3027" s="22">
        <f t="shared" si="47"/>
        <v>45761</v>
      </c>
      <c r="B3027" s="20"/>
      <c r="C3027" s="21">
        <f>+Tabla1[[#This Row],[PRECIO PROV CON IVA]]/1.16</f>
        <v>2086.2068965517242</v>
      </c>
      <c r="D3027" s="21">
        <f>'CAR MOT'!D3028</f>
        <v>2420</v>
      </c>
      <c r="E3027" s="35" t="s">
        <v>10945</v>
      </c>
      <c r="F3027" s="13" t="str">
        <f>'CAR MOT'!A3028</f>
        <v>2457516LAULC01</v>
      </c>
      <c r="G3027" s="15">
        <f>'CAR MOT'!C3028</f>
        <v>2</v>
      </c>
      <c r="H3027" s="13" t="str">
        <f>'CAR MOT'!F3028</f>
        <v xml:space="preserve">245/75R16 </v>
      </c>
      <c r="I3027" s="13" t="s">
        <v>10007</v>
      </c>
      <c r="J3027" s="13" t="str">
        <f>'CAR MOT'!B3028</f>
        <v>245/75R16 Laufenn LC01 X Fit AT 111T</v>
      </c>
    </row>
    <row r="3028" spans="1:10" ht="28.8" x14ac:dyDescent="0.3">
      <c r="A3028" s="22">
        <f t="shared" si="47"/>
        <v>45761</v>
      </c>
      <c r="B3028" s="20"/>
      <c r="C3028" s="21">
        <f>+Tabla1[[#This Row],[PRECIO PROV CON IVA]]/1.16</f>
        <v>4000.0000000000005</v>
      </c>
      <c r="D3028" s="21">
        <f>'CAR MOT'!D3029</f>
        <v>4640</v>
      </c>
      <c r="E3028" s="35" t="s">
        <v>10945</v>
      </c>
      <c r="F3028" s="13" t="str">
        <f>'CAR MOT'!A3029</f>
        <v>2553520HANK127</v>
      </c>
      <c r="G3028" s="15">
        <f>'CAR MOT'!C3029</f>
        <v>2</v>
      </c>
      <c r="H3028" s="13" t="str">
        <f>'CAR MOT'!F3029</f>
        <v xml:space="preserve">255/35R20 </v>
      </c>
      <c r="I3028" s="13" t="s">
        <v>9997</v>
      </c>
      <c r="J3028" s="13" t="str">
        <f>'CAR MOT'!B3029</f>
        <v>255/35R20 Hankook K127 Ventus S1 Evo 3 94Y XL</v>
      </c>
    </row>
    <row r="3029" spans="1:10" ht="28.8" x14ac:dyDescent="0.3">
      <c r="A3029" s="22">
        <f t="shared" si="47"/>
        <v>45761</v>
      </c>
      <c r="B3029" s="20"/>
      <c r="C3029" s="21">
        <f>+Tabla1[[#This Row],[PRECIO PROV CON IVA]]/1.16</f>
        <v>2543.1034482758623</v>
      </c>
      <c r="D3029" s="21">
        <f>'CAR MOT'!D3030</f>
        <v>2950</v>
      </c>
      <c r="E3029" s="35" t="s">
        <v>10945</v>
      </c>
      <c r="F3029" s="13" t="str">
        <f>'CAR MOT'!A3030</f>
        <v>2656018LAULD01</v>
      </c>
      <c r="G3029" s="15">
        <f>'CAR MOT'!C3030</f>
        <v>4</v>
      </c>
      <c r="H3029" s="13" t="str">
        <f>'CAR MOT'!F3030</f>
        <v xml:space="preserve">265/60R18 </v>
      </c>
      <c r="I3029" s="13" t="s">
        <v>10007</v>
      </c>
      <c r="J3029" s="13" t="str">
        <f>'CAR MOT'!B3030</f>
        <v>265/60R18 Laufenn LD01 X Fit HT 110V</v>
      </c>
    </row>
    <row r="3030" spans="1:10" ht="28.8" x14ac:dyDescent="0.3">
      <c r="A3030" s="22">
        <f t="shared" si="47"/>
        <v>45761</v>
      </c>
      <c r="B3030" s="20"/>
      <c r="C3030" s="21">
        <f>+Tabla1[[#This Row],[PRECIO PROV CON IVA]]/1.16</f>
        <v>2413.7931034482758</v>
      </c>
      <c r="D3030" s="21">
        <f>'CAR MOT'!D3031</f>
        <v>2800</v>
      </c>
      <c r="E3030" s="35" t="s">
        <v>10945</v>
      </c>
      <c r="F3030" s="13" t="str">
        <f>'CAR MOT'!A3031</f>
        <v>2657016LAULC01</v>
      </c>
      <c r="G3030" s="15">
        <f>'CAR MOT'!C3031</f>
        <v>8</v>
      </c>
      <c r="H3030" s="13" t="str">
        <f>'CAR MOT'!F3031</f>
        <v xml:space="preserve">265/70R16 </v>
      </c>
      <c r="I3030" s="13" t="s">
        <v>10013</v>
      </c>
      <c r="J3030" s="13" t="str">
        <f>'CAR MOT'!B3031</f>
        <v>265/70R16 Laufenn LC01 X Fit AT 112T</v>
      </c>
    </row>
    <row r="3031" spans="1:10" ht="28.8" x14ac:dyDescent="0.3">
      <c r="A3031" s="22">
        <f t="shared" si="47"/>
        <v>45761</v>
      </c>
      <c r="B3031" s="20"/>
      <c r="C3031" s="21">
        <f>+Tabla1[[#This Row],[PRECIO PROV CON IVA]]/1.16</f>
        <v>4724.1379310344828</v>
      </c>
      <c r="D3031" s="21">
        <f>'CAR MOT'!D3032</f>
        <v>5480</v>
      </c>
      <c r="E3031" s="35" t="s">
        <v>10945</v>
      </c>
      <c r="F3031" s="13" t="str">
        <f>'CAR MOT'!A3032</f>
        <v>2753521HANIH01A</v>
      </c>
      <c r="G3031" s="15">
        <f>'CAR MOT'!C3032</f>
        <v>10</v>
      </c>
      <c r="H3031" s="13" t="str">
        <f>'CAR MOT'!F3032</f>
        <v xml:space="preserve">275/35R21 </v>
      </c>
      <c r="I3031" s="13" t="s">
        <v>10019</v>
      </c>
      <c r="J3031" s="13" t="str">
        <f>'CAR MOT'!B3032</f>
        <v>275/35R21 Hankook IH01 Ion Evo AS SUV 103W</v>
      </c>
    </row>
    <row r="3032" spans="1:10" ht="28.8" x14ac:dyDescent="0.3">
      <c r="A3032" s="22">
        <f t="shared" si="47"/>
        <v>45761</v>
      </c>
      <c r="B3032" s="20"/>
      <c r="C3032" s="21">
        <f>+Tabla1[[#This Row],[PRECIO PROV CON IVA]]/1.16</f>
        <v>1689.6551724137933</v>
      </c>
      <c r="D3032" s="21">
        <f>'CAR MOT'!D3033</f>
        <v>1960</v>
      </c>
      <c r="E3032" s="35" t="s">
        <v>10945</v>
      </c>
      <c r="F3032" s="13" t="str">
        <f>'CAR MOT'!A3033</f>
        <v>205R16SPTSP786</v>
      </c>
      <c r="G3032" s="15">
        <f>'CAR MOT'!C3033</f>
        <v>2</v>
      </c>
      <c r="H3032" s="13" t="str">
        <f>'CAR MOT'!F3033</f>
        <v>205R16 Spo</v>
      </c>
      <c r="I3032" s="13" t="s">
        <v>10030</v>
      </c>
      <c r="J3032" s="13" t="str">
        <f>'CAR MOT'!B3033</f>
        <v>205R16 Sportrak SP786 110/108S</v>
      </c>
    </row>
    <row r="3033" spans="1:10" ht="28.8" x14ac:dyDescent="0.3">
      <c r="A3033" s="22">
        <f t="shared" si="47"/>
        <v>45761</v>
      </c>
      <c r="B3033" s="20"/>
      <c r="C3033" s="21">
        <f>+Tabla1[[#This Row],[PRECIO PROV CON IVA]]/1.16</f>
        <v>4034.4827586206898</v>
      </c>
      <c r="D3033" s="21">
        <f>'CAR MOT'!D3034</f>
        <v>4680</v>
      </c>
      <c r="E3033" s="35" t="s">
        <v>10945</v>
      </c>
      <c r="F3033" s="13" t="str">
        <f>'CAR MOT'!A3034</f>
        <v>2254519TOYPROSP</v>
      </c>
      <c r="G3033" s="15">
        <f>'CAR MOT'!C3034</f>
        <v>3</v>
      </c>
      <c r="H3033" s="13" t="str">
        <f>'CAR MOT'!F3034</f>
        <v xml:space="preserve">225/45R19 </v>
      </c>
      <c r="I3033" s="13" t="s">
        <v>10019</v>
      </c>
      <c r="J3033" s="13" t="str">
        <f>'CAR MOT'!B3034</f>
        <v>225/45R19 Toyo Proxes Sport 96Y</v>
      </c>
    </row>
    <row r="3034" spans="1:10" ht="28.8" x14ac:dyDescent="0.3">
      <c r="A3034" s="22">
        <f t="shared" si="47"/>
        <v>45761</v>
      </c>
      <c r="B3034" s="20"/>
      <c r="C3034" s="21">
        <f>+Tabla1[[#This Row],[PRECIO PROV CON IVA]]/1.16</f>
        <v>5568.9655172413795</v>
      </c>
      <c r="D3034" s="21">
        <f>'CAR MOT'!D3035</f>
        <v>6460</v>
      </c>
      <c r="E3034" s="35" t="s">
        <v>10945</v>
      </c>
      <c r="F3034" s="13" t="str">
        <f>'CAR MOT'!A3035</f>
        <v>2854520PIRSCOMS</v>
      </c>
      <c r="G3034" s="15">
        <f>'CAR MOT'!C3035</f>
        <v>4</v>
      </c>
      <c r="H3034" s="13" t="str">
        <f>'CAR MOT'!F3035</f>
        <v xml:space="preserve">285/45R20 </v>
      </c>
      <c r="I3034" s="13" t="s">
        <v>10000</v>
      </c>
      <c r="J3034" s="13" t="str">
        <f>'CAR MOT'!B3035</f>
        <v>285/45R20 Pirelli Scorpion MS SC 112H XL (VOL) ELT</v>
      </c>
    </row>
    <row r="3035" spans="1:10" ht="28.8" x14ac:dyDescent="0.3">
      <c r="A3035" s="22">
        <f t="shared" si="47"/>
        <v>45761</v>
      </c>
      <c r="B3035" s="20"/>
      <c r="C3035" s="21">
        <f>+Tabla1[[#This Row],[PRECIO PROV CON IVA]]/1.16</f>
        <v>4275.8620689655172</v>
      </c>
      <c r="D3035" s="21">
        <f>'CAR MOT'!D3036</f>
        <v>4960</v>
      </c>
      <c r="E3035" s="35" t="s">
        <v>10945</v>
      </c>
      <c r="F3035" s="13" t="str">
        <f>'CAR MOT'!A3036</f>
        <v>2355021GDYEAGTOU</v>
      </c>
      <c r="G3035" s="15">
        <f>'CAR MOT'!C3036</f>
        <v>8</v>
      </c>
      <c r="H3035" s="13" t="str">
        <f>'CAR MOT'!F3036</f>
        <v xml:space="preserve">235/50R21 </v>
      </c>
      <c r="I3035" s="13" t="s">
        <v>10007</v>
      </c>
      <c r="J3035" s="13" t="str">
        <f>'CAR MOT'!B3036</f>
        <v>235/50R21 Goodyear Eagle Touring 101V SL</v>
      </c>
    </row>
    <row r="3036" spans="1:10" ht="28.8" x14ac:dyDescent="0.3">
      <c r="A3036" s="22">
        <f t="shared" si="47"/>
        <v>45761</v>
      </c>
      <c r="B3036" s="20"/>
      <c r="C3036" s="21">
        <f>+Tabla1[[#This Row],[PRECIO PROV CON IVA]]/1.16</f>
        <v>8862.0689655172428</v>
      </c>
      <c r="D3036" s="21">
        <f>'CAR MOT'!D3037</f>
        <v>10280</v>
      </c>
      <c r="E3036" s="35" t="s">
        <v>10945</v>
      </c>
      <c r="F3036" s="13" t="str">
        <f>'CAR MOT'!A3037</f>
        <v>37X12.5R17BFGATKO</v>
      </c>
      <c r="G3036" s="15">
        <f>'CAR MOT'!C3037</f>
        <v>5</v>
      </c>
      <c r="H3036" s="13" t="str">
        <f>'CAR MOT'!F3037</f>
        <v>37X12.5R17</v>
      </c>
      <c r="I3036" s="13" t="s">
        <v>9987</v>
      </c>
      <c r="J3036" s="13" t="str">
        <f>'CAR MOT'!B3037</f>
        <v>37X12.5R17 BF Goodrich TA KO2 124R</v>
      </c>
    </row>
    <row r="3037" spans="1:10" ht="28.8" x14ac:dyDescent="0.3">
      <c r="A3037" s="22">
        <f t="shared" si="47"/>
        <v>45761</v>
      </c>
      <c r="B3037" s="20"/>
      <c r="C3037" s="21">
        <f>+Tabla1[[#This Row],[PRECIO PROV CON IVA]]/1.16</f>
        <v>1551.7241379310346</v>
      </c>
      <c r="D3037" s="21">
        <f>'CAR MOT'!D3038</f>
        <v>1800</v>
      </c>
      <c r="E3037" s="35" t="s">
        <v>10945</v>
      </c>
      <c r="F3037" s="13" t="str">
        <f>'CAR MOT'!A3038</f>
        <v>B2356518COPENDPLUS</v>
      </c>
      <c r="G3037" s="15">
        <f>'CAR MOT'!C3038</f>
        <v>1</v>
      </c>
      <c r="H3037" s="13" t="str">
        <f>'CAR MOT'!F3038</f>
        <v xml:space="preserve">235/65R18 </v>
      </c>
      <c r="I3037" s="13" t="s">
        <v>9991</v>
      </c>
      <c r="J3037" s="13" t="str">
        <f>'CAR MOT'!B3038</f>
        <v>235/65R18 Cooper Endeavor Plus Blem 106H</v>
      </c>
    </row>
    <row r="3038" spans="1:10" ht="28.8" x14ac:dyDescent="0.3">
      <c r="A3038" s="22">
        <f t="shared" si="47"/>
        <v>45761</v>
      </c>
      <c r="B3038" s="20"/>
      <c r="C3038" s="21">
        <f>+Tabla1[[#This Row],[PRECIO PROV CON IVA]]/1.16</f>
        <v>1681.0344827586207</v>
      </c>
      <c r="D3038" s="21">
        <f>'CAR MOT'!D3039</f>
        <v>1950</v>
      </c>
      <c r="E3038" s="35" t="s">
        <v>10945</v>
      </c>
      <c r="F3038" s="13" t="str">
        <f>'CAR MOT'!A3039</f>
        <v>B2357016COADVEAS</v>
      </c>
      <c r="G3038" s="15">
        <f>'CAR MOT'!C3039</f>
        <v>1</v>
      </c>
      <c r="H3038" s="13" t="str">
        <f>'CAR MOT'!F3039</f>
        <v xml:space="preserve">235/70R16 </v>
      </c>
      <c r="I3038" s="13" t="s">
        <v>9993</v>
      </c>
      <c r="J3038" s="13" t="str">
        <f>'CAR MOT'!B3039</f>
        <v>235/70R16 Cooper Adventurer AS 106T Blem</v>
      </c>
    </row>
    <row r="3039" spans="1:10" ht="28.8" x14ac:dyDescent="0.3">
      <c r="A3039" s="22">
        <f t="shared" si="47"/>
        <v>45761</v>
      </c>
      <c r="B3039" s="20"/>
      <c r="C3039" s="21">
        <f>+Tabla1[[#This Row],[PRECIO PROV CON IVA]]/1.16</f>
        <v>3189.6551724137935</v>
      </c>
      <c r="D3039" s="21">
        <f>'CAR MOT'!D3040</f>
        <v>3700</v>
      </c>
      <c r="E3039" s="35" t="s">
        <v>10945</v>
      </c>
      <c r="F3039" s="13" t="str">
        <f>'CAR MOT'!A3040</f>
        <v>2355519KUMPS71</v>
      </c>
      <c r="G3039" s="15">
        <f>'CAR MOT'!C3040</f>
        <v>3</v>
      </c>
      <c r="H3039" s="13" t="str">
        <f>'CAR MOT'!F3040</f>
        <v xml:space="preserve">235/55R19 </v>
      </c>
      <c r="I3039" s="13" t="s">
        <v>9998</v>
      </c>
      <c r="J3039" s="13" t="str">
        <f>'CAR MOT'!B3040</f>
        <v>235/55R19 Kumho Ecsta PS71 EV 105V XL</v>
      </c>
    </row>
    <row r="3040" spans="1:10" ht="28.8" x14ac:dyDescent="0.3">
      <c r="A3040" s="22">
        <f t="shared" si="47"/>
        <v>45761</v>
      </c>
      <c r="B3040" s="20"/>
      <c r="C3040" s="21">
        <f>+Tabla1[[#This Row],[PRECIO PROV CON IVA]]/1.16</f>
        <v>3870.6896551724139</v>
      </c>
      <c r="D3040" s="21">
        <f>'CAR MOT'!D3041</f>
        <v>4490</v>
      </c>
      <c r="E3040" s="35" t="s">
        <v>10945</v>
      </c>
      <c r="F3040" s="13" t="str">
        <f>'CAR MOT'!A3041</f>
        <v>2455018KUMPS71RFT</v>
      </c>
      <c r="G3040" s="15">
        <f>'CAR MOT'!C3041</f>
        <v>20</v>
      </c>
      <c r="H3040" s="13" t="str">
        <f>'CAR MOT'!F3041</f>
        <v xml:space="preserve">245/50R18 </v>
      </c>
      <c r="I3040" s="13" t="s">
        <v>9989</v>
      </c>
      <c r="J3040" s="13" t="str">
        <f>'CAR MOT'!B3041</f>
        <v>245/50R18 Kumho PS71 Ecsta XRP 100Y XL RFT</v>
      </c>
    </row>
    <row r="3041" spans="1:10" ht="28.8" x14ac:dyDescent="0.3">
      <c r="A3041" s="22">
        <f t="shared" si="47"/>
        <v>45761</v>
      </c>
      <c r="B3041" s="20"/>
      <c r="C3041" s="21">
        <f>+Tabla1[[#This Row],[PRECIO PROV CON IVA]]/1.16</f>
        <v>594.82758620689663</v>
      </c>
      <c r="D3041" s="21">
        <f>'CAR MOT'!D3042</f>
        <v>690</v>
      </c>
      <c r="E3041" s="35" t="s">
        <v>10945</v>
      </c>
      <c r="F3041" s="13" t="str">
        <f>'CAR MOT'!A3042</f>
        <v>1656514GAL16</v>
      </c>
      <c r="G3041" s="15">
        <f>'CAR MOT'!C3042</f>
        <v>20</v>
      </c>
      <c r="H3041" s="13" t="str">
        <f>'CAR MOT'!F3042</f>
        <v xml:space="preserve">165/65R14 </v>
      </c>
      <c r="I3041" s="13" t="s">
        <v>10035</v>
      </c>
      <c r="J3041" s="13" t="str">
        <f>'CAR MOT'!B3042</f>
        <v>165/65R14 Gallant GL-16 79T</v>
      </c>
    </row>
    <row r="3042" spans="1:10" ht="28.8" x14ac:dyDescent="0.3">
      <c r="A3042" s="22">
        <f t="shared" si="47"/>
        <v>45761</v>
      </c>
      <c r="B3042" s="20"/>
      <c r="C3042" s="21">
        <f>+Tabla1[[#This Row],[PRECIO PROV CON IVA]]/1.16</f>
        <v>681.0344827586207</v>
      </c>
      <c r="D3042" s="21">
        <f>'CAR MOT'!D3043</f>
        <v>790</v>
      </c>
      <c r="E3042" s="35" t="s">
        <v>10945</v>
      </c>
      <c r="F3042" s="13" t="str">
        <f>'CAR MOT'!A3043</f>
        <v>1757014GAL16</v>
      </c>
      <c r="G3042" s="15">
        <f>'CAR MOT'!C3043</f>
        <v>20</v>
      </c>
      <c r="H3042" s="13" t="str">
        <f>'CAR MOT'!F3043</f>
        <v xml:space="preserve">175/70R14 </v>
      </c>
      <c r="I3042" s="13" t="s">
        <v>9991</v>
      </c>
      <c r="J3042" s="13" t="str">
        <f>'CAR MOT'!B3043</f>
        <v>175/70R14 Gallant GL-16 84T</v>
      </c>
    </row>
    <row r="3043" spans="1:10" ht="28.8" x14ac:dyDescent="0.3">
      <c r="A3043" s="22">
        <f t="shared" si="47"/>
        <v>45761</v>
      </c>
      <c r="B3043" s="20"/>
      <c r="C3043" s="21">
        <f>+Tabla1[[#This Row],[PRECIO PROV CON IVA]]/1.16</f>
        <v>9318.9655172413804</v>
      </c>
      <c r="D3043" s="21">
        <f>'CAR MOT'!D3044</f>
        <v>10810</v>
      </c>
      <c r="E3043" s="35" t="s">
        <v>10945</v>
      </c>
      <c r="F3043" s="13" t="str">
        <f>'CAR MOT'!A3044</f>
        <v>2654021PIRCORS</v>
      </c>
      <c r="G3043" s="15">
        <f>'CAR MOT'!C3044</f>
        <v>7</v>
      </c>
      <c r="H3043" s="13" t="str">
        <f>'CAR MOT'!F3044</f>
        <v xml:space="preserve">265/40R21 </v>
      </c>
      <c r="I3043" s="13" t="s">
        <v>9991</v>
      </c>
      <c r="J3043" s="13" t="str">
        <f>'CAR MOT'!B3044</f>
        <v>265/40R21 Pirelli Corsa PZC4 101Y XL (NE0)</v>
      </c>
    </row>
    <row r="3044" spans="1:10" ht="28.8" x14ac:dyDescent="0.3">
      <c r="A3044" s="22">
        <f t="shared" si="47"/>
        <v>45761</v>
      </c>
      <c r="B3044" s="20"/>
      <c r="C3044" s="21">
        <f>+Tabla1[[#This Row],[PRECIO PROV CON IVA]]/1.16</f>
        <v>5775.8620689655172</v>
      </c>
      <c r="D3044" s="21">
        <f>'CAR MOT'!D3045</f>
        <v>6700</v>
      </c>
      <c r="E3044" s="35" t="s">
        <v>10945</v>
      </c>
      <c r="F3044" s="13" t="str">
        <f>'CAR MOT'!A3045</f>
        <v>2753523YOKADVAN</v>
      </c>
      <c r="G3044" s="15">
        <f>'CAR MOT'!C3045</f>
        <v>14</v>
      </c>
      <c r="H3044" s="13" t="str">
        <f>'CAR MOT'!F3045</f>
        <v xml:space="preserve">275/35R23 </v>
      </c>
      <c r="I3044" s="13" t="s">
        <v>9996</v>
      </c>
      <c r="J3044" s="13" t="str">
        <f>'CAR MOT'!B3045</f>
        <v>275/35R23 Yokohama Advan Sport V107E 108Y XL *</v>
      </c>
    </row>
    <row r="3045" spans="1:10" ht="28.8" x14ac:dyDescent="0.3">
      <c r="A3045" s="22">
        <f t="shared" si="47"/>
        <v>45761</v>
      </c>
      <c r="B3045" s="20"/>
      <c r="C3045" s="21">
        <f>+Tabla1[[#This Row],[PRECIO PROV CON IVA]]/1.16</f>
        <v>9318.9655172413804</v>
      </c>
      <c r="D3045" s="21">
        <f>'CAR MOT'!D3046</f>
        <v>10810</v>
      </c>
      <c r="E3045" s="35" t="s">
        <v>10945</v>
      </c>
      <c r="F3045" s="13" t="str">
        <f>'CAR MOT'!A3046</f>
        <v>3153023YOKADVAN</v>
      </c>
      <c r="G3045" s="15">
        <f>'CAR MOT'!C3046</f>
        <v>20</v>
      </c>
      <c r="H3045" s="13" t="str">
        <f>'CAR MOT'!F3046</f>
        <v xml:space="preserve">315/30R23 </v>
      </c>
      <c r="I3045" s="13" t="s">
        <v>9991</v>
      </c>
      <c r="J3045" s="13" t="str">
        <f>'CAR MOT'!B3046</f>
        <v>315/30R23 Yokohama Advan Sport V107E 111Y XL *</v>
      </c>
    </row>
    <row r="3046" spans="1:10" ht="28.8" x14ac:dyDescent="0.3">
      <c r="A3046" s="22">
        <f t="shared" si="47"/>
        <v>45761</v>
      </c>
      <c r="B3046" s="20"/>
      <c r="C3046" s="21">
        <f>+Tabla1[[#This Row],[PRECIO PROV CON IVA]]/1.16</f>
        <v>2724.1379310344828</v>
      </c>
      <c r="D3046" s="21">
        <f>'CAR MOT'!D3047</f>
        <v>3160</v>
      </c>
      <c r="E3046" s="35" t="s">
        <v>10945</v>
      </c>
      <c r="F3046" s="13" t="str">
        <f>'CAR MOT'!A3047</f>
        <v>1856015MICPRIM4</v>
      </c>
      <c r="G3046" s="15">
        <f>'CAR MOT'!C3047</f>
        <v>5</v>
      </c>
      <c r="H3046" s="13" t="str">
        <f>'CAR MOT'!F3047</f>
        <v xml:space="preserve">185/60R15 </v>
      </c>
      <c r="I3046" s="13" t="s">
        <v>9991</v>
      </c>
      <c r="J3046" s="13" t="str">
        <f>'CAR MOT'!B3047</f>
        <v>185/60R15 Michelin Primacy 4 84H</v>
      </c>
    </row>
    <row r="3047" spans="1:10" ht="28.8" x14ac:dyDescent="0.3">
      <c r="A3047" s="22">
        <f t="shared" si="47"/>
        <v>45761</v>
      </c>
      <c r="B3047" s="20"/>
      <c r="C3047" s="21">
        <f>+Tabla1[[#This Row],[PRECIO PROV CON IVA]]/1.16</f>
        <v>3172.4137931034484</v>
      </c>
      <c r="D3047" s="21">
        <f>'CAR MOT'!D3048</f>
        <v>3680</v>
      </c>
      <c r="E3047" s="35" t="s">
        <v>10945</v>
      </c>
      <c r="F3047" s="13" t="str">
        <f>'CAR MOT'!A3048</f>
        <v>2257516FIRDESAT2</v>
      </c>
      <c r="G3047" s="15">
        <f>'CAR MOT'!C3048</f>
        <v>3</v>
      </c>
      <c r="H3047" s="13" t="str">
        <f>'CAR MOT'!F3048</f>
        <v xml:space="preserve">225/75R16 </v>
      </c>
      <c r="I3047" s="13" t="s">
        <v>10004</v>
      </c>
      <c r="J3047" s="13" t="str">
        <f>'CAR MOT'!B3048</f>
        <v>225/75R16 Firestone Destination AT2 104S</v>
      </c>
    </row>
    <row r="3048" spans="1:10" ht="28.8" x14ac:dyDescent="0.3">
      <c r="A3048" s="22">
        <f t="shared" si="47"/>
        <v>45761</v>
      </c>
      <c r="B3048" s="20"/>
      <c r="C3048" s="21">
        <f>+Tabla1[[#This Row],[PRECIO PROV CON IVA]]/1.16</f>
        <v>3741.3793103448279</v>
      </c>
      <c r="D3048" s="21">
        <f>'CAR MOT'!D3049</f>
        <v>4340</v>
      </c>
      <c r="E3048" s="35" t="s">
        <v>10945</v>
      </c>
      <c r="F3048" s="13" t="str">
        <f>'CAR MOT'!A3049</f>
        <v>2354518BRITUEV</v>
      </c>
      <c r="G3048" s="15">
        <f>'CAR MOT'!C3049</f>
        <v>6</v>
      </c>
      <c r="H3048" s="13" t="str">
        <f>'CAR MOT'!F3049</f>
        <v xml:space="preserve">235/45R18 </v>
      </c>
      <c r="I3048" s="13" t="s">
        <v>10004</v>
      </c>
      <c r="J3048" s="13" t="str">
        <f>'CAR MOT'!B3049</f>
        <v>235/45R18 Bridgestone Turanza EV 98Y XL</v>
      </c>
    </row>
    <row r="3049" spans="1:10" ht="28.8" x14ac:dyDescent="0.3">
      <c r="A3049" s="22">
        <f t="shared" si="47"/>
        <v>45761</v>
      </c>
      <c r="B3049" s="20"/>
      <c r="C3049" s="21">
        <f>+Tabla1[[#This Row],[PRECIO PROV CON IVA]]/1.16</f>
        <v>3810.344827586207</v>
      </c>
      <c r="D3049" s="21">
        <f>'CAR MOT'!D3050</f>
        <v>4420</v>
      </c>
      <c r="E3049" s="35" t="s">
        <v>10945</v>
      </c>
      <c r="F3049" s="13" t="str">
        <f>'CAR MOT'!A3050</f>
        <v>2457517FIRTRANHT2</v>
      </c>
      <c r="G3049" s="15">
        <f>'CAR MOT'!C3050</f>
        <v>4</v>
      </c>
      <c r="H3049" s="13" t="str">
        <f>'CAR MOT'!F3050</f>
        <v xml:space="preserve">245/75R17 </v>
      </c>
      <c r="I3049" s="13" t="s">
        <v>10004</v>
      </c>
      <c r="J3049" s="13" t="str">
        <f>'CAR MOT'!B3050</f>
        <v>245/75R17 Firestone Transforce HT2 121/118R</v>
      </c>
    </row>
    <row r="3050" spans="1:10" ht="28.8" x14ac:dyDescent="0.3">
      <c r="A3050" s="22">
        <f t="shared" si="47"/>
        <v>45761</v>
      </c>
      <c r="B3050" s="20"/>
      <c r="C3050" s="21">
        <f>+Tabla1[[#This Row],[PRECIO PROV CON IVA]]/1.16</f>
        <v>16379.310344827587</v>
      </c>
      <c r="D3050" s="21">
        <f>'CAR MOT'!D3051</f>
        <v>19000</v>
      </c>
      <c r="E3050" s="35" t="s">
        <v>10945</v>
      </c>
      <c r="F3050" s="13" t="str">
        <f>'CAR MOT'!A3051</f>
        <v>3253523PIRPZER5</v>
      </c>
      <c r="G3050" s="15">
        <f>'CAR MOT'!C3051</f>
        <v>20</v>
      </c>
      <c r="H3050" s="13" t="str">
        <f>'CAR MOT'!F3051</f>
        <v xml:space="preserve">325/35R23 </v>
      </c>
      <c r="I3050" s="13" t="s">
        <v>9567</v>
      </c>
      <c r="J3050" s="13" t="str">
        <f>'CAR MOT'!B3051</f>
        <v>325/35R23 Pirelli P Zero PZ5 111Y XL (MO-S) NCS</v>
      </c>
    </row>
    <row r="3051" spans="1:10" ht="28.8" x14ac:dyDescent="0.3">
      <c r="A3051" s="22">
        <f t="shared" si="47"/>
        <v>45761</v>
      </c>
      <c r="B3051" s="20"/>
      <c r="C3051" s="21">
        <f>+Tabla1[[#This Row],[PRECIO PROV CON IVA]]/1.16</f>
        <v>2836.2068965517242</v>
      </c>
      <c r="D3051" s="21">
        <f>'CAR MOT'!D3052</f>
        <v>3290</v>
      </c>
      <c r="E3051" s="35" t="s">
        <v>10945</v>
      </c>
      <c r="F3051" s="13" t="str">
        <f>'CAR MOT'!A3052</f>
        <v>2257016PIRSCO</v>
      </c>
      <c r="G3051" s="15">
        <f>'CAR MOT'!C3052</f>
        <v>4</v>
      </c>
      <c r="H3051" s="13" t="str">
        <f>'CAR MOT'!F3052</f>
        <v xml:space="preserve">225/70R16 </v>
      </c>
      <c r="I3051" s="13" t="s">
        <v>9991</v>
      </c>
      <c r="J3051" s="13" t="str">
        <f>'CAR MOT'!B3052</f>
        <v>225/70R16 Pirelli Scorpion 107H XL</v>
      </c>
    </row>
    <row r="3052" spans="1:10" ht="28.8" x14ac:dyDescent="0.3">
      <c r="A3052" s="22">
        <f t="shared" si="47"/>
        <v>45761</v>
      </c>
      <c r="B3052" s="20"/>
      <c r="C3052" s="21">
        <f>+Tabla1[[#This Row],[PRECIO PROV CON IVA]]/1.16</f>
        <v>8000.0000000000009</v>
      </c>
      <c r="D3052" s="21">
        <f>'CAR MOT'!D3053</f>
        <v>9280</v>
      </c>
      <c r="E3052" s="35" t="s">
        <v>10945</v>
      </c>
      <c r="F3052" s="13" t="str">
        <f>'CAR MOT'!A3053</f>
        <v>3154021PIRPZER5</v>
      </c>
      <c r="G3052" s="15">
        <f>'CAR MOT'!C3053</f>
        <v>4</v>
      </c>
      <c r="H3052" s="13" t="str">
        <f>'CAR MOT'!F3053</f>
        <v xml:space="preserve">315/40R21 </v>
      </c>
      <c r="I3052" s="13" t="s">
        <v>10017</v>
      </c>
      <c r="J3052" s="13" t="str">
        <f>'CAR MOT'!B3053</f>
        <v>315/40R21 Pirelli P Zero PZ5 111Y XL (MO-S) NCS</v>
      </c>
    </row>
    <row r="3053" spans="1:10" ht="28.8" x14ac:dyDescent="0.3">
      <c r="A3053" s="22">
        <f t="shared" si="47"/>
        <v>45761</v>
      </c>
      <c r="B3053" s="20"/>
      <c r="C3053" s="21">
        <f>+Tabla1[[#This Row],[PRECIO PROV CON IVA]]/1.16</f>
        <v>6706.8965517241386</v>
      </c>
      <c r="D3053" s="21">
        <f>'CAR MOT'!D3054</f>
        <v>7780</v>
      </c>
      <c r="E3053" s="35" t="s">
        <v>10945</v>
      </c>
      <c r="F3053" s="13" t="str">
        <f>'CAR MOT'!A3054</f>
        <v>2453520PIRPZ4</v>
      </c>
      <c r="G3053" s="15">
        <f>'CAR MOT'!C3054</f>
        <v>4</v>
      </c>
      <c r="H3053" s="13" t="str">
        <f>'CAR MOT'!F3054</f>
        <v xml:space="preserve">245/35R20 </v>
      </c>
      <c r="I3053" s="13" t="s">
        <v>10004</v>
      </c>
      <c r="J3053" s="13" t="str">
        <f>'CAR MOT'!B3054</f>
        <v>245/35R20 Pirelli P Zero PZ4 (95Y) XL (F01)</v>
      </c>
    </row>
    <row r="3054" spans="1:10" ht="28.8" x14ac:dyDescent="0.3">
      <c r="A3054" s="22">
        <f t="shared" si="47"/>
        <v>45761</v>
      </c>
      <c r="B3054" s="20"/>
      <c r="C3054" s="21">
        <f>+Tabla1[[#This Row],[PRECIO PROV CON IVA]]/1.16</f>
        <v>6767.2413793103451</v>
      </c>
      <c r="D3054" s="21">
        <f>'CAR MOT'!D3055</f>
        <v>7850</v>
      </c>
      <c r="E3054" s="35" t="s">
        <v>10945</v>
      </c>
      <c r="F3054" s="13" t="str">
        <f>'CAR MOT'!A3055</f>
        <v>2554519PIRPZEPZ4</v>
      </c>
      <c r="G3054" s="15">
        <f>'CAR MOT'!C3055</f>
        <v>4</v>
      </c>
      <c r="H3054" s="13" t="str">
        <f>'CAR MOT'!F3055</f>
        <v xml:space="preserve">255/45R19 </v>
      </c>
      <c r="I3054" s="13" t="s">
        <v>10004</v>
      </c>
      <c r="J3054" s="13" t="str">
        <f>'CAR MOT'!B3055</f>
        <v>255/45R19 Pirelli P Zero PZ4 (104Y) XL (M01)</v>
      </c>
    </row>
    <row r="3055" spans="1:10" ht="28.8" x14ac:dyDescent="0.3">
      <c r="A3055" s="22">
        <f t="shared" si="47"/>
        <v>45761</v>
      </c>
      <c r="B3055" s="20"/>
      <c r="C3055" s="21">
        <f>+Tabla1[[#This Row],[PRECIO PROV CON IVA]]/1.16</f>
        <v>7103.4482758620697</v>
      </c>
      <c r="D3055" s="21">
        <f>'CAR MOT'!D3056</f>
        <v>8240</v>
      </c>
      <c r="E3055" s="35" t="s">
        <v>10945</v>
      </c>
      <c r="F3055" s="13" t="str">
        <f>'CAR MOT'!A3056</f>
        <v>2753020PIRPZRPZ4</v>
      </c>
      <c r="G3055" s="15">
        <f>'CAR MOT'!C3056</f>
        <v>2</v>
      </c>
      <c r="H3055" s="13" t="str">
        <f>'CAR MOT'!F3056</f>
        <v xml:space="preserve">275/30R20 </v>
      </c>
      <c r="I3055" s="13" t="s">
        <v>9993</v>
      </c>
      <c r="J3055" s="13" t="str">
        <f>'CAR MOT'!B3056</f>
        <v>275/30R20 Pirelli P Zero PZ4 97Y XL (T1)(KS) NCS</v>
      </c>
    </row>
    <row r="3056" spans="1:10" ht="28.8" x14ac:dyDescent="0.3">
      <c r="A3056" s="22">
        <f t="shared" si="47"/>
        <v>45761</v>
      </c>
      <c r="B3056" s="20"/>
      <c r="C3056" s="21">
        <f>+Tabla1[[#This Row],[PRECIO PROV CON IVA]]/1.16</f>
        <v>6482.7586206896558</v>
      </c>
      <c r="D3056" s="21">
        <f>'CAR MOT'!D3057</f>
        <v>7520</v>
      </c>
      <c r="E3056" s="35" t="s">
        <v>10945</v>
      </c>
      <c r="F3056" s="13" t="str">
        <f>'CAR MOT'!A3057</f>
        <v>2753519PIRCORS</v>
      </c>
      <c r="G3056" s="15">
        <f>'CAR MOT'!C3057</f>
        <v>2</v>
      </c>
      <c r="H3056" s="13" t="str">
        <f>'CAR MOT'!F3057</f>
        <v xml:space="preserve">275/35R19 </v>
      </c>
      <c r="I3056" s="13" t="s">
        <v>9988</v>
      </c>
      <c r="J3056" s="13" t="str">
        <f>'CAR MOT'!B3057</f>
        <v>275/35R19 Pirelli P Zero Corsa (100Y) (*) XL PZC4</v>
      </c>
    </row>
    <row r="3057" spans="1:10" ht="28.8" x14ac:dyDescent="0.3">
      <c r="A3057" s="22">
        <f t="shared" si="47"/>
        <v>45761</v>
      </c>
      <c r="B3057" s="20"/>
      <c r="C3057" s="21">
        <f>+Tabla1[[#This Row],[PRECIO PROV CON IVA]]/1.16</f>
        <v>7844.8275862068967</v>
      </c>
      <c r="D3057" s="21">
        <f>'CAR MOT'!D3058</f>
        <v>9100</v>
      </c>
      <c r="E3057" s="35" t="s">
        <v>10945</v>
      </c>
      <c r="F3057" s="13" t="str">
        <f>'CAR MOT'!A3058</f>
        <v>2754019PIRP7ASRF</v>
      </c>
      <c r="G3057" s="15">
        <f>'CAR MOT'!C3058</f>
        <v>4</v>
      </c>
      <c r="H3057" s="13" t="str">
        <f>'CAR MOT'!F3058</f>
        <v xml:space="preserve">275/40R19 </v>
      </c>
      <c r="I3057" s="13" t="s">
        <v>9988</v>
      </c>
      <c r="J3057" s="13" t="str">
        <f>'CAR MOT'!B3058</f>
        <v>275/40R19 Pirelli P7 Cinturato AS 101H RFT (MOE)</v>
      </c>
    </row>
    <row r="3058" spans="1:10" ht="28.8" x14ac:dyDescent="0.3">
      <c r="A3058" s="22">
        <f t="shared" si="47"/>
        <v>45761</v>
      </c>
      <c r="B3058" s="20"/>
      <c r="C3058" s="21">
        <f>+Tabla1[[#This Row],[PRECIO PROV CON IVA]]/1.16</f>
        <v>7732.7586206896558</v>
      </c>
      <c r="D3058" s="21">
        <f>'CAR MOT'!D3059</f>
        <v>8970</v>
      </c>
      <c r="E3058" s="35" t="s">
        <v>10945</v>
      </c>
      <c r="F3058" s="13" t="str">
        <f>'CAR MOT'!A3059</f>
        <v>2754021PIRPZPZ4</v>
      </c>
      <c r="G3058" s="15">
        <f>'CAR MOT'!C3059</f>
        <v>1</v>
      </c>
      <c r="H3058" s="13" t="str">
        <f>'CAR MOT'!F3059</f>
        <v xml:space="preserve">275/40R21 </v>
      </c>
      <c r="I3058" s="13" t="s">
        <v>9988</v>
      </c>
      <c r="J3058" s="13" t="str">
        <f>'CAR MOT'!B3059</f>
        <v>275/40R21 Pirelli P Zero PZ4 107Y XL (1)(K1) NCS</v>
      </c>
    </row>
    <row r="3059" spans="1:10" ht="28.8" x14ac:dyDescent="0.3">
      <c r="A3059" s="22">
        <f t="shared" si="47"/>
        <v>45761</v>
      </c>
      <c r="B3059" s="20"/>
      <c r="C3059" s="21">
        <f>+Tabla1[[#This Row],[PRECIO PROV CON IVA]]/1.16</f>
        <v>7155.1724137931042</v>
      </c>
      <c r="D3059" s="21">
        <f>'CAR MOT'!D3060</f>
        <v>8300</v>
      </c>
      <c r="E3059" s="35" t="s">
        <v>10945</v>
      </c>
      <c r="F3059" s="13" t="str">
        <f>'CAR MOT'!A3060</f>
        <v>2854020PIRPZEROPZ4</v>
      </c>
      <c r="G3059" s="15">
        <f>'CAR MOT'!C3060</f>
        <v>4</v>
      </c>
      <c r="H3059" s="13" t="str">
        <f>'CAR MOT'!F3060</f>
        <v xml:space="preserve">285/40R20 </v>
      </c>
      <c r="I3059" s="13" t="s">
        <v>9988</v>
      </c>
      <c r="J3059" s="13" t="str">
        <f>'CAR MOT'!B3060</f>
        <v>285/40R20 Pirelli P Zero PZ4 (108Y) XL (ALP)</v>
      </c>
    </row>
    <row r="3060" spans="1:10" ht="28.8" x14ac:dyDescent="0.3">
      <c r="A3060" s="22">
        <f t="shared" si="47"/>
        <v>45761</v>
      </c>
      <c r="B3060" s="20"/>
      <c r="C3060" s="21">
        <f>+Tabla1[[#This Row],[PRECIO PROV CON IVA]]/1.16</f>
        <v>7672.4137931034484</v>
      </c>
      <c r="D3060" s="21">
        <f>'CAR MOT'!D3061</f>
        <v>8900</v>
      </c>
      <c r="E3060" s="35" t="s">
        <v>10945</v>
      </c>
      <c r="F3060" s="13" t="str">
        <f>'CAR MOT'!A3061</f>
        <v>2953021PIRPZEPZ4</v>
      </c>
      <c r="G3060" s="15">
        <f>'CAR MOT'!C3061</f>
        <v>4</v>
      </c>
      <c r="H3060" s="13" t="str">
        <f>'CAR MOT'!F3061</f>
        <v xml:space="preserve">295/30R21 </v>
      </c>
      <c r="I3060" s="13" t="s">
        <v>9988</v>
      </c>
      <c r="J3060" s="13" t="str">
        <f>'CAR MOT'!B3061</f>
        <v>295/30R21 Pirelli P Zero PZ4 102W XL (VOL) NCS ELT</v>
      </c>
    </row>
    <row r="3061" spans="1:10" ht="28.8" x14ac:dyDescent="0.3">
      <c r="A3061" s="22">
        <f t="shared" si="47"/>
        <v>45761</v>
      </c>
      <c r="B3061" s="20"/>
      <c r="C3061" s="21">
        <f>+Tabla1[[#This Row],[PRECIO PROV CON IVA]]/1.16</f>
        <v>6250</v>
      </c>
      <c r="D3061" s="21">
        <f>'CAR MOT'!D3062</f>
        <v>7250</v>
      </c>
      <c r="E3061" s="35" t="s">
        <v>10945</v>
      </c>
      <c r="F3061" s="13" t="str">
        <f>'CAR MOT'!A3062</f>
        <v>2954021PIRSCO</v>
      </c>
      <c r="G3061" s="15">
        <f>'CAR MOT'!C3062</f>
        <v>4</v>
      </c>
      <c r="H3061" s="13" t="str">
        <f>'CAR MOT'!F3062</f>
        <v xml:space="preserve">295/40R21 </v>
      </c>
      <c r="I3061" s="13" t="s">
        <v>9988</v>
      </c>
      <c r="J3061" s="13" t="str">
        <f>'CAR MOT'!B3062</f>
        <v>295/40R21 Pirelli Scorpion 111H XL</v>
      </c>
    </row>
    <row r="3062" spans="1:10" ht="28.8" x14ac:dyDescent="0.3">
      <c r="A3062" s="22">
        <f t="shared" si="47"/>
        <v>45761</v>
      </c>
      <c r="B3062" s="20"/>
      <c r="C3062" s="21">
        <f>+Tabla1[[#This Row],[PRECIO PROV CON IVA]]/1.16</f>
        <v>8517.241379310346</v>
      </c>
      <c r="D3062" s="21">
        <f>'CAR MOT'!D3063</f>
        <v>9880</v>
      </c>
      <c r="E3062" s="35" t="s">
        <v>10945</v>
      </c>
      <c r="F3062" s="13" t="str">
        <f>'CAR MOT'!A3063</f>
        <v>3054020PIRPZERPZ4RF</v>
      </c>
      <c r="G3062" s="15">
        <f>'CAR MOT'!C3063</f>
        <v>1</v>
      </c>
      <c r="H3062" s="13" t="str">
        <f>'CAR MOT'!F3063</f>
        <v xml:space="preserve">305/40R20 </v>
      </c>
      <c r="I3062" s="13" t="s">
        <v>9988</v>
      </c>
      <c r="J3062" s="13" t="str">
        <f>'CAR MOT'!B3063</f>
        <v>305/40R20 Pirelli P Zero PZ4 RFT 112Y (*) XL ELT</v>
      </c>
    </row>
    <row r="3063" spans="1:10" ht="28.8" x14ac:dyDescent="0.3">
      <c r="A3063" s="22">
        <f t="shared" si="47"/>
        <v>45761</v>
      </c>
      <c r="B3063" s="20"/>
      <c r="C3063" s="21">
        <f>+Tabla1[[#This Row],[PRECIO PROV CON IVA]]/1.16</f>
        <v>9094.8275862068967</v>
      </c>
      <c r="D3063" s="21">
        <f>'CAR MOT'!D3064</f>
        <v>10550</v>
      </c>
      <c r="E3063" s="35" t="s">
        <v>10945</v>
      </c>
      <c r="F3063" s="13" t="str">
        <f>'CAR MOT'!A3064</f>
        <v>3152522PIRPZEPZ4</v>
      </c>
      <c r="G3063" s="15">
        <f>'CAR MOT'!C3064</f>
        <v>4</v>
      </c>
      <c r="H3063" s="13" t="str">
        <f>'CAR MOT'!F3064</f>
        <v xml:space="preserve">315/25R22 </v>
      </c>
      <c r="I3063" s="13" t="s">
        <v>9988</v>
      </c>
      <c r="J3063" s="13" t="str">
        <f>'CAR MOT'!B3064</f>
        <v>315/25R22 Pirelli P Zero PZ4 (101Y) XL</v>
      </c>
    </row>
    <row r="3064" spans="1:10" ht="28.8" x14ac:dyDescent="0.3">
      <c r="A3064" s="22">
        <f t="shared" si="47"/>
        <v>45761</v>
      </c>
      <c r="B3064" s="20"/>
      <c r="C3064" s="21">
        <f>+Tabla1[[#This Row],[PRECIO PROV CON IVA]]/1.16</f>
        <v>9663.7931034482772</v>
      </c>
      <c r="D3064" s="21">
        <f>'CAR MOT'!D3065</f>
        <v>11210</v>
      </c>
      <c r="E3064" s="35" t="s">
        <v>10945</v>
      </c>
      <c r="F3064" s="13" t="str">
        <f>'CAR MOT'!A3065</f>
        <v>3253021PIRPZEROPZ4</v>
      </c>
      <c r="G3064" s="15">
        <f>'CAR MOT'!C3065</f>
        <v>4</v>
      </c>
      <c r="H3064" s="13" t="str">
        <f>'CAR MOT'!F3065</f>
        <v xml:space="preserve">325/30R21 </v>
      </c>
      <c r="I3064" s="13" t="s">
        <v>9988</v>
      </c>
      <c r="J3064" s="13" t="str">
        <f>'CAR MOT'!B3065</f>
        <v>325/30R21 Pirelli P Zero PZ4 (108Y) XL (ND0)</v>
      </c>
    </row>
    <row r="3065" spans="1:10" ht="28.8" x14ac:dyDescent="0.3">
      <c r="A3065" s="22">
        <f t="shared" si="47"/>
        <v>45761</v>
      </c>
      <c r="B3065" s="20"/>
      <c r="C3065" s="21">
        <f>+Tabla1[[#This Row],[PRECIO PROV CON IVA]]/1.16</f>
        <v>6137.9310344827591</v>
      </c>
      <c r="D3065" s="21">
        <f>'CAR MOT'!D3066</f>
        <v>7120</v>
      </c>
      <c r="E3065" s="35" t="s">
        <v>10945</v>
      </c>
      <c r="F3065" s="13" t="str">
        <f>'CAR MOT'!A3066</f>
        <v>2753519PIRP7CINRF</v>
      </c>
      <c r="G3065" s="15">
        <f>'CAR MOT'!C3066</f>
        <v>1</v>
      </c>
      <c r="H3065" s="13" t="str">
        <f>'CAR MOT'!F3066</f>
        <v xml:space="preserve">275/35R19 </v>
      </c>
      <c r="I3065" s="13" t="s">
        <v>9988</v>
      </c>
      <c r="J3065" s="13" t="str">
        <f>'CAR MOT'!B3066</f>
        <v>275/35R19 Pirelli P7 Cinturato 100H Rft (*)</v>
      </c>
    </row>
    <row r="3066" spans="1:10" ht="28.8" x14ac:dyDescent="0.3">
      <c r="A3066" s="22">
        <f t="shared" si="47"/>
        <v>45761</v>
      </c>
      <c r="B3066" s="20"/>
      <c r="C3066" s="21">
        <f>+Tabla1[[#This Row],[PRECIO PROV CON IVA]]/1.16</f>
        <v>7387.9310344827591</v>
      </c>
      <c r="D3066" s="21">
        <f>'CAR MOT'!D3067</f>
        <v>8570</v>
      </c>
      <c r="E3066" s="35" t="s">
        <v>10945</v>
      </c>
      <c r="F3066" s="13" t="str">
        <f>'CAR MOT'!A3067</f>
        <v>2853520PZERO</v>
      </c>
      <c r="G3066" s="15">
        <f>'CAR MOT'!C3067</f>
        <v>2</v>
      </c>
      <c r="H3066" s="13" t="str">
        <f>'CAR MOT'!F3067</f>
        <v xml:space="preserve">285/35R20 </v>
      </c>
      <c r="I3066" s="13" t="s">
        <v>9988</v>
      </c>
      <c r="J3066" s="13" t="str">
        <f>'CAR MOT'!B3067</f>
        <v>285/35R20 Pirelli P Zero (100Y) XL (F01)</v>
      </c>
    </row>
    <row r="3067" spans="1:10" ht="28.8" x14ac:dyDescent="0.3">
      <c r="A3067" s="22">
        <f t="shared" si="47"/>
        <v>45761</v>
      </c>
      <c r="B3067" s="20"/>
      <c r="C3067" s="21">
        <f>+Tabla1[[#This Row],[PRECIO PROV CON IVA]]/1.16</f>
        <v>7051.7241379310353</v>
      </c>
      <c r="D3067" s="21">
        <f>'CAR MOT'!D3068</f>
        <v>8180</v>
      </c>
      <c r="E3067" s="35" t="s">
        <v>10945</v>
      </c>
      <c r="F3067" s="13" t="str">
        <f>'CAR MOT'!A3068</f>
        <v>2854019PIRP7CIN</v>
      </c>
      <c r="G3067" s="15">
        <f>'CAR MOT'!C3068</f>
        <v>2</v>
      </c>
      <c r="H3067" s="13" t="str">
        <f>'CAR MOT'!F3068</f>
        <v xml:space="preserve">285/40R19 </v>
      </c>
      <c r="I3067" s="13" t="s">
        <v>9988</v>
      </c>
      <c r="J3067" s="13" t="str">
        <f>'CAR MOT'!B3068</f>
        <v>285/40R19 Pirelli P7 Cinturato 107V XL (MO1)</v>
      </c>
    </row>
    <row r="3068" spans="1:10" ht="28.8" x14ac:dyDescent="0.3">
      <c r="A3068" s="22">
        <f t="shared" si="47"/>
        <v>45761</v>
      </c>
      <c r="B3068" s="20"/>
      <c r="C3068" s="21">
        <f>+Tabla1[[#This Row],[PRECIO PROV CON IVA]]/1.16</f>
        <v>7956.8965517241386</v>
      </c>
      <c r="D3068" s="21">
        <f>'CAR MOT'!D3069</f>
        <v>9230</v>
      </c>
      <c r="E3068" s="35" t="s">
        <v>10945</v>
      </c>
      <c r="F3068" s="13" t="str">
        <f>'CAR MOT'!A3069</f>
        <v>2953520PIRPZ4</v>
      </c>
      <c r="G3068" s="15">
        <f>'CAR MOT'!C3069</f>
        <v>11</v>
      </c>
      <c r="H3068" s="13" t="str">
        <f>'CAR MOT'!F3069</f>
        <v xml:space="preserve">295/35R20 </v>
      </c>
      <c r="I3068" s="13" t="s">
        <v>9988</v>
      </c>
      <c r="J3068" s="13" t="str">
        <f>'CAR MOT'!B3069</f>
        <v>295/35R20 Pirelli P Zero PZ4 (105Y) XL (F01)</v>
      </c>
    </row>
    <row r="3069" spans="1:10" ht="28.8" x14ac:dyDescent="0.3">
      <c r="A3069" s="22">
        <f t="shared" si="47"/>
        <v>45761</v>
      </c>
      <c r="B3069" s="20"/>
      <c r="C3069" s="21">
        <f>+Tabla1[[#This Row],[PRECIO PROV CON IVA]]/1.16</f>
        <v>8301.7241379310344</v>
      </c>
      <c r="D3069" s="21">
        <f>'CAR MOT'!D3070</f>
        <v>9630</v>
      </c>
      <c r="E3069" s="35" t="s">
        <v>10945</v>
      </c>
      <c r="F3069" s="13" t="str">
        <f>'CAR MOT'!A3070</f>
        <v>3253020PIRPZEPZ4</v>
      </c>
      <c r="G3069" s="15">
        <f>'CAR MOT'!C3070</f>
        <v>2</v>
      </c>
      <c r="H3069" s="13" t="str">
        <f>'CAR MOT'!F3070</f>
        <v xml:space="preserve">325/30R20 </v>
      </c>
      <c r="I3069" s="13" t="s">
        <v>9988</v>
      </c>
      <c r="J3069" s="13" t="str">
        <f>'CAR MOT'!B3070</f>
        <v>325/30R20 Pirelli P Zero PZ4 (106Y) XL (MO)</v>
      </c>
    </row>
    <row r="3070" spans="1:10" ht="28.8" x14ac:dyDescent="0.3">
      <c r="A3070" s="22">
        <f t="shared" si="47"/>
        <v>45761</v>
      </c>
      <c r="B3070" s="20"/>
      <c r="C3070" s="21">
        <f>+Tabla1[[#This Row],[PRECIO PROV CON IVA]]/1.16</f>
        <v>698.27586206896558</v>
      </c>
      <c r="D3070" s="21">
        <f>'CAR MOT'!D3071</f>
        <v>810</v>
      </c>
      <c r="E3070" s="35" t="s">
        <v>10945</v>
      </c>
      <c r="F3070" s="13" t="str">
        <f>'CAR MOT'!A3071</f>
        <v>1757013KUMES31</v>
      </c>
      <c r="G3070" s="15">
        <f>'CAR MOT'!C3071</f>
        <v>4</v>
      </c>
      <c r="H3070" s="13" t="str">
        <f>'CAR MOT'!F3071</f>
        <v xml:space="preserve">175/70R13 </v>
      </c>
      <c r="I3070" s="13" t="s">
        <v>9988</v>
      </c>
      <c r="J3070" s="13" t="str">
        <f>'CAR MOT'!B3071</f>
        <v>175/70R13 Kumho ES31 Ecowing 82T</v>
      </c>
    </row>
    <row r="3071" spans="1:10" ht="28.8" x14ac:dyDescent="0.3">
      <c r="A3071" s="22">
        <f t="shared" si="47"/>
        <v>45761</v>
      </c>
      <c r="B3071" s="20"/>
      <c r="C3071" s="21">
        <f>+Tabla1[[#This Row],[PRECIO PROV CON IVA]]/1.16</f>
        <v>2387.9310344827586</v>
      </c>
      <c r="D3071" s="21">
        <f>'CAR MOT'!D3072</f>
        <v>2770</v>
      </c>
      <c r="E3071" s="35" t="s">
        <v>10945</v>
      </c>
      <c r="F3071" s="13" t="str">
        <f>'CAR MOT'!A3072</f>
        <v>2355518KUMHP71</v>
      </c>
      <c r="G3071" s="15">
        <f>'CAR MOT'!C3072</f>
        <v>16</v>
      </c>
      <c r="H3071" s="13" t="str">
        <f>'CAR MOT'!F3072</f>
        <v xml:space="preserve">235/55R18 </v>
      </c>
      <c r="I3071" s="13" t="s">
        <v>10005</v>
      </c>
      <c r="J3071" s="13" t="str">
        <f>'CAR MOT'!B3072</f>
        <v>235/55R18 Kumho Crugen HP71 104V</v>
      </c>
    </row>
    <row r="3072" spans="1:10" ht="28.8" x14ac:dyDescent="0.3">
      <c r="A3072" s="22">
        <f t="shared" si="47"/>
        <v>45761</v>
      </c>
      <c r="B3072" s="20"/>
      <c r="C3072" s="21">
        <f>+Tabla1[[#This Row],[PRECIO PROV CON IVA]]/1.16</f>
        <v>2560.344827586207</v>
      </c>
      <c r="D3072" s="21">
        <f>'CAR MOT'!D3073</f>
        <v>2970</v>
      </c>
      <c r="E3072" s="35" t="s">
        <v>10945</v>
      </c>
      <c r="F3072" s="13" t="str">
        <f>'CAR MOT'!A3073</f>
        <v>2555019KUMHP71</v>
      </c>
      <c r="G3072" s="15">
        <f>'CAR MOT'!C3073</f>
        <v>20</v>
      </c>
      <c r="H3072" s="13" t="str">
        <f>'CAR MOT'!F3073</f>
        <v xml:space="preserve">255/50R19 </v>
      </c>
      <c r="I3072" s="13" t="s">
        <v>10005</v>
      </c>
      <c r="J3072" s="13" t="str">
        <f>'CAR MOT'!B3073</f>
        <v>255/50R19 Kumho Crugen HP71 107V</v>
      </c>
    </row>
    <row r="3073" spans="1:10" ht="28.8" x14ac:dyDescent="0.3">
      <c r="A3073" s="22">
        <f t="shared" si="47"/>
        <v>45761</v>
      </c>
      <c r="B3073" s="20"/>
      <c r="C3073" s="21">
        <f>+Tabla1[[#This Row],[PRECIO PROV CON IVA]]/1.16</f>
        <v>724.13793103448279</v>
      </c>
      <c r="D3073" s="21">
        <f>'CAR MOT'!D3074</f>
        <v>840</v>
      </c>
      <c r="E3073" s="35" t="s">
        <v>10945</v>
      </c>
      <c r="F3073" s="13" t="str">
        <f>'CAR MOT'!A3074</f>
        <v>1756515JOYHPRX307</v>
      </c>
      <c r="G3073" s="15">
        <f>'CAR MOT'!C3074</f>
        <v>2</v>
      </c>
      <c r="H3073" s="13" t="str">
        <f>'CAR MOT'!F3074</f>
        <v xml:space="preserve">175/65R15 </v>
      </c>
      <c r="I3073" s="13" t="s">
        <v>10005</v>
      </c>
      <c r="J3073" s="13" t="str">
        <f>'CAR MOT'!B3074</f>
        <v>175/65R15 Joyroad HP RX307 84H</v>
      </c>
    </row>
    <row r="3074" spans="1:10" ht="28.8" x14ac:dyDescent="0.3">
      <c r="A3074" s="22">
        <f t="shared" si="47"/>
        <v>45761</v>
      </c>
      <c r="B3074" s="20"/>
      <c r="C3074" s="21">
        <f>+Tabla1[[#This Row],[PRECIO PROV CON IVA]]/1.16</f>
        <v>8379.310344827587</v>
      </c>
      <c r="D3074" s="21">
        <f>'CAR MOT'!D3075</f>
        <v>9720</v>
      </c>
      <c r="E3074" s="35" t="s">
        <v>10945</v>
      </c>
      <c r="F3074" s="13" t="str">
        <f>'CAR MOT'!A3075</f>
        <v>3056517BFGATKO2</v>
      </c>
      <c r="G3074" s="15">
        <f>'CAR MOT'!C3075</f>
        <v>5</v>
      </c>
      <c r="H3074" s="13" t="str">
        <f>'CAR MOT'!F3075</f>
        <v xml:space="preserve">305/65R17 </v>
      </c>
      <c r="I3074" s="13" t="s">
        <v>9991</v>
      </c>
      <c r="J3074" s="13" t="str">
        <f>'CAR MOT'!B3075</f>
        <v>305/65R17 BF Goodrich TA KO2 121/118R</v>
      </c>
    </row>
    <row r="3075" spans="1:10" ht="28.8" x14ac:dyDescent="0.3">
      <c r="A3075" s="22">
        <f t="shared" si="47"/>
        <v>45761</v>
      </c>
      <c r="B3075" s="20"/>
      <c r="C3075" s="21">
        <f>+Tabla1[[#This Row],[PRECIO PROV CON IVA]]/1.16</f>
        <v>827.58620689655174</v>
      </c>
      <c r="D3075" s="21">
        <f>'CAR MOT'!D3076</f>
        <v>960</v>
      </c>
      <c r="E3075" s="35" t="s">
        <v>10945</v>
      </c>
      <c r="F3075" s="13" t="str">
        <f>'CAR MOT'!A3076</f>
        <v>2055516SONECO99</v>
      </c>
      <c r="G3075" s="15">
        <f>'CAR MOT'!C3076</f>
        <v>20</v>
      </c>
      <c r="H3075" s="13" t="str">
        <f>'CAR MOT'!F3076</f>
        <v xml:space="preserve">205/55R16 </v>
      </c>
      <c r="I3075" s="13" t="s">
        <v>9991</v>
      </c>
      <c r="J3075" s="13" t="str">
        <f>'CAR MOT'!B3076</f>
        <v>205/55R16 Sonix EcoPro 99 91V</v>
      </c>
    </row>
    <row r="3076" spans="1:10" ht="28.8" x14ac:dyDescent="0.3">
      <c r="A3076" s="22">
        <f t="shared" ref="A3076:A3139" si="48">A3075</f>
        <v>45761</v>
      </c>
      <c r="B3076" s="20"/>
      <c r="C3076" s="21">
        <f>+Tabla1[[#This Row],[PRECIO PROV CON IVA]]/1.16</f>
        <v>1250</v>
      </c>
      <c r="D3076" s="21">
        <f>'CAR MOT'!D3077</f>
        <v>1450</v>
      </c>
      <c r="E3076" s="35" t="s">
        <v>10945</v>
      </c>
      <c r="F3076" s="13" t="str">
        <f>'CAR MOT'!A3077</f>
        <v>2256517BLAAGIS</v>
      </c>
      <c r="G3076" s="15">
        <f>'CAR MOT'!C3077</f>
        <v>1</v>
      </c>
      <c r="H3076" s="13" t="str">
        <f>'CAR MOT'!F3077</f>
        <v xml:space="preserve">225/65R17 </v>
      </c>
      <c r="I3076" s="13" t="s">
        <v>10001</v>
      </c>
      <c r="J3076" s="13" t="str">
        <f>'CAR MOT'!B3077</f>
        <v>225/65R17 BlackHawk Agility SUV 102H</v>
      </c>
    </row>
    <row r="3077" spans="1:10" ht="28.8" x14ac:dyDescent="0.3">
      <c r="A3077" s="22">
        <f t="shared" si="48"/>
        <v>45761</v>
      </c>
      <c r="B3077" s="20"/>
      <c r="C3077" s="21">
        <f>+Tabla1[[#This Row],[PRECIO PROV CON IVA]]/1.16</f>
        <v>1534.4827586206898</v>
      </c>
      <c r="D3077" s="21">
        <f>'CAR MOT'!D3078</f>
        <v>1780</v>
      </c>
      <c r="E3077" s="35" t="s">
        <v>10945</v>
      </c>
      <c r="F3077" s="13" t="str">
        <f>'CAR MOT'!A3078</f>
        <v>2255518BLAGISUV</v>
      </c>
      <c r="G3077" s="15">
        <f>'CAR MOT'!C3078</f>
        <v>1</v>
      </c>
      <c r="H3077" s="13" t="str">
        <f>'CAR MOT'!F3078</f>
        <v xml:space="preserve">225/55R18 </v>
      </c>
      <c r="I3077" s="13" t="s">
        <v>9989</v>
      </c>
      <c r="J3077" s="13" t="str">
        <f>'CAR MOT'!B3078</f>
        <v>225/55R18 BlackHawk Agility SUV 98V</v>
      </c>
    </row>
    <row r="3078" spans="1:10" ht="28.8" x14ac:dyDescent="0.3">
      <c r="A3078" s="22">
        <f t="shared" si="48"/>
        <v>45761</v>
      </c>
      <c r="B3078" s="20"/>
      <c r="C3078" s="21">
        <f>+Tabla1[[#This Row],[PRECIO PROV CON IVA]]/1.16</f>
        <v>2112.0689655172414</v>
      </c>
      <c r="D3078" s="21">
        <f>'CAR MOT'!D3079</f>
        <v>2450</v>
      </c>
      <c r="E3078" s="35" t="s">
        <v>10945</v>
      </c>
      <c r="F3078" s="13" t="str">
        <f>'CAR MOT'!A3079</f>
        <v>2755520HAIHD921</v>
      </c>
      <c r="G3078" s="15">
        <f>'CAR MOT'!C3079</f>
        <v>5</v>
      </c>
      <c r="H3078" s="13" t="str">
        <f>'CAR MOT'!F3079</f>
        <v xml:space="preserve">275/55R20 </v>
      </c>
      <c r="I3078" s="13" t="s">
        <v>9989</v>
      </c>
      <c r="J3078" s="13" t="str">
        <f>'CAR MOT'!B3079</f>
        <v>275/55R20 Haida HD921 107V XL</v>
      </c>
    </row>
    <row r="3079" spans="1:10" ht="28.8" x14ac:dyDescent="0.3">
      <c r="A3079" s="22">
        <f t="shared" si="48"/>
        <v>45761</v>
      </c>
      <c r="B3079" s="20"/>
      <c r="C3079" s="21">
        <f>+Tabla1[[#This Row],[PRECIO PROV CON IVA]]/1.16</f>
        <v>1034.4827586206898</v>
      </c>
      <c r="D3079" s="21">
        <f>'CAR MOT'!D3080</f>
        <v>1200</v>
      </c>
      <c r="E3079" s="35" t="s">
        <v>10945</v>
      </c>
      <c r="F3079" s="13" t="str">
        <f>'CAR MOT'!A3080</f>
        <v>2055017BLAHU01</v>
      </c>
      <c r="G3079" s="15">
        <f>'CAR MOT'!C3080</f>
        <v>2</v>
      </c>
      <c r="H3079" s="13" t="str">
        <f>'CAR MOT'!F3080</f>
        <v xml:space="preserve">205/50R17 </v>
      </c>
      <c r="I3079" s="13" t="s">
        <v>9989</v>
      </c>
      <c r="J3079" s="13" t="str">
        <f>'CAR MOT'!B3080</f>
        <v>205/50R17 BlackHawk Street-H HU01 93W XL</v>
      </c>
    </row>
    <row r="3080" spans="1:10" ht="28.8" x14ac:dyDescent="0.3">
      <c r="A3080" s="22">
        <f t="shared" si="48"/>
        <v>45761</v>
      </c>
      <c r="B3080" s="20"/>
      <c r="C3080" s="21">
        <f>+Tabla1[[#This Row],[PRECIO PROV CON IVA]]/1.16</f>
        <v>1206.8965517241379</v>
      </c>
      <c r="D3080" s="21">
        <f>'CAR MOT'!D3081</f>
        <v>1400</v>
      </c>
      <c r="E3080" s="35" t="s">
        <v>10945</v>
      </c>
      <c r="F3080" s="13" t="str">
        <f>'CAR MOT'!A3081</f>
        <v>2253519BLASHU02</v>
      </c>
      <c r="G3080" s="15">
        <f>'CAR MOT'!C3081</f>
        <v>1</v>
      </c>
      <c r="H3080" s="13" t="str">
        <f>'CAR MOT'!F3081</f>
        <v xml:space="preserve">225/35R19 </v>
      </c>
      <c r="I3080" s="13" t="s">
        <v>10001</v>
      </c>
      <c r="J3080" s="13" t="str">
        <f>'CAR MOT'!B3081</f>
        <v>225/35R19 BlackHawk Street-H HU02 88Y XL</v>
      </c>
    </row>
    <row r="3081" spans="1:10" ht="28.8" x14ac:dyDescent="0.3">
      <c r="A3081" s="22">
        <f t="shared" si="48"/>
        <v>45761</v>
      </c>
      <c r="B3081" s="20"/>
      <c r="C3081" s="21">
        <f>+Tabla1[[#This Row],[PRECIO PROV CON IVA]]/1.16</f>
        <v>1060.344827586207</v>
      </c>
      <c r="D3081" s="21">
        <f>'CAR MOT'!D3082</f>
        <v>1230</v>
      </c>
      <c r="E3081" s="35" t="s">
        <v>10945</v>
      </c>
      <c r="F3081" s="13" t="str">
        <f>'CAR MOT'!A3082</f>
        <v>2057514TORCLA</v>
      </c>
      <c r="G3081" s="15">
        <f>'CAR MOT'!C3082</f>
        <v>4</v>
      </c>
      <c r="H3081" s="13" t="str">
        <f>'CAR MOT'!F3082</f>
        <v xml:space="preserve">205/75R14 </v>
      </c>
      <c r="I3081" s="13" t="s">
        <v>9989</v>
      </c>
      <c r="J3081" s="13" t="str">
        <f>'CAR MOT'!B3082</f>
        <v>205/75R14 Tornel Classic 95S</v>
      </c>
    </row>
    <row r="3082" spans="1:10" ht="28.8" x14ac:dyDescent="0.3">
      <c r="A3082" s="22">
        <f t="shared" si="48"/>
        <v>45761</v>
      </c>
      <c r="B3082" s="20"/>
      <c r="C3082" s="21">
        <f>+Tabla1[[#This Row],[PRECIO PROV CON IVA]]/1.16</f>
        <v>1146.5517241379312</v>
      </c>
      <c r="D3082" s="21">
        <f>'CAR MOT'!D3083</f>
        <v>1330</v>
      </c>
      <c r="E3082" s="35" t="s">
        <v>10945</v>
      </c>
      <c r="F3082" s="13" t="str">
        <f>'CAR MOT'!A3083</f>
        <v>2356016BLAAGIS</v>
      </c>
      <c r="G3082" s="15">
        <f>'CAR MOT'!C3083</f>
        <v>1</v>
      </c>
      <c r="H3082" s="13" t="str">
        <f>'CAR MOT'!F3083</f>
        <v xml:space="preserve">235/60R16 </v>
      </c>
      <c r="I3082" s="13" t="s">
        <v>9989</v>
      </c>
      <c r="J3082" s="13" t="str">
        <f>'CAR MOT'!B3083</f>
        <v>235/60R16 BlackHawk Agility SUV 110H</v>
      </c>
    </row>
    <row r="3083" spans="1:10" ht="28.8" x14ac:dyDescent="0.3">
      <c r="A3083" s="22">
        <f t="shared" si="48"/>
        <v>45761</v>
      </c>
      <c r="B3083" s="20"/>
      <c r="C3083" s="21">
        <f>+Tabla1[[#This Row],[PRECIO PROV CON IVA]]/1.16</f>
        <v>1448.2758620689656</v>
      </c>
      <c r="D3083" s="21">
        <f>'CAR MOT'!D3084</f>
        <v>1680</v>
      </c>
      <c r="E3083" s="35" t="s">
        <v>10945</v>
      </c>
      <c r="F3083" s="13" t="str">
        <f>'CAR MOT'!A3084</f>
        <v>2356517ATLA51</v>
      </c>
      <c r="G3083" s="15">
        <f>'CAR MOT'!C3084</f>
        <v>1</v>
      </c>
      <c r="H3083" s="13" t="str">
        <f>'CAR MOT'!F3084</f>
        <v xml:space="preserve">235/65R17 </v>
      </c>
      <c r="I3083" s="13" t="s">
        <v>9989</v>
      </c>
      <c r="J3083" s="13" t="str">
        <f>'CAR MOT'!B3084</f>
        <v>235/65R17 Atlas A51 108H XL</v>
      </c>
    </row>
    <row r="3084" spans="1:10" ht="28.8" x14ac:dyDescent="0.3">
      <c r="A3084" s="22">
        <f t="shared" si="48"/>
        <v>45761</v>
      </c>
      <c r="B3084" s="20"/>
      <c r="C3084" s="21">
        <f>+Tabla1[[#This Row],[PRECIO PROV CON IVA]]/1.16</f>
        <v>2137.9310344827586</v>
      </c>
      <c r="D3084" s="21">
        <f>'CAR MOT'!D3085</f>
        <v>2480</v>
      </c>
      <c r="E3084" s="35" t="s">
        <v>10945</v>
      </c>
      <c r="F3084" s="13" t="str">
        <f>'CAR MOT'!A3085</f>
        <v>2553521FVF22</v>
      </c>
      <c r="G3084" s="15">
        <f>'CAR MOT'!C3085</f>
        <v>1</v>
      </c>
      <c r="H3084" s="13" t="str">
        <f>'CAR MOT'!F3085</f>
        <v xml:space="preserve">255/35R21 </v>
      </c>
      <c r="I3084" s="13" t="s">
        <v>9989</v>
      </c>
      <c r="J3084" s="13" t="str">
        <f>'CAR MOT'!B3085</f>
        <v>255/35R21 Forceland Vitality F22 98Y XL</v>
      </c>
    </row>
    <row r="3085" spans="1:10" ht="28.8" x14ac:dyDescent="0.3">
      <c r="A3085" s="22">
        <f t="shared" si="48"/>
        <v>45761</v>
      </c>
      <c r="B3085" s="20"/>
      <c r="C3085" s="21">
        <f>+Tabla1[[#This Row],[PRECIO PROV CON IVA]]/1.16</f>
        <v>2301.7241379310344</v>
      </c>
      <c r="D3085" s="21">
        <f>'CAR MOT'!D3086</f>
        <v>2670</v>
      </c>
      <c r="E3085" s="35" t="s">
        <v>10945</v>
      </c>
      <c r="F3085" s="13" t="str">
        <f>'CAR MOT'!A3086</f>
        <v>2555518SAFRC866R</v>
      </c>
      <c r="G3085" s="15">
        <f>'CAR MOT'!C3086</f>
        <v>4</v>
      </c>
      <c r="H3085" s="13" t="str">
        <f>'CAR MOT'!F3086</f>
        <v xml:space="preserve">255/55R18 </v>
      </c>
      <c r="I3085" s="13" t="s">
        <v>9989</v>
      </c>
      <c r="J3085" s="13" t="str">
        <f>'CAR MOT'!B3086</f>
        <v>255/55R18 Saferich FRC866 105W Rft</v>
      </c>
    </row>
    <row r="3086" spans="1:10" ht="28.8" x14ac:dyDescent="0.3">
      <c r="A3086" s="22">
        <f t="shared" si="48"/>
        <v>45761</v>
      </c>
      <c r="B3086" s="20"/>
      <c r="C3086" s="21">
        <f>+Tabla1[[#This Row],[PRECIO PROV CON IVA]]/1.16</f>
        <v>1991.3793103448277</v>
      </c>
      <c r="D3086" s="21">
        <f>'CAR MOT'!D3087</f>
        <v>2310</v>
      </c>
      <c r="E3086" s="35" t="s">
        <v>10945</v>
      </c>
      <c r="F3086" s="13" t="str">
        <f>'CAR MOT'!A3087</f>
        <v>2757016MIRHT172</v>
      </c>
      <c r="G3086" s="15">
        <f>'CAR MOT'!C3087</f>
        <v>8</v>
      </c>
      <c r="H3086" s="13" t="str">
        <f>'CAR MOT'!F3087</f>
        <v xml:space="preserve">275/70R16 </v>
      </c>
      <c r="I3086" s="13" t="s">
        <v>9989</v>
      </c>
      <c r="J3086" s="13" t="str">
        <f>'CAR MOT'!B3087</f>
        <v>275/70R16 Mirage MR-HT172 114H XL</v>
      </c>
    </row>
    <row r="3087" spans="1:10" ht="28.8" x14ac:dyDescent="0.3">
      <c r="A3087" s="22">
        <f t="shared" si="48"/>
        <v>45761</v>
      </c>
      <c r="B3087" s="20"/>
      <c r="C3087" s="21">
        <f>+Tabla1[[#This Row],[PRECIO PROV CON IVA]]/1.16</f>
        <v>706.89655172413802</v>
      </c>
      <c r="D3087" s="21">
        <f>'CAR MOT'!D3088</f>
        <v>820</v>
      </c>
      <c r="E3087" s="35" t="s">
        <v>10945</v>
      </c>
      <c r="F3087" s="13" t="str">
        <f>'CAR MOT'!A3088</f>
        <v>1756013AGA266</v>
      </c>
      <c r="G3087" s="15">
        <f>'CAR MOT'!C3088</f>
        <v>2</v>
      </c>
      <c r="H3087" s="13" t="str">
        <f>'CAR MOT'!F3088</f>
        <v xml:space="preserve">175/60R13 </v>
      </c>
      <c r="I3087" s="13" t="s">
        <v>9989</v>
      </c>
      <c r="J3087" s="13" t="str">
        <f>'CAR MOT'!B3088</f>
        <v>175/60R13 Agate AG-266 77H</v>
      </c>
    </row>
    <row r="3088" spans="1:10" ht="28.8" x14ac:dyDescent="0.3">
      <c r="A3088" s="22">
        <f t="shared" si="48"/>
        <v>45761</v>
      </c>
      <c r="B3088" s="20"/>
      <c r="C3088" s="21">
        <f>+Tabla1[[#This Row],[PRECIO PROV CON IVA]]/1.16</f>
        <v>3818.9655172413795</v>
      </c>
      <c r="D3088" s="21">
        <f>'CAR MOT'!D3089</f>
        <v>4430</v>
      </c>
      <c r="E3088" s="35" t="s">
        <v>10945</v>
      </c>
      <c r="F3088" s="13" t="str">
        <f>'CAR MOT'!A3089</f>
        <v>3057016ILINWMT</v>
      </c>
      <c r="G3088" s="15">
        <f>'CAR MOT'!C3089</f>
        <v>4</v>
      </c>
      <c r="H3088" s="13" t="str">
        <f>'CAR MOT'!F3089</f>
        <v xml:space="preserve">305/70R16 </v>
      </c>
      <c r="I3088" s="13" t="s">
        <v>9989</v>
      </c>
      <c r="J3088" s="13" t="str">
        <f>'CAR MOT'!B3089</f>
        <v>305/70R16 Ilink WildWolf M/T 124/121P</v>
      </c>
    </row>
    <row r="3089" spans="1:10" ht="28.8" x14ac:dyDescent="0.3">
      <c r="A3089" s="22">
        <f t="shared" si="48"/>
        <v>45761</v>
      </c>
      <c r="B3089" s="20"/>
      <c r="C3089" s="21">
        <f>+Tabla1[[#This Row],[PRECIO PROV CON IVA]]/1.16</f>
        <v>1491.3793103448277</v>
      </c>
      <c r="D3089" s="21">
        <f>'CAR MOT'!D3090</f>
        <v>1730</v>
      </c>
      <c r="E3089" s="35" t="s">
        <v>10945</v>
      </c>
      <c r="F3089" s="13" t="str">
        <f>'CAR MOT'!A3090</f>
        <v>2553519FVF22</v>
      </c>
      <c r="G3089" s="15">
        <f>'CAR MOT'!C3090</f>
        <v>1</v>
      </c>
      <c r="H3089" s="13" t="str">
        <f>'CAR MOT'!F3090</f>
        <v xml:space="preserve">255/35R19 </v>
      </c>
      <c r="I3089" s="13" t="s">
        <v>9989</v>
      </c>
      <c r="J3089" s="13" t="str">
        <f>'CAR MOT'!B3090</f>
        <v>255/35R19 Forceland Vitality F22 96W XL</v>
      </c>
    </row>
    <row r="3090" spans="1:10" ht="28.8" x14ac:dyDescent="0.3">
      <c r="A3090" s="22">
        <f t="shared" si="48"/>
        <v>45761</v>
      </c>
      <c r="B3090" s="20"/>
      <c r="C3090" s="21">
        <f>+Tabla1[[#This Row],[PRECIO PROV CON IVA]]/1.16</f>
        <v>1000.0000000000001</v>
      </c>
      <c r="D3090" s="21">
        <f>'CAR MOT'!D3091</f>
        <v>1160</v>
      </c>
      <c r="E3090" s="35" t="s">
        <v>10945</v>
      </c>
      <c r="F3090" s="13" t="str">
        <f>'CAR MOT'!A3091</f>
        <v>2156016ILINLG55</v>
      </c>
      <c r="G3090" s="15">
        <f>'CAR MOT'!C3091</f>
        <v>1</v>
      </c>
      <c r="H3090" s="13" t="str">
        <f>'CAR MOT'!F3091</f>
        <v xml:space="preserve">215/60R16 </v>
      </c>
      <c r="I3090" s="13" t="s">
        <v>9989</v>
      </c>
      <c r="J3090" s="13" t="str">
        <f>'CAR MOT'!B3091</f>
        <v>215/60R16 Ilink L-Grip55 95V</v>
      </c>
    </row>
    <row r="3091" spans="1:10" ht="28.8" x14ac:dyDescent="0.3">
      <c r="A3091" s="22">
        <f t="shared" si="48"/>
        <v>45761</v>
      </c>
      <c r="B3091" s="20"/>
      <c r="C3091" s="21">
        <f>+Tabla1[[#This Row],[PRECIO PROV CON IVA]]/1.16</f>
        <v>4379.310344827587</v>
      </c>
      <c r="D3091" s="21">
        <f>'CAR MOT'!D3092</f>
        <v>5080</v>
      </c>
      <c r="E3091" s="35" t="s">
        <v>10945</v>
      </c>
      <c r="F3091" s="13" t="str">
        <f>'CAR MOT'!A3092</f>
        <v>2257516FIRTRANSF</v>
      </c>
      <c r="G3091" s="15">
        <f>'CAR MOT'!C3092</f>
        <v>1</v>
      </c>
      <c r="H3091" s="13" t="str">
        <f>'CAR MOT'!F3092</f>
        <v xml:space="preserve">225/75R16 </v>
      </c>
      <c r="I3091" s="13" t="s">
        <v>10001</v>
      </c>
      <c r="J3091" s="13" t="str">
        <f>'CAR MOT'!B3092</f>
        <v>225/75R16 Firestone Transforce CV 121/120R</v>
      </c>
    </row>
    <row r="3092" spans="1:10" ht="28.8" x14ac:dyDescent="0.3">
      <c r="A3092" s="22">
        <f t="shared" si="48"/>
        <v>45761</v>
      </c>
      <c r="B3092" s="20"/>
      <c r="C3092" s="21">
        <f>+Tabla1[[#This Row],[PRECIO PROV CON IVA]]/1.16</f>
        <v>1025.8620689655172</v>
      </c>
      <c r="D3092" s="21">
        <f>'CAR MOT'!D3093</f>
        <v>1190</v>
      </c>
      <c r="E3092" s="35" t="s">
        <v>10945</v>
      </c>
      <c r="F3092" s="13" t="str">
        <f>'CAR MOT'!A3093</f>
        <v>2056016SAFRFRC17</v>
      </c>
      <c r="G3092" s="15">
        <f>'CAR MOT'!C3093</f>
        <v>1</v>
      </c>
      <c r="H3092" s="13" t="str">
        <f>'CAR MOT'!F3093</f>
        <v xml:space="preserve">205/60R16 </v>
      </c>
      <c r="I3092" s="13" t="s">
        <v>9989</v>
      </c>
      <c r="J3092" s="13" t="str">
        <f>'CAR MOT'!B3093</f>
        <v>205/60R16 Saferich FRC17 92V</v>
      </c>
    </row>
    <row r="3093" spans="1:10" ht="28.8" x14ac:dyDescent="0.3">
      <c r="A3093" s="22">
        <f t="shared" si="48"/>
        <v>45761</v>
      </c>
      <c r="B3093" s="20"/>
      <c r="C3093" s="21">
        <f>+Tabla1[[#This Row],[PRECIO PROV CON IVA]]/1.16</f>
        <v>2344.8275862068967</v>
      </c>
      <c r="D3093" s="21">
        <f>'CAR MOT'!D3094</f>
        <v>2720</v>
      </c>
      <c r="E3093" s="35" t="s">
        <v>10945</v>
      </c>
      <c r="F3093" s="13" t="str">
        <f>'CAR MOT'!A3094</f>
        <v>2754521BLAAGIS</v>
      </c>
      <c r="G3093" s="15">
        <f>'CAR MOT'!C3094</f>
        <v>4</v>
      </c>
      <c r="H3093" s="13" t="str">
        <f>'CAR MOT'!F3094</f>
        <v xml:space="preserve">275/45R21 </v>
      </c>
      <c r="I3093" s="13" t="s">
        <v>9989</v>
      </c>
      <c r="J3093" s="13" t="str">
        <f>'CAR MOT'!B3094</f>
        <v>275/45R21 BlackHawk Agility SUV 110W XL</v>
      </c>
    </row>
    <row r="3094" spans="1:10" ht="28.8" x14ac:dyDescent="0.3">
      <c r="A3094" s="22">
        <f t="shared" si="48"/>
        <v>45761</v>
      </c>
      <c r="B3094" s="20"/>
      <c r="C3094" s="21">
        <f>+Tabla1[[#This Row],[PRECIO PROV CON IVA]]/1.16</f>
        <v>1250</v>
      </c>
      <c r="D3094" s="21">
        <f>'CAR MOT'!D3095</f>
        <v>1450</v>
      </c>
      <c r="E3094" s="35" t="s">
        <v>10945</v>
      </c>
      <c r="F3094" s="13" t="str">
        <f>'CAR MOT'!A3095</f>
        <v>1956516SAFRFRC96</v>
      </c>
      <c r="G3094" s="15">
        <f>'CAR MOT'!C3095</f>
        <v>3</v>
      </c>
      <c r="H3094" s="13" t="str">
        <f>'CAR MOT'!F3095</f>
        <v xml:space="preserve">195/65R16 </v>
      </c>
      <c r="I3094" s="13" t="s">
        <v>9989</v>
      </c>
      <c r="J3094" s="13" t="str">
        <f>'CAR MOT'!B3095</f>
        <v>195/65R16 Saferich FRC96 104/102T 8C</v>
      </c>
    </row>
    <row r="3095" spans="1:10" ht="28.8" x14ac:dyDescent="0.3">
      <c r="A3095" s="22">
        <f t="shared" si="48"/>
        <v>45761</v>
      </c>
      <c r="B3095" s="20"/>
      <c r="C3095" s="21">
        <f>+Tabla1[[#This Row],[PRECIO PROV CON IVA]]/1.16</f>
        <v>862.06896551724139</v>
      </c>
      <c r="D3095" s="21">
        <f>'CAR MOT'!D3096</f>
        <v>1000</v>
      </c>
      <c r="E3095" s="35" t="s">
        <v>10945</v>
      </c>
      <c r="F3095" s="13" t="str">
        <f>'CAR MOT'!A3096</f>
        <v>1956514ATLGRE</v>
      </c>
      <c r="G3095" s="15">
        <f>'CAR MOT'!C3096</f>
        <v>6</v>
      </c>
      <c r="H3095" s="13" t="str">
        <f>'CAR MOT'!F3096</f>
        <v xml:space="preserve">195/65R14 </v>
      </c>
      <c r="I3095" s="13" t="s">
        <v>10001</v>
      </c>
      <c r="J3095" s="13" t="str">
        <f>'CAR MOT'!B3096</f>
        <v>195/65R14 Atlas Green 89H</v>
      </c>
    </row>
    <row r="3096" spans="1:10" ht="28.8" x14ac:dyDescent="0.3">
      <c r="A3096" s="22">
        <f t="shared" si="48"/>
        <v>45761</v>
      </c>
      <c r="B3096" s="20"/>
      <c r="C3096" s="21">
        <f>+Tabla1[[#This Row],[PRECIO PROV CON IVA]]/1.16</f>
        <v>2413.7931034482758</v>
      </c>
      <c r="D3096" s="21">
        <f>'CAR MOT'!D3097</f>
        <v>2800</v>
      </c>
      <c r="E3096" s="35" t="s">
        <v>10945</v>
      </c>
      <c r="F3096" s="13" t="str">
        <f>'CAR MOT'!A3097</f>
        <v>2155518ILINZEA56RF</v>
      </c>
      <c r="G3096" s="15">
        <f>'CAR MOT'!C3097</f>
        <v>20</v>
      </c>
      <c r="H3096" s="13" t="str">
        <f>'CAR MOT'!F3097</f>
        <v xml:space="preserve">215/55R18 </v>
      </c>
      <c r="I3096" s="13" t="s">
        <v>9989</v>
      </c>
      <c r="J3096" s="13" t="str">
        <f>'CAR MOT'!B3097</f>
        <v>215/55R18 Ilink L-Zeal56 RF 99W XL</v>
      </c>
    </row>
    <row r="3097" spans="1:10" ht="28.8" x14ac:dyDescent="0.3">
      <c r="A3097" s="22">
        <f t="shared" si="48"/>
        <v>45761</v>
      </c>
      <c r="B3097" s="20"/>
      <c r="C3097" s="21">
        <f>+Tabla1[[#This Row],[PRECIO PROV CON IVA]]/1.16</f>
        <v>4301.7241379310344</v>
      </c>
      <c r="D3097" s="21">
        <f>'CAR MOT'!D3098</f>
        <v>4990</v>
      </c>
      <c r="E3097" s="35" t="s">
        <v>10945</v>
      </c>
      <c r="F3097" s="13" t="str">
        <f>'CAR MOT'!A3098</f>
        <v>2453520YOKADCAP</v>
      </c>
      <c r="G3097" s="15">
        <f>'CAR MOT'!C3098</f>
        <v>4</v>
      </c>
      <c r="H3097" s="13" t="str">
        <f>'CAR MOT'!F3098</f>
        <v xml:space="preserve">245/35R20 </v>
      </c>
      <c r="I3097" s="13" t="s">
        <v>10001</v>
      </c>
      <c r="J3097" s="13" t="str">
        <f>'CAR MOT'!B3098</f>
        <v>245/35R20 Yokohama Advan Apex V601 95Y</v>
      </c>
    </row>
    <row r="3098" spans="1:10" ht="28.8" x14ac:dyDescent="0.3">
      <c r="A3098" s="22">
        <f t="shared" si="48"/>
        <v>45761</v>
      </c>
      <c r="B3098" s="20"/>
      <c r="C3098" s="21">
        <f>+Tabla1[[#This Row],[PRECIO PROV CON IVA]]/1.16</f>
        <v>5215.5172413793107</v>
      </c>
      <c r="D3098" s="21">
        <f>'CAR MOT'!D3099</f>
        <v>6050</v>
      </c>
      <c r="E3098" s="35" t="s">
        <v>10945</v>
      </c>
      <c r="F3098" s="13" t="str">
        <f>'CAR MOT'!A3099</f>
        <v>2555019BRIALEASXT</v>
      </c>
      <c r="G3098" s="15">
        <f>'CAR MOT'!C3099</f>
        <v>2</v>
      </c>
      <c r="H3098" s="13" t="str">
        <f>'CAR MOT'!F3099</f>
        <v xml:space="preserve">255/50R19 </v>
      </c>
      <c r="I3098" s="13" t="s">
        <v>9989</v>
      </c>
      <c r="J3098" s="13" t="str">
        <f>'CAR MOT'!B3099</f>
        <v>255/50R19 Bridgestone Alenza Sport A/S EXT GLE 107H</v>
      </c>
    </row>
    <row r="3099" spans="1:10" ht="28.8" x14ac:dyDescent="0.3">
      <c r="A3099" s="22">
        <f t="shared" si="48"/>
        <v>45761</v>
      </c>
      <c r="B3099" s="20"/>
      <c r="C3099" s="21">
        <f>+Tabla1[[#This Row],[PRECIO PROV CON IVA]]/1.16</f>
        <v>13715.517241379312</v>
      </c>
      <c r="D3099" s="21">
        <f>'CAR MOT'!D3100</f>
        <v>15910</v>
      </c>
      <c r="E3099" s="35" t="s">
        <v>10945</v>
      </c>
      <c r="F3099" s="13" t="str">
        <f>'CAR MOT'!A3100</f>
        <v>2553522MICHPSP4</v>
      </c>
      <c r="G3099" s="15">
        <f>'CAR MOT'!C3100</f>
        <v>8</v>
      </c>
      <c r="H3099" s="13" t="str">
        <f>'CAR MOT'!F3100</f>
        <v xml:space="preserve">255/35R22 </v>
      </c>
      <c r="I3099" s="13" t="s">
        <v>9989</v>
      </c>
      <c r="J3099" s="13" t="str">
        <f>'CAR MOT'!B3100</f>
        <v>255/35R22 Michelin Pilot Sport 4S XL (99Y) XL K1 ACC</v>
      </c>
    </row>
    <row r="3100" spans="1:10" ht="28.8" x14ac:dyDescent="0.3">
      <c r="A3100" s="22">
        <f t="shared" si="48"/>
        <v>45761</v>
      </c>
      <c r="B3100" s="20"/>
      <c r="C3100" s="21">
        <f>+Tabla1[[#This Row],[PRECIO PROV CON IVA]]/1.16</f>
        <v>3137.9310344827591</v>
      </c>
      <c r="D3100" s="21">
        <f>'CAR MOT'!D3101</f>
        <v>3640</v>
      </c>
      <c r="E3100" s="35" t="s">
        <v>10945</v>
      </c>
      <c r="F3100" s="13" t="str">
        <f>'CAR MOT'!A3101</f>
        <v>2355519MAXTRS6RF</v>
      </c>
      <c r="G3100" s="15">
        <f>'CAR MOT'!C3101</f>
        <v>1</v>
      </c>
      <c r="H3100" s="13" t="str">
        <f>'CAR MOT'!F3101</f>
        <v xml:space="preserve">235/55R19 </v>
      </c>
      <c r="I3100" s="13" t="s">
        <v>9989</v>
      </c>
      <c r="J3100" s="13" t="str">
        <f>'CAR MOT'!B3101</f>
        <v>235/55R19 Maxtrek Sierra S6 101V RF</v>
      </c>
    </row>
    <row r="3101" spans="1:10" ht="28.8" x14ac:dyDescent="0.3">
      <c r="A3101" s="22">
        <f t="shared" si="48"/>
        <v>45761</v>
      </c>
      <c r="B3101" s="20"/>
      <c r="C3101" s="21">
        <f>+Tabla1[[#This Row],[PRECIO PROV CON IVA]]/1.16</f>
        <v>3500.0000000000005</v>
      </c>
      <c r="D3101" s="21">
        <f>'CAR MOT'!D3102</f>
        <v>4060</v>
      </c>
      <c r="E3101" s="35" t="s">
        <v>10945</v>
      </c>
      <c r="F3101" s="13" t="str">
        <f>'CAR MOT'!A3102</f>
        <v>2457517HANRF12</v>
      </c>
      <c r="G3101" s="15">
        <f>'CAR MOT'!C3102</f>
        <v>10</v>
      </c>
      <c r="H3101" s="13" t="str">
        <f>'CAR MOT'!F3102</f>
        <v xml:space="preserve">245/75R17 </v>
      </c>
      <c r="I3101" s="13" t="s">
        <v>9989</v>
      </c>
      <c r="J3101" s="13" t="str">
        <f>'CAR MOT'!B3102</f>
        <v>245/75R17 Hankook RF12 Dynapro AT2 Extreme 121/118S</v>
      </c>
    </row>
    <row r="3102" spans="1:10" ht="28.8" x14ac:dyDescent="0.3">
      <c r="A3102" s="22">
        <f t="shared" si="48"/>
        <v>45761</v>
      </c>
      <c r="B3102" s="20"/>
      <c r="C3102" s="21">
        <f>+Tabla1[[#This Row],[PRECIO PROV CON IVA]]/1.16</f>
        <v>2405.1724137931037</v>
      </c>
      <c r="D3102" s="21">
        <f>'CAR MOT'!D3103</f>
        <v>2790</v>
      </c>
      <c r="E3102" s="35" t="s">
        <v>10945</v>
      </c>
      <c r="F3102" s="13" t="str">
        <f>'CAR MOT'!A3103</f>
        <v>2457517SURWCHT</v>
      </c>
      <c r="G3102" s="15">
        <f>'CAR MOT'!C3103</f>
        <v>3</v>
      </c>
      <c r="H3102" s="13" t="str">
        <f>'CAR MOT'!F3103</f>
        <v xml:space="preserve">245/75R17 </v>
      </c>
      <c r="I3102" s="13" t="s">
        <v>9989</v>
      </c>
      <c r="J3102" s="13" t="str">
        <f>'CAR MOT'!B3103</f>
        <v>245/75R17 Suretrac Wide Climber H/T 121/118S 10C</v>
      </c>
    </row>
    <row r="3103" spans="1:10" ht="28.8" x14ac:dyDescent="0.3">
      <c r="A3103" s="22">
        <f t="shared" si="48"/>
        <v>45761</v>
      </c>
      <c r="B3103" s="20"/>
      <c r="C3103" s="21">
        <f>+Tabla1[[#This Row],[PRECIO PROV CON IVA]]/1.16</f>
        <v>5663.7931034482763</v>
      </c>
      <c r="D3103" s="21">
        <f>'CAR MOT'!D3104</f>
        <v>6570</v>
      </c>
      <c r="E3103" s="35" t="s">
        <v>10945</v>
      </c>
      <c r="F3103" s="13" t="str">
        <f>'CAR MOT'!A3104</f>
        <v>2455020BRIALEASUL</v>
      </c>
      <c r="G3103" s="15">
        <f>'CAR MOT'!C3104</f>
        <v>4</v>
      </c>
      <c r="H3103" s="13" t="str">
        <f>'CAR MOT'!F3104</f>
        <v xml:space="preserve">245/50R20 </v>
      </c>
      <c r="I3103" s="13" t="s">
        <v>10001</v>
      </c>
      <c r="J3103" s="13" t="str">
        <f>'CAR MOT'!B3104</f>
        <v>245/50R20 Bridgestone Alenza A/S Ultra 102V</v>
      </c>
    </row>
    <row r="3104" spans="1:10" ht="28.8" x14ac:dyDescent="0.3">
      <c r="A3104" s="22">
        <f t="shared" si="48"/>
        <v>45761</v>
      </c>
      <c r="B3104" s="20"/>
      <c r="C3104" s="21">
        <f>+Tabla1[[#This Row],[PRECIO PROV CON IVA]]/1.16</f>
        <v>2974.1379310344828</v>
      </c>
      <c r="D3104" s="21">
        <f>'CAR MOT'!D3105</f>
        <v>3450</v>
      </c>
      <c r="E3104" s="35" t="s">
        <v>10945</v>
      </c>
      <c r="F3104" s="13" t="str">
        <f>'CAR MOT'!A3105</f>
        <v>2756020BRIALEAS02</v>
      </c>
      <c r="G3104" s="15">
        <f>'CAR MOT'!C3105</f>
        <v>1</v>
      </c>
      <c r="H3104" s="13" t="str">
        <f>'CAR MOT'!F3105</f>
        <v xml:space="preserve">275/60R20 </v>
      </c>
      <c r="I3104" s="13" t="s">
        <v>10030</v>
      </c>
      <c r="J3104" s="13" t="str">
        <f>'CAR MOT'!B3105</f>
        <v>275/60R20 Bridgestone Alenza A/S 02 115S</v>
      </c>
    </row>
    <row r="3105" spans="1:10" ht="28.8" x14ac:dyDescent="0.3">
      <c r="A3105" s="22">
        <f t="shared" si="48"/>
        <v>45761</v>
      </c>
      <c r="B3105" s="20"/>
      <c r="C3105" s="21">
        <f>+Tabla1[[#This Row],[PRECIO PROV CON IVA]]/1.16</f>
        <v>2568.9655172413795</v>
      </c>
      <c r="D3105" s="21">
        <f>'CAR MOT'!D3106</f>
        <v>2980</v>
      </c>
      <c r="E3105" s="35" t="s">
        <v>10945</v>
      </c>
      <c r="F3105" s="13" t="str">
        <f>'CAR MOT'!A3106</f>
        <v>2155517BFGADVTOU</v>
      </c>
      <c r="G3105" s="15">
        <f>'CAR MOT'!C3106</f>
        <v>2</v>
      </c>
      <c r="H3105" s="13" t="str">
        <f>'CAR MOT'!F3106</f>
        <v xml:space="preserve">215/55R17 </v>
      </c>
      <c r="I3105" s="13" t="s">
        <v>10030</v>
      </c>
      <c r="J3105" s="13" t="str">
        <f>'CAR MOT'!B3106</f>
        <v>215/55R17 BF Goodrich Advantage Touring 94V</v>
      </c>
    </row>
    <row r="3106" spans="1:10" ht="28.8" x14ac:dyDescent="0.3">
      <c r="A3106" s="22">
        <f t="shared" si="48"/>
        <v>45761</v>
      </c>
      <c r="B3106" s="20"/>
      <c r="C3106" s="21">
        <f>+Tabla1[[#This Row],[PRECIO PROV CON IVA]]/1.16</f>
        <v>2844.8275862068967</v>
      </c>
      <c r="D3106" s="21">
        <f>'CAR MOT'!D3107</f>
        <v>3300</v>
      </c>
      <c r="E3106" s="35" t="s">
        <v>10945</v>
      </c>
      <c r="F3106" s="13" t="str">
        <f>'CAR MOT'!A3107</f>
        <v>2357016BRIDATR2</v>
      </c>
      <c r="G3106" s="15">
        <f>'CAR MOT'!C3107</f>
        <v>3</v>
      </c>
      <c r="H3106" s="13" t="str">
        <f>'CAR MOT'!F3107</f>
        <v xml:space="preserve">235/70R16 </v>
      </c>
      <c r="I3106" s="13" t="s">
        <v>9992</v>
      </c>
      <c r="J3106" s="13" t="str">
        <f>'CAR MOT'!B3107</f>
        <v>235/70R16 Bridgestone Dueler AT Revo 2 106T</v>
      </c>
    </row>
    <row r="3107" spans="1:10" ht="28.8" x14ac:dyDescent="0.3">
      <c r="A3107" s="22">
        <f t="shared" si="48"/>
        <v>45761</v>
      </c>
      <c r="B3107" s="20"/>
      <c r="C3107" s="21">
        <f>+Tabla1[[#This Row],[PRECIO PROV CON IVA]]/1.16</f>
        <v>4836.2068965517246</v>
      </c>
      <c r="D3107" s="21">
        <f>'CAR MOT'!D3108</f>
        <v>5610</v>
      </c>
      <c r="E3107" s="35" t="s">
        <v>10945</v>
      </c>
      <c r="F3107" s="13" t="str">
        <f>'CAR MOT'!A3108</f>
        <v>2555518BRIDUELHP</v>
      </c>
      <c r="G3107" s="15">
        <f>'CAR MOT'!C3108</f>
        <v>1</v>
      </c>
      <c r="H3107" s="13" t="str">
        <f>'CAR MOT'!F3108</f>
        <v xml:space="preserve">255/55R18 </v>
      </c>
      <c r="I3107" s="13" t="s">
        <v>9992</v>
      </c>
      <c r="J3107" s="13" t="str">
        <f>'CAR MOT'!B3108</f>
        <v>255/55R18 Bridgestone Dueler HP Sport PZ 109Y</v>
      </c>
    </row>
    <row r="3108" spans="1:10" ht="28.8" x14ac:dyDescent="0.3">
      <c r="A3108" s="22">
        <f t="shared" si="48"/>
        <v>45761</v>
      </c>
      <c r="B3108" s="20"/>
      <c r="C3108" s="21">
        <f>+Tabla1[[#This Row],[PRECIO PROV CON IVA]]/1.16</f>
        <v>10413.793103448277</v>
      </c>
      <c r="D3108" s="21">
        <f>'CAR MOT'!D3109</f>
        <v>12080</v>
      </c>
      <c r="E3108" s="35" t="s">
        <v>10945</v>
      </c>
      <c r="F3108" s="13" t="str">
        <f>'CAR MOT'!A3109</f>
        <v>2753520PIRTROFRS</v>
      </c>
      <c r="G3108" s="15">
        <f>'CAR MOT'!C3109</f>
        <v>10</v>
      </c>
      <c r="H3108" s="13" t="str">
        <f>'CAR MOT'!F3109</f>
        <v xml:space="preserve">275/35R20 </v>
      </c>
      <c r="I3108" s="13" t="s">
        <v>9992</v>
      </c>
      <c r="J3108" s="13" t="str">
        <f>'CAR MOT'!B3109</f>
        <v>275/35R20 Pirelli Trofeo RS (N0) (102Y) XL</v>
      </c>
    </row>
    <row r="3109" spans="1:10" ht="28.8" x14ac:dyDescent="0.3">
      <c r="A3109" s="22">
        <f t="shared" si="48"/>
        <v>45761</v>
      </c>
      <c r="B3109" s="20"/>
      <c r="C3109" s="21">
        <f>+Tabla1[[#This Row],[PRECIO PROV CON IVA]]/1.16</f>
        <v>13000</v>
      </c>
      <c r="D3109" s="21">
        <f>'CAR MOT'!D3110</f>
        <v>15080</v>
      </c>
      <c r="E3109" s="35" t="s">
        <v>10945</v>
      </c>
      <c r="F3109" s="13" t="str">
        <f>'CAR MOT'!A3110</f>
        <v>3353021PIRTROF</v>
      </c>
      <c r="G3109" s="15">
        <f>'CAR MOT'!C3110</f>
        <v>12</v>
      </c>
      <c r="H3109" s="13" t="str">
        <f>'CAR MOT'!F3110</f>
        <v xml:space="preserve">335/30R21 </v>
      </c>
      <c r="I3109" s="13" t="s">
        <v>9992</v>
      </c>
      <c r="J3109" s="13" t="str">
        <f>'CAR MOT'!B3110</f>
        <v>335/30R21 Pirelli Trofeo RS (N0) (109Y) XL</v>
      </c>
    </row>
    <row r="3110" spans="1:10" ht="28.8" x14ac:dyDescent="0.3">
      <c r="A3110" s="22">
        <f t="shared" si="48"/>
        <v>45761</v>
      </c>
      <c r="B3110" s="20"/>
      <c r="C3110" s="21">
        <f>+Tabla1[[#This Row],[PRECIO PROV CON IVA]]/1.16</f>
        <v>15913.793103448277</v>
      </c>
      <c r="D3110" s="21">
        <f>'CAR MOT'!D3111</f>
        <v>18460</v>
      </c>
      <c r="E3110" s="35" t="s">
        <v>10945</v>
      </c>
      <c r="F3110" s="13" t="str">
        <f>'CAR MOT'!A3111</f>
        <v>3253023PIRPZPZ4</v>
      </c>
      <c r="G3110" s="15">
        <f>'CAR MOT'!C3111</f>
        <v>8</v>
      </c>
      <c r="H3110" s="13" t="str">
        <f>'CAR MOT'!F3111</f>
        <v xml:space="preserve">325/30R23 </v>
      </c>
      <c r="I3110" s="13" t="s">
        <v>9992</v>
      </c>
      <c r="J3110" s="13" t="str">
        <f>'CAR MOT'!B3111</f>
        <v>325/30R23 Pirelli P Zero PZ4 (109Y) XL</v>
      </c>
    </row>
    <row r="3111" spans="1:10" ht="28.8" x14ac:dyDescent="0.3">
      <c r="A3111" s="22">
        <f t="shared" si="48"/>
        <v>45761</v>
      </c>
      <c r="B3111" s="20"/>
      <c r="C3111" s="21">
        <f>+Tabla1[[#This Row],[PRECIO PROV CON IVA]]/1.16</f>
        <v>2844.8275862068967</v>
      </c>
      <c r="D3111" s="21">
        <f>'CAR MOT'!D3112</f>
        <v>3300</v>
      </c>
      <c r="E3111" s="35" t="s">
        <v>10945</v>
      </c>
      <c r="F3111" s="13" t="str">
        <f>'CAR MOT'!A3112</f>
        <v>2155017CONTPRO</v>
      </c>
      <c r="G3111" s="15">
        <f>'CAR MOT'!C3112</f>
        <v>7</v>
      </c>
      <c r="H3111" s="13" t="str">
        <f>'CAR MOT'!F3112</f>
        <v xml:space="preserve">215/50R17 </v>
      </c>
      <c r="I3111" s="13" t="s">
        <v>9992</v>
      </c>
      <c r="J3111" s="13" t="str">
        <f>'CAR MOT'!B3112</f>
        <v>215/50R17 Continental ContiProContact 91H</v>
      </c>
    </row>
    <row r="3112" spans="1:10" ht="28.8" x14ac:dyDescent="0.3">
      <c r="A3112" s="22">
        <f t="shared" si="48"/>
        <v>45761</v>
      </c>
      <c r="B3112" s="20"/>
      <c r="C3112" s="21">
        <f>+Tabla1[[#This Row],[PRECIO PROV CON IVA]]/1.16</f>
        <v>5724.1379310344828</v>
      </c>
      <c r="D3112" s="21">
        <f>'CAR MOT'!D3113</f>
        <v>6640</v>
      </c>
      <c r="E3112" s="35" t="s">
        <v>10945</v>
      </c>
      <c r="F3112" s="13" t="str">
        <f>'CAR MOT'!A3113</f>
        <v>2453020BRIPOTSP</v>
      </c>
      <c r="G3112" s="15">
        <f>'CAR MOT'!C3113</f>
        <v>4</v>
      </c>
      <c r="H3112" s="13" t="str">
        <f>'CAR MOT'!F3113</f>
        <v xml:space="preserve">245/30R20 </v>
      </c>
      <c r="I3112" s="13" t="s">
        <v>9992</v>
      </c>
      <c r="J3112" s="13" t="str">
        <f>'CAR MOT'!B3113</f>
        <v>245/30R20 Bridgestone Potenza Sport 90Y XL</v>
      </c>
    </row>
    <row r="3113" spans="1:10" ht="28.8" x14ac:dyDescent="0.3">
      <c r="A3113" s="22">
        <f t="shared" si="48"/>
        <v>45761</v>
      </c>
      <c r="B3113" s="20"/>
      <c r="C3113" s="21">
        <f>+Tabla1[[#This Row],[PRECIO PROV CON IVA]]/1.16</f>
        <v>2543.1034482758623</v>
      </c>
      <c r="D3113" s="21">
        <f>'CAR MOT'!D3114</f>
        <v>2950</v>
      </c>
      <c r="E3113" s="35" t="s">
        <v>10945</v>
      </c>
      <c r="F3113" s="13" t="str">
        <f>'CAR MOT'!A3114</f>
        <v>2155018TOYCOMSUV</v>
      </c>
      <c r="G3113" s="15">
        <f>'CAR MOT'!C3114</f>
        <v>8</v>
      </c>
      <c r="H3113" s="13" t="str">
        <f>'CAR MOT'!F3114</f>
        <v xml:space="preserve">215/50R18 </v>
      </c>
      <c r="I3113" s="13" t="s">
        <v>9992</v>
      </c>
      <c r="J3113" s="13" t="str">
        <f>'CAR MOT'!B3114</f>
        <v>215/50R18 Toyo Proxes Comfort SUV 92W</v>
      </c>
    </row>
    <row r="3114" spans="1:10" ht="28.8" x14ac:dyDescent="0.3">
      <c r="A3114" s="22">
        <f t="shared" si="48"/>
        <v>45761</v>
      </c>
      <c r="B3114" s="20"/>
      <c r="C3114" s="21">
        <f>+Tabla1[[#This Row],[PRECIO PROV CON IVA]]/1.16</f>
        <v>5456.8965517241386</v>
      </c>
      <c r="D3114" s="21">
        <f>'CAR MOT'!D3115</f>
        <v>6330</v>
      </c>
      <c r="E3114" s="35" t="s">
        <v>10945</v>
      </c>
      <c r="F3114" s="13" t="str">
        <f>'CAR MOT'!A3115</f>
        <v>2353520PIRPZERASP3</v>
      </c>
      <c r="G3114" s="15">
        <f>'CAR MOT'!C3115</f>
        <v>7</v>
      </c>
      <c r="H3114" s="13" t="str">
        <f>'CAR MOT'!F3115</f>
        <v xml:space="preserve">235/35R20 </v>
      </c>
      <c r="I3114" s="13" t="s">
        <v>9992</v>
      </c>
      <c r="J3114" s="13" t="str">
        <f>'CAR MOT'!B3115</f>
        <v>235/35R20 Pirelli P Zero AS +3 92Y XL</v>
      </c>
    </row>
    <row r="3115" spans="1:10" ht="28.8" x14ac:dyDescent="0.3">
      <c r="A3115" s="22">
        <f t="shared" si="48"/>
        <v>45761</v>
      </c>
      <c r="B3115" s="20"/>
      <c r="C3115" s="21">
        <f>+Tabla1[[#This Row],[PRECIO PROV CON IVA]]/1.16</f>
        <v>5672.4137931034484</v>
      </c>
      <c r="D3115" s="21">
        <f>'CAR MOT'!D3116</f>
        <v>6580</v>
      </c>
      <c r="E3115" s="35" t="s">
        <v>10945</v>
      </c>
      <c r="F3115" s="13" t="str">
        <f>'CAR MOT'!A3116</f>
        <v>2754021PIRSVRDAS</v>
      </c>
      <c r="G3115" s="15">
        <f>'CAR MOT'!C3116</f>
        <v>10</v>
      </c>
      <c r="H3115" s="13" t="str">
        <f>'CAR MOT'!F3116</f>
        <v xml:space="preserve">275/40R21 </v>
      </c>
      <c r="I3115" s="13" t="s">
        <v>9992</v>
      </c>
      <c r="J3115" s="13" t="str">
        <f>'CAR MOT'!B3116</f>
        <v>275/40R21 Pirelli Scorpion Verde AS 107V XL</v>
      </c>
    </row>
    <row r="3116" spans="1:10" ht="28.8" x14ac:dyDescent="0.3">
      <c r="A3116" s="22">
        <f t="shared" si="48"/>
        <v>45761</v>
      </c>
      <c r="B3116" s="20"/>
      <c r="C3116" s="21">
        <f>+Tabla1[[#This Row],[PRECIO PROV CON IVA]]/1.16</f>
        <v>6327.5862068965525</v>
      </c>
      <c r="D3116" s="21">
        <f>'CAR MOT'!D3117</f>
        <v>7340</v>
      </c>
      <c r="E3116" s="35" t="s">
        <v>10945</v>
      </c>
      <c r="F3116" s="13" t="str">
        <f>'CAR MOT'!A3117</f>
        <v>2857017MICLTXAT2</v>
      </c>
      <c r="G3116" s="15">
        <f>'CAR MOT'!C3117</f>
        <v>4</v>
      </c>
      <c r="H3116" s="13" t="str">
        <f>'CAR MOT'!F3117</f>
        <v xml:space="preserve">285/70R17 </v>
      </c>
      <c r="I3116" s="13" t="s">
        <v>9992</v>
      </c>
      <c r="J3116" s="13" t="str">
        <f>'CAR MOT'!B3117</f>
        <v>285/70R17 Michelin LTX AT2 115/112R</v>
      </c>
    </row>
    <row r="3117" spans="1:10" ht="28.8" x14ac:dyDescent="0.3">
      <c r="A3117" s="22">
        <f t="shared" si="48"/>
        <v>45761</v>
      </c>
      <c r="B3117" s="20"/>
      <c r="C3117" s="21">
        <f>+Tabla1[[#This Row],[PRECIO PROV CON IVA]]/1.16</f>
        <v>2250</v>
      </c>
      <c r="D3117" s="21">
        <f>'CAR MOT'!D3118</f>
        <v>2610</v>
      </c>
      <c r="E3117" s="35" t="s">
        <v>10945</v>
      </c>
      <c r="F3117" s="13" t="str">
        <f>'CAR MOT'!A3118</f>
        <v>2355518MINSM06RF</v>
      </c>
      <c r="G3117" s="15">
        <f>'CAR MOT'!C3118</f>
        <v>16</v>
      </c>
      <c r="H3117" s="13" t="str">
        <f>'CAR MOT'!F3118</f>
        <v xml:space="preserve">235/55R18 </v>
      </c>
      <c r="I3117" s="13" t="s">
        <v>9992</v>
      </c>
      <c r="J3117" s="13" t="str">
        <f>'CAR MOT'!B3118</f>
        <v>235/55R18 Minnell Safy M06 104W Run Flat</v>
      </c>
    </row>
    <row r="3118" spans="1:10" ht="28.8" x14ac:dyDescent="0.3">
      <c r="A3118" s="22">
        <f t="shared" si="48"/>
        <v>45761</v>
      </c>
      <c r="B3118" s="20"/>
      <c r="C3118" s="21">
        <f>+Tabla1[[#This Row],[PRECIO PROV CON IVA]]/1.16</f>
        <v>2370.6896551724139</v>
      </c>
      <c r="D3118" s="21">
        <f>'CAR MOT'!D3119</f>
        <v>2750</v>
      </c>
      <c r="E3118" s="35" t="s">
        <v>10945</v>
      </c>
      <c r="F3118" s="13" t="str">
        <f>'CAR MOT'!A3119</f>
        <v>2454519MINSM06RF</v>
      </c>
      <c r="G3118" s="15">
        <f>'CAR MOT'!C3119</f>
        <v>17</v>
      </c>
      <c r="H3118" s="13" t="str">
        <f>'CAR MOT'!F3119</f>
        <v xml:space="preserve">245/45R19 </v>
      </c>
      <c r="I3118" s="13" t="s">
        <v>9992</v>
      </c>
      <c r="J3118" s="13" t="str">
        <f>'CAR MOT'!B3119</f>
        <v>245/45R19 Minnell Safy M06 102W Run Flat</v>
      </c>
    </row>
    <row r="3119" spans="1:10" ht="28.8" x14ac:dyDescent="0.3">
      <c r="A3119" s="22">
        <f t="shared" si="48"/>
        <v>45761</v>
      </c>
      <c r="B3119" s="20"/>
      <c r="C3119" s="21">
        <f>+Tabla1[[#This Row],[PRECIO PROV CON IVA]]/1.16</f>
        <v>2724.1379310344828</v>
      </c>
      <c r="D3119" s="21">
        <f>'CAR MOT'!D3120</f>
        <v>3160</v>
      </c>
      <c r="E3119" s="35" t="s">
        <v>10945</v>
      </c>
      <c r="F3119" s="13" t="str">
        <f>'CAR MOT'!A3120</f>
        <v>2754020MINSM06RF</v>
      </c>
      <c r="G3119" s="15">
        <f>'CAR MOT'!C3120</f>
        <v>1</v>
      </c>
      <c r="H3119" s="13" t="str">
        <f>'CAR MOT'!F3120</f>
        <v xml:space="preserve">275/40R20 </v>
      </c>
      <c r="I3119" s="13" t="s">
        <v>9992</v>
      </c>
      <c r="J3119" s="13" t="str">
        <f>'CAR MOT'!B3120</f>
        <v>275/40R20 Minnell Safy M06 106W Run Flat</v>
      </c>
    </row>
    <row r="3120" spans="1:10" ht="28.8" x14ac:dyDescent="0.3">
      <c r="A3120" s="22">
        <f t="shared" si="48"/>
        <v>45761</v>
      </c>
      <c r="B3120" s="20"/>
      <c r="C3120" s="21">
        <f>+Tabla1[[#This Row],[PRECIO PROV CON IVA]]/1.16</f>
        <v>2362.0689655172414</v>
      </c>
      <c r="D3120" s="21">
        <f>'CAR MOT'!D3121</f>
        <v>2740</v>
      </c>
      <c r="E3120" s="35" t="s">
        <v>10945</v>
      </c>
      <c r="F3120" s="13" t="str">
        <f>'CAR MOT'!A3121</f>
        <v>3153520MINSM06RF</v>
      </c>
      <c r="G3120" s="15">
        <f>'CAR MOT'!C3121</f>
        <v>2</v>
      </c>
      <c r="H3120" s="13" t="str">
        <f>'CAR MOT'!F3121</f>
        <v xml:space="preserve">315/35R20 </v>
      </c>
      <c r="I3120" s="13" t="s">
        <v>9992</v>
      </c>
      <c r="J3120" s="13" t="str">
        <f>'CAR MOT'!B3121</f>
        <v>315/35R20 Minnell Safy M06 110W Run Flat</v>
      </c>
    </row>
    <row r="3121" spans="1:10" ht="28.8" x14ac:dyDescent="0.3">
      <c r="A3121" s="22">
        <f t="shared" si="48"/>
        <v>45761</v>
      </c>
      <c r="B3121" s="20"/>
      <c r="C3121" s="21">
        <f>+Tabla1[[#This Row],[PRECIO PROV CON IVA]]/1.16</f>
        <v>1577.5862068965519</v>
      </c>
      <c r="D3121" s="21">
        <f>'CAR MOT'!D3122</f>
        <v>1830</v>
      </c>
      <c r="E3121" s="35" t="s">
        <v>10945</v>
      </c>
      <c r="F3121" s="13" t="str">
        <f>'CAR MOT'!A3122</f>
        <v>2253520MINSM06RF</v>
      </c>
      <c r="G3121" s="15">
        <f>'CAR MOT'!C3122</f>
        <v>14</v>
      </c>
      <c r="H3121" s="13" t="str">
        <f>'CAR MOT'!F3122</f>
        <v xml:space="preserve">225/35R20 </v>
      </c>
      <c r="I3121" s="13" t="s">
        <v>9992</v>
      </c>
      <c r="J3121" s="13" t="str">
        <f>'CAR MOT'!B3122</f>
        <v>225/35R20 Minnell Safy M06 90W Run Flat</v>
      </c>
    </row>
    <row r="3122" spans="1:10" ht="28.8" x14ac:dyDescent="0.3">
      <c r="A3122" s="22">
        <f t="shared" si="48"/>
        <v>45761</v>
      </c>
      <c r="B3122" s="20"/>
      <c r="C3122" s="21">
        <f>+Tabla1[[#This Row],[PRECIO PROV CON IVA]]/1.16</f>
        <v>2284.4827586206898</v>
      </c>
      <c r="D3122" s="21">
        <f>'CAR MOT'!D3123</f>
        <v>2650</v>
      </c>
      <c r="E3122" s="35" t="s">
        <v>10945</v>
      </c>
      <c r="F3122" s="13" t="str">
        <f>'CAR MOT'!A3123</f>
        <v>2354519MINSM06RF</v>
      </c>
      <c r="G3122" s="15">
        <f>'CAR MOT'!C3123</f>
        <v>20</v>
      </c>
      <c r="H3122" s="13" t="str">
        <f>'CAR MOT'!F3123</f>
        <v xml:space="preserve">235/45R19 </v>
      </c>
      <c r="I3122" s="13" t="s">
        <v>10050</v>
      </c>
      <c r="J3122" s="13" t="str">
        <f>'CAR MOT'!B3123</f>
        <v>235/45R19 Minnell Safy M06 99W Run Flat</v>
      </c>
    </row>
    <row r="3123" spans="1:10" ht="28.8" x14ac:dyDescent="0.3">
      <c r="A3123" s="22">
        <f t="shared" si="48"/>
        <v>45761</v>
      </c>
      <c r="B3123" s="20"/>
      <c r="C3123" s="21">
        <f>+Tabla1[[#This Row],[PRECIO PROV CON IVA]]/1.16</f>
        <v>1508.6206896551726</v>
      </c>
      <c r="D3123" s="21">
        <f>'CAR MOT'!D3124</f>
        <v>1750</v>
      </c>
      <c r="E3123" s="35" t="s">
        <v>10945</v>
      </c>
      <c r="F3123" s="13" t="str">
        <f>'CAR MOT'!A3124</f>
        <v>2453020MINSM06RF</v>
      </c>
      <c r="G3123" s="15">
        <f>'CAR MOT'!C3124</f>
        <v>16</v>
      </c>
      <c r="H3123" s="13" t="str">
        <f>'CAR MOT'!F3124</f>
        <v xml:space="preserve">245/30R20 </v>
      </c>
      <c r="I3123" s="13" t="s">
        <v>9992</v>
      </c>
      <c r="J3123" s="13" t="str">
        <f>'CAR MOT'!B3124</f>
        <v>245/30R20 Minnell Safy M06 90W Run Flat</v>
      </c>
    </row>
    <row r="3124" spans="1:10" ht="28.8" x14ac:dyDescent="0.3">
      <c r="A3124" s="22">
        <f t="shared" si="48"/>
        <v>45761</v>
      </c>
      <c r="B3124" s="20"/>
      <c r="C3124" s="21">
        <f>+Tabla1[[#This Row],[PRECIO PROV CON IVA]]/1.16</f>
        <v>1732.7586206896553</v>
      </c>
      <c r="D3124" s="21">
        <f>'CAR MOT'!D3125</f>
        <v>2010</v>
      </c>
      <c r="E3124" s="35" t="s">
        <v>10945</v>
      </c>
      <c r="F3124" s="13" t="str">
        <f>'CAR MOT'!A3125</f>
        <v>2453520MINSM06RF</v>
      </c>
      <c r="G3124" s="15">
        <f>'CAR MOT'!C3125</f>
        <v>8</v>
      </c>
      <c r="H3124" s="13" t="str">
        <f>'CAR MOT'!F3125</f>
        <v xml:space="preserve">245/35R20 </v>
      </c>
      <c r="I3124" s="13" t="s">
        <v>9992</v>
      </c>
      <c r="J3124" s="13" t="str">
        <f>'CAR MOT'!B3125</f>
        <v>245/35R20 Minnell Safy M06 95W Run Flat</v>
      </c>
    </row>
    <row r="3125" spans="1:10" ht="28.8" x14ac:dyDescent="0.3">
      <c r="A3125" s="22">
        <f t="shared" si="48"/>
        <v>45761</v>
      </c>
      <c r="B3125" s="20"/>
      <c r="C3125" s="21">
        <f>+Tabla1[[#This Row],[PRECIO PROV CON IVA]]/1.16</f>
        <v>1750.0000000000002</v>
      </c>
      <c r="D3125" s="21">
        <f>'CAR MOT'!D3126</f>
        <v>2030</v>
      </c>
      <c r="E3125" s="35" t="s">
        <v>10945</v>
      </c>
      <c r="F3125" s="13" t="str">
        <f>'CAR MOT'!A3126</f>
        <v>2454020MINSM06RF</v>
      </c>
      <c r="G3125" s="15">
        <f>'CAR MOT'!C3126</f>
        <v>2</v>
      </c>
      <c r="H3125" s="13" t="str">
        <f>'CAR MOT'!F3126</f>
        <v xml:space="preserve">245/40R20 </v>
      </c>
      <c r="I3125" s="13" t="s">
        <v>9992</v>
      </c>
      <c r="J3125" s="13" t="str">
        <f>'CAR MOT'!B3126</f>
        <v>245/40R20 Minnell Safy M06 99W Run Flat</v>
      </c>
    </row>
    <row r="3126" spans="1:10" ht="28.8" x14ac:dyDescent="0.3">
      <c r="A3126" s="22">
        <f t="shared" si="48"/>
        <v>45761</v>
      </c>
      <c r="B3126" s="20"/>
      <c r="C3126" s="21">
        <f>+Tabla1[[#This Row],[PRECIO PROV CON IVA]]/1.16</f>
        <v>2120.6896551724139</v>
      </c>
      <c r="D3126" s="21">
        <f>'CAR MOT'!D3127</f>
        <v>2460</v>
      </c>
      <c r="E3126" s="35" t="s">
        <v>10945</v>
      </c>
      <c r="F3126" s="13" t="str">
        <f>'CAR MOT'!A3127</f>
        <v>2554020MINSM06RF</v>
      </c>
      <c r="G3126" s="15">
        <f>'CAR MOT'!C3127</f>
        <v>12</v>
      </c>
      <c r="H3126" s="13" t="str">
        <f>'CAR MOT'!F3127</f>
        <v xml:space="preserve">255/40R20 </v>
      </c>
      <c r="I3126" s="13" t="s">
        <v>9992</v>
      </c>
      <c r="J3126" s="13" t="str">
        <f>'CAR MOT'!B3127</f>
        <v>255/40R20 Minnell Safy M06 101W Run Flat</v>
      </c>
    </row>
    <row r="3127" spans="1:10" ht="28.8" x14ac:dyDescent="0.3">
      <c r="A3127" s="22">
        <f t="shared" si="48"/>
        <v>45761</v>
      </c>
      <c r="B3127" s="20"/>
      <c r="C3127" s="21">
        <f>+Tabla1[[#This Row],[PRECIO PROV CON IVA]]/1.16</f>
        <v>2681.0344827586209</v>
      </c>
      <c r="D3127" s="21">
        <f>'CAR MOT'!D3128</f>
        <v>3110</v>
      </c>
      <c r="E3127" s="35" t="s">
        <v>10945</v>
      </c>
      <c r="F3127" s="13" t="str">
        <f>'CAR MOT'!A3128</f>
        <v>2555020MINSM06RF</v>
      </c>
      <c r="G3127" s="15">
        <f>'CAR MOT'!C3128</f>
        <v>1</v>
      </c>
      <c r="H3127" s="13" t="str">
        <f>'CAR MOT'!F3128</f>
        <v xml:space="preserve">255/50R20 </v>
      </c>
      <c r="I3127" s="13" t="s">
        <v>9992</v>
      </c>
      <c r="J3127" s="13" t="str">
        <f>'CAR MOT'!B3128</f>
        <v>255/50R20 Minnell Safy M06 109W Run Flat</v>
      </c>
    </row>
    <row r="3128" spans="1:10" ht="28.8" x14ac:dyDescent="0.3">
      <c r="A3128" s="22">
        <f t="shared" si="48"/>
        <v>45761</v>
      </c>
      <c r="B3128" s="20"/>
      <c r="C3128" s="21">
        <f>+Tabla1[[#This Row],[PRECIO PROV CON IVA]]/1.16</f>
        <v>2655.1724137931037</v>
      </c>
      <c r="D3128" s="21">
        <f>'CAR MOT'!D3129</f>
        <v>3080</v>
      </c>
      <c r="E3128" s="35" t="s">
        <v>10945</v>
      </c>
      <c r="F3128" s="13" t="str">
        <f>'CAR MOT'!A3129</f>
        <v>2655019MINSM06RF</v>
      </c>
      <c r="G3128" s="15">
        <f>'CAR MOT'!C3129</f>
        <v>8</v>
      </c>
      <c r="H3128" s="13" t="str">
        <f>'CAR MOT'!F3129</f>
        <v xml:space="preserve">265/50R19 </v>
      </c>
      <c r="I3128" s="13" t="s">
        <v>10012</v>
      </c>
      <c r="J3128" s="13" t="str">
        <f>'CAR MOT'!B3129</f>
        <v>265/50R19 Minnell Safy M06 110W Run Flat</v>
      </c>
    </row>
    <row r="3129" spans="1:10" ht="28.8" x14ac:dyDescent="0.3">
      <c r="A3129" s="22">
        <f t="shared" si="48"/>
        <v>45761</v>
      </c>
      <c r="B3129" s="20"/>
      <c r="C3129" s="21">
        <f>+Tabla1[[#This Row],[PRECIO PROV CON IVA]]/1.16</f>
        <v>1870.6896551724139</v>
      </c>
      <c r="D3129" s="21">
        <f>'CAR MOT'!D3130</f>
        <v>2170</v>
      </c>
      <c r="E3129" s="35" t="s">
        <v>10945</v>
      </c>
      <c r="F3129" s="13" t="str">
        <f>'CAR MOT'!A3130</f>
        <v>2753519MINSM06RF</v>
      </c>
      <c r="G3129" s="15">
        <f>'CAR MOT'!C3130</f>
        <v>6</v>
      </c>
      <c r="H3129" s="13" t="str">
        <f>'CAR MOT'!F3130</f>
        <v xml:space="preserve">275/35R19 </v>
      </c>
      <c r="I3129" s="13" t="s">
        <v>9567</v>
      </c>
      <c r="J3129" s="13" t="str">
        <f>'CAR MOT'!B3130</f>
        <v>275/35R19 Minnell Safy M06 100W Run Flat</v>
      </c>
    </row>
    <row r="3130" spans="1:10" ht="28.8" x14ac:dyDescent="0.3">
      <c r="A3130" s="22">
        <f t="shared" si="48"/>
        <v>45761</v>
      </c>
      <c r="B3130" s="20"/>
      <c r="C3130" s="21">
        <f>+Tabla1[[#This Row],[PRECIO PROV CON IVA]]/1.16</f>
        <v>2706.8965517241381</v>
      </c>
      <c r="D3130" s="21">
        <f>'CAR MOT'!D3131</f>
        <v>3140</v>
      </c>
      <c r="E3130" s="35" t="s">
        <v>10945</v>
      </c>
      <c r="F3130" s="13" t="str">
        <f>'CAR MOT'!A3131</f>
        <v>3054020MINSM06RF</v>
      </c>
      <c r="G3130" s="15">
        <f>'CAR MOT'!C3131</f>
        <v>4</v>
      </c>
      <c r="H3130" s="13" t="str">
        <f>'CAR MOT'!F3131</f>
        <v xml:space="preserve">305/40R20 </v>
      </c>
      <c r="I3130" s="13" t="s">
        <v>9992</v>
      </c>
      <c r="J3130" s="13" t="str">
        <f>'CAR MOT'!B3131</f>
        <v>305/40R20 Minnell Safy M06 112W Run Flat</v>
      </c>
    </row>
    <row r="3131" spans="1:10" ht="28.8" x14ac:dyDescent="0.3">
      <c r="A3131" s="22">
        <f t="shared" si="48"/>
        <v>45761</v>
      </c>
      <c r="B3131" s="20"/>
      <c r="C3131" s="21">
        <f>+Tabla1[[#This Row],[PRECIO PROV CON IVA]]/1.16</f>
        <v>2784.4827586206898</v>
      </c>
      <c r="D3131" s="21">
        <f>'CAR MOT'!D3132</f>
        <v>3230</v>
      </c>
      <c r="E3131" s="35" t="s">
        <v>10945</v>
      </c>
      <c r="F3131" s="13" t="str">
        <f>'CAR MOT'!A3132</f>
        <v>3153522MINSM06RF</v>
      </c>
      <c r="G3131" s="15">
        <f>'CAR MOT'!C3132</f>
        <v>17</v>
      </c>
      <c r="H3131" s="13" t="str">
        <f>'CAR MOT'!F3132</f>
        <v xml:space="preserve">315/35R22 </v>
      </c>
      <c r="I3131" s="13" t="s">
        <v>10012</v>
      </c>
      <c r="J3131" s="13" t="str">
        <f>'CAR MOT'!B3132</f>
        <v>315/35R22 Minnell Safy M06 108W Run Flat</v>
      </c>
    </row>
    <row r="3132" spans="1:10" ht="28.8" x14ac:dyDescent="0.3">
      <c r="A3132" s="22">
        <f t="shared" si="48"/>
        <v>45761</v>
      </c>
      <c r="B3132" s="20"/>
      <c r="C3132" s="21">
        <f>+Tabla1[[#This Row],[PRECIO PROV CON IVA]]/1.16</f>
        <v>1344.8275862068967</v>
      </c>
      <c r="D3132" s="21">
        <f>'CAR MOT'!D3133</f>
        <v>1560</v>
      </c>
      <c r="E3132" s="35" t="s">
        <v>10945</v>
      </c>
      <c r="F3132" s="13" t="str">
        <f>'CAR MOT'!A3133</f>
        <v>2356017JOYHPRX307</v>
      </c>
      <c r="G3132" s="15">
        <f>'CAR MOT'!C3133</f>
        <v>1</v>
      </c>
      <c r="H3132" s="13" t="str">
        <f>'CAR MOT'!F3133</f>
        <v xml:space="preserve">235/60R17 </v>
      </c>
      <c r="I3132" s="13" t="s">
        <v>10012</v>
      </c>
      <c r="J3132" s="13" t="str">
        <f>'CAR MOT'!B3133</f>
        <v>235/60R17 Joyroad HP RX307 102V</v>
      </c>
    </row>
    <row r="3133" spans="1:10" ht="28.8" x14ac:dyDescent="0.3">
      <c r="A3133" s="22">
        <f t="shared" si="48"/>
        <v>45761</v>
      </c>
      <c r="B3133" s="20"/>
      <c r="C3133" s="21">
        <f>+Tabla1[[#This Row],[PRECIO PROV CON IVA]]/1.16</f>
        <v>1146.5517241379312</v>
      </c>
      <c r="D3133" s="21">
        <f>'CAR MOT'!D3134</f>
        <v>1330</v>
      </c>
      <c r="E3133" s="35" t="s">
        <v>10945</v>
      </c>
      <c r="F3133" s="13" t="str">
        <f>'CAR MOT'!A3134</f>
        <v>2156516JOYHPRX307</v>
      </c>
      <c r="G3133" s="15">
        <f>'CAR MOT'!C3134</f>
        <v>1</v>
      </c>
      <c r="H3133" s="13" t="str">
        <f>'CAR MOT'!F3134</f>
        <v xml:space="preserve">215/65R16 </v>
      </c>
      <c r="I3133" s="13" t="s">
        <v>9992</v>
      </c>
      <c r="J3133" s="13" t="str">
        <f>'CAR MOT'!B3134</f>
        <v>215/65R16 Joyroad HP RX307</v>
      </c>
    </row>
    <row r="3134" spans="1:10" ht="28.8" x14ac:dyDescent="0.3">
      <c r="A3134" s="22">
        <f t="shared" si="48"/>
        <v>45761</v>
      </c>
      <c r="B3134" s="20"/>
      <c r="C3134" s="21">
        <f>+Tabla1[[#This Row],[PRECIO PROV CON IVA]]/1.16</f>
        <v>1508.6206896551726</v>
      </c>
      <c r="D3134" s="21">
        <f>'CAR MOT'!D3135</f>
        <v>1750</v>
      </c>
      <c r="E3134" s="35" t="s">
        <v>10945</v>
      </c>
      <c r="F3134" s="13" t="str">
        <f>'CAR MOT'!A3135</f>
        <v>2256516JOYVANRX</v>
      </c>
      <c r="G3134" s="15">
        <f>'CAR MOT'!C3135</f>
        <v>13</v>
      </c>
      <c r="H3134" s="13" t="str">
        <f>'CAR MOT'!F3135</f>
        <v xml:space="preserve">225/65R16 </v>
      </c>
      <c r="I3134" s="13" t="s">
        <v>9997</v>
      </c>
      <c r="J3134" s="13" t="str">
        <f>'CAR MOT'!B3135</f>
        <v>225/65R16 Joyroad VAN RX5 8PR</v>
      </c>
    </row>
    <row r="3135" spans="1:10" ht="28.8" x14ac:dyDescent="0.3">
      <c r="A3135" s="22">
        <f t="shared" si="48"/>
        <v>45761</v>
      </c>
      <c r="B3135" s="20"/>
      <c r="C3135" s="21">
        <f>+Tabla1[[#This Row],[PRECIO PROV CON IVA]]/1.16</f>
        <v>4396.5517241379312</v>
      </c>
      <c r="D3135" s="21">
        <f>'CAR MOT'!D3136</f>
        <v>5100</v>
      </c>
      <c r="E3135" s="35" t="s">
        <v>10945</v>
      </c>
      <c r="F3135" s="13" t="str">
        <f>'CAR MOT'!A3136</f>
        <v>2354518BRIDRIGRFP</v>
      </c>
      <c r="G3135" s="15">
        <f>'CAR MOT'!C3136</f>
        <v>8</v>
      </c>
      <c r="H3135" s="13" t="str">
        <f>'CAR MOT'!F3136</f>
        <v xml:space="preserve">235/45R18 </v>
      </c>
      <c r="I3135" s="13" t="s">
        <v>9567</v>
      </c>
      <c r="J3135" s="13" t="str">
        <f>'CAR MOT'!B3136</f>
        <v>235/45R18 Bridgestone DriveGuard Plus Rft 98V XL</v>
      </c>
    </row>
    <row r="3136" spans="1:10" ht="28.8" x14ac:dyDescent="0.3">
      <c r="A3136" s="22">
        <f t="shared" si="48"/>
        <v>45761</v>
      </c>
      <c r="B3136" s="20"/>
      <c r="C3136" s="21">
        <f>+Tabla1[[#This Row],[PRECIO PROV CON IVA]]/1.16</f>
        <v>6258.620689655173</v>
      </c>
      <c r="D3136" s="21">
        <f>'CAR MOT'!D3137</f>
        <v>7260</v>
      </c>
      <c r="E3136" s="35" t="s">
        <v>10945</v>
      </c>
      <c r="F3136" s="13" t="str">
        <f>'CAR MOT'!A3137</f>
        <v>2355021BRIALE</v>
      </c>
      <c r="G3136" s="15">
        <f>'CAR MOT'!C3137</f>
        <v>3</v>
      </c>
      <c r="H3136" s="13" t="str">
        <f>'CAR MOT'!F3137</f>
        <v xml:space="preserve">235/50R21 </v>
      </c>
      <c r="I3136" s="13" t="s">
        <v>9567</v>
      </c>
      <c r="J3136" s="13" t="str">
        <f>'CAR MOT'!B3137</f>
        <v>235/50R21 Bridgestone Alenza 001 101W</v>
      </c>
    </row>
    <row r="3137" spans="1:10" ht="28.8" x14ac:dyDescent="0.3">
      <c r="A3137" s="22">
        <f t="shared" si="48"/>
        <v>45761</v>
      </c>
      <c r="B3137" s="20"/>
      <c r="C3137" s="21">
        <f>+Tabla1[[#This Row],[PRECIO PROV CON IVA]]/1.16</f>
        <v>1344.8275862068967</v>
      </c>
      <c r="D3137" s="21">
        <f>'CAR MOT'!D3138</f>
        <v>1560</v>
      </c>
      <c r="E3137" s="35" t="s">
        <v>10945</v>
      </c>
      <c r="F3137" s="13" t="str">
        <f>'CAR MOT'!A3138</f>
        <v>2054517LAULH01</v>
      </c>
      <c r="G3137" s="15">
        <f>'CAR MOT'!C3138</f>
        <v>13</v>
      </c>
      <c r="H3137" s="13" t="str">
        <f>'CAR MOT'!F3138</f>
        <v xml:space="preserve">205/45R17 </v>
      </c>
      <c r="I3137" s="13" t="s">
        <v>9992</v>
      </c>
      <c r="J3137" s="13" t="str">
        <f>'CAR MOT'!B3138</f>
        <v>205/45R17 Laufenn LH01 S Fit AS 88W</v>
      </c>
    </row>
    <row r="3138" spans="1:10" ht="28.8" x14ac:dyDescent="0.3">
      <c r="A3138" s="22">
        <f t="shared" si="48"/>
        <v>45761</v>
      </c>
      <c r="B3138" s="20"/>
      <c r="C3138" s="21">
        <f>+Tabla1[[#This Row],[PRECIO PROV CON IVA]]/1.16</f>
        <v>2198.2758620689656</v>
      </c>
      <c r="D3138" s="21">
        <f>'CAR MOT'!D3139</f>
        <v>2550</v>
      </c>
      <c r="E3138" s="35" t="s">
        <v>10945</v>
      </c>
      <c r="F3138" s="13" t="str">
        <f>'CAR MOT'!A3139</f>
        <v>2154018HANH125</v>
      </c>
      <c r="G3138" s="15">
        <f>'CAR MOT'!C3139</f>
        <v>3</v>
      </c>
      <c r="H3138" s="13" t="str">
        <f>'CAR MOT'!F3139</f>
        <v xml:space="preserve">215/40R18 </v>
      </c>
      <c r="I3138" s="13" t="s">
        <v>10012</v>
      </c>
      <c r="J3138" s="13" t="str">
        <f>'CAR MOT'!B3139</f>
        <v>215/40R18 Hankook H125 Ventus S1 AS 89Y</v>
      </c>
    </row>
    <row r="3139" spans="1:10" ht="28.8" x14ac:dyDescent="0.3">
      <c r="A3139" s="22">
        <f t="shared" si="48"/>
        <v>45761</v>
      </c>
      <c r="B3139" s="20"/>
      <c r="C3139" s="21">
        <f>+Tabla1[[#This Row],[PRECIO PROV CON IVA]]/1.16</f>
        <v>1750.0000000000002</v>
      </c>
      <c r="D3139" s="21">
        <f>'CAR MOT'!D3140</f>
        <v>2030</v>
      </c>
      <c r="E3139" s="35" t="s">
        <v>10945</v>
      </c>
      <c r="F3139" s="13" t="str">
        <f>'CAR MOT'!A3140</f>
        <v>2155017HANH737</v>
      </c>
      <c r="G3139" s="15">
        <f>'CAR MOT'!C3140</f>
        <v>1</v>
      </c>
      <c r="H3139" s="13" t="str">
        <f>'CAR MOT'!F3140</f>
        <v xml:space="preserve">215/50R17 </v>
      </c>
      <c r="I3139" s="13" t="s">
        <v>9567</v>
      </c>
      <c r="J3139" s="13" t="str">
        <f>'CAR MOT'!B3140</f>
        <v>215/50R17 Hankook H737 Kinergy PT 95V</v>
      </c>
    </row>
    <row r="3140" spans="1:10" ht="28.8" x14ac:dyDescent="0.3">
      <c r="A3140" s="22">
        <f t="shared" ref="A3140:A3203" si="49">A3139</f>
        <v>45761</v>
      </c>
      <c r="B3140" s="20"/>
      <c r="C3140" s="21">
        <f>+Tabla1[[#This Row],[PRECIO PROV CON IVA]]/1.16</f>
        <v>1801.7241379310346</v>
      </c>
      <c r="D3140" s="21">
        <f>'CAR MOT'!D3141</f>
        <v>2090</v>
      </c>
      <c r="E3140" s="35" t="s">
        <v>10945</v>
      </c>
      <c r="F3140" s="13" t="str">
        <f>'CAR MOT'!A3141</f>
        <v>2155517HANH737</v>
      </c>
      <c r="G3140" s="15">
        <f>'CAR MOT'!C3141</f>
        <v>1</v>
      </c>
      <c r="H3140" s="13" t="str">
        <f>'CAR MOT'!F3141</f>
        <v xml:space="preserve">215/55R17 </v>
      </c>
      <c r="I3140" s="13" t="s">
        <v>9992</v>
      </c>
      <c r="J3140" s="13" t="str">
        <f>'CAR MOT'!B3141</f>
        <v>215/55R17 Hankook H737 Kinergy PT 94V</v>
      </c>
    </row>
    <row r="3141" spans="1:10" ht="28.8" x14ac:dyDescent="0.3">
      <c r="A3141" s="22">
        <f t="shared" si="49"/>
        <v>45761</v>
      </c>
      <c r="B3141" s="20"/>
      <c r="C3141" s="21">
        <f>+Tabla1[[#This Row],[PRECIO PROV CON IVA]]/1.16</f>
        <v>1241.3793103448277</v>
      </c>
      <c r="D3141" s="21">
        <f>'CAR MOT'!D3142</f>
        <v>1440</v>
      </c>
      <c r="E3141" s="35" t="s">
        <v>10945</v>
      </c>
      <c r="F3141" s="13" t="str">
        <f>'CAR MOT'!A3142</f>
        <v>2156016LAUFLH41</v>
      </c>
      <c r="G3141" s="15">
        <f>'CAR MOT'!C3142</f>
        <v>6</v>
      </c>
      <c r="H3141" s="13" t="str">
        <f>'CAR MOT'!F3142</f>
        <v xml:space="preserve">215/60R16 </v>
      </c>
      <c r="I3141" s="13" t="s">
        <v>9991</v>
      </c>
      <c r="J3141" s="13" t="str">
        <f>'CAR MOT'!B3142</f>
        <v>215/60R16 Laufenn LH41 G Fit AS 95H</v>
      </c>
    </row>
    <row r="3142" spans="1:10" ht="28.8" x14ac:dyDescent="0.3">
      <c r="A3142" s="22">
        <f t="shared" si="49"/>
        <v>45761</v>
      </c>
      <c r="B3142" s="20"/>
      <c r="C3142" s="21">
        <f>+Tabla1[[#This Row],[PRECIO PROV CON IVA]]/1.16</f>
        <v>2905.1724137931037</v>
      </c>
      <c r="D3142" s="21">
        <f>'CAR MOT'!D3143</f>
        <v>3370</v>
      </c>
      <c r="E3142" s="35" t="s">
        <v>10945</v>
      </c>
      <c r="F3142" s="13" t="str">
        <f>'CAR MOT'!A3143</f>
        <v>2254519HANH457</v>
      </c>
      <c r="G3142" s="15">
        <f>'CAR MOT'!C3143</f>
        <v>2</v>
      </c>
      <c r="H3142" s="13" t="str">
        <f>'CAR MOT'!F3143</f>
        <v xml:space="preserve">225/45R19 </v>
      </c>
      <c r="I3142" s="13" t="s">
        <v>10013</v>
      </c>
      <c r="J3142" s="13" t="str">
        <f>'CAR MOT'!B3143</f>
        <v>225/45R19 Hankook H457 Ventus V2 Concept 2 96W</v>
      </c>
    </row>
    <row r="3143" spans="1:10" ht="28.8" x14ac:dyDescent="0.3">
      <c r="A3143" s="22">
        <f t="shared" si="49"/>
        <v>45761</v>
      </c>
      <c r="B3143" s="20"/>
      <c r="C3143" s="21">
        <f>+Tabla1[[#This Row],[PRECIO PROV CON IVA]]/1.16</f>
        <v>2129.3103448275865</v>
      </c>
      <c r="D3143" s="21">
        <f>'CAR MOT'!D3144</f>
        <v>2470</v>
      </c>
      <c r="E3143" s="35" t="s">
        <v>10945</v>
      </c>
      <c r="F3143" s="13" t="str">
        <f>'CAR MOT'!A3144</f>
        <v>2255018HANH735</v>
      </c>
      <c r="G3143" s="15">
        <f>'CAR MOT'!C3144</f>
        <v>12</v>
      </c>
      <c r="H3143" s="13" t="str">
        <f>'CAR MOT'!F3144</f>
        <v xml:space="preserve">225/50R18 </v>
      </c>
      <c r="I3143" s="13" t="s">
        <v>9991</v>
      </c>
      <c r="J3143" s="13" t="str">
        <f>'CAR MOT'!B3144</f>
        <v>225/50R18 Hankook H735 Kinergy ST 99T</v>
      </c>
    </row>
    <row r="3144" spans="1:10" ht="28.8" x14ac:dyDescent="0.3">
      <c r="A3144" s="22">
        <f t="shared" si="49"/>
        <v>45761</v>
      </c>
      <c r="B3144" s="20"/>
      <c r="C3144" s="21">
        <f>+Tabla1[[#This Row],[PRECIO PROV CON IVA]]/1.16</f>
        <v>1879.3103448275863</v>
      </c>
      <c r="D3144" s="21">
        <f>'CAR MOT'!D3145</f>
        <v>2180</v>
      </c>
      <c r="E3144" s="35" t="s">
        <v>10945</v>
      </c>
      <c r="F3144" s="13" t="str">
        <f>'CAR MOT'!A3145</f>
        <v>2256016HANH735</v>
      </c>
      <c r="G3144" s="15">
        <f>'CAR MOT'!C3145</f>
        <v>12</v>
      </c>
      <c r="H3144" s="13" t="str">
        <f>'CAR MOT'!F3145</f>
        <v xml:space="preserve">225/60R16 </v>
      </c>
      <c r="I3144" s="13" t="s">
        <v>9991</v>
      </c>
      <c r="J3144" s="13" t="str">
        <f>'CAR MOT'!B3145</f>
        <v>225/60R16 Hankook H735 Kinergy ST 98T</v>
      </c>
    </row>
    <row r="3145" spans="1:10" ht="28.8" x14ac:dyDescent="0.3">
      <c r="A3145" s="22">
        <f t="shared" si="49"/>
        <v>45761</v>
      </c>
      <c r="B3145" s="20"/>
      <c r="C3145" s="21">
        <f>+Tabla1[[#This Row],[PRECIO PROV CON IVA]]/1.16</f>
        <v>1965.5172413793105</v>
      </c>
      <c r="D3145" s="21">
        <f>'CAR MOT'!D3146</f>
        <v>2280</v>
      </c>
      <c r="E3145" s="35" t="s">
        <v>10945</v>
      </c>
      <c r="F3145" s="13" t="str">
        <f>'CAR MOT'!A3146</f>
        <v>2256517HANH737</v>
      </c>
      <c r="G3145" s="15">
        <f>'CAR MOT'!C3146</f>
        <v>3</v>
      </c>
      <c r="H3145" s="13" t="str">
        <f>'CAR MOT'!F3146</f>
        <v xml:space="preserve">225/65R17 </v>
      </c>
      <c r="I3145" s="13" t="s">
        <v>10013</v>
      </c>
      <c r="J3145" s="13" t="str">
        <f>'CAR MOT'!B3146</f>
        <v>225/65R17 Hankook H737 Kinergy PT 102H</v>
      </c>
    </row>
    <row r="3146" spans="1:10" ht="28.8" x14ac:dyDescent="0.3">
      <c r="A3146" s="22">
        <f t="shared" si="49"/>
        <v>45761</v>
      </c>
      <c r="B3146" s="20"/>
      <c r="C3146" s="21">
        <f>+Tabla1[[#This Row],[PRECIO PROV CON IVA]]/1.16</f>
        <v>2732.7586206896553</v>
      </c>
      <c r="D3146" s="21">
        <f>'CAR MOT'!D3147</f>
        <v>3170</v>
      </c>
      <c r="E3146" s="35" t="s">
        <v>10945</v>
      </c>
      <c r="F3146" s="13" t="str">
        <f>'CAR MOT'!A3147</f>
        <v>2354018HANH125</v>
      </c>
      <c r="G3146" s="15">
        <f>'CAR MOT'!C3147</f>
        <v>18</v>
      </c>
      <c r="H3146" s="13" t="str">
        <f>'CAR MOT'!F3147</f>
        <v xml:space="preserve">235/40R18 </v>
      </c>
      <c r="I3146" s="13" t="s">
        <v>9991</v>
      </c>
      <c r="J3146" s="13" t="str">
        <f>'CAR MOT'!B3147</f>
        <v>235/40R18 Hankook H125 Ventus S1 AS 95Y</v>
      </c>
    </row>
    <row r="3147" spans="1:10" ht="28.8" x14ac:dyDescent="0.3">
      <c r="A3147" s="22">
        <f t="shared" si="49"/>
        <v>45761</v>
      </c>
      <c r="B3147" s="20"/>
      <c r="C3147" s="21">
        <f>+Tabla1[[#This Row],[PRECIO PROV CON IVA]]/1.16</f>
        <v>2956.8965517241381</v>
      </c>
      <c r="D3147" s="21">
        <f>'CAR MOT'!D3148</f>
        <v>3430</v>
      </c>
      <c r="E3147" s="35" t="s">
        <v>10945</v>
      </c>
      <c r="F3147" s="13" t="str">
        <f>'CAR MOT'!A3148</f>
        <v>2356018HANIH61</v>
      </c>
      <c r="G3147" s="15">
        <f>'CAR MOT'!C3148</f>
        <v>12</v>
      </c>
      <c r="H3147" s="13" t="str">
        <f>'CAR MOT'!F3148</f>
        <v xml:space="preserve">235/60R18 </v>
      </c>
      <c r="I3147" s="13" t="s">
        <v>9991</v>
      </c>
      <c r="J3147" s="13" t="str">
        <f>'CAR MOT'!B3148</f>
        <v>235/60R18 Hankook IH61 Ion ST AS SUV 103V</v>
      </c>
    </row>
    <row r="3148" spans="1:10" ht="28.8" x14ac:dyDescent="0.3">
      <c r="A3148" s="22">
        <f t="shared" si="49"/>
        <v>45761</v>
      </c>
      <c r="B3148" s="20"/>
      <c r="C3148" s="21">
        <f>+Tabla1[[#This Row],[PRECIO PROV CON IVA]]/1.16</f>
        <v>2370.6896551724139</v>
      </c>
      <c r="D3148" s="21">
        <f>'CAR MOT'!D3149</f>
        <v>2750</v>
      </c>
      <c r="E3148" s="35" t="s">
        <v>10945</v>
      </c>
      <c r="F3148" s="13" t="str">
        <f>'CAR MOT'!A3149</f>
        <v>2454017HANH457</v>
      </c>
      <c r="G3148" s="15">
        <f>'CAR MOT'!C3149</f>
        <v>8</v>
      </c>
      <c r="H3148" s="13" t="str">
        <f>'CAR MOT'!F3149</f>
        <v xml:space="preserve">245/40R17 </v>
      </c>
      <c r="I3148" s="13" t="s">
        <v>9991</v>
      </c>
      <c r="J3148" s="13" t="str">
        <f>'CAR MOT'!B3149</f>
        <v>245/40R17 Hankook H457 Ventus V2 Concept 2 95W</v>
      </c>
    </row>
    <row r="3149" spans="1:10" ht="28.8" x14ac:dyDescent="0.3">
      <c r="A3149" s="22">
        <f t="shared" si="49"/>
        <v>45761</v>
      </c>
      <c r="B3149" s="20"/>
      <c r="C3149" s="21">
        <f>+Tabla1[[#This Row],[PRECIO PROV CON IVA]]/1.16</f>
        <v>3870.6896551724139</v>
      </c>
      <c r="D3149" s="21">
        <f>'CAR MOT'!D3150</f>
        <v>4490</v>
      </c>
      <c r="E3149" s="35" t="s">
        <v>10945</v>
      </c>
      <c r="F3149" s="13" t="str">
        <f>'CAR MOT'!A3150</f>
        <v>2454519HANIH01</v>
      </c>
      <c r="G3149" s="15">
        <f>'CAR MOT'!C3150</f>
        <v>15</v>
      </c>
      <c r="H3149" s="13" t="str">
        <f>'CAR MOT'!F3150</f>
        <v xml:space="preserve">245/45R19 </v>
      </c>
      <c r="I3149" s="13" t="s">
        <v>9991</v>
      </c>
      <c r="J3149" s="13" t="str">
        <f>'CAR MOT'!B3150</f>
        <v>245/45R19 Hankook IH01 Ion Evo AS 102W</v>
      </c>
    </row>
    <row r="3150" spans="1:10" ht="28.8" x14ac:dyDescent="0.3">
      <c r="A3150" s="22">
        <f t="shared" si="49"/>
        <v>45761</v>
      </c>
      <c r="B3150" s="20"/>
      <c r="C3150" s="21">
        <f>+Tabla1[[#This Row],[PRECIO PROV CON IVA]]/1.16</f>
        <v>3258.6206896551726</v>
      </c>
      <c r="D3150" s="21">
        <f>'CAR MOT'!D3151</f>
        <v>3780</v>
      </c>
      <c r="E3150" s="35" t="s">
        <v>10945</v>
      </c>
      <c r="F3150" s="13" t="str">
        <f>'CAR MOT'!A3151</f>
        <v>2457017HANRF12</v>
      </c>
      <c r="G3150" s="15">
        <f>'CAR MOT'!C3151</f>
        <v>5</v>
      </c>
      <c r="H3150" s="13" t="str">
        <f>'CAR MOT'!F3151</f>
        <v xml:space="preserve">245/70R17 </v>
      </c>
      <c r="I3150" s="13" t="s">
        <v>9991</v>
      </c>
      <c r="J3150" s="13" t="str">
        <f>'CAR MOT'!B3151</f>
        <v>245/70R17 Hankook RF12 Dynapro AT2 Extreme 110T</v>
      </c>
    </row>
    <row r="3151" spans="1:10" ht="28.8" x14ac:dyDescent="0.3">
      <c r="A3151" s="22">
        <f t="shared" si="49"/>
        <v>45761</v>
      </c>
      <c r="B3151" s="20"/>
      <c r="C3151" s="21">
        <f>+Tabla1[[#This Row],[PRECIO PROV CON IVA]]/1.16</f>
        <v>4120.6896551724139</v>
      </c>
      <c r="D3151" s="21">
        <f>'CAR MOT'!D3152</f>
        <v>4780</v>
      </c>
      <c r="E3151" s="35" t="s">
        <v>10945</v>
      </c>
      <c r="F3151" s="13" t="str">
        <f>'CAR MOT'!A3152</f>
        <v>2254019HANK127</v>
      </c>
      <c r="G3151" s="15">
        <f>'CAR MOT'!C3152</f>
        <v>6</v>
      </c>
      <c r="H3151" s="13" t="str">
        <f>'CAR MOT'!F3152</f>
        <v xml:space="preserve">225/40R19 </v>
      </c>
      <c r="I3151" s="13" t="s">
        <v>10004</v>
      </c>
      <c r="J3151" s="13" t="str">
        <f>'CAR MOT'!B3152</f>
        <v>225/40R19 Hankook K127 Ventus S1 Evo 3 (93Y)</v>
      </c>
    </row>
    <row r="3152" spans="1:10" ht="28.8" x14ac:dyDescent="0.3">
      <c r="A3152" s="22">
        <f t="shared" si="49"/>
        <v>45761</v>
      </c>
      <c r="B3152" s="20"/>
      <c r="C3152" s="21">
        <f>+Tabla1[[#This Row],[PRECIO PROV CON IVA]]/1.16</f>
        <v>2181.0344827586209</v>
      </c>
      <c r="D3152" s="21">
        <f>'CAR MOT'!D3153</f>
        <v>2530</v>
      </c>
      <c r="E3152" s="35" t="s">
        <v>10945</v>
      </c>
      <c r="F3152" s="13" t="str">
        <f>'CAR MOT'!A3153</f>
        <v>2254519LAULH01</v>
      </c>
      <c r="G3152" s="15">
        <f>'CAR MOT'!C3153</f>
        <v>8</v>
      </c>
      <c r="H3152" s="13" t="str">
        <f>'CAR MOT'!F3153</f>
        <v xml:space="preserve">225/45R19 </v>
      </c>
      <c r="I3152" s="13" t="s">
        <v>10008</v>
      </c>
      <c r="J3152" s="13" t="str">
        <f>'CAR MOT'!B3153</f>
        <v>225/45R19 Laufenn LH01 S Fit AS 96Y</v>
      </c>
    </row>
    <row r="3153" spans="1:10" ht="28.8" x14ac:dyDescent="0.3">
      <c r="A3153" s="22">
        <f t="shared" si="49"/>
        <v>45761</v>
      </c>
      <c r="B3153" s="20"/>
      <c r="C3153" s="21">
        <f>+Tabla1[[#This Row],[PRECIO PROV CON IVA]]/1.16</f>
        <v>3922.4137931034484</v>
      </c>
      <c r="D3153" s="21">
        <f>'CAR MOT'!D3154</f>
        <v>4550</v>
      </c>
      <c r="E3153" s="35" t="s">
        <v>10945</v>
      </c>
      <c r="F3153" s="13" t="str">
        <f>'CAR MOT'!A3154</f>
        <v>2353520HANK127</v>
      </c>
      <c r="G3153" s="15">
        <f>'CAR MOT'!C3154</f>
        <v>4</v>
      </c>
      <c r="H3153" s="13" t="str">
        <f>'CAR MOT'!F3154</f>
        <v xml:space="preserve">235/35R20 </v>
      </c>
      <c r="I3153" s="13" t="s">
        <v>10008</v>
      </c>
      <c r="J3153" s="13" t="str">
        <f>'CAR MOT'!B3154</f>
        <v>235/35R20 Hankook K127 Ventus S1 Evo 3 (92Y)</v>
      </c>
    </row>
    <row r="3154" spans="1:10" ht="28.8" x14ac:dyDescent="0.3">
      <c r="A3154" s="22">
        <f t="shared" si="49"/>
        <v>45761</v>
      </c>
      <c r="B3154" s="20"/>
      <c r="C3154" s="21">
        <f>+Tabla1[[#This Row],[PRECIO PROV CON IVA]]/1.16</f>
        <v>2732.7586206896553</v>
      </c>
      <c r="D3154" s="21">
        <f>'CAR MOT'!D3155</f>
        <v>3170</v>
      </c>
      <c r="E3154" s="35" t="s">
        <v>10945</v>
      </c>
      <c r="F3154" s="13" t="str">
        <f>'CAR MOT'!A3155</f>
        <v>2355018HANH125</v>
      </c>
      <c r="G3154" s="15">
        <f>'CAR MOT'!C3155</f>
        <v>14</v>
      </c>
      <c r="H3154" s="13" t="str">
        <f>'CAR MOT'!F3155</f>
        <v xml:space="preserve">235/50R18 </v>
      </c>
      <c r="I3154" s="13" t="s">
        <v>10008</v>
      </c>
      <c r="J3154" s="13" t="str">
        <f>'CAR MOT'!B3155</f>
        <v>235/50R18 Hankook H125 Ventus S1 AS 97W</v>
      </c>
    </row>
    <row r="3155" spans="1:10" ht="28.8" x14ac:dyDescent="0.3">
      <c r="A3155" s="22">
        <f t="shared" si="49"/>
        <v>45761</v>
      </c>
      <c r="B3155" s="20"/>
      <c r="C3155" s="21">
        <f>+Tabla1[[#This Row],[PRECIO PROV CON IVA]]/1.16</f>
        <v>3241.3793103448279</v>
      </c>
      <c r="D3155" s="21">
        <f>'CAR MOT'!D3156</f>
        <v>3760</v>
      </c>
      <c r="E3155" s="35" t="s">
        <v>10945</v>
      </c>
      <c r="F3155" s="13" t="str">
        <f>'CAR MOT'!A3156</f>
        <v>2358516HANRF11</v>
      </c>
      <c r="G3155" s="15">
        <f>'CAR MOT'!C3156</f>
        <v>4</v>
      </c>
      <c r="H3155" s="13" t="str">
        <f>'CAR MOT'!F3156</f>
        <v xml:space="preserve">235/85R16 </v>
      </c>
      <c r="I3155" s="13" t="s">
        <v>10058</v>
      </c>
      <c r="J3155" s="13" t="str">
        <f>'CAR MOT'!B3156</f>
        <v>235/85R16 Hankook RF11 Dynapro AT2 120/116S</v>
      </c>
    </row>
    <row r="3156" spans="1:10" ht="28.8" x14ac:dyDescent="0.3">
      <c r="A3156" s="22">
        <f t="shared" si="49"/>
        <v>45761</v>
      </c>
      <c r="B3156" s="20"/>
      <c r="C3156" s="21">
        <f>+Tabla1[[#This Row],[PRECIO PROV CON IVA]]/1.16</f>
        <v>2465.5172413793107</v>
      </c>
      <c r="D3156" s="21">
        <f>'CAR MOT'!D3157</f>
        <v>2860</v>
      </c>
      <c r="E3156" s="35" t="s">
        <v>10945</v>
      </c>
      <c r="F3156" s="13" t="str">
        <f>'CAR MOT'!A3157</f>
        <v>2358516LAULC01</v>
      </c>
      <c r="G3156" s="15">
        <f>'CAR MOT'!C3157</f>
        <v>4</v>
      </c>
      <c r="H3156" s="13" t="str">
        <f>'CAR MOT'!F3157</f>
        <v xml:space="preserve">235/85R16 </v>
      </c>
      <c r="I3156" s="13" t="s">
        <v>10058</v>
      </c>
      <c r="J3156" s="13" t="str">
        <f>'CAR MOT'!B3157</f>
        <v>235/85R16 Laufenn LC01 X Fit AT 120/116R</v>
      </c>
    </row>
    <row r="3157" spans="1:10" ht="28.8" x14ac:dyDescent="0.3">
      <c r="A3157" s="22">
        <f t="shared" si="49"/>
        <v>45761</v>
      </c>
      <c r="B3157" s="20"/>
      <c r="C3157" s="21">
        <f>+Tabla1[[#This Row],[PRECIO PROV CON IVA]]/1.16</f>
        <v>3939.6551724137935</v>
      </c>
      <c r="D3157" s="21">
        <f>'CAR MOT'!D3158</f>
        <v>4570</v>
      </c>
      <c r="E3157" s="35" t="s">
        <v>10945</v>
      </c>
      <c r="F3157" s="13" t="str">
        <f>'CAR MOT'!A3158</f>
        <v>2453520HANH125</v>
      </c>
      <c r="G3157" s="15">
        <f>'CAR MOT'!C3158</f>
        <v>14</v>
      </c>
      <c r="H3157" s="13" t="str">
        <f>'CAR MOT'!F3158</f>
        <v xml:space="preserve">245/35R20 </v>
      </c>
      <c r="I3157" s="13" t="s">
        <v>9995</v>
      </c>
      <c r="J3157" s="13" t="str">
        <f>'CAR MOT'!B3158</f>
        <v>245/35R20 Hankook H125 Ventus S1 AS 95Y</v>
      </c>
    </row>
    <row r="3158" spans="1:10" ht="28.8" x14ac:dyDescent="0.3">
      <c r="A3158" s="22">
        <f t="shared" si="49"/>
        <v>45761</v>
      </c>
      <c r="B3158" s="20"/>
      <c r="C3158" s="21">
        <f>+Tabla1[[#This Row],[PRECIO PROV CON IVA]]/1.16</f>
        <v>2008.6206896551726</v>
      </c>
      <c r="D3158" s="21">
        <f>'CAR MOT'!D3159</f>
        <v>2330</v>
      </c>
      <c r="E3158" s="35" t="s">
        <v>10945</v>
      </c>
      <c r="F3158" s="13" t="str">
        <f>'CAR MOT'!A3159</f>
        <v>2454518LAUH01</v>
      </c>
      <c r="G3158" s="15">
        <f>'CAR MOT'!C3159</f>
        <v>7</v>
      </c>
      <c r="H3158" s="13" t="str">
        <f>'CAR MOT'!F3159</f>
        <v xml:space="preserve">245/45R18 </v>
      </c>
      <c r="I3158" s="13" t="s">
        <v>10008</v>
      </c>
      <c r="J3158" s="13" t="str">
        <f>'CAR MOT'!B3159</f>
        <v>245/45R18 Laufenn LH01 S Fit AS 100W</v>
      </c>
    </row>
    <row r="3159" spans="1:10" ht="28.8" x14ac:dyDescent="0.3">
      <c r="A3159" s="22">
        <f t="shared" si="49"/>
        <v>45761</v>
      </c>
      <c r="B3159" s="20"/>
      <c r="C3159" s="21">
        <f>+Tabla1[[#This Row],[PRECIO PROV CON IVA]]/1.16</f>
        <v>3293.1034482758623</v>
      </c>
      <c r="D3159" s="21">
        <f>'CAR MOT'!D3160</f>
        <v>3820</v>
      </c>
      <c r="E3159" s="35" t="s">
        <v>10945</v>
      </c>
      <c r="F3159" s="13" t="str">
        <f>'CAR MOT'!A3160</f>
        <v>2454520HANH457</v>
      </c>
      <c r="G3159" s="15">
        <f>'CAR MOT'!C3160</f>
        <v>13</v>
      </c>
      <c r="H3159" s="13" t="str">
        <f>'CAR MOT'!F3160</f>
        <v xml:space="preserve">245/45R20 </v>
      </c>
      <c r="I3159" s="13" t="s">
        <v>10012</v>
      </c>
      <c r="J3159" s="13" t="str">
        <f>'CAR MOT'!B3160</f>
        <v>245/45R20 Hankook H457 Ventus V2 Concept 2 103W</v>
      </c>
    </row>
    <row r="3160" spans="1:10" ht="28.8" x14ac:dyDescent="0.3">
      <c r="A3160" s="22">
        <f t="shared" si="49"/>
        <v>45761</v>
      </c>
      <c r="B3160" s="20"/>
      <c r="C3160" s="21">
        <f>+Tabla1[[#This Row],[PRECIO PROV CON IVA]]/1.16</f>
        <v>2974.1379310344828</v>
      </c>
      <c r="D3160" s="21">
        <f>'CAR MOT'!D3161</f>
        <v>3450</v>
      </c>
      <c r="E3160" s="35" t="s">
        <v>10945</v>
      </c>
      <c r="F3160" s="13" t="str">
        <f>'CAR MOT'!A3161</f>
        <v>2456517HANRF12</v>
      </c>
      <c r="G3160" s="15">
        <f>'CAR MOT'!C3161</f>
        <v>2</v>
      </c>
      <c r="H3160" s="13" t="str">
        <f>'CAR MOT'!F3161</f>
        <v xml:space="preserve">245/65R17 </v>
      </c>
      <c r="I3160" s="13" t="s">
        <v>9993</v>
      </c>
      <c r="J3160" s="13" t="str">
        <f>'CAR MOT'!B3161</f>
        <v>245/65R17 Hankook RF12 Dynapro AT2 Extreme 111T</v>
      </c>
    </row>
    <row r="3161" spans="1:10" ht="28.8" x14ac:dyDescent="0.3">
      <c r="A3161" s="22">
        <f t="shared" si="49"/>
        <v>45761</v>
      </c>
      <c r="B3161" s="20"/>
      <c r="C3161" s="21">
        <f>+Tabla1[[#This Row],[PRECIO PROV CON IVA]]/1.16</f>
        <v>3362.0689655172414</v>
      </c>
      <c r="D3161" s="21">
        <f>'CAR MOT'!D3162</f>
        <v>3900</v>
      </c>
      <c r="E3161" s="35" t="s">
        <v>10945</v>
      </c>
      <c r="F3161" s="13" t="str">
        <f>'CAR MOT'!A3162</f>
        <v>2554520HANH457</v>
      </c>
      <c r="G3161" s="15">
        <f>'CAR MOT'!C3162</f>
        <v>2</v>
      </c>
      <c r="H3161" s="13" t="str">
        <f>'CAR MOT'!F3162</f>
        <v xml:space="preserve">255/45R20 </v>
      </c>
      <c r="I3161" s="13" t="s">
        <v>10004</v>
      </c>
      <c r="J3161" s="13" t="str">
        <f>'CAR MOT'!B3162</f>
        <v>255/45R20 Hankook H457 Ventus V2 Concept 2 105W</v>
      </c>
    </row>
    <row r="3162" spans="1:10" ht="28.8" x14ac:dyDescent="0.3">
      <c r="A3162" s="22">
        <f t="shared" si="49"/>
        <v>45761</v>
      </c>
      <c r="B3162" s="20"/>
      <c r="C3162" s="21">
        <f>+Tabla1[[#This Row],[PRECIO PROV CON IVA]]/1.16</f>
        <v>4362.0689655172418</v>
      </c>
      <c r="D3162" s="21">
        <f>'CAR MOT'!D3163</f>
        <v>5060</v>
      </c>
      <c r="E3162" s="35" t="s">
        <v>10945</v>
      </c>
      <c r="F3162" s="13" t="str">
        <f>'CAR MOT'!A3163</f>
        <v>2654520HANK127</v>
      </c>
      <c r="G3162" s="15">
        <f>'CAR MOT'!C3163</f>
        <v>4</v>
      </c>
      <c r="H3162" s="13" t="str">
        <f>'CAR MOT'!F3163</f>
        <v xml:space="preserve">265/45R20 </v>
      </c>
      <c r="I3162" s="13" t="s">
        <v>9567</v>
      </c>
      <c r="J3162" s="13" t="str">
        <f>'CAR MOT'!B3163</f>
        <v>265/45R20 Hankook K127 Ventus S1 Evo 3 SUV 108Y</v>
      </c>
    </row>
    <row r="3163" spans="1:10" ht="28.8" x14ac:dyDescent="0.3">
      <c r="A3163" s="22">
        <f t="shared" si="49"/>
        <v>45761</v>
      </c>
      <c r="B3163" s="20"/>
      <c r="C3163" s="21">
        <f>+Tabla1[[#This Row],[PRECIO PROV CON IVA]]/1.16</f>
        <v>3810.344827586207</v>
      </c>
      <c r="D3163" s="21">
        <f>'CAR MOT'!D3164</f>
        <v>4420</v>
      </c>
      <c r="E3163" s="35" t="s">
        <v>10945</v>
      </c>
      <c r="F3163" s="13" t="str">
        <f>'CAR MOT'!A3164</f>
        <v>2754019HANK127</v>
      </c>
      <c r="G3163" s="15">
        <f>'CAR MOT'!C3164</f>
        <v>3</v>
      </c>
      <c r="H3163" s="13" t="str">
        <f>'CAR MOT'!F3164</f>
        <v xml:space="preserve">275/40R19 </v>
      </c>
      <c r="I3163" s="13" t="s">
        <v>9993</v>
      </c>
      <c r="J3163" s="13" t="str">
        <f>'CAR MOT'!B3164</f>
        <v>275/40R19 Hankook K127 Ventus S1 Evo 3 (105Y)</v>
      </c>
    </row>
    <row r="3164" spans="1:10" ht="28.8" x14ac:dyDescent="0.3">
      <c r="A3164" s="22">
        <f t="shared" si="49"/>
        <v>45761</v>
      </c>
      <c r="B3164" s="20"/>
      <c r="C3164" s="21">
        <f>+Tabla1[[#This Row],[PRECIO PROV CON IVA]]/1.16</f>
        <v>1663.793103448276</v>
      </c>
      <c r="D3164" s="21">
        <f>'CAR MOT'!D3165</f>
        <v>1930</v>
      </c>
      <c r="E3164" s="35" t="s">
        <v>10945</v>
      </c>
      <c r="F3164" s="13" t="str">
        <f>'CAR MOT'!A3165</f>
        <v>2354018LAULH01</v>
      </c>
      <c r="G3164" s="15">
        <f>'CAR MOT'!C3165</f>
        <v>7</v>
      </c>
      <c r="H3164" s="13" t="str">
        <f>'CAR MOT'!F3165</f>
        <v xml:space="preserve">235/40R18 </v>
      </c>
      <c r="I3164" s="13" t="s">
        <v>10955</v>
      </c>
      <c r="J3164" s="13" t="str">
        <f>'CAR MOT'!B3165</f>
        <v>235/40R18 Laufenn LH01 S Fit AS 95W</v>
      </c>
    </row>
    <row r="3165" spans="1:10" ht="28.8" x14ac:dyDescent="0.3">
      <c r="A3165" s="22">
        <f t="shared" si="49"/>
        <v>45761</v>
      </c>
      <c r="B3165" s="20"/>
      <c r="C3165" s="21">
        <f>+Tabla1[[#This Row],[PRECIO PROV CON IVA]]/1.16</f>
        <v>3344.8275862068967</v>
      </c>
      <c r="D3165" s="21">
        <f>'CAR MOT'!D3166</f>
        <v>3880</v>
      </c>
      <c r="E3165" s="35" t="s">
        <v>10945</v>
      </c>
      <c r="F3165" s="13" t="str">
        <f>'CAR MOT'!A3166</f>
        <v>33X12.5R15BLAHHM01</v>
      </c>
      <c r="G3165" s="15">
        <f>'CAR MOT'!C3166</f>
        <v>4</v>
      </c>
      <c r="H3165" s="13" t="str">
        <f>'CAR MOT'!F3166</f>
        <v>33X 12.5R1</v>
      </c>
      <c r="I3165" s="13" t="s">
        <v>10035</v>
      </c>
      <c r="J3165" s="13" t="str">
        <f>'CAR MOT'!B3166</f>
        <v>33X 12.5R15 BlackHawk Hiscend-H HM01 6PR 108Q</v>
      </c>
    </row>
    <row r="3166" spans="1:10" ht="28.8" x14ac:dyDescent="0.3">
      <c r="A3166" s="22">
        <f t="shared" si="49"/>
        <v>45761</v>
      </c>
      <c r="B3166" s="20"/>
      <c r="C3166" s="21">
        <f>+Tabla1[[#This Row],[PRECIO PROV CON IVA]]/1.16</f>
        <v>2129.3103448275865</v>
      </c>
      <c r="D3166" s="21">
        <f>'CAR MOT'!D3167</f>
        <v>2470</v>
      </c>
      <c r="E3166" s="35" t="s">
        <v>10945</v>
      </c>
      <c r="F3166" s="13" t="str">
        <f>'CAR MOT'!A3167</f>
        <v>2255517BLASHU02RF</v>
      </c>
      <c r="G3166" s="15">
        <f>'CAR MOT'!C3167</f>
        <v>2</v>
      </c>
      <c r="H3166" s="13" t="str">
        <f>'CAR MOT'!F3167</f>
        <v xml:space="preserve">225/55R17 </v>
      </c>
      <c r="I3166" s="13" t="s">
        <v>10010</v>
      </c>
      <c r="J3166" s="13" t="str">
        <f>'CAR MOT'!B3167</f>
        <v>225/55R17 BlackHawk Street-H HU202 101W RFT</v>
      </c>
    </row>
    <row r="3167" spans="1:10" ht="28.8" x14ac:dyDescent="0.3">
      <c r="A3167" s="22">
        <f t="shared" si="49"/>
        <v>45761</v>
      </c>
      <c r="B3167" s="20"/>
      <c r="C3167" s="21">
        <f>+Tabla1[[#This Row],[PRECIO PROV CON IVA]]/1.16</f>
        <v>637.93103448275872</v>
      </c>
      <c r="D3167" s="21">
        <f>'CAR MOT'!D3168</f>
        <v>740</v>
      </c>
      <c r="E3167" s="35" t="s">
        <v>10945</v>
      </c>
      <c r="F3167" s="13" t="str">
        <f>'CAR MOT'!A3168</f>
        <v>1857013PERDK318</v>
      </c>
      <c r="G3167" s="15">
        <f>'CAR MOT'!C3168</f>
        <v>20</v>
      </c>
      <c r="H3167" s="13" t="str">
        <f>'CAR MOT'!F3168</f>
        <v xml:space="preserve">185/70R13 </v>
      </c>
      <c r="I3167" s="13" t="s">
        <v>9997</v>
      </c>
      <c r="J3167" s="13" t="str">
        <f>'CAR MOT'!B3168</f>
        <v>185/70R13 Perfly DK318 86T</v>
      </c>
    </row>
    <row r="3168" spans="1:10" ht="28.8" x14ac:dyDescent="0.3">
      <c r="A3168" s="22">
        <f t="shared" si="49"/>
        <v>45761</v>
      </c>
      <c r="B3168" s="20"/>
      <c r="C3168" s="21">
        <f>+Tabla1[[#This Row],[PRECIO PROV CON IVA]]/1.16</f>
        <v>1215.5172413793105</v>
      </c>
      <c r="D3168" s="21">
        <f>'CAR MOT'!D3169</f>
        <v>1410</v>
      </c>
      <c r="E3168" s="35" t="s">
        <v>10945</v>
      </c>
      <c r="F3168" s="13" t="str">
        <f>'CAR MOT'!A3169</f>
        <v>2256517PERDK365S</v>
      </c>
      <c r="G3168" s="15">
        <f>'CAR MOT'!C3169</f>
        <v>20</v>
      </c>
      <c r="H3168" s="13" t="str">
        <f>'CAR MOT'!F3169</f>
        <v xml:space="preserve">225/65R17 </v>
      </c>
      <c r="I3168" s="13" t="s">
        <v>10019</v>
      </c>
      <c r="J3168" s="13" t="str">
        <f>'CAR MOT'!B3169</f>
        <v>225/65R17 Perfly DK365 SUV 102H</v>
      </c>
    </row>
    <row r="3169" spans="1:10" ht="28.8" x14ac:dyDescent="0.3">
      <c r="A3169" s="22">
        <f t="shared" si="49"/>
        <v>45761</v>
      </c>
      <c r="B3169" s="20"/>
      <c r="C3169" s="21">
        <f>+Tabla1[[#This Row],[PRECIO PROV CON IVA]]/1.16</f>
        <v>689.65517241379314</v>
      </c>
      <c r="D3169" s="21">
        <f>'CAR MOT'!D3170</f>
        <v>800</v>
      </c>
      <c r="E3169" s="35" t="s">
        <v>10945</v>
      </c>
      <c r="F3169" s="13" t="str">
        <f>'CAR MOT'!A3170</f>
        <v>2055516PERDK569</v>
      </c>
      <c r="G3169" s="15">
        <f>'CAR MOT'!C3170</f>
        <v>3</v>
      </c>
      <c r="H3169" s="13" t="str">
        <f>'CAR MOT'!F3170</f>
        <v xml:space="preserve">205/55R16 </v>
      </c>
      <c r="I3169" s="13" t="s">
        <v>10007</v>
      </c>
      <c r="J3169" s="13" t="str">
        <f>'CAR MOT'!B3170</f>
        <v>205/55R16 Perfly DK569 91V</v>
      </c>
    </row>
    <row r="3170" spans="1:10" ht="28.8" x14ac:dyDescent="0.3">
      <c r="A3170" s="22">
        <f t="shared" si="49"/>
        <v>45761</v>
      </c>
      <c r="B3170" s="20"/>
      <c r="C3170" s="21">
        <f>+Tabla1[[#This Row],[PRECIO PROV CON IVA]]/1.16</f>
        <v>896.55172413793105</v>
      </c>
      <c r="D3170" s="21">
        <f>'CAR MOT'!D3171</f>
        <v>1040</v>
      </c>
      <c r="E3170" s="35" t="s">
        <v>10945</v>
      </c>
      <c r="F3170" s="13" t="str">
        <f>'CAR MOT'!A3171</f>
        <v>2056016PERDK569</v>
      </c>
      <c r="G3170" s="15">
        <f>'CAR MOT'!C3171</f>
        <v>20</v>
      </c>
      <c r="H3170" s="13" t="str">
        <f>'CAR MOT'!F3171</f>
        <v xml:space="preserve">205/60R16 </v>
      </c>
      <c r="I3170" s="13" t="s">
        <v>10007</v>
      </c>
      <c r="J3170" s="13" t="str">
        <f>'CAR MOT'!B3171</f>
        <v>205/60R16 Perfly DK569 92V</v>
      </c>
    </row>
    <row r="3171" spans="1:10" ht="28.8" x14ac:dyDescent="0.3">
      <c r="A3171" s="22">
        <f t="shared" si="49"/>
        <v>45761</v>
      </c>
      <c r="B3171" s="20"/>
      <c r="C3171" s="21">
        <f>+Tabla1[[#This Row],[PRECIO PROV CON IVA]]/1.16</f>
        <v>1146.5517241379312</v>
      </c>
      <c r="D3171" s="21">
        <f>'CAR MOT'!D3172</f>
        <v>1330</v>
      </c>
      <c r="E3171" s="35" t="s">
        <v>10945</v>
      </c>
      <c r="F3171" s="13" t="str">
        <f>'CAR MOT'!A3172</f>
        <v>2155517PERDK769</v>
      </c>
      <c r="G3171" s="15">
        <f>'CAR MOT'!C3172</f>
        <v>20</v>
      </c>
      <c r="H3171" s="13" t="str">
        <f>'CAR MOT'!F3172</f>
        <v xml:space="preserve">215/55R17 </v>
      </c>
      <c r="I3171" s="13" t="s">
        <v>10009</v>
      </c>
      <c r="J3171" s="13" t="str">
        <f>'CAR MOT'!B3172</f>
        <v>215/55R17 Perfly DK769 94W</v>
      </c>
    </row>
    <row r="3172" spans="1:10" ht="28.8" x14ac:dyDescent="0.3">
      <c r="A3172" s="22">
        <f t="shared" si="49"/>
        <v>45761</v>
      </c>
      <c r="B3172" s="20"/>
      <c r="C3172" s="21">
        <f>+Tabla1[[#This Row],[PRECIO PROV CON IVA]]/1.16</f>
        <v>1043.1034482758621</v>
      </c>
      <c r="D3172" s="21">
        <f>'CAR MOT'!D3173</f>
        <v>1210</v>
      </c>
      <c r="E3172" s="35" t="s">
        <v>10945</v>
      </c>
      <c r="F3172" s="13" t="str">
        <f>'CAR MOT'!A3173</f>
        <v>195R15PERDK256</v>
      </c>
      <c r="G3172" s="15">
        <f>'CAR MOT'!C3173</f>
        <v>3</v>
      </c>
      <c r="H3172" s="13" t="str">
        <f>'CAR MOT'!F3173</f>
        <v>195/R15 Pe</v>
      </c>
      <c r="I3172" s="13" t="s">
        <v>9988</v>
      </c>
      <c r="J3172" s="13" t="str">
        <f>'CAR MOT'!B3173</f>
        <v>195/R15 Perfly DK256 106/104R</v>
      </c>
    </row>
    <row r="3173" spans="1:10" ht="28.8" x14ac:dyDescent="0.3">
      <c r="A3173" s="22">
        <f t="shared" si="49"/>
        <v>45761</v>
      </c>
      <c r="B3173" s="20"/>
      <c r="C3173" s="21">
        <f>+Tabla1[[#This Row],[PRECIO PROV CON IVA]]/1.16</f>
        <v>1827.5862068965519</v>
      </c>
      <c r="D3173" s="21">
        <f>'CAR MOT'!D3174</f>
        <v>2120</v>
      </c>
      <c r="E3173" s="35" t="s">
        <v>10945</v>
      </c>
      <c r="F3173" s="13" t="str">
        <f>'CAR MOT'!A3174</f>
        <v>2657516PERDK788</v>
      </c>
      <c r="G3173" s="15">
        <f>'CAR MOT'!C3174</f>
        <v>20</v>
      </c>
      <c r="H3173" s="13" t="str">
        <f>'CAR MOT'!F3174</f>
        <v xml:space="preserve">265/75R16 </v>
      </c>
      <c r="I3173" s="13" t="s">
        <v>10007</v>
      </c>
      <c r="J3173" s="13" t="str">
        <f>'CAR MOT'!B3174</f>
        <v>265/75R16 Perfly DK788 AT 123/120R 10PR</v>
      </c>
    </row>
    <row r="3174" spans="1:10" ht="28.8" x14ac:dyDescent="0.3">
      <c r="A3174" s="22">
        <f t="shared" si="49"/>
        <v>45761</v>
      </c>
      <c r="B3174" s="20"/>
      <c r="C3174" s="21">
        <f>+Tabla1[[#This Row],[PRECIO PROV CON IVA]]/1.16</f>
        <v>1853.4482758620691</v>
      </c>
      <c r="D3174" s="21">
        <f>'CAR MOT'!D3175</f>
        <v>2150</v>
      </c>
      <c r="E3174" s="35" t="s">
        <v>10945</v>
      </c>
      <c r="F3174" s="13" t="str">
        <f>'CAR MOT'!A3175</f>
        <v>2457516PERDK788</v>
      </c>
      <c r="G3174" s="15">
        <f>'CAR MOT'!C3175</f>
        <v>20</v>
      </c>
      <c r="H3174" s="13" t="str">
        <f>'CAR MOT'!F3175</f>
        <v xml:space="preserve">245/75R16 </v>
      </c>
      <c r="I3174" s="13" t="s">
        <v>9988</v>
      </c>
      <c r="J3174" s="13" t="str">
        <f>'CAR MOT'!B3175</f>
        <v>245/75R16 Perfly DK788 AT 120/116R</v>
      </c>
    </row>
    <row r="3175" spans="1:10" ht="28.8" x14ac:dyDescent="0.3">
      <c r="A3175" s="22">
        <f t="shared" si="49"/>
        <v>45761</v>
      </c>
      <c r="B3175" s="20"/>
      <c r="C3175" s="21">
        <f>+Tabla1[[#This Row],[PRECIO PROV CON IVA]]/1.16</f>
        <v>827.58620689655174</v>
      </c>
      <c r="D3175" s="21">
        <f>'CAR MOT'!D3176</f>
        <v>960</v>
      </c>
      <c r="E3175" s="35" t="s">
        <v>10945</v>
      </c>
      <c r="F3175" s="13" t="str">
        <f>'CAR MOT'!A3176</f>
        <v>2056015PERDK558</v>
      </c>
      <c r="G3175" s="15">
        <f>'CAR MOT'!C3176</f>
        <v>1</v>
      </c>
      <c r="H3175" s="13" t="str">
        <f>'CAR MOT'!F3176</f>
        <v xml:space="preserve">205/60R15 </v>
      </c>
      <c r="I3175" s="13" t="s">
        <v>10035</v>
      </c>
      <c r="J3175" s="13" t="str">
        <f>'CAR MOT'!B3176</f>
        <v>205/60R15 Perfly DK558 91H</v>
      </c>
    </row>
    <row r="3176" spans="1:10" ht="28.8" x14ac:dyDescent="0.3">
      <c r="A3176" s="22">
        <f t="shared" si="49"/>
        <v>45761</v>
      </c>
      <c r="B3176" s="20"/>
      <c r="C3176" s="21">
        <f>+Tabla1[[#This Row],[PRECIO PROV CON IVA]]/1.16</f>
        <v>1284.4827586206898</v>
      </c>
      <c r="D3176" s="21">
        <f>'CAR MOT'!D3177</f>
        <v>1490</v>
      </c>
      <c r="E3176" s="35" t="s">
        <v>10945</v>
      </c>
      <c r="F3176" s="13" t="str">
        <f>'CAR MOT'!A3177</f>
        <v>2157016PERDK365S</v>
      </c>
      <c r="G3176" s="15">
        <f>'CAR MOT'!C3177</f>
        <v>20</v>
      </c>
      <c r="H3176" s="13" t="str">
        <f>'CAR MOT'!F3177</f>
        <v xml:space="preserve">215/70R16 </v>
      </c>
      <c r="I3176" s="13" t="s">
        <v>9999</v>
      </c>
      <c r="J3176" s="13" t="str">
        <f>'CAR MOT'!B3177</f>
        <v>215/70R16 Perfly DK365 SUV 100H</v>
      </c>
    </row>
    <row r="3177" spans="1:10" ht="28.8" x14ac:dyDescent="0.3">
      <c r="A3177" s="22">
        <f t="shared" si="49"/>
        <v>45761</v>
      </c>
      <c r="B3177" s="20"/>
      <c r="C3177" s="21">
        <f>+Tabla1[[#This Row],[PRECIO PROV CON IVA]]/1.16</f>
        <v>1422.4137931034484</v>
      </c>
      <c r="D3177" s="21">
        <f>'CAR MOT'!D3178</f>
        <v>1650</v>
      </c>
      <c r="E3177" s="35" t="s">
        <v>10945</v>
      </c>
      <c r="F3177" s="13" t="str">
        <f>'CAR MOT'!A3178</f>
        <v>2357016PERDK365S</v>
      </c>
      <c r="G3177" s="15">
        <f>'CAR MOT'!C3178</f>
        <v>20</v>
      </c>
      <c r="H3177" s="13" t="str">
        <f>'CAR MOT'!F3178</f>
        <v xml:space="preserve">235/70R16 </v>
      </c>
      <c r="I3177" s="13" t="s">
        <v>10035</v>
      </c>
      <c r="J3177" s="13" t="str">
        <f>'CAR MOT'!B3178</f>
        <v>235/70R16 Perfly DK365 SUV 106H</v>
      </c>
    </row>
    <row r="3178" spans="1:10" ht="28.8" x14ac:dyDescent="0.3">
      <c r="A3178" s="22">
        <f t="shared" si="49"/>
        <v>45761</v>
      </c>
      <c r="B3178" s="20"/>
      <c r="C3178" s="21">
        <f>+Tabla1[[#This Row],[PRECIO PROV CON IVA]]/1.16</f>
        <v>1784.4827586206898</v>
      </c>
      <c r="D3178" s="21">
        <f>'CAR MOT'!D3179</f>
        <v>2070</v>
      </c>
      <c r="E3178" s="35" t="s">
        <v>10945</v>
      </c>
      <c r="F3178" s="13" t="str">
        <f>'CAR MOT'!A3179</f>
        <v>2656517PERDK365S</v>
      </c>
      <c r="G3178" s="15">
        <f>'CAR MOT'!C3179</f>
        <v>20</v>
      </c>
      <c r="H3178" s="13" t="str">
        <f>'CAR MOT'!F3179</f>
        <v xml:space="preserve">265/65R17 </v>
      </c>
      <c r="I3178" s="13" t="s">
        <v>9988</v>
      </c>
      <c r="J3178" s="13" t="str">
        <f>'CAR MOT'!B3179</f>
        <v>265/65R17 Perfly DK365 SUV 112H</v>
      </c>
    </row>
    <row r="3179" spans="1:10" ht="28.8" x14ac:dyDescent="0.3">
      <c r="A3179" s="22">
        <f t="shared" si="49"/>
        <v>45761</v>
      </c>
      <c r="B3179" s="20"/>
      <c r="C3179" s="21">
        <f>+Tabla1[[#This Row],[PRECIO PROV CON IVA]]/1.16</f>
        <v>1767.2413793103449</v>
      </c>
      <c r="D3179" s="21">
        <f>'CAR MOT'!D3180</f>
        <v>2050</v>
      </c>
      <c r="E3179" s="35" t="s">
        <v>10945</v>
      </c>
      <c r="F3179" s="13" t="str">
        <f>'CAR MOT'!A3180</f>
        <v>2657017PERDK365S</v>
      </c>
      <c r="G3179" s="15">
        <f>'CAR MOT'!C3180</f>
        <v>20</v>
      </c>
      <c r="H3179" s="13" t="str">
        <f>'CAR MOT'!F3180</f>
        <v xml:space="preserve">265/70R17 </v>
      </c>
      <c r="I3179" s="13" t="s">
        <v>10017</v>
      </c>
      <c r="J3179" s="13" t="str">
        <f>'CAR MOT'!B3180</f>
        <v>265/70R17 Perfly DK365 SUV 115H</v>
      </c>
    </row>
    <row r="3180" spans="1:10" ht="28.8" x14ac:dyDescent="0.3">
      <c r="A3180" s="22">
        <f t="shared" si="49"/>
        <v>45761</v>
      </c>
      <c r="B3180" s="20"/>
      <c r="C3180" s="21">
        <f>+Tabla1[[#This Row],[PRECIO PROV CON IVA]]/1.16</f>
        <v>801.72413793103453</v>
      </c>
      <c r="D3180" s="21">
        <f>'CAR MOT'!D3181</f>
        <v>930</v>
      </c>
      <c r="E3180" s="35" t="s">
        <v>10945</v>
      </c>
      <c r="F3180" s="13" t="str">
        <f>'CAR MOT'!A3181</f>
        <v>185R14PERDK256</v>
      </c>
      <c r="G3180" s="15">
        <f>'CAR MOT'!C3181</f>
        <v>20</v>
      </c>
      <c r="H3180" s="13" t="str">
        <f>'CAR MOT'!F3181</f>
        <v>185/R14 Pe</v>
      </c>
      <c r="I3180" s="13" t="s">
        <v>10004</v>
      </c>
      <c r="J3180" s="13" t="str">
        <f>'CAR MOT'!B3181</f>
        <v>185/R14 Perfly DK256 102/100S</v>
      </c>
    </row>
    <row r="3181" spans="1:10" ht="28.8" x14ac:dyDescent="0.3">
      <c r="A3181" s="22">
        <f t="shared" si="49"/>
        <v>45761</v>
      </c>
      <c r="B3181" s="20"/>
      <c r="C3181" s="21">
        <f>+Tabla1[[#This Row],[PRECIO PROV CON IVA]]/1.16</f>
        <v>965.51724137931046</v>
      </c>
      <c r="D3181" s="21">
        <f>'CAR MOT'!D3182</f>
        <v>1120</v>
      </c>
      <c r="E3181" s="35" t="s">
        <v>10945</v>
      </c>
      <c r="F3181" s="13" t="str">
        <f>'CAR MOT'!A3182</f>
        <v>2154517PERDK798</v>
      </c>
      <c r="G3181" s="15">
        <f>'CAR MOT'!C3182</f>
        <v>2</v>
      </c>
      <c r="H3181" s="13" t="str">
        <f>'CAR MOT'!F3182</f>
        <v xml:space="preserve">215/45R17 </v>
      </c>
      <c r="I3181" s="13" t="s">
        <v>10004</v>
      </c>
      <c r="J3181" s="13" t="str">
        <f>'CAR MOT'!B3182</f>
        <v>215/45R17 Perfly DK798 91W XL</v>
      </c>
    </row>
    <row r="3182" spans="1:10" ht="28.8" x14ac:dyDescent="0.3">
      <c r="A3182" s="22">
        <f t="shared" si="49"/>
        <v>45761</v>
      </c>
      <c r="B3182" s="20"/>
      <c r="C3182" s="21">
        <f>+Tabla1[[#This Row],[PRECIO PROV CON IVA]]/1.16</f>
        <v>1379.3103448275863</v>
      </c>
      <c r="D3182" s="21">
        <f>'CAR MOT'!D3183</f>
        <v>1600</v>
      </c>
      <c r="E3182" s="35" t="s">
        <v>10945</v>
      </c>
      <c r="F3182" s="13" t="str">
        <f>'CAR MOT'!A3183</f>
        <v>2256017PERDK365S</v>
      </c>
      <c r="G3182" s="15">
        <f>'CAR MOT'!C3183</f>
        <v>20</v>
      </c>
      <c r="H3182" s="13" t="str">
        <f>'CAR MOT'!F3183</f>
        <v xml:space="preserve">225/60R17 </v>
      </c>
      <c r="I3182" s="13" t="s">
        <v>10004</v>
      </c>
      <c r="J3182" s="13" t="str">
        <f>'CAR MOT'!B3183</f>
        <v>225/60R17 Perfly DK365 SUV 99H</v>
      </c>
    </row>
    <row r="3183" spans="1:10" ht="28.8" x14ac:dyDescent="0.3">
      <c r="A3183" s="22">
        <f t="shared" si="49"/>
        <v>45761</v>
      </c>
      <c r="B3183" s="20"/>
      <c r="C3183" s="21">
        <f>+Tabla1[[#This Row],[PRECIO PROV CON IVA]]/1.16</f>
        <v>896.55172413793105</v>
      </c>
      <c r="D3183" s="21">
        <f>'CAR MOT'!D3184</f>
        <v>1040</v>
      </c>
      <c r="E3183" s="35" t="s">
        <v>10945</v>
      </c>
      <c r="F3183" s="13" t="str">
        <f>'CAR MOT'!A3184</f>
        <v>1955015TATECOM</v>
      </c>
      <c r="G3183" s="15">
        <f>'CAR MOT'!C3184</f>
        <v>2</v>
      </c>
      <c r="H3183" s="13" t="str">
        <f>'CAR MOT'!F3184</f>
        <v xml:space="preserve">195/50R15 </v>
      </c>
      <c r="I3183" s="13" t="s">
        <v>9567</v>
      </c>
      <c r="J3183" s="13" t="str">
        <f>'CAR MOT'!B3184</f>
        <v>195/50R15 Tatko Eco Comfort 82V</v>
      </c>
    </row>
    <row r="3184" spans="1:10" ht="28.8" x14ac:dyDescent="0.3">
      <c r="A3184" s="22">
        <f t="shared" si="49"/>
        <v>45761</v>
      </c>
      <c r="B3184" s="20"/>
      <c r="C3184" s="21">
        <f>+Tabla1[[#This Row],[PRECIO PROV CON IVA]]/1.16</f>
        <v>974.13793103448279</v>
      </c>
      <c r="D3184" s="21">
        <f>'CAR MOT'!D3185</f>
        <v>1130</v>
      </c>
      <c r="E3184" s="35" t="s">
        <v>10945</v>
      </c>
      <c r="F3184" s="13" t="str">
        <f>'CAR MOT'!A3185</f>
        <v>195R14PERDK256</v>
      </c>
      <c r="G3184" s="15">
        <f>'CAR MOT'!C3185</f>
        <v>20</v>
      </c>
      <c r="H3184" s="13" t="str">
        <f>'CAR MOT'!F3185</f>
        <v>195/R14 Pe</v>
      </c>
      <c r="I3184" s="13" t="s">
        <v>10956</v>
      </c>
      <c r="J3184" s="13" t="str">
        <f>'CAR MOT'!B3185</f>
        <v>195/R14 Perfly DK256 105/103S</v>
      </c>
    </row>
    <row r="3185" spans="1:10" ht="28.8" x14ac:dyDescent="0.3">
      <c r="A3185" s="22">
        <f t="shared" si="49"/>
        <v>45761</v>
      </c>
      <c r="B3185" s="20"/>
      <c r="C3185" s="21">
        <f>+Tabla1[[#This Row],[PRECIO PROV CON IVA]]/1.16</f>
        <v>758.62068965517244</v>
      </c>
      <c r="D3185" s="21">
        <f>'CAR MOT'!D3186</f>
        <v>880</v>
      </c>
      <c r="E3185" s="35" t="s">
        <v>10945</v>
      </c>
      <c r="F3185" s="13" t="str">
        <f>'CAR MOT'!A3186</f>
        <v>2056515PERDK569</v>
      </c>
      <c r="G3185" s="15">
        <f>'CAR MOT'!C3186</f>
        <v>15</v>
      </c>
      <c r="H3185" s="13" t="str">
        <f>'CAR MOT'!F3186</f>
        <v xml:space="preserve">205/65R15 </v>
      </c>
      <c r="I3185" s="13" t="s">
        <v>9988</v>
      </c>
      <c r="J3185" s="13" t="str">
        <f>'CAR MOT'!B3186</f>
        <v>205/65R15 Perfly DK569 94H</v>
      </c>
    </row>
    <row r="3186" spans="1:10" ht="28.8" x14ac:dyDescent="0.3">
      <c r="A3186" s="22">
        <f t="shared" si="49"/>
        <v>45761</v>
      </c>
      <c r="B3186" s="20"/>
      <c r="C3186" s="21">
        <f>+Tabla1[[#This Row],[PRECIO PROV CON IVA]]/1.16</f>
        <v>844.82758620689663</v>
      </c>
      <c r="D3186" s="21">
        <f>'CAR MOT'!D3187</f>
        <v>980</v>
      </c>
      <c r="E3186" s="35" t="s">
        <v>10945</v>
      </c>
      <c r="F3186" s="13" t="str">
        <f>'CAR MOT'!A3187</f>
        <v>2156015PERDK558</v>
      </c>
      <c r="G3186" s="15">
        <f>'CAR MOT'!C3187</f>
        <v>4</v>
      </c>
      <c r="H3186" s="13" t="str">
        <f>'CAR MOT'!F3187</f>
        <v xml:space="preserve">215/60R15 </v>
      </c>
      <c r="I3186" s="13" t="s">
        <v>10019</v>
      </c>
      <c r="J3186" s="13" t="str">
        <f>'CAR MOT'!B3187</f>
        <v>215/60R15 Perfly DK558 94H</v>
      </c>
    </row>
    <row r="3187" spans="1:10" ht="28.8" x14ac:dyDescent="0.3">
      <c r="A3187" s="22">
        <f t="shared" si="49"/>
        <v>45761</v>
      </c>
      <c r="B3187" s="20"/>
      <c r="C3187" s="21">
        <f>+Tabla1[[#This Row],[PRECIO PROV CON IVA]]/1.16</f>
        <v>1474.1379310344828</v>
      </c>
      <c r="D3187" s="21">
        <f>'CAR MOT'!D3188</f>
        <v>1710</v>
      </c>
      <c r="E3187" s="35" t="s">
        <v>10945</v>
      </c>
      <c r="F3187" s="13" t="str">
        <f>'CAR MOT'!A3188</f>
        <v>2257516PERDK788</v>
      </c>
      <c r="G3187" s="15">
        <f>'CAR MOT'!C3188</f>
        <v>2</v>
      </c>
      <c r="H3187" s="13" t="str">
        <f>'CAR MOT'!F3188</f>
        <v xml:space="preserve">225/75R16 </v>
      </c>
      <c r="I3187" s="13" t="s">
        <v>9997</v>
      </c>
      <c r="J3187" s="13" t="str">
        <f>'CAR MOT'!B3188</f>
        <v>225/75R16 Perfly DK788 AT 110/107R</v>
      </c>
    </row>
    <row r="3188" spans="1:10" ht="28.8" x14ac:dyDescent="0.3">
      <c r="A3188" s="22">
        <f t="shared" si="49"/>
        <v>45761</v>
      </c>
      <c r="B3188" s="20"/>
      <c r="C3188" s="21">
        <f>+Tabla1[[#This Row],[PRECIO PROV CON IVA]]/1.16</f>
        <v>1422.4137931034484</v>
      </c>
      <c r="D3188" s="21">
        <f>'CAR MOT'!D3189</f>
        <v>1650</v>
      </c>
      <c r="E3188" s="35" t="s">
        <v>10945</v>
      </c>
      <c r="F3188" s="13" t="str">
        <f>'CAR MOT'!A3189</f>
        <v>2356517PERDK365S</v>
      </c>
      <c r="G3188" s="15">
        <f>'CAR MOT'!C3189</f>
        <v>20</v>
      </c>
      <c r="H3188" s="13" t="str">
        <f>'CAR MOT'!F3189</f>
        <v xml:space="preserve">235/65R17 </v>
      </c>
      <c r="I3188" s="13" t="s">
        <v>10019</v>
      </c>
      <c r="J3188" s="13" t="str">
        <f>'CAR MOT'!B3189</f>
        <v>235/65R17 Perfly DK365 SUV 104H</v>
      </c>
    </row>
    <row r="3189" spans="1:10" ht="28.8" x14ac:dyDescent="0.3">
      <c r="A3189" s="22">
        <f t="shared" si="49"/>
        <v>45761</v>
      </c>
      <c r="B3189" s="20"/>
      <c r="C3189" s="21">
        <f>+Tabla1[[#This Row],[PRECIO PROV CON IVA]]/1.16</f>
        <v>3258.6206896551726</v>
      </c>
      <c r="D3189" s="21">
        <f>'CAR MOT'!D3190</f>
        <v>3780</v>
      </c>
      <c r="E3189" s="35" t="s">
        <v>10945</v>
      </c>
      <c r="F3189" s="13" t="str">
        <f>'CAR MOT'!A3190</f>
        <v>2554520GENGRAGT</v>
      </c>
      <c r="G3189" s="15">
        <f>'CAR MOT'!C3190</f>
        <v>4</v>
      </c>
      <c r="H3189" s="13" t="str">
        <f>'CAR MOT'!F3190</f>
        <v xml:space="preserve">255/45R20 </v>
      </c>
      <c r="I3189" s="13" t="s">
        <v>10009</v>
      </c>
      <c r="J3189" s="13" t="str">
        <f>'CAR MOT'!B3190</f>
        <v>255/45R20 General Tire Grabber GT 105Y XL</v>
      </c>
    </row>
    <row r="3190" spans="1:10" ht="28.8" x14ac:dyDescent="0.3">
      <c r="A3190" s="22">
        <f t="shared" si="49"/>
        <v>45761</v>
      </c>
      <c r="B3190" s="20"/>
      <c r="C3190" s="21">
        <f>+Tabla1[[#This Row],[PRECIO PROV CON IVA]]/1.16</f>
        <v>7336.2068965517246</v>
      </c>
      <c r="D3190" s="21">
        <f>'CAR MOT'!D3191</f>
        <v>8510</v>
      </c>
      <c r="E3190" s="35" t="s">
        <v>10945</v>
      </c>
      <c r="F3190" s="13" t="str">
        <f>'CAR MOT'!A3191</f>
        <v>3253021CONSPC7</v>
      </c>
      <c r="G3190" s="15">
        <f>'CAR MOT'!C3191</f>
        <v>6</v>
      </c>
      <c r="H3190" s="13" t="str">
        <f>'CAR MOT'!F3191</f>
        <v xml:space="preserve">325/30R21 </v>
      </c>
      <c r="I3190" s="13" t="s">
        <v>10010</v>
      </c>
      <c r="J3190" s="13" t="str">
        <f>'CAR MOT'!B3191</f>
        <v>325/30R21 Continental SportContact 7 (108Y) XL ND0</v>
      </c>
    </row>
    <row r="3191" spans="1:10" ht="28.8" x14ac:dyDescent="0.3">
      <c r="A3191" s="22">
        <f t="shared" si="49"/>
        <v>45761</v>
      </c>
      <c r="B3191" s="20"/>
      <c r="C3191" s="21">
        <f>+Tabla1[[#This Row],[PRECIO PROV CON IVA]]/1.16</f>
        <v>1129.3103448275863</v>
      </c>
      <c r="D3191" s="21">
        <f>'CAR MOT'!D3192</f>
        <v>1310</v>
      </c>
      <c r="E3191" s="35" t="s">
        <v>10945</v>
      </c>
      <c r="F3191" s="13" t="str">
        <f>'CAR MOT'!A3192</f>
        <v>2255516PERDK558</v>
      </c>
      <c r="G3191" s="15">
        <f>'CAR MOT'!C3192</f>
        <v>2</v>
      </c>
      <c r="H3191" s="13" t="str">
        <f>'CAR MOT'!F3192</f>
        <v xml:space="preserve">225/55R16 </v>
      </c>
      <c r="I3191" s="13" t="s">
        <v>10019</v>
      </c>
      <c r="J3191" s="13" t="str">
        <f>'CAR MOT'!B3192</f>
        <v>225/55R16 Perfly DK558 95V</v>
      </c>
    </row>
    <row r="3192" spans="1:10" ht="28.8" x14ac:dyDescent="0.3">
      <c r="A3192" s="22">
        <f t="shared" si="49"/>
        <v>45761</v>
      </c>
      <c r="B3192" s="20"/>
      <c r="C3192" s="21">
        <f>+Tabla1[[#This Row],[PRECIO PROV CON IVA]]/1.16</f>
        <v>2155.1724137931037</v>
      </c>
      <c r="D3192" s="21">
        <f>'CAR MOT'!D3193</f>
        <v>2500</v>
      </c>
      <c r="E3192" s="35" t="s">
        <v>10945</v>
      </c>
      <c r="F3192" s="13" t="str">
        <f>'CAR MOT'!A3193</f>
        <v>2256017GENGRAGT</v>
      </c>
      <c r="G3192" s="15">
        <f>'CAR MOT'!C3193</f>
        <v>4</v>
      </c>
      <c r="H3192" s="13" t="str">
        <f>'CAR MOT'!F3193</f>
        <v xml:space="preserve">225/60R17 </v>
      </c>
      <c r="I3192" s="13" t="s">
        <v>10024</v>
      </c>
      <c r="J3192" s="13" t="str">
        <f>'CAR MOT'!B3193</f>
        <v>225/60R17 General Tire Grabber GT 99H FR</v>
      </c>
    </row>
    <row r="3193" spans="1:10" ht="28.8" x14ac:dyDescent="0.3">
      <c r="A3193" s="22">
        <f t="shared" si="49"/>
        <v>45761</v>
      </c>
      <c r="B3193" s="20"/>
      <c r="C3193" s="21">
        <f>+Tabla1[[#This Row],[PRECIO PROV CON IVA]]/1.16</f>
        <v>3181.0344827586209</v>
      </c>
      <c r="D3193" s="21">
        <f>'CAR MOT'!D3194</f>
        <v>3690</v>
      </c>
      <c r="E3193" s="35" t="s">
        <v>10945</v>
      </c>
      <c r="F3193" s="13" t="str">
        <f>'CAR MOT'!A3194</f>
        <v>2355517GENGRAGT</v>
      </c>
      <c r="G3193" s="15">
        <f>'CAR MOT'!C3194</f>
        <v>8</v>
      </c>
      <c r="H3193" s="13" t="str">
        <f>'CAR MOT'!F3194</f>
        <v xml:space="preserve">235/55R17 </v>
      </c>
      <c r="I3193" s="13" t="s">
        <v>10009</v>
      </c>
      <c r="J3193" s="13" t="str">
        <f>'CAR MOT'!B3194</f>
        <v>235/55R17 General Tire Grabber GT 99V</v>
      </c>
    </row>
    <row r="3194" spans="1:10" ht="28.8" x14ac:dyDescent="0.3">
      <c r="A3194" s="22">
        <f t="shared" si="49"/>
        <v>45761</v>
      </c>
      <c r="B3194" s="20"/>
      <c r="C3194" s="21">
        <f>+Tabla1[[#This Row],[PRECIO PROV CON IVA]]/1.16</f>
        <v>1301.7241379310346</v>
      </c>
      <c r="D3194" s="21">
        <f>'CAR MOT'!D3195</f>
        <v>1510</v>
      </c>
      <c r="E3194" s="35" t="s">
        <v>10945</v>
      </c>
      <c r="F3194" s="13" t="str">
        <f>'CAR MOT'!A3195</f>
        <v>2355517PERDK365S</v>
      </c>
      <c r="G3194" s="15">
        <f>'CAR MOT'!C3195</f>
        <v>20</v>
      </c>
      <c r="H3194" s="13" t="str">
        <f>'CAR MOT'!F3195</f>
        <v xml:space="preserve">235/55R17 </v>
      </c>
      <c r="I3194" s="13" t="s">
        <v>9999</v>
      </c>
      <c r="J3194" s="13" t="str">
        <f>'CAR MOT'!B3195</f>
        <v>235/55R17 Perfly DK365 SUV 99H</v>
      </c>
    </row>
    <row r="3195" spans="1:10" ht="28.8" x14ac:dyDescent="0.3">
      <c r="A3195" s="22">
        <f t="shared" si="49"/>
        <v>45761</v>
      </c>
      <c r="B3195" s="20"/>
      <c r="C3195" s="21">
        <f>+Tabla1[[#This Row],[PRECIO PROV CON IVA]]/1.16</f>
        <v>1913.793103448276</v>
      </c>
      <c r="D3195" s="21">
        <f>'CAR MOT'!D3196</f>
        <v>2220</v>
      </c>
      <c r="E3195" s="35" t="s">
        <v>10945</v>
      </c>
      <c r="F3195" s="13" t="str">
        <f>'CAR MOT'!A3196</f>
        <v>2355519FVF22</v>
      </c>
      <c r="G3195" s="15">
        <f>'CAR MOT'!C3196</f>
        <v>1</v>
      </c>
      <c r="H3195" s="13" t="str">
        <f>'CAR MOT'!F3196</f>
        <v xml:space="preserve">235/55R19 </v>
      </c>
      <c r="I3195" s="13" t="s">
        <v>9988</v>
      </c>
      <c r="J3195" s="13" t="str">
        <f>'CAR MOT'!B3196</f>
        <v>235/55R19 Forceland Vitality F22 101W</v>
      </c>
    </row>
    <row r="3196" spans="1:10" ht="28.8" x14ac:dyDescent="0.3">
      <c r="A3196" s="22">
        <f t="shared" si="49"/>
        <v>45761</v>
      </c>
      <c r="B3196" s="20"/>
      <c r="C3196" s="21">
        <f>+Tabla1[[#This Row],[PRECIO PROV CON IVA]]/1.16</f>
        <v>3482.7586206896553</v>
      </c>
      <c r="D3196" s="21">
        <f>'CAR MOT'!D3197</f>
        <v>4040</v>
      </c>
      <c r="E3196" s="35" t="s">
        <v>10945</v>
      </c>
      <c r="F3196" s="13" t="str">
        <f>'CAR MOT'!A3197</f>
        <v>2356016CONPC6</v>
      </c>
      <c r="G3196" s="15">
        <f>'CAR MOT'!C3197</f>
        <v>3</v>
      </c>
      <c r="H3196" s="13" t="str">
        <f>'CAR MOT'!F3197</f>
        <v xml:space="preserve">235/60R16 </v>
      </c>
      <c r="I3196" s="13" t="s">
        <v>10019</v>
      </c>
      <c r="J3196" s="13" t="str">
        <f>'CAR MOT'!B3197</f>
        <v>235/60R16 Continental PremiumContact 6 100W</v>
      </c>
    </row>
    <row r="3197" spans="1:10" ht="28.8" x14ac:dyDescent="0.3">
      <c r="A3197" s="22">
        <f t="shared" si="49"/>
        <v>45761</v>
      </c>
      <c r="B3197" s="20"/>
      <c r="C3197" s="21">
        <f>+Tabla1[[#This Row],[PRECIO PROV CON IVA]]/1.16</f>
        <v>4000.0000000000005</v>
      </c>
      <c r="D3197" s="21">
        <f>'CAR MOT'!D3198</f>
        <v>4640</v>
      </c>
      <c r="E3197" s="35" t="s">
        <v>10945</v>
      </c>
      <c r="F3197" s="13" t="str">
        <f>'CAR MOT'!A3198</f>
        <v>2356518CONCROSS</v>
      </c>
      <c r="G3197" s="15">
        <f>'CAR MOT'!C3198</f>
        <v>4</v>
      </c>
      <c r="H3197" s="13" t="str">
        <f>'CAR MOT'!F3198</f>
        <v xml:space="preserve">235/65R18 </v>
      </c>
      <c r="I3197" s="13" t="s">
        <v>10035</v>
      </c>
      <c r="J3197" s="13" t="str">
        <f>'CAR MOT'!B3198</f>
        <v>235/65R18 Continental CrossContact LX 106T</v>
      </c>
    </row>
    <row r="3198" spans="1:10" ht="28.8" x14ac:dyDescent="0.3">
      <c r="A3198" s="22">
        <f t="shared" si="49"/>
        <v>45761</v>
      </c>
      <c r="B3198" s="20"/>
      <c r="C3198" s="21">
        <f>+Tabla1[[#This Row],[PRECIO PROV CON IVA]]/1.16</f>
        <v>1482.7586206896553</v>
      </c>
      <c r="D3198" s="21">
        <f>'CAR MOT'!D3199</f>
        <v>1720</v>
      </c>
      <c r="E3198" s="35" t="s">
        <v>10945</v>
      </c>
      <c r="F3198" s="13" t="str">
        <f>'CAR MOT'!A3199</f>
        <v>2456517PERDK365S</v>
      </c>
      <c r="G3198" s="15">
        <f>'CAR MOT'!C3199</f>
        <v>4</v>
      </c>
      <c r="H3198" s="13" t="str">
        <f>'CAR MOT'!F3199</f>
        <v xml:space="preserve">245/65R17 </v>
      </c>
      <c r="I3198" s="13" t="s">
        <v>10946</v>
      </c>
      <c r="J3198" s="13" t="str">
        <f>'CAR MOT'!B3199</f>
        <v>245/65R17 Perfly DK365 SUV 107H</v>
      </c>
    </row>
    <row r="3199" spans="1:10" ht="28.8" x14ac:dyDescent="0.3">
      <c r="A3199" s="22">
        <f t="shared" si="49"/>
        <v>45761</v>
      </c>
      <c r="B3199" s="20"/>
      <c r="C3199" s="21">
        <f>+Tabla1[[#This Row],[PRECIO PROV CON IVA]]/1.16</f>
        <v>3275.8620689655177</v>
      </c>
      <c r="D3199" s="21">
        <f>'CAR MOT'!D3200</f>
        <v>3800</v>
      </c>
      <c r="E3199" s="35" t="s">
        <v>10945</v>
      </c>
      <c r="F3199" s="13" t="str">
        <f>'CAR MOT'!A3200</f>
        <v>2654021GENGRAGT</v>
      </c>
      <c r="G3199" s="15">
        <f>'CAR MOT'!C3200</f>
        <v>5</v>
      </c>
      <c r="H3199" s="13" t="str">
        <f>'CAR MOT'!F3200</f>
        <v xml:space="preserve">265/40R21 </v>
      </c>
      <c r="I3199" s="13" t="s">
        <v>10043</v>
      </c>
      <c r="J3199" s="13" t="str">
        <f>'CAR MOT'!B3200</f>
        <v>265/40R21 General Tire Grabber GT 105Y XL</v>
      </c>
    </row>
    <row r="3200" spans="1:10" ht="28.8" x14ac:dyDescent="0.3">
      <c r="A3200" s="22">
        <f t="shared" si="49"/>
        <v>45761</v>
      </c>
      <c r="B3200" s="20"/>
      <c r="C3200" s="21">
        <f>+Tabla1[[#This Row],[PRECIO PROV CON IVA]]/1.16</f>
        <v>6482.7586206896558</v>
      </c>
      <c r="D3200" s="21">
        <f>'CAR MOT'!D3201</f>
        <v>7520</v>
      </c>
      <c r="E3200" s="35" t="s">
        <v>10945</v>
      </c>
      <c r="F3200" s="13" t="str">
        <f>'CAR MOT'!A3201</f>
        <v>2753521CONSPC7</v>
      </c>
      <c r="G3200" s="15">
        <f>'CAR MOT'!C3201</f>
        <v>7</v>
      </c>
      <c r="H3200" s="13" t="str">
        <f>'CAR MOT'!F3201</f>
        <v xml:space="preserve">275/35R21 </v>
      </c>
      <c r="I3200" s="13" t="s">
        <v>10017</v>
      </c>
      <c r="J3200" s="13" t="str">
        <f>'CAR MOT'!B3201</f>
        <v>275/35R21 Continental SportContact 7 (103Y) FR XL</v>
      </c>
    </row>
    <row r="3201" spans="1:10" ht="28.8" x14ac:dyDescent="0.3">
      <c r="A3201" s="22">
        <f t="shared" si="49"/>
        <v>45761</v>
      </c>
      <c r="B3201" s="20"/>
      <c r="C3201" s="21">
        <f>+Tabla1[[#This Row],[PRECIO PROV CON IVA]]/1.16</f>
        <v>1155.1724137931035</v>
      </c>
      <c r="D3201" s="21">
        <f>'CAR MOT'!D3202</f>
        <v>1340</v>
      </c>
      <c r="E3201" s="35" t="s">
        <v>10945</v>
      </c>
      <c r="F3201" s="13" t="str">
        <f>'CAR MOT'!A3202</f>
        <v>205R16PERDK208</v>
      </c>
      <c r="G3201" s="15">
        <f>'CAR MOT'!C3202</f>
        <v>1</v>
      </c>
      <c r="H3201" s="13" t="str">
        <f>'CAR MOT'!F3202</f>
        <v>205/R16 Pe</v>
      </c>
      <c r="I3201" s="13" t="s">
        <v>9994</v>
      </c>
      <c r="J3201" s="13" t="str">
        <f>'CAR MOT'!B3202</f>
        <v>205/R16 Perfly DK208 AT 110/108Q</v>
      </c>
    </row>
    <row r="3202" spans="1:10" ht="28.8" x14ac:dyDescent="0.3">
      <c r="A3202" s="22">
        <f t="shared" si="49"/>
        <v>45761</v>
      </c>
      <c r="B3202" s="20"/>
      <c r="C3202" s="21">
        <f>+Tabla1[[#This Row],[PRECIO PROV CON IVA]]/1.16</f>
        <v>5318.9655172413795</v>
      </c>
      <c r="D3202" s="21">
        <f>'CAR MOT'!D3203</f>
        <v>6170</v>
      </c>
      <c r="E3202" s="35" t="s">
        <v>10945</v>
      </c>
      <c r="F3202" s="13" t="str">
        <f>'CAR MOT'!A3203</f>
        <v>2056517BRITUR6</v>
      </c>
      <c r="G3202" s="15">
        <f>'CAR MOT'!C3203</f>
        <v>4</v>
      </c>
      <c r="H3202" s="13" t="str">
        <f>'CAR MOT'!F3203</f>
        <v xml:space="preserve">205/65R17 </v>
      </c>
      <c r="I3202" s="13" t="s">
        <v>10948</v>
      </c>
      <c r="J3202" s="13" t="str">
        <f>'CAR MOT'!B3203</f>
        <v>205/65R17 Bridgestone Turanza 6 100Y XL</v>
      </c>
    </row>
    <row r="3203" spans="1:10" ht="28.8" x14ac:dyDescent="0.3">
      <c r="A3203" s="22">
        <f t="shared" si="49"/>
        <v>45761</v>
      </c>
      <c r="B3203" s="20"/>
      <c r="C3203" s="21">
        <f>+Tabla1[[#This Row],[PRECIO PROV CON IVA]]/1.16</f>
        <v>2224.1379310344828</v>
      </c>
      <c r="D3203" s="21">
        <f>'CAR MOT'!D3204</f>
        <v>2580</v>
      </c>
      <c r="E3203" s="35" t="s">
        <v>10945</v>
      </c>
      <c r="F3203" s="13" t="str">
        <f>'CAR MOT'!A3204</f>
        <v>2057014FIRF700</v>
      </c>
      <c r="G3203" s="15">
        <f>'CAR MOT'!C3204</f>
        <v>4</v>
      </c>
      <c r="H3203" s="13" t="str">
        <f>'CAR MOT'!F3204</f>
        <v xml:space="preserve">205/70R14 </v>
      </c>
      <c r="I3203" s="13" t="s">
        <v>9996</v>
      </c>
      <c r="J3203" s="13" t="str">
        <f>'CAR MOT'!B3204</f>
        <v>205/70R14 Firestone F-700 95T</v>
      </c>
    </row>
    <row r="3204" spans="1:10" ht="28.8" x14ac:dyDescent="0.3">
      <c r="A3204" s="22">
        <f t="shared" ref="A3204:A3267" si="50">A3203</f>
        <v>45761</v>
      </c>
      <c r="B3204" s="20"/>
      <c r="C3204" s="21">
        <f>+Tabla1[[#This Row],[PRECIO PROV CON IVA]]/1.16</f>
        <v>4629.310344827587</v>
      </c>
      <c r="D3204" s="21">
        <f>'CAR MOT'!D3205</f>
        <v>5370</v>
      </c>
      <c r="E3204" s="35" t="s">
        <v>10945</v>
      </c>
      <c r="F3204" s="13" t="str">
        <f>'CAR MOT'!A3205</f>
        <v>2354019BRITUEV</v>
      </c>
      <c r="G3204" s="15">
        <f>'CAR MOT'!C3205</f>
        <v>2</v>
      </c>
      <c r="H3204" s="13" t="str">
        <f>'CAR MOT'!F3205</f>
        <v xml:space="preserve">235/40R19 </v>
      </c>
      <c r="I3204" s="13" t="s">
        <v>9991</v>
      </c>
      <c r="J3204" s="13" t="str">
        <f>'CAR MOT'!B3205</f>
        <v>235/40R19 Bridgestone Turanza EV 96W</v>
      </c>
    </row>
    <row r="3205" spans="1:10" ht="28.8" x14ac:dyDescent="0.3">
      <c r="A3205" s="22">
        <f t="shared" si="50"/>
        <v>45761</v>
      </c>
      <c r="B3205" s="20"/>
      <c r="C3205" s="21">
        <f>+Tabla1[[#This Row],[PRECIO PROV CON IVA]]/1.16</f>
        <v>6663.7931034482763</v>
      </c>
      <c r="D3205" s="21">
        <f>'CAR MOT'!D3206</f>
        <v>7730</v>
      </c>
      <c r="E3205" s="35" t="s">
        <v>10945</v>
      </c>
      <c r="F3205" s="13" t="str">
        <f>'CAR MOT'!A3206</f>
        <v>2455018BRIDRIGRFP</v>
      </c>
      <c r="G3205" s="15">
        <f>'CAR MOT'!C3206</f>
        <v>4</v>
      </c>
      <c r="H3205" s="13" t="str">
        <f>'CAR MOT'!F3206</f>
        <v xml:space="preserve">245/50R18 </v>
      </c>
      <c r="I3205" s="13" t="s">
        <v>10030</v>
      </c>
      <c r="J3205" s="13" t="str">
        <f>'CAR MOT'!B3206</f>
        <v>245/50R18 Bridgestone DriveGuard Plus Rft 104W XL</v>
      </c>
    </row>
    <row r="3206" spans="1:10" ht="28.8" x14ac:dyDescent="0.3">
      <c r="A3206" s="22">
        <f t="shared" si="50"/>
        <v>45761</v>
      </c>
      <c r="B3206" s="20"/>
      <c r="C3206" s="21">
        <f>+Tabla1[[#This Row],[PRECIO PROV CON IVA]]/1.16</f>
        <v>3655.1724137931037</v>
      </c>
      <c r="D3206" s="21">
        <f>'CAR MOT'!D3207</f>
        <v>4240</v>
      </c>
      <c r="E3206" s="35" t="s">
        <v>10945</v>
      </c>
      <c r="F3206" s="13" t="str">
        <f>'CAR MOT'!A3207</f>
        <v>2457516FIRTRANAT2</v>
      </c>
      <c r="G3206" s="15">
        <f>'CAR MOT'!C3207</f>
        <v>8</v>
      </c>
      <c r="H3206" s="13" t="str">
        <f>'CAR MOT'!F3207</f>
        <v xml:space="preserve">245/75R16 </v>
      </c>
      <c r="I3206" s="13" t="s">
        <v>10007</v>
      </c>
      <c r="J3206" s="13" t="str">
        <f>'CAR MOT'!B3207</f>
        <v>245/75R16 Firestone Transforce AT 2 120R</v>
      </c>
    </row>
    <row r="3207" spans="1:10" ht="28.8" x14ac:dyDescent="0.3">
      <c r="A3207" s="22">
        <f t="shared" si="50"/>
        <v>45761</v>
      </c>
      <c r="B3207" s="20"/>
      <c r="C3207" s="21">
        <f>+Tabla1[[#This Row],[PRECIO PROV CON IVA]]/1.16</f>
        <v>5948.2758620689656</v>
      </c>
      <c r="D3207" s="21">
        <f>'CAR MOT'!D3208</f>
        <v>6900</v>
      </c>
      <c r="E3207" s="35" t="s">
        <v>10945</v>
      </c>
      <c r="F3207" s="13" t="str">
        <f>'CAR MOT'!A3208</f>
        <v>2554520BRITUEV</v>
      </c>
      <c r="G3207" s="15">
        <f>'CAR MOT'!C3208</f>
        <v>2</v>
      </c>
      <c r="H3207" s="13" t="str">
        <f>'CAR MOT'!F3208</f>
        <v xml:space="preserve">255/45R20 </v>
      </c>
      <c r="I3207" s="13" t="s">
        <v>9998</v>
      </c>
      <c r="J3207" s="13" t="str">
        <f>'CAR MOT'!B3208</f>
        <v>255/45R20 Bridgestone Turanza EV 105Y</v>
      </c>
    </row>
    <row r="3208" spans="1:10" ht="28.8" x14ac:dyDescent="0.3">
      <c r="A3208" s="22">
        <f t="shared" si="50"/>
        <v>45761</v>
      </c>
      <c r="B3208" s="20"/>
      <c r="C3208" s="21">
        <f>+Tabla1[[#This Row],[PRECIO PROV CON IVA]]/1.16</f>
        <v>8560.3448275862083</v>
      </c>
      <c r="D3208" s="21">
        <f>'CAR MOT'!D3209</f>
        <v>9930</v>
      </c>
      <c r="E3208" s="35" t="s">
        <v>10945</v>
      </c>
      <c r="F3208" s="13" t="str">
        <f>'CAR MOT'!A3209</f>
        <v>2653521BRITUEV</v>
      </c>
      <c r="G3208" s="15">
        <f>'CAR MOT'!C3209</f>
        <v>4</v>
      </c>
      <c r="H3208" s="13" t="str">
        <f>'CAR MOT'!F3209</f>
        <v xml:space="preserve">265/35R21 </v>
      </c>
      <c r="I3208" s="13" t="s">
        <v>10035</v>
      </c>
      <c r="J3208" s="13" t="str">
        <f>'CAR MOT'!B3209</f>
        <v>265/35R21 Bridgestone Turanza EV 101Y</v>
      </c>
    </row>
    <row r="3209" spans="1:10" ht="28.8" x14ac:dyDescent="0.3">
      <c r="A3209" s="22">
        <f t="shared" si="50"/>
        <v>45761</v>
      </c>
      <c r="B3209" s="20"/>
      <c r="C3209" s="21">
        <f>+Tabla1[[#This Row],[PRECIO PROV CON IVA]]/1.16</f>
        <v>6681.0344827586214</v>
      </c>
      <c r="D3209" s="21">
        <f>'CAR MOT'!D3210</f>
        <v>7750</v>
      </c>
      <c r="E3209" s="35" t="s">
        <v>10945</v>
      </c>
      <c r="F3209" s="13" t="str">
        <f>'CAR MOT'!A3210</f>
        <v>2754520BRITUEV</v>
      </c>
      <c r="G3209" s="15">
        <f>'CAR MOT'!C3210</f>
        <v>4</v>
      </c>
      <c r="H3209" s="13" t="str">
        <f>'CAR MOT'!F3210</f>
        <v xml:space="preserve">275/45R20 </v>
      </c>
      <c r="I3209" s="13" t="s">
        <v>10013</v>
      </c>
      <c r="J3209" s="13" t="str">
        <f>'CAR MOT'!B3210</f>
        <v>275/45R20 Bridgestone Turanza EV 110Y</v>
      </c>
    </row>
    <row r="3210" spans="1:10" ht="28.8" x14ac:dyDescent="0.3">
      <c r="A3210" s="22">
        <f t="shared" si="50"/>
        <v>45761</v>
      </c>
      <c r="B3210" s="20"/>
      <c r="C3210" s="21">
        <f>+Tabla1[[#This Row],[PRECIO PROV CON IVA]]/1.16</f>
        <v>6663.7931034482763</v>
      </c>
      <c r="D3210" s="21">
        <f>'CAR MOT'!D3211</f>
        <v>7730</v>
      </c>
      <c r="E3210" s="35" t="s">
        <v>10945</v>
      </c>
      <c r="F3210" s="13" t="str">
        <f>'CAR MOT'!A3211</f>
        <v>2756520BRIDUELHT</v>
      </c>
      <c r="G3210" s="15">
        <f>'CAR MOT'!C3211</f>
        <v>4</v>
      </c>
      <c r="H3210" s="13" t="str">
        <f>'CAR MOT'!F3211</f>
        <v xml:space="preserve">275/65R20 </v>
      </c>
      <c r="I3210" s="13" t="s">
        <v>9987</v>
      </c>
      <c r="J3210" s="13" t="str">
        <f>'CAR MOT'!B3211</f>
        <v>275/65R20 Bridgestone Dueler HT 685 126R</v>
      </c>
    </row>
    <row r="3211" spans="1:10" ht="28.8" x14ac:dyDescent="0.3">
      <c r="A3211" s="22">
        <f t="shared" si="50"/>
        <v>45761</v>
      </c>
      <c r="B3211" s="20"/>
      <c r="C3211" s="21">
        <f>+Tabla1[[#This Row],[PRECIO PROV CON IVA]]/1.16</f>
        <v>7887.9310344827591</v>
      </c>
      <c r="D3211" s="21">
        <f>'CAR MOT'!D3212</f>
        <v>9150</v>
      </c>
      <c r="E3211" s="35" t="s">
        <v>10945</v>
      </c>
      <c r="F3211" s="13" t="str">
        <f>'CAR MOT'!A3212</f>
        <v>2854021BRIDUELHP</v>
      </c>
      <c r="G3211" s="15">
        <f>'CAR MOT'!C3212</f>
        <v>5</v>
      </c>
      <c r="H3211" s="13" t="str">
        <f>'CAR MOT'!F3212</f>
        <v xml:space="preserve">285/40R21 </v>
      </c>
      <c r="I3211" s="13" t="s">
        <v>10051</v>
      </c>
      <c r="J3211" s="13" t="str">
        <f>'CAR MOT'!B3212</f>
        <v>285/40R21 Bridgestone Dueler HP Sport 109Y</v>
      </c>
    </row>
    <row r="3212" spans="1:10" ht="28.8" x14ac:dyDescent="0.3">
      <c r="A3212" s="22">
        <f t="shared" si="50"/>
        <v>45761</v>
      </c>
      <c r="B3212" s="20"/>
      <c r="C3212" s="21">
        <f>+Tabla1[[#This Row],[PRECIO PROV CON IVA]]/1.16</f>
        <v>3750.0000000000005</v>
      </c>
      <c r="D3212" s="21">
        <f>'CAR MOT'!D3213</f>
        <v>4350</v>
      </c>
      <c r="E3212" s="35" t="s">
        <v>10945</v>
      </c>
      <c r="F3212" s="13" t="str">
        <f>'CAR MOT'!A3213</f>
        <v>2555519PIRPZERSP</v>
      </c>
      <c r="G3212" s="15">
        <f>'CAR MOT'!C3213</f>
        <v>20</v>
      </c>
      <c r="H3212" s="13" t="str">
        <f>'CAR MOT'!F3213</f>
        <v xml:space="preserve">255/55R19 </v>
      </c>
      <c r="I3212" s="13" t="s">
        <v>9567</v>
      </c>
      <c r="J3212" s="13" t="str">
        <f>'CAR MOT'!B3213</f>
        <v>255/55R19 Pirelli P Zero (PZ4) sport 107W</v>
      </c>
    </row>
    <row r="3213" spans="1:10" ht="28.8" x14ac:dyDescent="0.3">
      <c r="A3213" s="22">
        <f t="shared" si="50"/>
        <v>45761</v>
      </c>
      <c r="B3213" s="20"/>
      <c r="C3213" s="21">
        <f>+Tabla1[[#This Row],[PRECIO PROV CON IVA]]/1.16</f>
        <v>1931.0344827586209</v>
      </c>
      <c r="D3213" s="21">
        <f>'CAR MOT'!D3214</f>
        <v>2240</v>
      </c>
      <c r="E3213" s="35" t="s">
        <v>10945</v>
      </c>
      <c r="F3213" s="13" t="str">
        <f>'CAR MOT'!A3214</f>
        <v>2155517COPENDPLUS</v>
      </c>
      <c r="G3213" s="15">
        <f>'CAR MOT'!C3214</f>
        <v>8</v>
      </c>
      <c r="H3213" s="13" t="str">
        <f>'CAR MOT'!F3214</f>
        <v xml:space="preserve">215/55R17 </v>
      </c>
      <c r="I3213" s="13" t="s">
        <v>9567</v>
      </c>
      <c r="J3213" s="13" t="str">
        <f>'CAR MOT'!B3214</f>
        <v>215/55R17 Cooper Endeavor 94V</v>
      </c>
    </row>
    <row r="3214" spans="1:10" ht="28.8" x14ac:dyDescent="0.3">
      <c r="A3214" s="22">
        <f t="shared" si="50"/>
        <v>45761</v>
      </c>
      <c r="B3214" s="20"/>
      <c r="C3214" s="21">
        <f>+Tabla1[[#This Row],[PRECIO PROV CON IVA]]/1.16</f>
        <v>3318.9655172413795</v>
      </c>
      <c r="D3214" s="21">
        <f>'CAR MOT'!D3215</f>
        <v>3850</v>
      </c>
      <c r="E3214" s="35" t="s">
        <v>10945</v>
      </c>
      <c r="F3214" s="13" t="str">
        <f>'CAR MOT'!A3215</f>
        <v>2454520CODUTS</v>
      </c>
      <c r="G3214" s="15">
        <f>'CAR MOT'!C3215</f>
        <v>8</v>
      </c>
      <c r="H3214" s="13" t="str">
        <f>'CAR MOT'!F3215</f>
        <v xml:space="preserve">245/45R20 </v>
      </c>
      <c r="I3214" s="13" t="s">
        <v>10058</v>
      </c>
      <c r="J3214" s="13" t="str">
        <f>'CAR MOT'!B3215</f>
        <v>245/45R20 Cooper Discoverer UTS 103W</v>
      </c>
    </row>
    <row r="3215" spans="1:10" ht="28.8" x14ac:dyDescent="0.3">
      <c r="A3215" s="22">
        <f t="shared" si="50"/>
        <v>45761</v>
      </c>
      <c r="B3215" s="20"/>
      <c r="C3215" s="21">
        <f>+Tabla1[[#This Row],[PRECIO PROV CON IVA]]/1.16</f>
        <v>3379.3103448275865</v>
      </c>
      <c r="D3215" s="21">
        <f>'CAR MOT'!D3216</f>
        <v>3920</v>
      </c>
      <c r="E3215" s="35" t="s">
        <v>10945</v>
      </c>
      <c r="F3215" s="13" t="str">
        <f>'CAR MOT'!A3216</f>
        <v>2655020COPENDPLUS</v>
      </c>
      <c r="G3215" s="15">
        <f>'CAR MOT'!C3216</f>
        <v>4</v>
      </c>
      <c r="H3215" s="13" t="str">
        <f>'CAR MOT'!F3216</f>
        <v xml:space="preserve">265/50R20 </v>
      </c>
      <c r="I3215" s="13" t="s">
        <v>10058</v>
      </c>
      <c r="J3215" s="13" t="str">
        <f>'CAR MOT'!B3216</f>
        <v>265/50R20 Cooper Endeavor Plus 111T</v>
      </c>
    </row>
    <row r="3216" spans="1:10" ht="28.8" x14ac:dyDescent="0.3">
      <c r="A3216" s="22">
        <f t="shared" si="50"/>
        <v>45761</v>
      </c>
      <c r="B3216" s="20"/>
      <c r="C3216" s="21">
        <f>+Tabla1[[#This Row],[PRECIO PROV CON IVA]]/1.16</f>
        <v>4172.4137931034484</v>
      </c>
      <c r="D3216" s="21">
        <f>'CAR MOT'!D3217</f>
        <v>4840</v>
      </c>
      <c r="E3216" s="35" t="s">
        <v>10945</v>
      </c>
      <c r="F3216" s="13" t="str">
        <f>'CAR MOT'!A3217</f>
        <v>2453520GDYEF1A3M</v>
      </c>
      <c r="G3216" s="15">
        <f>'CAR MOT'!C3217</f>
        <v>7</v>
      </c>
      <c r="H3216" s="13" t="str">
        <f>'CAR MOT'!F3217</f>
        <v xml:space="preserve">245/35R20 </v>
      </c>
      <c r="I3216" s="13" t="s">
        <v>10058</v>
      </c>
      <c r="J3216" s="13" t="str">
        <f>'CAR MOT'!B3217</f>
        <v>245/35R20 Goodyear Eagle F1 Asymmetric 3 95Y MOE XL</v>
      </c>
    </row>
    <row r="3217" spans="1:10" ht="28.8" x14ac:dyDescent="0.3">
      <c r="A3217" s="22">
        <f t="shared" si="50"/>
        <v>45761</v>
      </c>
      <c r="B3217" s="20"/>
      <c r="C3217" s="21">
        <f>+Tabla1[[#This Row],[PRECIO PROV CON IVA]]/1.16</f>
        <v>9974.1379310344837</v>
      </c>
      <c r="D3217" s="21">
        <f>'CAR MOT'!D3218</f>
        <v>11570</v>
      </c>
      <c r="E3217" s="35" t="s">
        <v>10945</v>
      </c>
      <c r="F3217" s="13" t="str">
        <f>'CAR MOT'!A3218</f>
        <v>2753519GDYEF1A3</v>
      </c>
      <c r="G3217" s="15">
        <f>'CAR MOT'!C3218</f>
        <v>7</v>
      </c>
      <c r="H3217" s="13" t="str">
        <f>'CAR MOT'!F3218</f>
        <v xml:space="preserve">275/35R19 </v>
      </c>
      <c r="I3217" s="13" t="s">
        <v>10058</v>
      </c>
      <c r="J3217" s="13" t="str">
        <f>'CAR MOT'!B3218</f>
        <v>275/35R19 Goodyear Eagle F1 Asymmetric 3 100Y XL *</v>
      </c>
    </row>
    <row r="3218" spans="1:10" ht="28.8" x14ac:dyDescent="0.3">
      <c r="A3218" s="22">
        <f t="shared" si="50"/>
        <v>45761</v>
      </c>
      <c r="B3218" s="20"/>
      <c r="C3218" s="21">
        <f>+Tabla1[[#This Row],[PRECIO PROV CON IVA]]/1.16</f>
        <v>5310.3448275862074</v>
      </c>
      <c r="D3218" s="21">
        <f>'CAR MOT'!D3219</f>
        <v>6160</v>
      </c>
      <c r="E3218" s="35" t="s">
        <v>10945</v>
      </c>
      <c r="F3218" s="13" t="str">
        <f>'CAR MOT'!A3219</f>
        <v>2855020DUNGTPT2A</v>
      </c>
      <c r="G3218" s="15">
        <f>'CAR MOT'!C3219</f>
        <v>4</v>
      </c>
      <c r="H3218" s="13" t="str">
        <f>'CAR MOT'!F3219</f>
        <v xml:space="preserve">285/50R20 </v>
      </c>
      <c r="I3218" s="13" t="s">
        <v>10007</v>
      </c>
      <c r="J3218" s="13" t="str">
        <f>'CAR MOT'!B3219</f>
        <v>285/50R20 Dunlop GrandTrek PT2A 112V SL</v>
      </c>
    </row>
    <row r="3219" spans="1:10" ht="28.8" x14ac:dyDescent="0.3">
      <c r="A3219" s="22">
        <f t="shared" si="50"/>
        <v>45761</v>
      </c>
      <c r="B3219" s="20"/>
      <c r="C3219" s="21">
        <f>+Tabla1[[#This Row],[PRECIO PROV CON IVA]]/1.16</f>
        <v>5060.3448275862074</v>
      </c>
      <c r="D3219" s="21">
        <f>'CAR MOT'!D3220</f>
        <v>5870</v>
      </c>
      <c r="E3219" s="35" t="s">
        <v>10945</v>
      </c>
      <c r="F3219" s="13" t="str">
        <f>'CAR MOT'!A3220</f>
        <v>3157516CODSTT</v>
      </c>
      <c r="G3219" s="15">
        <f>'CAR MOT'!C3220</f>
        <v>3</v>
      </c>
      <c r="H3219" s="13" t="str">
        <f>'CAR MOT'!F3220</f>
        <v xml:space="preserve">315/75R16 </v>
      </c>
      <c r="I3219" s="13" t="s">
        <v>9999</v>
      </c>
      <c r="J3219" s="13" t="str">
        <f>'CAR MOT'!B3220</f>
        <v>315/75R16 Cooper Discoverer STT Pro 127/124Q</v>
      </c>
    </row>
    <row r="3220" spans="1:10" ht="28.8" x14ac:dyDescent="0.3">
      <c r="A3220" s="22">
        <f t="shared" si="50"/>
        <v>45761</v>
      </c>
      <c r="B3220" s="20"/>
      <c r="C3220" s="21">
        <f>+Tabla1[[#This Row],[PRECIO PROV CON IVA]]/1.16</f>
        <v>3465.5172413793107</v>
      </c>
      <c r="D3220" s="21">
        <f>'CAR MOT'!D3221</f>
        <v>4020</v>
      </c>
      <c r="E3220" s="35" t="s">
        <v>10945</v>
      </c>
      <c r="F3220" s="13" t="str">
        <f>'CAR MOT'!A3221</f>
        <v>2657017GENGRATX</v>
      </c>
      <c r="G3220" s="15">
        <f>'CAR MOT'!C3221</f>
        <v>2</v>
      </c>
      <c r="H3220" s="13" t="str">
        <f>'CAR MOT'!F3221</f>
        <v xml:space="preserve">265/70R17 </v>
      </c>
      <c r="I3220" s="13" t="s">
        <v>9567</v>
      </c>
      <c r="J3220" s="13" t="str">
        <f>'CAR MOT'!B3221</f>
        <v>265/70R17 General Tire Grabber ATX 121/118S 10PR</v>
      </c>
    </row>
    <row r="3221" spans="1:10" ht="28.8" x14ac:dyDescent="0.3">
      <c r="A3221" s="22">
        <f t="shared" si="50"/>
        <v>45761</v>
      </c>
      <c r="B3221" s="20"/>
      <c r="C3221" s="21">
        <f>+Tabla1[[#This Row],[PRECIO PROV CON IVA]]/1.16</f>
        <v>4655.1724137931042</v>
      </c>
      <c r="D3221" s="21">
        <f>'CAR MOT'!D3222</f>
        <v>5400</v>
      </c>
      <c r="E3221" s="35" t="s">
        <v>10945</v>
      </c>
      <c r="F3221" s="13" t="str">
        <f>'CAR MOT'!A3222</f>
        <v>2155017MICENESAV</v>
      </c>
      <c r="G3221" s="15">
        <f>'CAR MOT'!C3222</f>
        <v>8</v>
      </c>
      <c r="H3221" s="13" t="str">
        <f>'CAR MOT'!F3222</f>
        <v xml:space="preserve">215/50R17 </v>
      </c>
      <c r="I3221" s="13" t="s">
        <v>9567</v>
      </c>
      <c r="J3221" s="13" t="str">
        <f>'CAR MOT'!B3222</f>
        <v>215/50R17 Michelin Energy Saver A/S 91H</v>
      </c>
    </row>
    <row r="3222" spans="1:10" ht="28.8" x14ac:dyDescent="0.3">
      <c r="A3222" s="22">
        <f t="shared" si="50"/>
        <v>45761</v>
      </c>
      <c r="B3222" s="20"/>
      <c r="C3222" s="21">
        <f>+Tabla1[[#This Row],[PRECIO PROV CON IVA]]/1.16</f>
        <v>9551.7241379310344</v>
      </c>
      <c r="D3222" s="21">
        <f>'CAR MOT'!D3223</f>
        <v>11080</v>
      </c>
      <c r="E3222" s="35" t="s">
        <v>10945</v>
      </c>
      <c r="F3222" s="13" t="str">
        <f>'CAR MOT'!A3223</f>
        <v>2654022PIRSCRZASN</v>
      </c>
      <c r="G3222" s="15">
        <f>'CAR MOT'!C3223</f>
        <v>4</v>
      </c>
      <c r="H3222" s="13" t="str">
        <f>'CAR MOT'!F3223</f>
        <v xml:space="preserve">265/40R22 </v>
      </c>
      <c r="I3222" s="13" t="s">
        <v>9996</v>
      </c>
      <c r="J3222" s="13" t="str">
        <f>'CAR MOT'!B3223</f>
        <v>265/40R22 Pirelli Scorpion Zero AS 106Y XL (J)(LR) NCE</v>
      </c>
    </row>
    <row r="3223" spans="1:10" ht="28.8" x14ac:dyDescent="0.3">
      <c r="A3223" s="22">
        <f t="shared" si="50"/>
        <v>45761</v>
      </c>
      <c r="B3223" s="20"/>
      <c r="C3223" s="21">
        <f>+Tabla1[[#This Row],[PRECIO PROV CON IVA]]/1.16</f>
        <v>4551.7241379310344</v>
      </c>
      <c r="D3223" s="21">
        <f>'CAR MOT'!D3224</f>
        <v>5280</v>
      </c>
      <c r="E3223" s="35" t="s">
        <v>10945</v>
      </c>
      <c r="F3223" s="13" t="str">
        <f>'CAR MOT'!A3224</f>
        <v>2157516CONVAN100R</v>
      </c>
      <c r="G3223" s="15">
        <f>'CAR MOT'!C3224</f>
        <v>7</v>
      </c>
      <c r="H3223" s="13" t="str">
        <f>'CAR MOT'!F3224</f>
        <v xml:space="preserve">215/75R16 </v>
      </c>
      <c r="I3223" s="13" t="s">
        <v>10001</v>
      </c>
      <c r="J3223" s="13" t="str">
        <f>'CAR MOT'!B3224</f>
        <v>215/75R16 Continental VanContact 100 121/119R</v>
      </c>
    </row>
    <row r="3224" spans="1:10" ht="28.8" x14ac:dyDescent="0.3">
      <c r="A3224" s="22">
        <f t="shared" si="50"/>
        <v>45761</v>
      </c>
      <c r="B3224" s="20"/>
      <c r="C3224" s="21">
        <f>+Tabla1[[#This Row],[PRECIO PROV CON IVA]]/1.16</f>
        <v>8525.8620689655181</v>
      </c>
      <c r="D3224" s="21">
        <f>'CAR MOT'!D3225</f>
        <v>9890</v>
      </c>
      <c r="E3224" s="35" t="s">
        <v>10945</v>
      </c>
      <c r="F3224" s="13" t="str">
        <f>'CAR MOT'!A3225</f>
        <v>2453520MICPSP4N</v>
      </c>
      <c r="G3224" s="15">
        <f>'CAR MOT'!C3225</f>
        <v>1</v>
      </c>
      <c r="H3224" s="13" t="str">
        <f>'CAR MOT'!F3225</f>
        <v xml:space="preserve">245/35R20 </v>
      </c>
      <c r="I3224" s="13" t="s">
        <v>10001</v>
      </c>
      <c r="J3224" s="13" t="str">
        <f>'CAR MOT'!B3225</f>
        <v>245/35R20 Michelin Pilot Sport 4S NA0 (95Y) XL</v>
      </c>
    </row>
    <row r="3225" spans="1:10" ht="28.8" x14ac:dyDescent="0.3">
      <c r="A3225" s="22">
        <f t="shared" si="50"/>
        <v>45761</v>
      </c>
      <c r="B3225" s="20"/>
      <c r="C3225" s="21">
        <f>+Tabla1[[#This Row],[PRECIO PROV CON IVA]]/1.16</f>
        <v>1008.6206896551724</v>
      </c>
      <c r="D3225" s="21">
        <f>'CAR MOT'!D3226</f>
        <v>1170</v>
      </c>
      <c r="E3225" s="35" t="s">
        <v>10945</v>
      </c>
      <c r="F3225" s="13" t="str">
        <f>'CAR MOT'!A3226</f>
        <v>155R15VNGR1LB</v>
      </c>
      <c r="G3225" s="15">
        <f>'CAR MOT'!C3226</f>
        <v>20</v>
      </c>
      <c r="H3225" s="13" t="str">
        <f>'CAR MOT'!F3226</f>
        <v xml:space="preserve">155/80R15 </v>
      </c>
      <c r="I3225" s="13" t="s">
        <v>9993</v>
      </c>
      <c r="J3225" s="13" t="str">
        <f>'CAR MOT'!B3226</f>
        <v>155/80R15 Vitour Galaxy R1 82H WSW l?nea blanca VW</v>
      </c>
    </row>
    <row r="3226" spans="1:10" ht="28.8" x14ac:dyDescent="0.3">
      <c r="A3226" s="22">
        <f t="shared" si="50"/>
        <v>45761</v>
      </c>
      <c r="B3226" s="20"/>
      <c r="C3226" s="21">
        <f>+Tabla1[[#This Row],[PRECIO PROV CON IVA]]/1.16</f>
        <v>1353.4482758620691</v>
      </c>
      <c r="D3226" s="21">
        <f>'CAR MOT'!D3227</f>
        <v>1570</v>
      </c>
      <c r="E3226" s="35" t="s">
        <v>10945</v>
      </c>
      <c r="F3226" s="13" t="str">
        <f>'CAR MOT'!A3227</f>
        <v>2254518SURISP7</v>
      </c>
      <c r="G3226" s="15">
        <f>'CAR MOT'!C3227</f>
        <v>16</v>
      </c>
      <c r="H3226" s="13" t="str">
        <f>'CAR MOT'!F3227</f>
        <v xml:space="preserve">225/45R18 </v>
      </c>
      <c r="I3226" s="13" t="s">
        <v>9993</v>
      </c>
      <c r="J3226" s="13" t="str">
        <f>'CAR MOT'!B3227</f>
        <v>225/45R18 Suretrac Infinite Sport 7 91W</v>
      </c>
    </row>
    <row r="3227" spans="1:10" ht="28.8" x14ac:dyDescent="0.3">
      <c r="A3227" s="22">
        <f t="shared" si="50"/>
        <v>45761</v>
      </c>
      <c r="B3227" s="20"/>
      <c r="C3227" s="21">
        <f>+Tabla1[[#This Row],[PRECIO PROV CON IVA]]/1.16</f>
        <v>922.41379310344837</v>
      </c>
      <c r="D3227" s="21">
        <f>'CAR MOT'!D3228</f>
        <v>1070</v>
      </c>
      <c r="E3227" s="35" t="s">
        <v>10945</v>
      </c>
      <c r="F3227" s="13" t="str">
        <f>'CAR MOT'!A3228</f>
        <v>1956015MAZFAL</v>
      </c>
      <c r="G3227" s="15">
        <f>'CAR MOT'!C3228</f>
        <v>1</v>
      </c>
      <c r="H3227" s="13" t="str">
        <f>'CAR MOT'!F3228</f>
        <v xml:space="preserve">195/60R15 </v>
      </c>
      <c r="I3227" s="13" t="s">
        <v>9997</v>
      </c>
      <c r="J3227" s="13" t="str">
        <f>'CAR MOT'!B3228</f>
        <v>195/60R15 Mazzini Falconer F1 88V</v>
      </c>
    </row>
    <row r="3228" spans="1:10" ht="28.8" x14ac:dyDescent="0.3">
      <c r="A3228" s="22">
        <f t="shared" si="50"/>
        <v>45761</v>
      </c>
      <c r="B3228" s="20"/>
      <c r="C3228" s="21">
        <f>+Tabla1[[#This Row],[PRECIO PROV CON IVA]]/1.16</f>
        <v>1620.6896551724139</v>
      </c>
      <c r="D3228" s="21">
        <f>'CAR MOT'!D3229</f>
        <v>1880</v>
      </c>
      <c r="E3228" s="35" t="s">
        <v>10945</v>
      </c>
      <c r="F3228" s="13" t="str">
        <f>'CAR MOT'!A3229</f>
        <v>2254519FORVF22</v>
      </c>
      <c r="G3228" s="15">
        <f>'CAR MOT'!C3229</f>
        <v>8</v>
      </c>
      <c r="H3228" s="13" t="str">
        <f>'CAR MOT'!F3229</f>
        <v xml:space="preserve">225/45R19 </v>
      </c>
      <c r="I3228" s="13" t="s">
        <v>10029</v>
      </c>
      <c r="J3228" s="13" t="str">
        <f>'CAR MOT'!B3229</f>
        <v>225/45R19 Forceland Vitality F22 96W XL</v>
      </c>
    </row>
    <row r="3229" spans="1:10" ht="28.8" x14ac:dyDescent="0.3">
      <c r="A3229" s="22">
        <f t="shared" si="50"/>
        <v>45761</v>
      </c>
      <c r="B3229" s="20"/>
      <c r="C3229" s="21">
        <f>+Tabla1[[#This Row],[PRECIO PROV CON IVA]]/1.16</f>
        <v>1646.5517241379312</v>
      </c>
      <c r="D3229" s="21">
        <f>'CAR MOT'!D3230</f>
        <v>1910</v>
      </c>
      <c r="E3229" s="35" t="s">
        <v>10945</v>
      </c>
      <c r="F3229" s="13" t="str">
        <f>'CAR MOT'!A3230</f>
        <v>2454019SAFFRC26</v>
      </c>
      <c r="G3229" s="15">
        <f>'CAR MOT'!C3230</f>
        <v>1</v>
      </c>
      <c r="H3229" s="13" t="str">
        <f>'CAR MOT'!F3230</f>
        <v xml:space="preserve">245/40R19 </v>
      </c>
      <c r="I3229" s="13" t="s">
        <v>10029</v>
      </c>
      <c r="J3229" s="13" t="str">
        <f>'CAR MOT'!B3230</f>
        <v>245/40R19 Saferich FRC26 98W</v>
      </c>
    </row>
    <row r="3230" spans="1:10" ht="28.8" x14ac:dyDescent="0.3">
      <c r="A3230" s="22">
        <f t="shared" si="50"/>
        <v>45761</v>
      </c>
      <c r="B3230" s="20"/>
      <c r="C3230" s="21">
        <f>+Tabla1[[#This Row],[PRECIO PROV CON IVA]]/1.16</f>
        <v>775.86206896551732</v>
      </c>
      <c r="D3230" s="21">
        <f>'CAR MOT'!D3231</f>
        <v>900</v>
      </c>
      <c r="E3230" s="35" t="s">
        <v>10945</v>
      </c>
      <c r="F3230" s="13" t="str">
        <f>'CAR MOT'!A3231</f>
        <v>1856013ILINLG66</v>
      </c>
      <c r="G3230" s="15">
        <f>'CAR MOT'!C3231</f>
        <v>6</v>
      </c>
      <c r="H3230" s="13" t="str">
        <f>'CAR MOT'!F3231</f>
        <v xml:space="preserve">185/60R13 </v>
      </c>
      <c r="I3230" s="13" t="s">
        <v>10018</v>
      </c>
      <c r="J3230" s="13" t="str">
        <f>'CAR MOT'!B3231</f>
        <v>185/60R13 Ilink L-Grip66 80H</v>
      </c>
    </row>
    <row r="3231" spans="1:10" ht="28.8" x14ac:dyDescent="0.3">
      <c r="A3231" s="22">
        <f t="shared" si="50"/>
        <v>45761</v>
      </c>
      <c r="B3231" s="20"/>
      <c r="C3231" s="21">
        <f>+Tabla1[[#This Row],[PRECIO PROV CON IVA]]/1.16</f>
        <v>1077.5862068965519</v>
      </c>
      <c r="D3231" s="21">
        <f>'CAR MOT'!D3232</f>
        <v>1250</v>
      </c>
      <c r="E3231" s="35" t="s">
        <v>10945</v>
      </c>
      <c r="F3231" s="13" t="str">
        <f>'CAR MOT'!A3232</f>
        <v>2056516ILINLG66</v>
      </c>
      <c r="G3231" s="15">
        <f>'CAR MOT'!C3232</f>
        <v>2</v>
      </c>
      <c r="H3231" s="13" t="str">
        <f>'CAR MOT'!F3232</f>
        <v xml:space="preserve">205/65R16 </v>
      </c>
      <c r="I3231" s="13" t="s">
        <v>10004</v>
      </c>
      <c r="J3231" s="13" t="str">
        <f>'CAR MOT'!B3232</f>
        <v>205/65R16 Ilink L-Grip66 95H</v>
      </c>
    </row>
    <row r="3232" spans="1:10" ht="28.8" x14ac:dyDescent="0.3">
      <c r="A3232" s="22">
        <f t="shared" si="50"/>
        <v>45761</v>
      </c>
      <c r="B3232" s="20"/>
      <c r="C3232" s="21">
        <f>+Tabla1[[#This Row],[PRECIO PROV CON IVA]]/1.16</f>
        <v>784.48275862068976</v>
      </c>
      <c r="D3232" s="21">
        <f>'CAR MOT'!D3233</f>
        <v>910</v>
      </c>
      <c r="E3232" s="35" t="s">
        <v>10945</v>
      </c>
      <c r="F3232" s="13" t="str">
        <f>'CAR MOT'!A3233</f>
        <v>2057514HAIHD825</v>
      </c>
      <c r="G3232" s="15">
        <f>'CAR MOT'!C3233</f>
        <v>6</v>
      </c>
      <c r="H3232" s="13" t="str">
        <f>'CAR MOT'!F3233</f>
        <v xml:space="preserve">205/75R14 </v>
      </c>
      <c r="I3232" s="13" t="s">
        <v>10004</v>
      </c>
      <c r="J3232" s="13" t="str">
        <f>'CAR MOT'!B3233</f>
        <v>205/75R14 Haida HD825 ST 6C 100/96L</v>
      </c>
    </row>
    <row r="3233" spans="1:10" ht="28.8" x14ac:dyDescent="0.3">
      <c r="A3233" s="22">
        <f t="shared" si="50"/>
        <v>45761</v>
      </c>
      <c r="B3233" s="20"/>
      <c r="C3233" s="21">
        <f>+Tabla1[[#This Row],[PRECIO PROV CON IVA]]/1.16</f>
        <v>1413.793103448276</v>
      </c>
      <c r="D3233" s="21">
        <f>'CAR MOT'!D3234</f>
        <v>1640</v>
      </c>
      <c r="E3233" s="35" t="s">
        <v>10945</v>
      </c>
      <c r="F3233" s="13" t="str">
        <f>'CAR MOT'!A3234</f>
        <v>2353520MINSAFM06</v>
      </c>
      <c r="G3233" s="15">
        <f>'CAR MOT'!C3234</f>
        <v>6</v>
      </c>
      <c r="H3233" s="13" t="str">
        <f>'CAR MOT'!F3234</f>
        <v xml:space="preserve">235/35R20 </v>
      </c>
      <c r="I3233" s="13" t="s">
        <v>10007</v>
      </c>
      <c r="J3233" s="13" t="str">
        <f>'CAR MOT'!B3234</f>
        <v>235/35R20 Minnell Safy M06 92W XL</v>
      </c>
    </row>
    <row r="3234" spans="1:10" ht="28.8" x14ac:dyDescent="0.3">
      <c r="A3234" s="22">
        <f t="shared" si="50"/>
        <v>45761</v>
      </c>
      <c r="B3234" s="20"/>
      <c r="C3234" s="21">
        <f>+Tabla1[[#This Row],[PRECIO PROV CON IVA]]/1.16</f>
        <v>1284.4827586206898</v>
      </c>
      <c r="D3234" s="21">
        <f>'CAR MOT'!D3235</f>
        <v>1490</v>
      </c>
      <c r="E3234" s="35" t="s">
        <v>10945</v>
      </c>
      <c r="F3234" s="13" t="str">
        <f>'CAR MOT'!A3235</f>
        <v>2356016ILINLG66</v>
      </c>
      <c r="G3234" s="15">
        <f>'CAR MOT'!C3235</f>
        <v>4</v>
      </c>
      <c r="H3234" s="13" t="str">
        <f>'CAR MOT'!F3235</f>
        <v xml:space="preserve">235/60R16 </v>
      </c>
      <c r="I3234" s="13" t="s">
        <v>10003</v>
      </c>
      <c r="J3234" s="13" t="str">
        <f>'CAR MOT'!B3235</f>
        <v>235/60R16 Ilink L-Grip66 100H</v>
      </c>
    </row>
    <row r="3235" spans="1:10" ht="28.8" x14ac:dyDescent="0.3">
      <c r="A3235" s="22">
        <f t="shared" si="50"/>
        <v>45761</v>
      </c>
      <c r="B3235" s="20"/>
      <c r="C3235" s="21">
        <f>+Tabla1[[#This Row],[PRECIO PROV CON IVA]]/1.16</f>
        <v>1500</v>
      </c>
      <c r="D3235" s="21">
        <f>'CAR MOT'!D3236</f>
        <v>1740</v>
      </c>
      <c r="E3235" s="35" t="s">
        <v>10945</v>
      </c>
      <c r="F3235" s="13" t="str">
        <f>'CAR MOT'!A3236</f>
        <v>2453520MINSAFM06</v>
      </c>
      <c r="G3235" s="15">
        <f>'CAR MOT'!C3236</f>
        <v>1</v>
      </c>
      <c r="H3235" s="13" t="str">
        <f>'CAR MOT'!F3236</f>
        <v xml:space="preserve">245/35R20 </v>
      </c>
      <c r="I3235" s="13" t="s">
        <v>10058</v>
      </c>
      <c r="J3235" s="13" t="str">
        <f>'CAR MOT'!B3236</f>
        <v>245/35R20 Minnell Safy M06 95W XL</v>
      </c>
    </row>
    <row r="3236" spans="1:10" ht="28.8" x14ac:dyDescent="0.3">
      <c r="A3236" s="22">
        <f t="shared" si="50"/>
        <v>45761</v>
      </c>
      <c r="B3236" s="20"/>
      <c r="C3236" s="21">
        <f>+Tabla1[[#This Row],[PRECIO PROV CON IVA]]/1.16</f>
        <v>1663.793103448276</v>
      </c>
      <c r="D3236" s="21">
        <f>'CAR MOT'!D3237</f>
        <v>1930</v>
      </c>
      <c r="E3236" s="35" t="s">
        <v>10945</v>
      </c>
      <c r="F3236" s="13" t="str">
        <f>'CAR MOT'!A3237</f>
        <v>2454520SURISP7</v>
      </c>
      <c r="G3236" s="15">
        <f>'CAR MOT'!C3237</f>
        <v>1</v>
      </c>
      <c r="H3236" s="13" t="str">
        <f>'CAR MOT'!F3237</f>
        <v xml:space="preserve">245/45R20 </v>
      </c>
      <c r="I3236" s="13" t="s">
        <v>9987</v>
      </c>
      <c r="J3236" s="13" t="str">
        <f>'CAR MOT'!B3237</f>
        <v>245/45R20 Suretrac Infinite Sport 7 99W</v>
      </c>
    </row>
    <row r="3237" spans="1:10" ht="28.8" x14ac:dyDescent="0.3">
      <c r="A3237" s="22">
        <f t="shared" si="50"/>
        <v>45761</v>
      </c>
      <c r="B3237" s="20"/>
      <c r="C3237" s="21">
        <f>+Tabla1[[#This Row],[PRECIO PROV CON IVA]]/1.16</f>
        <v>1862.0689655172414</v>
      </c>
      <c r="D3237" s="21">
        <f>'CAR MOT'!D3238</f>
        <v>2160</v>
      </c>
      <c r="E3237" s="35" t="s">
        <v>10945</v>
      </c>
      <c r="F3237" s="13" t="str">
        <f>'CAR MOT'!A3238</f>
        <v>2457016ANTMAJR1</v>
      </c>
      <c r="G3237" s="15">
        <f>'CAR MOT'!C3238</f>
        <v>3</v>
      </c>
      <c r="H3237" s="13" t="str">
        <f>'CAR MOT'!F3238</f>
        <v xml:space="preserve">245/70R16 </v>
      </c>
      <c r="I3237" s="13" t="s">
        <v>10008</v>
      </c>
      <c r="J3237" s="13" t="str">
        <f>'CAR MOT'!B3238</f>
        <v>245/70R16 Antares Majoris R1 111H</v>
      </c>
    </row>
    <row r="3238" spans="1:10" ht="28.8" x14ac:dyDescent="0.3">
      <c r="A3238" s="22">
        <f t="shared" si="50"/>
        <v>45761</v>
      </c>
      <c r="B3238" s="20"/>
      <c r="C3238" s="21">
        <f>+Tabla1[[#This Row],[PRECIO PROV CON IVA]]/1.16</f>
        <v>1344.8275862068967</v>
      </c>
      <c r="D3238" s="21">
        <f>'CAR MOT'!D3239</f>
        <v>1560</v>
      </c>
      <c r="E3238" s="35" t="s">
        <v>10945</v>
      </c>
      <c r="F3238" s="13" t="str">
        <f>'CAR MOT'!A3239</f>
        <v>2253520SURISP7</v>
      </c>
      <c r="G3238" s="15">
        <f>'CAR MOT'!C3239</f>
        <v>4</v>
      </c>
      <c r="H3238" s="13" t="str">
        <f>'CAR MOT'!F3239</f>
        <v xml:space="preserve">225/35R20 </v>
      </c>
      <c r="I3238" s="13" t="s">
        <v>10008</v>
      </c>
      <c r="J3238" s="13" t="str">
        <f>'CAR MOT'!B3239</f>
        <v>225/35R20 Suretrac Infinite Sport 7 90W XL</v>
      </c>
    </row>
    <row r="3239" spans="1:10" ht="28.8" x14ac:dyDescent="0.3">
      <c r="A3239" s="22">
        <f t="shared" si="50"/>
        <v>45761</v>
      </c>
      <c r="B3239" s="20"/>
      <c r="C3239" s="21">
        <f>+Tabla1[[#This Row],[PRECIO PROV CON IVA]]/1.16</f>
        <v>1741.3793103448277</v>
      </c>
      <c r="D3239" s="21">
        <f>'CAR MOT'!D3240</f>
        <v>2020</v>
      </c>
      <c r="E3239" s="35" t="s">
        <v>10945</v>
      </c>
      <c r="F3239" s="13" t="str">
        <f>'CAR MOT'!A3240</f>
        <v>2356518MINSAFM06</v>
      </c>
      <c r="G3239" s="15">
        <f>'CAR MOT'!C3240</f>
        <v>2</v>
      </c>
      <c r="H3239" s="13" t="str">
        <f>'CAR MOT'!F3240</f>
        <v xml:space="preserve">235/65R18 </v>
      </c>
      <c r="I3239" s="13" t="s">
        <v>10058</v>
      </c>
      <c r="J3239" s="13" t="str">
        <f>'CAR MOT'!B3240</f>
        <v>235/65R18 Minnell Safy M06 110H XL</v>
      </c>
    </row>
    <row r="3240" spans="1:10" ht="28.8" x14ac:dyDescent="0.3">
      <c r="A3240" s="22">
        <f t="shared" si="50"/>
        <v>45761</v>
      </c>
      <c r="B3240" s="20"/>
      <c r="C3240" s="21">
        <f>+Tabla1[[#This Row],[PRECIO PROV CON IVA]]/1.16</f>
        <v>5456.8965517241386</v>
      </c>
      <c r="D3240" s="21">
        <f>'CAR MOT'!D3241</f>
        <v>6330</v>
      </c>
      <c r="E3240" s="35" t="s">
        <v>10945</v>
      </c>
      <c r="F3240" s="13" t="str">
        <f>'CAR MOT'!A3241</f>
        <v>2754521TOYPROSP</v>
      </c>
      <c r="G3240" s="15">
        <f>'CAR MOT'!C3241</f>
        <v>4</v>
      </c>
      <c r="H3240" s="13" t="str">
        <f>'CAR MOT'!F3241</f>
        <v xml:space="preserve">275/45R21 </v>
      </c>
      <c r="I3240" s="13" t="s">
        <v>10058</v>
      </c>
      <c r="J3240" s="13" t="str">
        <f>'CAR MOT'!B3241</f>
        <v>275/45R21 Toyo Proxes Sport 107W</v>
      </c>
    </row>
    <row r="3241" spans="1:10" ht="28.8" x14ac:dyDescent="0.3">
      <c r="A3241" s="22">
        <f t="shared" si="50"/>
        <v>45761</v>
      </c>
      <c r="B3241" s="20"/>
      <c r="C3241" s="21">
        <f>+Tabla1[[#This Row],[PRECIO PROV CON IVA]]/1.16</f>
        <v>5689.6551724137935</v>
      </c>
      <c r="D3241" s="21">
        <f>'CAR MOT'!D3242</f>
        <v>6600</v>
      </c>
      <c r="E3241" s="35" t="s">
        <v>10945</v>
      </c>
      <c r="F3241" s="13" t="str">
        <f>'CAR MOT'!A3242</f>
        <v>2954021PIRSCOR</v>
      </c>
      <c r="G3241" s="15">
        <f>'CAR MOT'!C3242</f>
        <v>20</v>
      </c>
      <c r="H3241" s="13" t="str">
        <f>'CAR MOT'!F3242</f>
        <v xml:space="preserve">295/40R21 </v>
      </c>
      <c r="I3241" s="13" t="s">
        <v>9995</v>
      </c>
      <c r="J3241" s="13" t="str">
        <f>'CAR MOT'!B3242</f>
        <v>295/40R21 Pirelli Scorpion (VOL) 111H XL ELT</v>
      </c>
    </row>
    <row r="3242" spans="1:10" ht="28.8" x14ac:dyDescent="0.3">
      <c r="A3242" s="22">
        <f t="shared" si="50"/>
        <v>45761</v>
      </c>
      <c r="B3242" s="20"/>
      <c r="C3242" s="21">
        <f>+Tabla1[[#This Row],[PRECIO PROV CON IVA]]/1.16</f>
        <v>3413.7931034482763</v>
      </c>
      <c r="D3242" s="21">
        <f>'CAR MOT'!D3243</f>
        <v>3960</v>
      </c>
      <c r="E3242" s="35" t="s">
        <v>10945</v>
      </c>
      <c r="F3242" s="13" t="str">
        <f>'CAR MOT'!A3243</f>
        <v>2754520PIRPZERASP3</v>
      </c>
      <c r="G3242" s="15">
        <f>'CAR MOT'!C3243</f>
        <v>1</v>
      </c>
      <c r="H3242" s="13" t="str">
        <f>'CAR MOT'!F3243</f>
        <v xml:space="preserve">275/45R20 </v>
      </c>
      <c r="I3242" s="13" t="s">
        <v>10058</v>
      </c>
      <c r="J3242" s="13" t="str">
        <f>'CAR MOT'!B3243</f>
        <v>275/45R20 Pirelli P Zero AS +3 110Y XL</v>
      </c>
    </row>
    <row r="3243" spans="1:10" ht="28.8" x14ac:dyDescent="0.3">
      <c r="A3243" s="22">
        <f t="shared" si="50"/>
        <v>45761</v>
      </c>
      <c r="B3243" s="20"/>
      <c r="C3243" s="21">
        <f>+Tabla1[[#This Row],[PRECIO PROV CON IVA]]/1.16</f>
        <v>3637.9310344827591</v>
      </c>
      <c r="D3243" s="21">
        <f>'CAR MOT'!D3244</f>
        <v>4220</v>
      </c>
      <c r="E3243" s="35" t="s">
        <v>10945</v>
      </c>
      <c r="F3243" s="13" t="str">
        <f>'CAR MOT'!A3244</f>
        <v>2554020PIRPZERASP3</v>
      </c>
      <c r="G3243" s="15">
        <f>'CAR MOT'!C3244</f>
        <v>20</v>
      </c>
      <c r="H3243" s="13" t="str">
        <f>'CAR MOT'!F3244</f>
        <v xml:space="preserve">255/40R20 </v>
      </c>
      <c r="I3243" s="13" t="s">
        <v>10058</v>
      </c>
      <c r="J3243" s="13" t="str">
        <f>'CAR MOT'!B3244</f>
        <v>255/40R20 Pirelli P Zero AS +3 101Y XL NCS ELT</v>
      </c>
    </row>
    <row r="3244" spans="1:10" ht="28.8" x14ac:dyDescent="0.3">
      <c r="A3244" s="22">
        <f t="shared" si="50"/>
        <v>45761</v>
      </c>
      <c r="B3244" s="20"/>
      <c r="C3244" s="21">
        <f>+Tabla1[[#This Row],[PRECIO PROV CON IVA]]/1.16</f>
        <v>3741.3793103448279</v>
      </c>
      <c r="D3244" s="21">
        <f>'CAR MOT'!D3245</f>
        <v>4340</v>
      </c>
      <c r="E3244" s="35" t="s">
        <v>10945</v>
      </c>
      <c r="F3244" s="13" t="str">
        <f>'CAR MOT'!A3245</f>
        <v>2657017CONTERHT</v>
      </c>
      <c r="G3244" s="15">
        <f>'CAR MOT'!C3245</f>
        <v>2</v>
      </c>
      <c r="H3244" s="13" t="str">
        <f>'CAR MOT'!F3245</f>
        <v xml:space="preserve">265/70R17 </v>
      </c>
      <c r="I3244" s="13" t="s">
        <v>10058</v>
      </c>
      <c r="J3244" s="13" t="str">
        <f>'CAR MOT'!B3245</f>
        <v>265/70R17 Continental TerrainContact HT 121/118S</v>
      </c>
    </row>
    <row r="3245" spans="1:10" ht="28.8" x14ac:dyDescent="0.3">
      <c r="A3245" s="22">
        <f t="shared" si="50"/>
        <v>45761</v>
      </c>
      <c r="B3245" s="20"/>
      <c r="C3245" s="21">
        <f>+Tabla1[[#This Row],[PRECIO PROV CON IVA]]/1.16</f>
        <v>2741.3793103448279</v>
      </c>
      <c r="D3245" s="21">
        <f>'CAR MOT'!D3246</f>
        <v>3180</v>
      </c>
      <c r="E3245" s="35" t="s">
        <v>10945</v>
      </c>
      <c r="F3245" s="13" t="str">
        <f>'CAR MOT'!A3246</f>
        <v>2358017GRIMAT01</v>
      </c>
      <c r="G3245" s="15">
        <f>'CAR MOT'!C3246</f>
        <v>4</v>
      </c>
      <c r="H3245" s="13" t="str">
        <f>'CAR MOT'!F3246</f>
        <v xml:space="preserve">235/80R17 </v>
      </c>
      <c r="I3245" s="13" t="s">
        <v>10058</v>
      </c>
      <c r="J3245" s="13" t="str">
        <f>'CAR MOT'!B3246</f>
        <v>235/80R17 Grit Master GTM A/T 01 120/117R</v>
      </c>
    </row>
    <row r="3246" spans="1:10" ht="28.8" x14ac:dyDescent="0.3">
      <c r="A3246" s="22">
        <f t="shared" si="50"/>
        <v>45761</v>
      </c>
      <c r="B3246" s="20"/>
      <c r="C3246" s="21">
        <f>+Tabla1[[#This Row],[PRECIO PROV CON IVA]]/1.16</f>
        <v>2344.8275862068967</v>
      </c>
      <c r="D3246" s="21">
        <f>'CAR MOT'!D3247</f>
        <v>2720</v>
      </c>
      <c r="E3246" s="35" t="s">
        <v>10945</v>
      </c>
      <c r="F3246" s="13" t="str">
        <f>'CAR MOT'!A3247</f>
        <v>2454519MINSAFM06</v>
      </c>
      <c r="G3246" s="15">
        <f>'CAR MOT'!C3247</f>
        <v>20</v>
      </c>
      <c r="H3246" s="13" t="str">
        <f>'CAR MOT'!F3247</f>
        <v xml:space="preserve">245/45R19 </v>
      </c>
      <c r="I3246" s="13" t="s">
        <v>10008</v>
      </c>
      <c r="J3246" s="13" t="str">
        <f>'CAR MOT'!B3247</f>
        <v>245/45R19 Minnell Safy M06 102W XL</v>
      </c>
    </row>
    <row r="3247" spans="1:10" ht="28.8" x14ac:dyDescent="0.3">
      <c r="A3247" s="22">
        <f t="shared" si="50"/>
        <v>45761</v>
      </c>
      <c r="B3247" s="20"/>
      <c r="C3247" s="21">
        <f>+Tabla1[[#This Row],[PRECIO PROV CON IVA]]/1.16</f>
        <v>2146.5517241379312</v>
      </c>
      <c r="D3247" s="21">
        <f>'CAR MOT'!D3248</f>
        <v>2490</v>
      </c>
      <c r="E3247" s="35" t="s">
        <v>10945</v>
      </c>
      <c r="F3247" s="13" t="str">
        <f>'CAR MOT'!A3248</f>
        <v>2555520SAFRFRC88</v>
      </c>
      <c r="G3247" s="15">
        <f>'CAR MOT'!C3248</f>
        <v>1</v>
      </c>
      <c r="H3247" s="13" t="str">
        <f>'CAR MOT'!F3248</f>
        <v xml:space="preserve">255/55R20 </v>
      </c>
      <c r="I3247" s="13" t="s">
        <v>10008</v>
      </c>
      <c r="J3247" s="13" t="str">
        <f>'CAR MOT'!B3248</f>
        <v>255/55R20 Saferich FRC88 110W</v>
      </c>
    </row>
    <row r="3248" spans="1:10" ht="28.8" x14ac:dyDescent="0.3">
      <c r="A3248" s="22">
        <f t="shared" si="50"/>
        <v>45761</v>
      </c>
      <c r="B3248" s="20"/>
      <c r="C3248" s="21">
        <f>+Tabla1[[#This Row],[PRECIO PROV CON IVA]]/1.16</f>
        <v>1974.1379310344828</v>
      </c>
      <c r="D3248" s="21">
        <f>'CAR MOT'!D3249</f>
        <v>2290</v>
      </c>
      <c r="E3248" s="35" t="s">
        <v>10945</v>
      </c>
      <c r="F3248" s="13" t="str">
        <f>'CAR MOT'!A3249</f>
        <v>2554020FVF22</v>
      </c>
      <c r="G3248" s="15">
        <f>'CAR MOT'!C3249</f>
        <v>4</v>
      </c>
      <c r="H3248" s="13" t="str">
        <f>'CAR MOT'!F3249</f>
        <v xml:space="preserve">255/40R20 </v>
      </c>
      <c r="I3248" s="13" t="s">
        <v>9567</v>
      </c>
      <c r="J3248" s="13" t="str">
        <f>'CAR MOT'!B3249</f>
        <v>255/40R20 Forceland Vitality F22 101Y XL</v>
      </c>
    </row>
    <row r="3249" spans="1:10" ht="28.8" x14ac:dyDescent="0.3">
      <c r="A3249" s="22">
        <f t="shared" si="50"/>
        <v>45761</v>
      </c>
      <c r="B3249" s="20"/>
      <c r="C3249" s="21">
        <f>+Tabla1[[#This Row],[PRECIO PROV CON IVA]]/1.16</f>
        <v>1793.1034482758621</v>
      </c>
      <c r="D3249" s="21">
        <f>'CAR MOT'!D3250</f>
        <v>2080</v>
      </c>
      <c r="E3249" s="35" t="s">
        <v>10945</v>
      </c>
      <c r="F3249" s="13" t="str">
        <f>'CAR MOT'!A3250</f>
        <v>2554520SAFRFRC88</v>
      </c>
      <c r="G3249" s="15">
        <f>'CAR MOT'!C3250</f>
        <v>2</v>
      </c>
      <c r="H3249" s="13" t="str">
        <f>'CAR MOT'!F3250</f>
        <v xml:space="preserve">255/45R20 </v>
      </c>
      <c r="I3249" s="13" t="s">
        <v>9994</v>
      </c>
      <c r="J3249" s="13" t="str">
        <f>'CAR MOT'!B3250</f>
        <v>255/45R20 Saferich FRC88 105W XL</v>
      </c>
    </row>
    <row r="3250" spans="1:10" ht="28.8" x14ac:dyDescent="0.3">
      <c r="A3250" s="22">
        <f t="shared" si="50"/>
        <v>45761</v>
      </c>
      <c r="B3250" s="20"/>
      <c r="C3250" s="21">
        <f>+Tabla1[[#This Row],[PRECIO PROV CON IVA]]/1.16</f>
        <v>1474.1379310344828</v>
      </c>
      <c r="D3250" s="21">
        <f>'CAR MOT'!D3251</f>
        <v>1710</v>
      </c>
      <c r="E3250" s="35" t="s">
        <v>10945</v>
      </c>
      <c r="F3250" s="13" t="str">
        <f>'CAR MOT'!A3251</f>
        <v>2653518HAIHD927</v>
      </c>
      <c r="G3250" s="15">
        <f>'CAR MOT'!C3251</f>
        <v>1</v>
      </c>
      <c r="H3250" s="13" t="str">
        <f>'CAR MOT'!F3251</f>
        <v xml:space="preserve">265/35R18 </v>
      </c>
      <c r="I3250" s="13" t="s">
        <v>9994</v>
      </c>
      <c r="J3250" s="13" t="str">
        <f>'CAR MOT'!B3251</f>
        <v>265/35R18 Haida HD927 97W XL</v>
      </c>
    </row>
    <row r="3251" spans="1:10" ht="28.8" x14ac:dyDescent="0.3">
      <c r="A3251" s="22">
        <f t="shared" si="50"/>
        <v>45761</v>
      </c>
      <c r="B3251" s="20"/>
      <c r="C3251" s="21">
        <f>+Tabla1[[#This Row],[PRECIO PROV CON IVA]]/1.16</f>
        <v>1974.1379310344828</v>
      </c>
      <c r="D3251" s="21">
        <f>'CAR MOT'!D3252</f>
        <v>2290</v>
      </c>
      <c r="E3251" s="35" t="s">
        <v>10945</v>
      </c>
      <c r="F3251" s="13" t="str">
        <f>'CAR MOT'!A3252</f>
        <v>2753519MAZSPCHARF</v>
      </c>
      <c r="G3251" s="15">
        <f>'CAR MOT'!C3252</f>
        <v>1</v>
      </c>
      <c r="H3251" s="13" t="str">
        <f>'CAR MOT'!F3252</f>
        <v xml:space="preserve">275/35R19 </v>
      </c>
      <c r="I3251" s="13" t="s">
        <v>10014</v>
      </c>
      <c r="J3251" s="13" t="str">
        <f>'CAR MOT'!B3252</f>
        <v>275/35R19 Mazzini Super SportChaser RF 100Y</v>
      </c>
    </row>
    <row r="3252" spans="1:10" ht="28.8" x14ac:dyDescent="0.3">
      <c r="A3252" s="22">
        <f t="shared" si="50"/>
        <v>45761</v>
      </c>
      <c r="B3252" s="20"/>
      <c r="C3252" s="21">
        <f>+Tabla1[[#This Row],[PRECIO PROV CON IVA]]/1.16</f>
        <v>1810.344827586207</v>
      </c>
      <c r="D3252" s="21">
        <f>'CAR MOT'!D3253</f>
        <v>2100</v>
      </c>
      <c r="E3252" s="35" t="s">
        <v>10945</v>
      </c>
      <c r="F3252" s="13" t="str">
        <f>'CAR MOT'!A3253</f>
        <v>2556017SAFRFRC26</v>
      </c>
      <c r="G3252" s="15">
        <f>'CAR MOT'!C3253</f>
        <v>2</v>
      </c>
      <c r="H3252" s="13" t="str">
        <f>'CAR MOT'!F3253</f>
        <v xml:space="preserve">255/60R17 </v>
      </c>
      <c r="I3252" s="13" t="s">
        <v>9999</v>
      </c>
      <c r="J3252" s="13" t="str">
        <f>'CAR MOT'!B3253</f>
        <v>255/60R17 Saferich FRC66 106V XL</v>
      </c>
    </row>
    <row r="3253" spans="1:10" ht="28.8" x14ac:dyDescent="0.3">
      <c r="A3253" s="22">
        <f t="shared" si="50"/>
        <v>45761</v>
      </c>
      <c r="B3253" s="20"/>
      <c r="C3253" s="21">
        <f>+Tabla1[[#This Row],[PRECIO PROV CON IVA]]/1.16</f>
        <v>1913.793103448276</v>
      </c>
      <c r="D3253" s="21">
        <f>'CAR MOT'!D3254</f>
        <v>2220</v>
      </c>
      <c r="E3253" s="35" t="s">
        <v>10945</v>
      </c>
      <c r="F3253" s="13" t="str">
        <f>'CAR MOT'!A3254</f>
        <v>2754020FULRFRF</v>
      </c>
      <c r="G3253" s="15">
        <f>'CAR MOT'!C3254</f>
        <v>2</v>
      </c>
      <c r="H3253" s="13" t="str">
        <f>'CAR MOT'!F3254</f>
        <v xml:space="preserve">275/40R20 </v>
      </c>
      <c r="I3253" s="13" t="s">
        <v>10014</v>
      </c>
      <c r="J3253" s="13" t="str">
        <f>'CAR MOT'!B3254</f>
        <v>275/40R20 Fullrun Frun-Four 106Y</v>
      </c>
    </row>
    <row r="3254" spans="1:10" ht="28.8" x14ac:dyDescent="0.3">
      <c r="A3254" s="22">
        <f t="shared" si="50"/>
        <v>45761</v>
      </c>
      <c r="B3254" s="20"/>
      <c r="C3254" s="21">
        <f>+Tabla1[[#This Row],[PRECIO PROV CON IVA]]/1.16</f>
        <v>1448.2758620689656</v>
      </c>
      <c r="D3254" s="21">
        <f>'CAR MOT'!D3255</f>
        <v>1680</v>
      </c>
      <c r="E3254" s="35" t="s">
        <v>10945</v>
      </c>
      <c r="F3254" s="13" t="str">
        <f>'CAR MOT'!A3255</f>
        <v>2554518HANHD921</v>
      </c>
      <c r="G3254" s="15">
        <f>'CAR MOT'!C3255</f>
        <v>4</v>
      </c>
      <c r="H3254" s="13" t="str">
        <f>'CAR MOT'!F3255</f>
        <v xml:space="preserve">255/45R18 </v>
      </c>
      <c r="I3254" s="13" t="s">
        <v>10014</v>
      </c>
      <c r="J3254" s="13" t="str">
        <f>'CAR MOT'!B3255</f>
        <v>255/45R18 Haida HD921 103W XL</v>
      </c>
    </row>
    <row r="3255" spans="1:10" ht="28.8" x14ac:dyDescent="0.3">
      <c r="A3255" s="22">
        <f t="shared" si="50"/>
        <v>45761</v>
      </c>
      <c r="B3255" s="20"/>
      <c r="C3255" s="21">
        <f>+Tabla1[[#This Row],[PRECIO PROV CON IVA]]/1.16</f>
        <v>2448.2758620689656</v>
      </c>
      <c r="D3255" s="21">
        <f>'CAR MOT'!D3256</f>
        <v>2840</v>
      </c>
      <c r="E3255" s="35" t="s">
        <v>10945</v>
      </c>
      <c r="F3255" s="13" t="str">
        <f>'CAR MOT'!A3256</f>
        <v>2853022ANTMAJR1</v>
      </c>
      <c r="G3255" s="15">
        <f>'CAR MOT'!C3256</f>
        <v>4</v>
      </c>
      <c r="H3255" s="13" t="str">
        <f>'CAR MOT'!F3256</f>
        <v xml:space="preserve">285/30R22 </v>
      </c>
      <c r="I3255" s="13" t="s">
        <v>10014</v>
      </c>
      <c r="J3255" s="13" t="str">
        <f>'CAR MOT'!B3256</f>
        <v>285/30R22 Antares Majoris R1 101V</v>
      </c>
    </row>
    <row r="3256" spans="1:10" ht="28.8" x14ac:dyDescent="0.3">
      <c r="A3256" s="22">
        <f t="shared" si="50"/>
        <v>45761</v>
      </c>
      <c r="B3256" s="20"/>
      <c r="C3256" s="21">
        <f>+Tabla1[[#This Row],[PRECIO PROV CON IVA]]/1.16</f>
        <v>2801.7241379310349</v>
      </c>
      <c r="D3256" s="21">
        <f>'CAR MOT'!D3257</f>
        <v>3250</v>
      </c>
      <c r="E3256" s="35" t="s">
        <v>10945</v>
      </c>
      <c r="F3256" s="13" t="str">
        <f>'CAR MOT'!A3257</f>
        <v>3153522MINSAFM06</v>
      </c>
      <c r="G3256" s="15">
        <f>'CAR MOT'!C3257</f>
        <v>4</v>
      </c>
      <c r="H3256" s="13" t="str">
        <f>'CAR MOT'!F3257</f>
        <v xml:space="preserve">315/35R22 </v>
      </c>
      <c r="I3256" s="13" t="s">
        <v>10014</v>
      </c>
      <c r="J3256" s="13" t="str">
        <f>'CAR MOT'!B3257</f>
        <v>315/35R22 Minnell Safy M06 111W XL</v>
      </c>
    </row>
    <row r="3257" spans="1:10" ht="28.8" x14ac:dyDescent="0.3">
      <c r="A3257" s="22">
        <f t="shared" si="50"/>
        <v>45761</v>
      </c>
      <c r="B3257" s="20"/>
      <c r="C3257" s="21">
        <f>+Tabla1[[#This Row],[PRECIO PROV CON IVA]]/1.16</f>
        <v>1887.9310344827588</v>
      </c>
      <c r="D3257" s="21">
        <f>'CAR MOT'!D3258</f>
        <v>2190</v>
      </c>
      <c r="E3257" s="35" t="s">
        <v>10945</v>
      </c>
      <c r="F3257" s="13" t="str">
        <f>'CAR MOT'!A3258</f>
        <v>2556018SAFRFRC66</v>
      </c>
      <c r="G3257" s="15">
        <f>'CAR MOT'!C3258</f>
        <v>1</v>
      </c>
      <c r="H3257" s="13" t="str">
        <f>'CAR MOT'!F3258</f>
        <v xml:space="preserve">255/60R18 </v>
      </c>
      <c r="I3257" s="13" t="s">
        <v>10014</v>
      </c>
      <c r="J3257" s="13" t="str">
        <f>'CAR MOT'!B3258</f>
        <v>255/60R18 Saferich FRC66 112V</v>
      </c>
    </row>
    <row r="3258" spans="1:10" ht="28.8" x14ac:dyDescent="0.3">
      <c r="A3258" s="22">
        <f t="shared" si="50"/>
        <v>45761</v>
      </c>
      <c r="B3258" s="20"/>
      <c r="C3258" s="21">
        <f>+Tabla1[[#This Row],[PRECIO PROV CON IVA]]/1.16</f>
        <v>1534.4827586206898</v>
      </c>
      <c r="D3258" s="21">
        <f>'CAR MOT'!D3259</f>
        <v>1780</v>
      </c>
      <c r="E3258" s="35" t="s">
        <v>10945</v>
      </c>
      <c r="F3258" s="13" t="str">
        <f>'CAR MOT'!A3259</f>
        <v>2553519SURISP7</v>
      </c>
      <c r="G3258" s="15">
        <f>'CAR MOT'!C3259</f>
        <v>1</v>
      </c>
      <c r="H3258" s="13" t="str">
        <f>'CAR MOT'!F3259</f>
        <v xml:space="preserve">255/35R19 </v>
      </c>
      <c r="I3258" s="13" t="s">
        <v>10014</v>
      </c>
      <c r="J3258" s="13" t="str">
        <f>'CAR MOT'!B3259</f>
        <v>255/35R19 Suretrac Infinite Sport 7 96W XL</v>
      </c>
    </row>
    <row r="3259" spans="1:10" ht="28.8" x14ac:dyDescent="0.3">
      <c r="A3259" s="22">
        <f t="shared" si="50"/>
        <v>45761</v>
      </c>
      <c r="B3259" s="20"/>
      <c r="C3259" s="21">
        <f>+Tabla1[[#This Row],[PRECIO PROV CON IVA]]/1.16</f>
        <v>1844.8275862068967</v>
      </c>
      <c r="D3259" s="21">
        <f>'CAR MOT'!D3260</f>
        <v>2140</v>
      </c>
      <c r="E3259" s="35" t="s">
        <v>10945</v>
      </c>
      <c r="F3259" s="13" t="str">
        <f>'CAR MOT'!A3260</f>
        <v>2555518AGAHP705</v>
      </c>
      <c r="G3259" s="15">
        <f>'CAR MOT'!C3260</f>
        <v>1</v>
      </c>
      <c r="H3259" s="13" t="str">
        <f>'CAR MOT'!F3260</f>
        <v xml:space="preserve">255/55R18 </v>
      </c>
      <c r="I3259" s="13" t="s">
        <v>9567</v>
      </c>
      <c r="J3259" s="13" t="str">
        <f>'CAR MOT'!B3260</f>
        <v>255/55R18 Agate AG-HP705 109W XL</v>
      </c>
    </row>
    <row r="3260" spans="1:10" ht="28.8" x14ac:dyDescent="0.3">
      <c r="A3260" s="22">
        <f t="shared" si="50"/>
        <v>45761</v>
      </c>
      <c r="B3260" s="20"/>
      <c r="C3260" s="21">
        <f>+Tabla1[[#This Row],[PRECIO PROV CON IVA]]/1.16</f>
        <v>887.93103448275872</v>
      </c>
      <c r="D3260" s="21">
        <f>'CAR MOT'!D3261</f>
        <v>1030</v>
      </c>
      <c r="E3260" s="35" t="s">
        <v>10945</v>
      </c>
      <c r="F3260" s="13" t="str">
        <f>'CAR MOT'!A3261</f>
        <v>2057014SIECOMHP</v>
      </c>
      <c r="G3260" s="15">
        <f>'CAR MOT'!C3261</f>
        <v>6</v>
      </c>
      <c r="H3260" s="13" t="str">
        <f>'CAR MOT'!F3261</f>
        <v xml:space="preserve">205/70R14 </v>
      </c>
      <c r="I3260" s="13" t="s">
        <v>9567</v>
      </c>
      <c r="J3260" s="13" t="str">
        <f>'CAR MOT'!B3261</f>
        <v>205/70R14 Sierra Comfort Ride HP 95T</v>
      </c>
    </row>
    <row r="3261" spans="1:10" ht="28.8" x14ac:dyDescent="0.3">
      <c r="A3261" s="22">
        <f t="shared" si="50"/>
        <v>45761</v>
      </c>
      <c r="B3261" s="20"/>
      <c r="C3261" s="21">
        <f>+Tabla1[[#This Row],[PRECIO PROV CON IVA]]/1.16</f>
        <v>2646.5517241379312</v>
      </c>
      <c r="D3261" s="21">
        <f>'CAR MOT'!D3262</f>
        <v>3070</v>
      </c>
      <c r="E3261" s="35" t="s">
        <v>10945</v>
      </c>
      <c r="F3261" s="13" t="str">
        <f>'CAR MOT'!A3262</f>
        <v>2254518TOYTM1</v>
      </c>
      <c r="G3261" s="15">
        <f>'CAR MOT'!C3262</f>
        <v>8</v>
      </c>
      <c r="H3261" s="13" t="str">
        <f>'CAR MOT'!F3262</f>
        <v xml:space="preserve">225/45R18 </v>
      </c>
      <c r="I3261" s="13" t="s">
        <v>9567</v>
      </c>
      <c r="J3261" s="13" t="str">
        <f>'CAR MOT'!B3262</f>
        <v>225/45R18 Toyo Proxes TM1 95W</v>
      </c>
    </row>
    <row r="3262" spans="1:10" ht="28.8" x14ac:dyDescent="0.3">
      <c r="A3262" s="22">
        <f t="shared" si="50"/>
        <v>45761</v>
      </c>
      <c r="B3262" s="20"/>
      <c r="C3262" s="21">
        <f>+Tabla1[[#This Row],[PRECIO PROV CON IVA]]/1.16</f>
        <v>2353.4482758620693</v>
      </c>
      <c r="D3262" s="21">
        <f>'CAR MOT'!D3263</f>
        <v>2730</v>
      </c>
      <c r="E3262" s="35" t="s">
        <v>10945</v>
      </c>
      <c r="F3262" s="13" t="str">
        <f>'CAR MOT'!A3263</f>
        <v>2055516KUMPS71RFT</v>
      </c>
      <c r="G3262" s="15">
        <f>'CAR MOT'!C3263</f>
        <v>20</v>
      </c>
      <c r="H3262" s="13" t="str">
        <f>'CAR MOT'!F3263</f>
        <v xml:space="preserve">205/55R16 </v>
      </c>
      <c r="I3262" s="13" t="s">
        <v>9567</v>
      </c>
      <c r="J3262" s="13" t="str">
        <f>'CAR MOT'!B3263</f>
        <v>205/55R16 Kumho Ecsta XRP PS71 91W Rft</v>
      </c>
    </row>
    <row r="3263" spans="1:10" ht="28.8" x14ac:dyDescent="0.3">
      <c r="A3263" s="22">
        <f t="shared" si="50"/>
        <v>45761</v>
      </c>
      <c r="B3263" s="20"/>
      <c r="C3263" s="21">
        <f>+Tabla1[[#This Row],[PRECIO PROV CON IVA]]/1.16</f>
        <v>1241.3793103448277</v>
      </c>
      <c r="D3263" s="21">
        <f>'CAR MOT'!D3264</f>
        <v>1440</v>
      </c>
      <c r="E3263" s="35" t="s">
        <v>10945</v>
      </c>
      <c r="F3263" s="13" t="str">
        <f>'CAR MOT'!A3264</f>
        <v>1856016DAVDX390</v>
      </c>
      <c r="G3263" s="15">
        <f>'CAR MOT'!C3264</f>
        <v>1</v>
      </c>
      <c r="H3263" s="13" t="str">
        <f>'CAR MOT'!F3264</f>
        <v xml:space="preserve">185/60R16 </v>
      </c>
      <c r="I3263" s="13" t="s">
        <v>9567</v>
      </c>
      <c r="J3263" s="13" t="str">
        <f>'CAR MOT'!B3264</f>
        <v>185/60R16 Davanti DX390 86H</v>
      </c>
    </row>
    <row r="3264" spans="1:10" ht="28.8" x14ac:dyDescent="0.3">
      <c r="A3264" s="22">
        <f t="shared" si="50"/>
        <v>45761</v>
      </c>
      <c r="B3264" s="20"/>
      <c r="C3264" s="21">
        <f>+Tabla1[[#This Row],[PRECIO PROV CON IVA]]/1.16</f>
        <v>8362.0689655172428</v>
      </c>
      <c r="D3264" s="21">
        <f>'CAR MOT'!D3265</f>
        <v>9700</v>
      </c>
      <c r="E3264" s="35" t="s">
        <v>10945</v>
      </c>
      <c r="F3264" s="13" t="str">
        <f>'CAR MOT'!A3265</f>
        <v>3157017BFGATKO3</v>
      </c>
      <c r="G3264" s="15">
        <f>'CAR MOT'!C3265</f>
        <v>2</v>
      </c>
      <c r="H3264" s="13" t="str">
        <f>'CAR MOT'!F3265</f>
        <v xml:space="preserve">315/70R17 </v>
      </c>
      <c r="I3264" s="13" t="s">
        <v>9567</v>
      </c>
      <c r="J3264" s="13" t="str">
        <f>'CAR MOT'!B3265</f>
        <v>315/70R17 BF Goodrich All Terrain KO3 128S</v>
      </c>
    </row>
    <row r="3265" spans="1:10" ht="28.8" x14ac:dyDescent="0.3">
      <c r="A3265" s="22">
        <f t="shared" si="50"/>
        <v>45761</v>
      </c>
      <c r="B3265" s="20"/>
      <c r="C3265" s="21">
        <f>+Tabla1[[#This Row],[PRECIO PROV CON IVA]]/1.16</f>
        <v>3189.6551724137935</v>
      </c>
      <c r="D3265" s="21">
        <f>'CAR MOT'!D3266</f>
        <v>3700</v>
      </c>
      <c r="E3265" s="35" t="s">
        <v>10945</v>
      </c>
      <c r="F3265" s="13" t="str">
        <f>'CAR MOT'!A3266</f>
        <v>2055517BRITUT001</v>
      </c>
      <c r="G3265" s="15">
        <f>'CAR MOT'!C3266</f>
        <v>4</v>
      </c>
      <c r="H3265" s="13" t="str">
        <f>'CAR MOT'!F3266</f>
        <v xml:space="preserve">205/55R17 </v>
      </c>
      <c r="I3265" s="13" t="s">
        <v>9567</v>
      </c>
      <c r="J3265" s="13" t="str">
        <f>'CAR MOT'!B3266</f>
        <v>205/55R17 Bridgestone Turanza T001 95W</v>
      </c>
    </row>
    <row r="3266" spans="1:10" ht="28.8" x14ac:dyDescent="0.3">
      <c r="A3266" s="22">
        <f t="shared" si="50"/>
        <v>45761</v>
      </c>
      <c r="B3266" s="20"/>
      <c r="C3266" s="21">
        <f>+Tabla1[[#This Row],[PRECIO PROV CON IVA]]/1.16</f>
        <v>1706.8965517241381</v>
      </c>
      <c r="D3266" s="21">
        <f>'CAR MOT'!D3267</f>
        <v>1980</v>
      </c>
      <c r="E3266" s="35" t="s">
        <v>10945</v>
      </c>
      <c r="F3266" s="13" t="str">
        <f>'CAR MOT'!A3267</f>
        <v>2254517BLASHU02RF</v>
      </c>
      <c r="G3266" s="15">
        <f>'CAR MOT'!C3267</f>
        <v>20</v>
      </c>
      <c r="H3266" s="13" t="str">
        <f>'CAR MOT'!F3267</f>
        <v xml:space="preserve">225/45R17 </v>
      </c>
      <c r="I3266" s="13" t="s">
        <v>10012</v>
      </c>
      <c r="J3266" s="13" t="str">
        <f>'CAR MOT'!B3267</f>
        <v>225/45R17 BlackHawk Street-H HU202 94W XL Rft</v>
      </c>
    </row>
    <row r="3267" spans="1:10" ht="28.8" x14ac:dyDescent="0.3">
      <c r="A3267" s="22">
        <f t="shared" si="50"/>
        <v>45761</v>
      </c>
      <c r="B3267" s="20"/>
      <c r="C3267" s="21">
        <f>+Tabla1[[#This Row],[PRECIO PROV CON IVA]]/1.16</f>
        <v>724.13793103448279</v>
      </c>
      <c r="D3267" s="21">
        <f>'CAR MOT'!D3268</f>
        <v>840</v>
      </c>
      <c r="E3267" s="35" t="s">
        <v>10945</v>
      </c>
      <c r="F3267" s="13" t="str">
        <f>'CAR MOT'!A3268</f>
        <v>1757014ILINLG55</v>
      </c>
      <c r="G3267" s="15">
        <f>'CAR MOT'!C3268</f>
        <v>1</v>
      </c>
      <c r="H3267" s="13" t="str">
        <f>'CAR MOT'!F3268</f>
        <v xml:space="preserve">175/70R14 </v>
      </c>
      <c r="I3267" s="13" t="s">
        <v>9567</v>
      </c>
      <c r="J3267" s="13" t="str">
        <f>'CAR MOT'!B3268</f>
        <v>175/70R14 Ilink L-Grip55 88T XL</v>
      </c>
    </row>
    <row r="3268" spans="1:10" ht="28.8" x14ac:dyDescent="0.3">
      <c r="A3268" s="22">
        <f t="shared" ref="A3268:A3331" si="51">A3267</f>
        <v>45761</v>
      </c>
      <c r="B3268" s="20"/>
      <c r="C3268" s="21">
        <f>+Tabla1[[#This Row],[PRECIO PROV CON IVA]]/1.16</f>
        <v>1939.6551724137933</v>
      </c>
      <c r="D3268" s="21">
        <f>'CAR MOT'!D3269</f>
        <v>2250</v>
      </c>
      <c r="E3268" s="35" t="s">
        <v>10945</v>
      </c>
      <c r="F3268" s="13" t="str">
        <f>'CAR MOT'!A3269</f>
        <v>2254518MAXTRM2</v>
      </c>
      <c r="G3268" s="15">
        <f>'CAR MOT'!C3269</f>
        <v>1</v>
      </c>
      <c r="H3268" s="13" t="str">
        <f>'CAR MOT'!F3269</f>
        <v xml:space="preserve">225/45R18 </v>
      </c>
      <c r="I3268" s="13" t="s">
        <v>9567</v>
      </c>
      <c r="J3268" s="13" t="str">
        <f>'CAR MOT'!B3269</f>
        <v>225/45R18 Maxtrek Maximus M2 95W XL</v>
      </c>
    </row>
    <row r="3269" spans="1:10" ht="28.8" x14ac:dyDescent="0.3">
      <c r="A3269" s="22">
        <f t="shared" si="51"/>
        <v>45761</v>
      </c>
      <c r="B3269" s="20"/>
      <c r="C3269" s="21">
        <f>+Tabla1[[#This Row],[PRECIO PROV CON IVA]]/1.16</f>
        <v>965.51724137931046</v>
      </c>
      <c r="D3269" s="21">
        <f>'CAR MOT'!D3270</f>
        <v>1120</v>
      </c>
      <c r="E3269" s="35" t="s">
        <v>10945</v>
      </c>
      <c r="F3269" s="13" t="str">
        <f>'CAR MOT'!A3270</f>
        <v>1957014SURCOM</v>
      </c>
      <c r="G3269" s="15">
        <f>'CAR MOT'!C3270</f>
        <v>16</v>
      </c>
      <c r="H3269" s="13" t="str">
        <f>'CAR MOT'!F3270</f>
        <v xml:space="preserve">195/70R14 </v>
      </c>
      <c r="I3269" s="13" t="s">
        <v>9987</v>
      </c>
      <c r="J3269" s="13" t="str">
        <f>'CAR MOT'!B3270</f>
        <v>195/70R14 Suretrac Comfort Ride 91H</v>
      </c>
    </row>
    <row r="3270" spans="1:10" ht="28.8" x14ac:dyDescent="0.3">
      <c r="A3270" s="22">
        <f t="shared" si="51"/>
        <v>45761</v>
      </c>
      <c r="B3270" s="20"/>
      <c r="C3270" s="21">
        <f>+Tabla1[[#This Row],[PRECIO PROV CON IVA]]/1.16</f>
        <v>1896.5517241379312</v>
      </c>
      <c r="D3270" s="21">
        <f>'CAR MOT'!D3271</f>
        <v>2200</v>
      </c>
      <c r="E3270" s="35" t="s">
        <v>10945</v>
      </c>
      <c r="F3270" s="13" t="str">
        <f>'CAR MOT'!A3271</f>
        <v>2055016FIRHW900</v>
      </c>
      <c r="G3270" s="15">
        <f>'CAR MOT'!C3271</f>
        <v>12</v>
      </c>
      <c r="H3270" s="13" t="str">
        <f>'CAR MOT'!F3271</f>
        <v xml:space="preserve">205/50R16 </v>
      </c>
      <c r="I3270" s="13" t="s">
        <v>9991</v>
      </c>
      <c r="J3270" s="13" t="str">
        <f>'CAR MOT'!B3271</f>
        <v>205/50R16 Firestone Firehawk 900 87V</v>
      </c>
    </row>
    <row r="3271" spans="1:10" ht="28.8" x14ac:dyDescent="0.3">
      <c r="A3271" s="22">
        <f t="shared" si="51"/>
        <v>45761</v>
      </c>
      <c r="B3271" s="20"/>
      <c r="C3271" s="21">
        <f>+Tabla1[[#This Row],[PRECIO PROV CON IVA]]/1.16</f>
        <v>3948.2758620689656</v>
      </c>
      <c r="D3271" s="21">
        <f>'CAR MOT'!D3272</f>
        <v>4580</v>
      </c>
      <c r="E3271" s="35" t="s">
        <v>10945</v>
      </c>
      <c r="F3271" s="13" t="str">
        <f>'CAR MOT'!A3272</f>
        <v>15049012YOKA048</v>
      </c>
      <c r="G3271" s="15">
        <f>'CAR MOT'!C3272</f>
        <v>8</v>
      </c>
      <c r="H3271" s="13" t="str">
        <f>'CAR MOT'!F3272</f>
        <v>150/490R12</v>
      </c>
      <c r="I3271" s="13" t="s">
        <v>10013</v>
      </c>
      <c r="J3271" s="13" t="str">
        <f>'CAR MOT'!B3272</f>
        <v>150/490R12 Yokohama Advan A048 (165/55R12)</v>
      </c>
    </row>
    <row r="3272" spans="1:10" ht="28.8" x14ac:dyDescent="0.3">
      <c r="A3272" s="22">
        <f t="shared" si="51"/>
        <v>45761</v>
      </c>
      <c r="B3272" s="20"/>
      <c r="C3272" s="21">
        <f>+Tabla1[[#This Row],[PRECIO PROV CON IVA]]/1.16</f>
        <v>732.75862068965523</v>
      </c>
      <c r="D3272" s="21">
        <f>'CAR MOT'!D3273</f>
        <v>850</v>
      </c>
      <c r="E3272" s="35" t="s">
        <v>10945</v>
      </c>
      <c r="F3272" s="13" t="str">
        <f>'CAR MOT'!A3273</f>
        <v>1956515TOWTH93</v>
      </c>
      <c r="G3272" s="15">
        <f>'CAR MOT'!C3273</f>
        <v>2</v>
      </c>
      <c r="H3272" s="13" t="str">
        <f>'CAR MOT'!F3273</f>
        <v xml:space="preserve">195/65R15 </v>
      </c>
      <c r="I3272" s="13" t="s">
        <v>9991</v>
      </c>
      <c r="J3272" s="13" t="str">
        <f>'CAR MOT'!B3273</f>
        <v>195/65R15 Townhall TH-93 91H</v>
      </c>
    </row>
    <row r="3273" spans="1:10" ht="28.8" x14ac:dyDescent="0.3">
      <c r="A3273" s="22">
        <f t="shared" si="51"/>
        <v>45761</v>
      </c>
      <c r="B3273" s="20"/>
      <c r="C3273" s="21">
        <f>+Tabla1[[#This Row],[PRECIO PROV CON IVA]]/1.16</f>
        <v>1387.9310344827586</v>
      </c>
      <c r="D3273" s="21">
        <f>'CAR MOT'!D3274</f>
        <v>1610</v>
      </c>
      <c r="E3273" s="35" t="s">
        <v>10945</v>
      </c>
      <c r="F3273" s="13" t="str">
        <f>'CAR MOT'!A3274</f>
        <v>2055516CONUC</v>
      </c>
      <c r="G3273" s="15">
        <f>'CAR MOT'!C3274</f>
        <v>2</v>
      </c>
      <c r="H3273" s="13" t="str">
        <f>'CAR MOT'!F3274</f>
        <v xml:space="preserve">205/55R16 </v>
      </c>
      <c r="I3273" s="13" t="s">
        <v>10013</v>
      </c>
      <c r="J3273" s="13" t="str">
        <f>'CAR MOT'!B3274</f>
        <v>205/55R16 Continental UltraContact 91V FR</v>
      </c>
    </row>
    <row r="3274" spans="1:10" ht="28.8" x14ac:dyDescent="0.3">
      <c r="A3274" s="22">
        <f t="shared" si="51"/>
        <v>45761</v>
      </c>
      <c r="B3274" s="20"/>
      <c r="C3274" s="21">
        <f>+Tabla1[[#This Row],[PRECIO PROV CON IVA]]/1.16</f>
        <v>2956.8965517241381</v>
      </c>
      <c r="D3274" s="21">
        <f>'CAR MOT'!D3275</f>
        <v>3430</v>
      </c>
      <c r="E3274" s="35" t="s">
        <v>10945</v>
      </c>
      <c r="F3274" s="13" t="str">
        <f>'CAR MOT'!A3275</f>
        <v>2154518CONUC</v>
      </c>
      <c r="G3274" s="15">
        <f>'CAR MOT'!C3275</f>
        <v>15</v>
      </c>
      <c r="H3274" s="13" t="str">
        <f>'CAR MOT'!F3275</f>
        <v xml:space="preserve">215/45R18 </v>
      </c>
      <c r="I3274" s="13" t="s">
        <v>10013</v>
      </c>
      <c r="J3274" s="13" t="str">
        <f>'CAR MOT'!B3275</f>
        <v>215/45R18 Continental UltraContact 89V</v>
      </c>
    </row>
    <row r="3275" spans="1:10" ht="28.8" x14ac:dyDescent="0.3">
      <c r="A3275" s="22">
        <f t="shared" si="51"/>
        <v>45761</v>
      </c>
      <c r="B3275" s="20"/>
      <c r="C3275" s="21">
        <f>+Tabla1[[#This Row],[PRECIO PROV CON IVA]]/1.16</f>
        <v>1422.4137931034484</v>
      </c>
      <c r="D3275" s="21">
        <f>'CAR MOT'!D3276</f>
        <v>1650</v>
      </c>
      <c r="E3275" s="35" t="s">
        <v>10945</v>
      </c>
      <c r="F3275" s="13" t="str">
        <f>'CAR MOT'!A3276</f>
        <v>2056015GDYEFFGPER</v>
      </c>
      <c r="G3275" s="15">
        <f>'CAR MOT'!C3276</f>
        <v>8</v>
      </c>
      <c r="H3275" s="13" t="str">
        <f>'CAR MOT'!F3276</f>
        <v xml:space="preserve">205/60R15 </v>
      </c>
      <c r="I3275" s="13" t="s">
        <v>9991</v>
      </c>
      <c r="J3275" s="13" t="str">
        <f>'CAR MOT'!B3276</f>
        <v>205/60R15 Goodyear EfficientGrip Performance 91H SL</v>
      </c>
    </row>
    <row r="3276" spans="1:10" ht="28.8" x14ac:dyDescent="0.3">
      <c r="A3276" s="22">
        <f t="shared" si="51"/>
        <v>45761</v>
      </c>
      <c r="B3276" s="20"/>
      <c r="C3276" s="21">
        <f>+Tabla1[[#This Row],[PRECIO PROV CON IVA]]/1.16</f>
        <v>1568.9655172413795</v>
      </c>
      <c r="D3276" s="21">
        <f>'CAR MOT'!D3277</f>
        <v>1820</v>
      </c>
      <c r="E3276" s="35" t="s">
        <v>10945</v>
      </c>
      <c r="F3276" s="13" t="str">
        <f>'CAR MOT'!A3277</f>
        <v>1855515GDYEAGSP2</v>
      </c>
      <c r="G3276" s="15">
        <f>'CAR MOT'!C3277</f>
        <v>12</v>
      </c>
      <c r="H3276" s="13" t="str">
        <f>'CAR MOT'!F3277</f>
        <v xml:space="preserve">185/55R15 </v>
      </c>
      <c r="I3276" s="13" t="s">
        <v>9991</v>
      </c>
      <c r="J3276" s="13" t="str">
        <f>'CAR MOT'!B3277</f>
        <v>185/55R15 Goodyear Eagle Sport 2 82H SL</v>
      </c>
    </row>
    <row r="3277" spans="1:10" ht="28.8" x14ac:dyDescent="0.3">
      <c r="A3277" s="22">
        <f t="shared" si="51"/>
        <v>45761</v>
      </c>
      <c r="B3277" s="20"/>
      <c r="C3277" s="21">
        <f>+Tabla1[[#This Row],[PRECIO PROV CON IVA]]/1.16</f>
        <v>3068.9655172413795</v>
      </c>
      <c r="D3277" s="21">
        <f>'CAR MOT'!D3278</f>
        <v>3560</v>
      </c>
      <c r="E3277" s="35" t="s">
        <v>10945</v>
      </c>
      <c r="F3277" s="13" t="str">
        <f>'CAR MOT'!A3278</f>
        <v>2255518GDYEGPER</v>
      </c>
      <c r="G3277" s="15">
        <f>'CAR MOT'!C3278</f>
        <v>8</v>
      </c>
      <c r="H3277" s="13" t="str">
        <f>'CAR MOT'!F3278</f>
        <v xml:space="preserve">225/55R18 </v>
      </c>
      <c r="I3277" s="13" t="s">
        <v>9991</v>
      </c>
      <c r="J3277" s="13" t="str">
        <f>'CAR MOT'!B3278</f>
        <v>225/55R18 Goodyear EfficientGrip Performance SUV 102V</v>
      </c>
    </row>
    <row r="3278" spans="1:10" ht="28.8" x14ac:dyDescent="0.3">
      <c r="A3278" s="22">
        <f t="shared" si="51"/>
        <v>45761</v>
      </c>
      <c r="B3278" s="20"/>
      <c r="C3278" s="21">
        <f>+Tabla1[[#This Row],[PRECIO PROV CON IVA]]/1.16</f>
        <v>3422.4137931034484</v>
      </c>
      <c r="D3278" s="21">
        <f>'CAR MOT'!D3279</f>
        <v>3970</v>
      </c>
      <c r="E3278" s="35" t="s">
        <v>10945</v>
      </c>
      <c r="F3278" s="13" t="str">
        <f>'CAR MOT'!A3279</f>
        <v>2454020GDYEGPER</v>
      </c>
      <c r="G3278" s="15">
        <f>'CAR MOT'!C3279</f>
        <v>6</v>
      </c>
      <c r="H3278" s="13" t="str">
        <f>'CAR MOT'!F3279</f>
        <v xml:space="preserve">245/40R20 </v>
      </c>
      <c r="I3278" s="13" t="s">
        <v>10013</v>
      </c>
      <c r="J3278" s="13" t="str">
        <f>'CAR MOT'!B3279</f>
        <v>245/40R20 Goodyear EfficientGrip Performance 99V</v>
      </c>
    </row>
    <row r="3279" spans="1:10" ht="28.8" x14ac:dyDescent="0.3">
      <c r="A3279" s="22">
        <f t="shared" si="51"/>
        <v>45761</v>
      </c>
      <c r="B3279" s="20"/>
      <c r="C3279" s="21">
        <f>+Tabla1[[#This Row],[PRECIO PROV CON IVA]]/1.16</f>
        <v>2284.4827586206898</v>
      </c>
      <c r="D3279" s="21">
        <f>'CAR MOT'!D3280</f>
        <v>2650</v>
      </c>
      <c r="E3279" s="35" t="s">
        <v>10945</v>
      </c>
      <c r="F3279" s="13" t="str">
        <f>'CAR MOT'!A3280</f>
        <v>2454517ILINZEA56RF</v>
      </c>
      <c r="G3279" s="15">
        <f>'CAR MOT'!C3280</f>
        <v>6</v>
      </c>
      <c r="H3279" s="13" t="str">
        <f>'CAR MOT'!F3280</f>
        <v xml:space="preserve">245/45R17 </v>
      </c>
      <c r="I3279" s="13" t="s">
        <v>9991</v>
      </c>
      <c r="J3279" s="13" t="str">
        <f>'CAR MOT'!B3280</f>
        <v>245/45R17 Ilink L-Zeal56 RF 99W XL</v>
      </c>
    </row>
    <row r="3280" spans="1:10" ht="28.8" x14ac:dyDescent="0.3">
      <c r="A3280" s="22">
        <f t="shared" si="51"/>
        <v>45761</v>
      </c>
      <c r="B3280" s="20"/>
      <c r="C3280" s="21">
        <f>+Tabla1[[#This Row],[PRECIO PROV CON IVA]]/1.16</f>
        <v>3060.344827586207</v>
      </c>
      <c r="D3280" s="21">
        <f>'CAR MOT'!D3281</f>
        <v>3550</v>
      </c>
      <c r="E3280" s="35" t="s">
        <v>10945</v>
      </c>
      <c r="F3280" s="13" t="str">
        <f>'CAR MOT'!A3281</f>
        <v>2657017ANTGAT</v>
      </c>
      <c r="G3280" s="15">
        <f>'CAR MOT'!C3281</f>
        <v>2</v>
      </c>
      <c r="H3280" s="13" t="str">
        <f>'CAR MOT'!F3281</f>
        <v xml:space="preserve">265/70R17 </v>
      </c>
      <c r="I3280" s="13" t="s">
        <v>9991</v>
      </c>
      <c r="J3280" s="13" t="str">
        <f>'CAR MOT'!B3281</f>
        <v>265/70R17 Antares Goliath A/T 121/118Q</v>
      </c>
    </row>
    <row r="3281" spans="1:10" ht="28.8" x14ac:dyDescent="0.3">
      <c r="A3281" s="22">
        <f t="shared" si="51"/>
        <v>45761</v>
      </c>
      <c r="B3281" s="20"/>
      <c r="C3281" s="21">
        <f>+Tabla1[[#This Row],[PRECIO PROV CON IVA]]/1.16</f>
        <v>1818.9655172413795</v>
      </c>
      <c r="D3281" s="21">
        <f>'CAR MOT'!D3282</f>
        <v>2110</v>
      </c>
      <c r="E3281" s="35" t="s">
        <v>10945</v>
      </c>
      <c r="F3281" s="13" t="str">
        <f>'CAR MOT'!A3282</f>
        <v>2056016CONUC</v>
      </c>
      <c r="G3281" s="15">
        <f>'CAR MOT'!C3282</f>
        <v>4</v>
      </c>
      <c r="H3281" s="13" t="str">
        <f>'CAR MOT'!F3282</f>
        <v xml:space="preserve">205/60R16 </v>
      </c>
      <c r="I3281" s="13" t="s">
        <v>9991</v>
      </c>
      <c r="J3281" s="13" t="str">
        <f>'CAR MOT'!B3282</f>
        <v>205/60R16 Continental UltraContact 92H</v>
      </c>
    </row>
    <row r="3282" spans="1:10" ht="28.8" x14ac:dyDescent="0.3">
      <c r="A3282" s="22">
        <f t="shared" si="51"/>
        <v>45761</v>
      </c>
      <c r="B3282" s="20"/>
      <c r="C3282" s="21">
        <f>+Tabla1[[#This Row],[PRECIO PROV CON IVA]]/1.16</f>
        <v>2129.3103448275865</v>
      </c>
      <c r="D3282" s="21">
        <f>'CAR MOT'!D3283</f>
        <v>2470</v>
      </c>
      <c r="E3282" s="35" t="s">
        <v>10945</v>
      </c>
      <c r="F3282" s="13" t="str">
        <f>'CAR MOT'!A3283</f>
        <v>2155517CONUC</v>
      </c>
      <c r="G3282" s="15">
        <f>'CAR MOT'!C3283</f>
        <v>2</v>
      </c>
      <c r="H3282" s="13" t="str">
        <f>'CAR MOT'!F3283</f>
        <v xml:space="preserve">215/55R17 </v>
      </c>
      <c r="I3282" s="13" t="s">
        <v>9991</v>
      </c>
      <c r="J3282" s="13" t="str">
        <f>'CAR MOT'!B3283</f>
        <v>215/55R17 Continental UltraContact 94V FR</v>
      </c>
    </row>
    <row r="3283" spans="1:10" ht="28.8" x14ac:dyDescent="0.3">
      <c r="A3283" s="22">
        <f t="shared" si="51"/>
        <v>45761</v>
      </c>
      <c r="B3283" s="20"/>
      <c r="C3283" s="21">
        <f>+Tabla1[[#This Row],[PRECIO PROV CON IVA]]/1.16</f>
        <v>7017.2413793103451</v>
      </c>
      <c r="D3283" s="21">
        <f>'CAR MOT'!D3284</f>
        <v>8140</v>
      </c>
      <c r="E3283" s="35" t="s">
        <v>10945</v>
      </c>
      <c r="F3283" s="13" t="str">
        <f>'CAR MOT'!A3284</f>
        <v>2757017BFGATKO3</v>
      </c>
      <c r="G3283" s="15">
        <f>'CAR MOT'!C3284</f>
        <v>8</v>
      </c>
      <c r="H3283" s="13" t="str">
        <f>'CAR MOT'!F3284</f>
        <v xml:space="preserve">275/70R17 </v>
      </c>
      <c r="I3283" s="13" t="s">
        <v>9996</v>
      </c>
      <c r="J3283" s="13" t="str">
        <f>'CAR MOT'!B3284</f>
        <v>275/70R17 BF Goodrich All Terrain KO3 124/121S</v>
      </c>
    </row>
    <row r="3284" spans="1:10" ht="28.8" x14ac:dyDescent="0.3">
      <c r="A3284" s="22">
        <f t="shared" si="51"/>
        <v>45761</v>
      </c>
      <c r="B3284" s="20"/>
      <c r="C3284" s="21">
        <f>+Tabla1[[#This Row],[PRECIO PROV CON IVA]]/1.16</f>
        <v>1310.344827586207</v>
      </c>
      <c r="D3284" s="21">
        <f>'CAR MOT'!D3285</f>
        <v>1520</v>
      </c>
      <c r="E3284" s="35" t="s">
        <v>10945</v>
      </c>
      <c r="F3284" s="13" t="str">
        <f>'CAR MOT'!A3285</f>
        <v>2055017LAULH01</v>
      </c>
      <c r="G3284" s="15">
        <f>'CAR MOT'!C3285</f>
        <v>2</v>
      </c>
      <c r="H3284" s="13" t="str">
        <f>'CAR MOT'!F3285</f>
        <v xml:space="preserve">205/50R17 </v>
      </c>
      <c r="I3284" s="13" t="s">
        <v>9991</v>
      </c>
      <c r="J3284" s="13" t="str">
        <f>'CAR MOT'!B3285</f>
        <v>205/50R17 Laufenn LH01 S Fit AS 93W</v>
      </c>
    </row>
    <row r="3285" spans="1:10" ht="28.8" x14ac:dyDescent="0.3">
      <c r="A3285" s="22">
        <f t="shared" si="51"/>
        <v>45761</v>
      </c>
      <c r="B3285" s="20"/>
      <c r="C3285" s="21">
        <f>+Tabla1[[#This Row],[PRECIO PROV CON IVA]]/1.16</f>
        <v>1655.1724137931035</v>
      </c>
      <c r="D3285" s="21">
        <f>'CAR MOT'!D3286</f>
        <v>1920</v>
      </c>
      <c r="E3285" s="35" t="s">
        <v>10945</v>
      </c>
      <c r="F3285" s="13" t="str">
        <f>'CAR MOT'!A3286</f>
        <v>2254518LAULH01</v>
      </c>
      <c r="G3285" s="15">
        <f>'CAR MOT'!C3286</f>
        <v>4</v>
      </c>
      <c r="H3285" s="13" t="str">
        <f>'CAR MOT'!F3286</f>
        <v xml:space="preserve">225/45R18 </v>
      </c>
      <c r="I3285" s="13" t="s">
        <v>9991</v>
      </c>
      <c r="J3285" s="13" t="str">
        <f>'CAR MOT'!B3286</f>
        <v>225/45R18 Laufenn LH01 S Fit AS 95W</v>
      </c>
    </row>
    <row r="3286" spans="1:10" ht="28.8" x14ac:dyDescent="0.3">
      <c r="A3286" s="22">
        <f t="shared" si="51"/>
        <v>45761</v>
      </c>
      <c r="B3286" s="20"/>
      <c r="C3286" s="21">
        <f>+Tabla1[[#This Row],[PRECIO PROV CON IVA]]/1.16</f>
        <v>6939.6551724137935</v>
      </c>
      <c r="D3286" s="21">
        <f>'CAR MOT'!D3287</f>
        <v>8050</v>
      </c>
      <c r="E3286" s="35" t="s">
        <v>10945</v>
      </c>
      <c r="F3286" s="13" t="str">
        <f>'CAR MOT'!A3287</f>
        <v>2457017MICAGILIS</v>
      </c>
      <c r="G3286" s="15">
        <f>'CAR MOT'!C3287</f>
        <v>2</v>
      </c>
      <c r="H3286" s="13" t="str">
        <f>'CAR MOT'!F3287</f>
        <v xml:space="preserve">245/70R17 </v>
      </c>
      <c r="I3286" s="13" t="s">
        <v>9991</v>
      </c>
      <c r="J3286" s="13" t="str">
        <f>'CAR MOT'!B3287</f>
        <v>245/70R17 Michelin Agilis CCC 119/116R</v>
      </c>
    </row>
    <row r="3287" spans="1:10" ht="28.8" x14ac:dyDescent="0.3">
      <c r="A3287" s="22">
        <f t="shared" si="51"/>
        <v>45761</v>
      </c>
      <c r="B3287" s="20"/>
      <c r="C3287" s="21">
        <f>+Tabla1[[#This Row],[PRECIO PROV CON IVA]]/1.16</f>
        <v>12698.275862068966</v>
      </c>
      <c r="D3287" s="21">
        <f>'CAR MOT'!D3288</f>
        <v>14730</v>
      </c>
      <c r="E3287" s="35" t="s">
        <v>10945</v>
      </c>
      <c r="F3287" s="13" t="str">
        <f>'CAR MOT'!A3288</f>
        <v>3153022MICPSP4</v>
      </c>
      <c r="G3287" s="15">
        <f>'CAR MOT'!C3288</f>
        <v>8</v>
      </c>
      <c r="H3287" s="13" t="str">
        <f>'CAR MOT'!F3288</f>
        <v xml:space="preserve">315/30R22 </v>
      </c>
      <c r="I3287" s="13" t="s">
        <v>9991</v>
      </c>
      <c r="J3287" s="13" t="str">
        <f>'CAR MOT'!B3288</f>
        <v>315/30R22 Michelin Pilot Sport 4S (107Y) XL *</v>
      </c>
    </row>
    <row r="3288" spans="1:10" ht="28.8" x14ac:dyDescent="0.3">
      <c r="A3288" s="22">
        <f t="shared" si="51"/>
        <v>45761</v>
      </c>
      <c r="B3288" s="20"/>
      <c r="C3288" s="21">
        <f>+Tabla1[[#This Row],[PRECIO PROV CON IVA]]/1.16</f>
        <v>1120.6896551724139</v>
      </c>
      <c r="D3288" s="21">
        <f>'CAR MOT'!D3289</f>
        <v>1300</v>
      </c>
      <c r="E3288" s="35" t="s">
        <v>10945</v>
      </c>
      <c r="F3288" s="13" t="str">
        <f>'CAR MOT'!A3289</f>
        <v>2254517FVF22</v>
      </c>
      <c r="G3288" s="15">
        <f>'CAR MOT'!C3289</f>
        <v>15</v>
      </c>
      <c r="H3288" s="13" t="str">
        <f>'CAR MOT'!F3289</f>
        <v xml:space="preserve">225/45R17 </v>
      </c>
      <c r="I3288" s="13" t="s">
        <v>10052</v>
      </c>
      <c r="J3288" s="13" t="str">
        <f>'CAR MOT'!B3289</f>
        <v>225/45R17 Forceland Vitality F22 94Y XL</v>
      </c>
    </row>
    <row r="3289" spans="1:10" ht="28.8" x14ac:dyDescent="0.3">
      <c r="A3289" s="22">
        <f t="shared" si="51"/>
        <v>45761</v>
      </c>
      <c r="B3289" s="20"/>
      <c r="C3289" s="21">
        <f>+Tabla1[[#This Row],[PRECIO PROV CON IVA]]/1.16</f>
        <v>827.58620689655174</v>
      </c>
      <c r="D3289" s="21">
        <f>'CAR MOT'!D3290</f>
        <v>960</v>
      </c>
      <c r="E3289" s="35" t="s">
        <v>10945</v>
      </c>
      <c r="F3289" s="13" t="str">
        <f>'CAR MOT'!A3290</f>
        <v>1855516SONECO99</v>
      </c>
      <c r="G3289" s="15">
        <f>'CAR MOT'!C3290</f>
        <v>4</v>
      </c>
      <c r="H3289" s="13" t="str">
        <f>'CAR MOT'!F3290</f>
        <v xml:space="preserve">185/55R16 </v>
      </c>
      <c r="I3289" s="13" t="s">
        <v>10006</v>
      </c>
      <c r="J3289" s="13" t="str">
        <f>'CAR MOT'!B3290</f>
        <v>185/55R16 Sonix EcoPro 99 87V XL</v>
      </c>
    </row>
    <row r="3290" spans="1:10" ht="28.8" x14ac:dyDescent="0.3">
      <c r="A3290" s="22">
        <f t="shared" si="51"/>
        <v>45761</v>
      </c>
      <c r="B3290" s="20"/>
      <c r="C3290" s="21">
        <f>+Tabla1[[#This Row],[PRECIO PROV CON IVA]]/1.16</f>
        <v>1000.0000000000001</v>
      </c>
      <c r="D3290" s="21">
        <f>'CAR MOT'!D3291</f>
        <v>1160</v>
      </c>
      <c r="E3290" s="35" t="s">
        <v>10945</v>
      </c>
      <c r="F3290" s="13" t="str">
        <f>'CAR MOT'!A3291</f>
        <v>2054017SONPUHP08</v>
      </c>
      <c r="G3290" s="15">
        <f>'CAR MOT'!C3291</f>
        <v>7</v>
      </c>
      <c r="H3290" s="13" t="str">
        <f>'CAR MOT'!F3291</f>
        <v xml:space="preserve">205/40R17 </v>
      </c>
      <c r="I3290" s="13" t="s">
        <v>10017</v>
      </c>
      <c r="J3290" s="13" t="str">
        <f>'CAR MOT'!B3291</f>
        <v>205/40R17 Sonix UHP 08 84W XL</v>
      </c>
    </row>
    <row r="3291" spans="1:10" ht="28.8" x14ac:dyDescent="0.3">
      <c r="A3291" s="22">
        <f t="shared" si="51"/>
        <v>45761</v>
      </c>
      <c r="B3291" s="20"/>
      <c r="C3291" s="21">
        <f>+Tabla1[[#This Row],[PRECIO PROV CON IVA]]/1.16</f>
        <v>1655.1724137931035</v>
      </c>
      <c r="D3291" s="21">
        <f>'CAR MOT'!D3292</f>
        <v>1920</v>
      </c>
      <c r="E3291" s="35" t="s">
        <v>10945</v>
      </c>
      <c r="F3291" s="13" t="str">
        <f>'CAR MOT'!A3292</f>
        <v>2257016SUNHT782</v>
      </c>
      <c r="G3291" s="15">
        <f>'CAR MOT'!C3292</f>
        <v>5</v>
      </c>
      <c r="H3291" s="13" t="str">
        <f>'CAR MOT'!F3292</f>
        <v xml:space="preserve">225/70R16 </v>
      </c>
      <c r="I3291" s="13" t="s">
        <v>9993</v>
      </c>
      <c r="J3291" s="13" t="str">
        <f>'CAR MOT'!B3292</f>
        <v>225/70R16 Sunfull HT782 Montpro 103H</v>
      </c>
    </row>
    <row r="3292" spans="1:10" ht="28.8" x14ac:dyDescent="0.3">
      <c r="A3292" s="22">
        <f t="shared" si="51"/>
        <v>45761</v>
      </c>
      <c r="B3292" s="20"/>
      <c r="C3292" s="21">
        <f>+Tabla1[[#This Row],[PRECIO PROV CON IVA]]/1.16</f>
        <v>11603.448275862071</v>
      </c>
      <c r="D3292" s="21">
        <f>'CAR MOT'!D3293</f>
        <v>13460</v>
      </c>
      <c r="E3292" s="35" t="s">
        <v>10945</v>
      </c>
      <c r="F3292" s="13" t="str">
        <f>'CAR MOT'!A3293</f>
        <v>2653521PIRTRORS</v>
      </c>
      <c r="G3292" s="15">
        <f>'CAR MOT'!C3293</f>
        <v>5</v>
      </c>
      <c r="H3292" s="13" t="str">
        <f>'CAR MOT'!F3293</f>
        <v xml:space="preserve">265/35R21 </v>
      </c>
      <c r="I3292" s="13" t="s">
        <v>9996</v>
      </c>
      <c r="J3292" s="13" t="str">
        <f>'CAR MOT'!B3293</f>
        <v>265/35R21 Pirelli Trofeo RS (NF0) (101Y) XL ELT</v>
      </c>
    </row>
    <row r="3293" spans="1:10" ht="28.8" x14ac:dyDescent="0.3">
      <c r="A3293" s="22">
        <f t="shared" si="51"/>
        <v>45761</v>
      </c>
      <c r="B3293" s="20"/>
      <c r="C3293" s="21" t="e">
        <f>+Tabla1[[#This Row],[PRECIO PROV CON IVA]]/1.16</f>
        <v>#VALUE!</v>
      </c>
      <c r="D3293" s="21" t="str">
        <f>'CAR MOT'!D3294</f>
        <v>#N/A</v>
      </c>
      <c r="E3293" s="35" t="s">
        <v>10945</v>
      </c>
      <c r="F3293" s="13" t="str">
        <f>'CAR MOT'!A3294</f>
        <v>3053021PIRTRORS</v>
      </c>
      <c r="G3293" s="15">
        <f>'CAR MOT'!C3294</f>
        <v>4</v>
      </c>
      <c r="H3293" s="13" t="str">
        <f>'CAR MOT'!F3294</f>
        <v xml:space="preserve">305/30R21 </v>
      </c>
      <c r="I3293" s="13" t="s">
        <v>9993</v>
      </c>
      <c r="J3293" s="13" t="str">
        <f>'CAR MOT'!B3294</f>
        <v>305/30R21 Pirelli Trofeo RS (NF0) (104Y) XL ELT</v>
      </c>
    </row>
    <row r="3294" spans="1:10" ht="28.8" x14ac:dyDescent="0.3">
      <c r="A3294" s="22">
        <f t="shared" si="51"/>
        <v>45761</v>
      </c>
      <c r="B3294" s="20"/>
      <c r="C3294" s="21">
        <f>+Tabla1[[#This Row],[PRECIO PROV CON IVA]]/1.16</f>
        <v>1043.1034482758621</v>
      </c>
      <c r="D3294" s="21">
        <f>'CAR MOT'!D3295</f>
        <v>1210</v>
      </c>
      <c r="E3294" s="35" t="s">
        <v>10945</v>
      </c>
      <c r="F3294" s="13" t="str">
        <f>'CAR MOT'!A3295</f>
        <v>2056016ILINLG55</v>
      </c>
      <c r="G3294" s="15">
        <f>'CAR MOT'!C3295</f>
        <v>1</v>
      </c>
      <c r="H3294" s="13" t="str">
        <f>'CAR MOT'!F3295</f>
        <v xml:space="preserve">205/60R16 </v>
      </c>
      <c r="I3294" s="13" t="s">
        <v>9993</v>
      </c>
      <c r="J3294" s="13" t="str">
        <f>'CAR MOT'!B3295</f>
        <v>205/60R16 Ilink L-Grip55 96V XL</v>
      </c>
    </row>
    <row r="3295" spans="1:10" ht="28.8" x14ac:dyDescent="0.3">
      <c r="A3295" s="22">
        <f t="shared" si="51"/>
        <v>45761</v>
      </c>
      <c r="B3295" s="20"/>
      <c r="C3295" s="21">
        <f>+Tabla1[[#This Row],[PRECIO PROV CON IVA]]/1.16</f>
        <v>801.72413793103453</v>
      </c>
      <c r="D3295" s="21">
        <f>'CAR MOT'!D3296</f>
        <v>930</v>
      </c>
      <c r="E3295" s="35" t="s">
        <v>10945</v>
      </c>
      <c r="F3295" s="13" t="str">
        <f>'CAR MOT'!A3296</f>
        <v>2056013GAL72</v>
      </c>
      <c r="G3295" s="15">
        <f>'CAR MOT'!C3296</f>
        <v>8</v>
      </c>
      <c r="H3295" s="13" t="str">
        <f>'CAR MOT'!F3296</f>
        <v xml:space="preserve">205/60R13 </v>
      </c>
      <c r="I3295" s="13" t="s">
        <v>10004</v>
      </c>
      <c r="J3295" s="13" t="str">
        <f>'CAR MOT'!B3296</f>
        <v>205/60R13 Gallant GL-72</v>
      </c>
    </row>
    <row r="3296" spans="1:10" ht="28.8" x14ac:dyDescent="0.3">
      <c r="A3296" s="22">
        <f t="shared" si="51"/>
        <v>45761</v>
      </c>
      <c r="B3296" s="20"/>
      <c r="C3296" s="21">
        <f>+Tabla1[[#This Row],[PRECIO PROV CON IVA]]/1.16</f>
        <v>1646.5517241379312</v>
      </c>
      <c r="D3296" s="21">
        <f>'CAR MOT'!D3297</f>
        <v>1910</v>
      </c>
      <c r="E3296" s="35" t="s">
        <v>10945</v>
      </c>
      <c r="F3296" s="13" t="str">
        <f>'CAR MOT'!A3297</f>
        <v>1956015GDYEAGSP2</v>
      </c>
      <c r="G3296" s="15">
        <f>'CAR MOT'!C3297</f>
        <v>5</v>
      </c>
      <c r="H3296" s="13" t="str">
        <f>'CAR MOT'!F3297</f>
        <v xml:space="preserve">195/60R15 </v>
      </c>
      <c r="I3296" s="13" t="s">
        <v>10004</v>
      </c>
      <c r="J3296" s="13" t="str">
        <f>'CAR MOT'!B3297</f>
        <v>195/60R15 Goodyear Eagle Sport 2 88V SL</v>
      </c>
    </row>
    <row r="3297" spans="1:10" ht="28.8" x14ac:dyDescent="0.3">
      <c r="A3297" s="22">
        <f t="shared" si="51"/>
        <v>45761</v>
      </c>
      <c r="B3297" s="20"/>
      <c r="C3297" s="21">
        <f>+Tabla1[[#This Row],[PRECIO PROV CON IVA]]/1.16</f>
        <v>2155.1724137931037</v>
      </c>
      <c r="D3297" s="21">
        <f>'CAR MOT'!D3298</f>
        <v>2500</v>
      </c>
      <c r="E3297" s="35" t="s">
        <v>10945</v>
      </c>
      <c r="F3297" s="13" t="str">
        <f>'CAR MOT'!A3298</f>
        <v>2256516YOKASC323H</v>
      </c>
      <c r="G3297" s="15">
        <f>'CAR MOT'!C3298</f>
        <v>4</v>
      </c>
      <c r="H3297" s="13" t="str">
        <f>'CAR MOT'!F3298</f>
        <v xml:space="preserve">225/65R16 </v>
      </c>
      <c r="I3297" s="13" t="s">
        <v>10007</v>
      </c>
      <c r="J3297" s="13" t="str">
        <f>'CAR MOT'!B3298</f>
        <v>225/65R16 Yokohama Ascend S323 100H</v>
      </c>
    </row>
    <row r="3298" spans="1:10" ht="28.8" x14ac:dyDescent="0.3">
      <c r="A3298" s="22">
        <f t="shared" si="51"/>
        <v>45761</v>
      </c>
      <c r="B3298" s="20"/>
      <c r="C3298" s="21">
        <f>+Tabla1[[#This Row],[PRECIO PROV CON IVA]]/1.16</f>
        <v>1844.8275862068967</v>
      </c>
      <c r="D3298" s="21">
        <f>'CAR MOT'!D3299</f>
        <v>2140</v>
      </c>
      <c r="E3298" s="35" t="s">
        <v>10945</v>
      </c>
      <c r="F3298" s="13" t="str">
        <f>'CAR MOT'!A3299</f>
        <v>2354518COOEVOSP</v>
      </c>
      <c r="G3298" s="15">
        <f>'CAR MOT'!C3299</f>
        <v>1</v>
      </c>
      <c r="H3298" s="13" t="str">
        <f>'CAR MOT'!F3299</f>
        <v xml:space="preserve">235/45R18 </v>
      </c>
      <c r="I3298" s="13" t="s">
        <v>9999</v>
      </c>
      <c r="J3298" s="13" t="str">
        <f>'CAR MOT'!B3299</f>
        <v>235/45R18 Cooper Evolution Sport 94V</v>
      </c>
    </row>
    <row r="3299" spans="1:10" ht="28.8" x14ac:dyDescent="0.3">
      <c r="A3299" s="22">
        <f t="shared" si="51"/>
        <v>45761</v>
      </c>
      <c r="B3299" s="20"/>
      <c r="C3299" s="21">
        <f>+Tabla1[[#This Row],[PRECIO PROV CON IVA]]/1.16</f>
        <v>1181.0344827586207</v>
      </c>
      <c r="D3299" s="21">
        <f>'CAR MOT'!D3300</f>
        <v>1370</v>
      </c>
      <c r="E3299" s="35" t="s">
        <v>10945</v>
      </c>
      <c r="F3299" s="13" t="str">
        <f>'CAR MOT'!A3300</f>
        <v>1957014COPCS1</v>
      </c>
      <c r="G3299" s="15">
        <f>'CAR MOT'!C3300</f>
        <v>6</v>
      </c>
      <c r="H3299" s="13" t="str">
        <f>'CAR MOT'!F3300</f>
        <v xml:space="preserve">195/70R14 </v>
      </c>
      <c r="I3299" s="13" t="s">
        <v>10035</v>
      </c>
      <c r="J3299" s="13" t="str">
        <f>'CAR MOT'!B3300</f>
        <v>195/70R14 Cooper CS1 91T</v>
      </c>
    </row>
    <row r="3300" spans="1:10" ht="28.8" x14ac:dyDescent="0.3">
      <c r="A3300" s="22">
        <f t="shared" si="51"/>
        <v>45761</v>
      </c>
      <c r="B3300" s="20"/>
      <c r="C3300" s="21">
        <f>+Tabla1[[#This Row],[PRECIO PROV CON IVA]]/1.16</f>
        <v>2387.9310344827586</v>
      </c>
      <c r="D3300" s="21">
        <f>'CAR MOT'!D3301</f>
        <v>2770</v>
      </c>
      <c r="E3300" s="35" t="s">
        <v>10945</v>
      </c>
      <c r="F3300" s="13" t="str">
        <f>'CAR MOT'!A3301</f>
        <v>1957516GDYCARMA2</v>
      </c>
      <c r="G3300" s="15">
        <f>'CAR MOT'!C3301</f>
        <v>12</v>
      </c>
      <c r="H3300" s="13" t="str">
        <f>'CAR MOT'!F3301</f>
        <v xml:space="preserve">195/75R16 </v>
      </c>
      <c r="I3300" s="13" t="s">
        <v>9999</v>
      </c>
      <c r="J3300" s="13" t="str">
        <f>'CAR MOT'!B3301</f>
        <v>195/75R16 Goodyear Cargo Marathon 2 110/108R E</v>
      </c>
    </row>
    <row r="3301" spans="1:10" ht="28.8" x14ac:dyDescent="0.3">
      <c r="A3301" s="22">
        <f t="shared" si="51"/>
        <v>45761</v>
      </c>
      <c r="B3301" s="20"/>
      <c r="C3301" s="21">
        <f>+Tabla1[[#This Row],[PRECIO PROV CON IVA]]/1.16</f>
        <v>5370.6896551724139</v>
      </c>
      <c r="D3301" s="21">
        <f>'CAR MOT'!D3302</f>
        <v>6230</v>
      </c>
      <c r="E3301" s="35" t="s">
        <v>10945</v>
      </c>
      <c r="F3301" s="13" t="str">
        <f>'CAR MOT'!A3302</f>
        <v>2554519GDYEAF1AS</v>
      </c>
      <c r="G3301" s="15">
        <f>'CAR MOT'!C3302</f>
        <v>4</v>
      </c>
      <c r="H3301" s="13" t="str">
        <f>'CAR MOT'!F3302</f>
        <v xml:space="preserve">255/45R19 </v>
      </c>
      <c r="I3301" s="13" t="s">
        <v>9997</v>
      </c>
      <c r="J3301" s="13" t="str">
        <f>'CAR MOT'!B3302</f>
        <v>255/45R19 Goodyear Eagle F1 Asymmetric 3 SUV 100V</v>
      </c>
    </row>
    <row r="3302" spans="1:10" ht="28.8" x14ac:dyDescent="0.3">
      <c r="A3302" s="22">
        <f t="shared" si="51"/>
        <v>45761</v>
      </c>
      <c r="B3302" s="20"/>
      <c r="C3302" s="21">
        <f>+Tabla1[[#This Row],[PRECIO PROV CON IVA]]/1.16</f>
        <v>2956.8965517241381</v>
      </c>
      <c r="D3302" s="21">
        <f>'CAR MOT'!D3303</f>
        <v>3430</v>
      </c>
      <c r="E3302" s="35" t="s">
        <v>10945</v>
      </c>
      <c r="F3302" s="13" t="str">
        <f>'CAR MOT'!A3303</f>
        <v>2557016DUNAT3</v>
      </c>
      <c r="G3302" s="15">
        <f>'CAR MOT'!C3303</f>
        <v>4</v>
      </c>
      <c r="H3302" s="13" t="str">
        <f>'CAR MOT'!F3303</f>
        <v xml:space="preserve">255/70R16 </v>
      </c>
      <c r="I3302" s="13" t="s">
        <v>9997</v>
      </c>
      <c r="J3302" s="13" t="str">
        <f>'CAR MOT'!B3303</f>
        <v>255/70R16 Dunlop GrandTrek AT3 111T OWL</v>
      </c>
    </row>
    <row r="3303" spans="1:10" ht="28.8" x14ac:dyDescent="0.3">
      <c r="A3303" s="22">
        <f t="shared" si="51"/>
        <v>45761</v>
      </c>
      <c r="B3303" s="20"/>
      <c r="C3303" s="21">
        <f>+Tabla1[[#This Row],[PRECIO PROV CON IVA]]/1.16</f>
        <v>3732.7586206896553</v>
      </c>
      <c r="D3303" s="21">
        <f>'CAR MOT'!D3304</f>
        <v>4330</v>
      </c>
      <c r="E3303" s="35" t="s">
        <v>10945</v>
      </c>
      <c r="F3303" s="13" t="str">
        <f>'CAR MOT'!A3304</f>
        <v>2657017GDYWRADURT</v>
      </c>
      <c r="G3303" s="15">
        <f>'CAR MOT'!C3304</f>
        <v>4</v>
      </c>
      <c r="H3303" s="13" t="str">
        <f>'CAR MOT'!F3304</f>
        <v xml:space="preserve">265/70R17 </v>
      </c>
      <c r="I3303" s="13" t="s">
        <v>9997</v>
      </c>
      <c r="J3303" s="13" t="str">
        <f>'CAR MOT'!B3304</f>
        <v>265/70R17 Goodyear Wrangler Duratrac 123/120S</v>
      </c>
    </row>
    <row r="3304" spans="1:10" ht="28.8" x14ac:dyDescent="0.3">
      <c r="A3304" s="22">
        <f t="shared" si="51"/>
        <v>45761</v>
      </c>
      <c r="B3304" s="20"/>
      <c r="C3304" s="21">
        <f>+Tabla1[[#This Row],[PRECIO PROV CON IVA]]/1.16</f>
        <v>2620.6896551724139</v>
      </c>
      <c r="D3304" s="21">
        <f>'CAR MOT'!D3305</f>
        <v>3040</v>
      </c>
      <c r="E3304" s="35" t="s">
        <v>10945</v>
      </c>
      <c r="F3304" s="13" t="str">
        <f>'CAR MOT'!A3305</f>
        <v>2154517GDYEFGPER</v>
      </c>
      <c r="G3304" s="15">
        <f>'CAR MOT'!C3305</f>
        <v>4</v>
      </c>
      <c r="H3304" s="13" t="str">
        <f>'CAR MOT'!F3305</f>
        <v xml:space="preserve">215/45R17 </v>
      </c>
      <c r="I3304" s="13" t="s">
        <v>9997</v>
      </c>
      <c r="J3304" s="13" t="str">
        <f>'CAR MOT'!B3305</f>
        <v>215/45R17 Goodyear EfficientGrip Performance 91V XL</v>
      </c>
    </row>
    <row r="3305" spans="1:10" ht="28.8" x14ac:dyDescent="0.3">
      <c r="A3305" s="22">
        <f t="shared" si="51"/>
        <v>45761</v>
      </c>
      <c r="B3305" s="20"/>
      <c r="C3305" s="21">
        <f>+Tabla1[[#This Row],[PRECIO PROV CON IVA]]/1.16</f>
        <v>4086.2068965517246</v>
      </c>
      <c r="D3305" s="21">
        <f>'CAR MOT'!D3306</f>
        <v>4740</v>
      </c>
      <c r="E3305" s="35" t="s">
        <v>10945</v>
      </c>
      <c r="F3305" s="13" t="str">
        <f>'CAR MOT'!A3306</f>
        <v>2254518GDYASURAS</v>
      </c>
      <c r="G3305" s="15">
        <f>'CAR MOT'!C3306</f>
        <v>4</v>
      </c>
      <c r="H3305" s="13" t="str">
        <f>'CAR MOT'!F3306</f>
        <v xml:space="preserve">225/45R18 </v>
      </c>
      <c r="I3305" s="13" t="s">
        <v>9988</v>
      </c>
      <c r="J3305" s="13" t="str">
        <f>'CAR MOT'!B3306</f>
        <v>225/45R18 Goodyear Assurance All Season 91V SL</v>
      </c>
    </row>
    <row r="3306" spans="1:10" ht="28.8" x14ac:dyDescent="0.3">
      <c r="A3306" s="22">
        <f t="shared" si="51"/>
        <v>45761</v>
      </c>
      <c r="B3306" s="20"/>
      <c r="C3306" s="21">
        <f>+Tabla1[[#This Row],[PRECIO PROV CON IVA]]/1.16</f>
        <v>3379.3103448275865</v>
      </c>
      <c r="D3306" s="21">
        <f>'CAR MOT'!D3307</f>
        <v>3920</v>
      </c>
      <c r="E3306" s="35" t="s">
        <v>10945</v>
      </c>
      <c r="F3306" s="13" t="str">
        <f>'CAR MOT'!A3307</f>
        <v>2756020GDYWRATHT</v>
      </c>
      <c r="G3306" s="15">
        <f>'CAR MOT'!C3307</f>
        <v>2</v>
      </c>
      <c r="H3306" s="13" t="str">
        <f>'CAR MOT'!F3307</f>
        <v xml:space="preserve">275/60R20 </v>
      </c>
      <c r="I3306" s="13" t="s">
        <v>9988</v>
      </c>
      <c r="J3306" s="13" t="str">
        <f>'CAR MOT'!B3307</f>
        <v>275/60R20 Goodyear Wrangler Territory HT 115H SL</v>
      </c>
    </row>
    <row r="3307" spans="1:10" ht="28.8" x14ac:dyDescent="0.3">
      <c r="A3307" s="22">
        <f t="shared" si="51"/>
        <v>45761</v>
      </c>
      <c r="B3307" s="20"/>
      <c r="C3307" s="21">
        <f>+Tabla1[[#This Row],[PRECIO PROV CON IVA]]/1.16</f>
        <v>2732.7586206896553</v>
      </c>
      <c r="D3307" s="21">
        <f>'CAR MOT'!D3308</f>
        <v>3170</v>
      </c>
      <c r="E3307" s="35" t="s">
        <v>10945</v>
      </c>
      <c r="F3307" s="13" t="str">
        <f>'CAR MOT'!A3308</f>
        <v>2358516COPDATR</v>
      </c>
      <c r="G3307" s="15">
        <f>'CAR MOT'!C3308</f>
        <v>4</v>
      </c>
      <c r="H3307" s="13" t="str">
        <f>'CAR MOT'!F3308</f>
        <v xml:space="preserve">235/85R16 </v>
      </c>
      <c r="I3307" s="13" t="s">
        <v>10028</v>
      </c>
      <c r="J3307" s="13" t="str">
        <f>'CAR MOT'!B3308</f>
        <v>235/85R16 Cooper Discoverer ATR 102/116R</v>
      </c>
    </row>
    <row r="3308" spans="1:10" ht="28.8" x14ac:dyDescent="0.3">
      <c r="A3308" s="22">
        <f t="shared" si="51"/>
        <v>45761</v>
      </c>
      <c r="B3308" s="20"/>
      <c r="C3308" s="21">
        <f>+Tabla1[[#This Row],[PRECIO PROV CON IVA]]/1.16</f>
        <v>3844.8275862068967</v>
      </c>
      <c r="D3308" s="21">
        <f>'CAR MOT'!D3309</f>
        <v>4460</v>
      </c>
      <c r="E3308" s="35" t="s">
        <v>10945</v>
      </c>
      <c r="F3308" s="13" t="str">
        <f>'CAR MOT'!A3309</f>
        <v>2754520CODUTS</v>
      </c>
      <c r="G3308" s="15">
        <f>'CAR MOT'!C3309</f>
        <v>4</v>
      </c>
      <c r="H3308" s="13" t="str">
        <f>'CAR MOT'!F3309</f>
        <v xml:space="preserve">275/45R20 </v>
      </c>
      <c r="I3308" s="13" t="s">
        <v>10241</v>
      </c>
      <c r="J3308" s="13" t="str">
        <f>'CAR MOT'!B3309</f>
        <v>275/45R20 Cooper Discoverer UTS 110W</v>
      </c>
    </row>
    <row r="3309" spans="1:10" ht="28.8" x14ac:dyDescent="0.3">
      <c r="A3309" s="22">
        <f t="shared" si="51"/>
        <v>45761</v>
      </c>
      <c r="B3309" s="20"/>
      <c r="C3309" s="21">
        <f>+Tabla1[[#This Row],[PRECIO PROV CON IVA]]/1.16</f>
        <v>5577.5862068965525</v>
      </c>
      <c r="D3309" s="21">
        <f>'CAR MOT'!D3310</f>
        <v>6470</v>
      </c>
      <c r="E3309" s="35" t="s">
        <v>10945</v>
      </c>
      <c r="F3309" s="13" t="str">
        <f>'CAR MOT'!A3310</f>
        <v>2754522CONCCLX20</v>
      </c>
      <c r="G3309" s="15">
        <f>'CAR MOT'!C3310</f>
        <v>8</v>
      </c>
      <c r="H3309" s="13" t="str">
        <f>'CAR MOT'!F3310</f>
        <v xml:space="preserve">275/45R22 </v>
      </c>
      <c r="I3309" s="13" t="s">
        <v>10058</v>
      </c>
      <c r="J3309" s="13" t="str">
        <f>'CAR MOT'!B3310</f>
        <v>275/45R22 Continental CrossContact LX20 108V</v>
      </c>
    </row>
    <row r="3310" spans="1:10" ht="28.8" x14ac:dyDescent="0.3">
      <c r="A3310" s="22">
        <f t="shared" si="51"/>
        <v>45761</v>
      </c>
      <c r="B3310" s="20"/>
      <c r="C3310" s="21">
        <f>+Tabla1[[#This Row],[PRECIO PROV CON IVA]]/1.16</f>
        <v>2706.8965517241381</v>
      </c>
      <c r="D3310" s="21">
        <f>'CAR MOT'!D3311</f>
        <v>3140</v>
      </c>
      <c r="E3310" s="35" t="s">
        <v>10945</v>
      </c>
      <c r="F3310" s="13" t="str">
        <f>'CAR MOT'!A3311</f>
        <v>2653522KUMHP71</v>
      </c>
      <c r="G3310" s="15">
        <f>'CAR MOT'!C3311</f>
        <v>1</v>
      </c>
      <c r="H3310" s="13" t="str">
        <f>'CAR MOT'!F3311</f>
        <v xml:space="preserve">265/35R22 </v>
      </c>
      <c r="I3310" s="13" t="s">
        <v>10039</v>
      </c>
      <c r="J3310" s="13" t="str">
        <f>'CAR MOT'!B3311</f>
        <v>265/35R22 Kumho Crugen HP71 102W</v>
      </c>
    </row>
    <row r="3311" spans="1:10" ht="28.8" x14ac:dyDescent="0.3">
      <c r="A3311" s="22">
        <f t="shared" si="51"/>
        <v>45761</v>
      </c>
      <c r="B3311" s="20"/>
      <c r="C3311" s="21">
        <f>+Tabla1[[#This Row],[PRECIO PROV CON IVA]]/1.16</f>
        <v>3000</v>
      </c>
      <c r="D3311" s="21">
        <f>'CAR MOT'!D3312</f>
        <v>3480</v>
      </c>
      <c r="E3311" s="35" t="s">
        <v>10945</v>
      </c>
      <c r="F3311" s="13" t="str">
        <f>'CAR MOT'!A3312</f>
        <v>2555019KUMPS71Y</v>
      </c>
      <c r="G3311" s="15">
        <f>'CAR MOT'!C3312</f>
        <v>1</v>
      </c>
      <c r="H3311" s="13" t="str">
        <f>'CAR MOT'!F3312</f>
        <v xml:space="preserve">255/50R19 </v>
      </c>
      <c r="I3311" s="13" t="s">
        <v>10058</v>
      </c>
      <c r="J3311" s="13" t="str">
        <f>'CAR MOT'!B3312</f>
        <v>255/50R19 Kumho Ecsta PS71 107Y</v>
      </c>
    </row>
    <row r="3312" spans="1:10" ht="28.8" x14ac:dyDescent="0.3">
      <c r="A3312" s="22">
        <f t="shared" si="51"/>
        <v>45761</v>
      </c>
      <c r="B3312" s="20"/>
      <c r="C3312" s="21">
        <f>+Tabla1[[#This Row],[PRECIO PROV CON IVA]]/1.16</f>
        <v>603.44827586206895</v>
      </c>
      <c r="D3312" s="21">
        <f>'CAR MOT'!D3313</f>
        <v>700</v>
      </c>
      <c r="E3312" s="35" t="s">
        <v>10945</v>
      </c>
      <c r="F3312" s="13" t="str">
        <f>'CAR MOT'!A3313</f>
        <v>1757013HIFHF261</v>
      </c>
      <c r="G3312" s="15">
        <f>'CAR MOT'!C3313</f>
        <v>20</v>
      </c>
      <c r="H3312" s="13" t="str">
        <f>'CAR MOT'!F3313</f>
        <v xml:space="preserve">175/70R13 </v>
      </c>
      <c r="I3312" s="13" t="s">
        <v>10058</v>
      </c>
      <c r="J3312" s="13" t="str">
        <f>'CAR MOT'!B3313</f>
        <v>175/70R13 Hifly HF201 82H</v>
      </c>
    </row>
    <row r="3313" spans="1:10" ht="28.8" x14ac:dyDescent="0.3">
      <c r="A3313" s="22">
        <f t="shared" si="51"/>
        <v>45761</v>
      </c>
      <c r="B3313" s="20"/>
      <c r="C3313" s="21">
        <f>+Tabla1[[#This Row],[PRECIO PROV CON IVA]]/1.16</f>
        <v>801.72413793103453</v>
      </c>
      <c r="D3313" s="21">
        <f>'CAR MOT'!D3314</f>
        <v>930</v>
      </c>
      <c r="E3313" s="35" t="s">
        <v>10945</v>
      </c>
      <c r="F3313" s="13" t="str">
        <f>'CAR MOT'!A3314</f>
        <v>1856015ANTSU830</v>
      </c>
      <c r="G3313" s="15">
        <f>'CAR MOT'!C3314</f>
        <v>20</v>
      </c>
      <c r="H3313" s="13" t="str">
        <f>'CAR MOT'!F3314</f>
        <v xml:space="preserve">185/60R15 </v>
      </c>
      <c r="I3313" s="13" t="s">
        <v>10058</v>
      </c>
      <c r="J3313" s="13" t="str">
        <f>'CAR MOT'!B3314</f>
        <v>185/60R15 Antares SU830 84H</v>
      </c>
    </row>
    <row r="3314" spans="1:10" ht="28.8" x14ac:dyDescent="0.3">
      <c r="A3314" s="22">
        <f t="shared" si="51"/>
        <v>45761</v>
      </c>
      <c r="B3314" s="20"/>
      <c r="C3314" s="21">
        <f>+Tabla1[[#This Row],[PRECIO PROV CON IVA]]/1.16</f>
        <v>698.27586206896558</v>
      </c>
      <c r="D3314" s="21">
        <f>'CAR MOT'!D3315</f>
        <v>810</v>
      </c>
      <c r="E3314" s="35" t="s">
        <v>10945</v>
      </c>
      <c r="F3314" s="13" t="str">
        <f>'CAR MOT'!A3315</f>
        <v>1756514HIFHF261</v>
      </c>
      <c r="G3314" s="15">
        <f>'CAR MOT'!C3315</f>
        <v>20</v>
      </c>
      <c r="H3314" s="13" t="str">
        <f>'CAR MOT'!F3315</f>
        <v xml:space="preserve">175/65R14 </v>
      </c>
      <c r="I3314" s="13" t="s">
        <v>10058</v>
      </c>
      <c r="J3314" s="13" t="str">
        <f>'CAR MOT'!B3315</f>
        <v>175/65R14 Hifly HF201 82H</v>
      </c>
    </row>
    <row r="3315" spans="1:10" ht="28.8" x14ac:dyDescent="0.3">
      <c r="A3315" s="22">
        <f t="shared" si="51"/>
        <v>45761</v>
      </c>
      <c r="B3315" s="20"/>
      <c r="C3315" s="21">
        <f>+Tabla1[[#This Row],[PRECIO PROV CON IVA]]/1.16</f>
        <v>896.55172413793105</v>
      </c>
      <c r="D3315" s="21">
        <f>'CAR MOT'!D3316</f>
        <v>1040</v>
      </c>
      <c r="E3315" s="35" t="s">
        <v>10945</v>
      </c>
      <c r="F3315" s="13" t="str">
        <f>'CAR MOT'!A3316</f>
        <v>2055516HIFHF261</v>
      </c>
      <c r="G3315" s="15">
        <f>'CAR MOT'!C3316</f>
        <v>20</v>
      </c>
      <c r="H3315" s="13" t="str">
        <f>'CAR MOT'!F3316</f>
        <v xml:space="preserve">205/55R16 </v>
      </c>
      <c r="I3315" s="13" t="s">
        <v>10045</v>
      </c>
      <c r="J3315" s="13" t="str">
        <f>'CAR MOT'!B3316</f>
        <v>205/55R16 Hifly HF201 91V</v>
      </c>
    </row>
    <row r="3316" spans="1:10" ht="28.8" x14ac:dyDescent="0.3">
      <c r="A3316" s="22">
        <f t="shared" si="51"/>
        <v>45761</v>
      </c>
      <c r="B3316" s="20"/>
      <c r="C3316" s="21">
        <f>+Tabla1[[#This Row],[PRECIO PROV CON IVA]]/1.16</f>
        <v>818.96551724137942</v>
      </c>
      <c r="D3316" s="21">
        <f>'CAR MOT'!D3317</f>
        <v>950</v>
      </c>
      <c r="E3316" s="35" t="s">
        <v>10945</v>
      </c>
      <c r="F3316" s="13" t="str">
        <f>'CAR MOT'!A3317</f>
        <v>1956515HIFHF261</v>
      </c>
      <c r="G3316" s="15">
        <f>'CAR MOT'!C3317</f>
        <v>20</v>
      </c>
      <c r="H3316" s="13" t="str">
        <f>'CAR MOT'!F3317</f>
        <v xml:space="preserve">195/65R15 </v>
      </c>
      <c r="I3316" s="13" t="s">
        <v>10058</v>
      </c>
      <c r="J3316" s="13" t="str">
        <f>'CAR MOT'!B3317</f>
        <v>195/65R15 Hifly HF201 91H</v>
      </c>
    </row>
    <row r="3317" spans="1:10" ht="28.8" x14ac:dyDescent="0.3">
      <c r="A3317" s="22">
        <f t="shared" si="51"/>
        <v>45761</v>
      </c>
      <c r="B3317" s="20"/>
      <c r="C3317" s="21">
        <f>+Tabla1[[#This Row],[PRECIO PROV CON IVA]]/1.16</f>
        <v>715.51724137931035</v>
      </c>
      <c r="D3317" s="21">
        <f>'CAR MOT'!D3318</f>
        <v>830</v>
      </c>
      <c r="E3317" s="35" t="s">
        <v>10945</v>
      </c>
      <c r="F3317" s="13" t="str">
        <f>'CAR MOT'!A3318</f>
        <v>1856514HIFHF261</v>
      </c>
      <c r="G3317" s="15">
        <f>'CAR MOT'!C3318</f>
        <v>20</v>
      </c>
      <c r="H3317" s="13" t="str">
        <f>'CAR MOT'!F3318</f>
        <v xml:space="preserve">185/65R14 </v>
      </c>
      <c r="I3317" s="13" t="s">
        <v>10039</v>
      </c>
      <c r="J3317" s="13" t="str">
        <f>'CAR MOT'!B3318</f>
        <v>185/65R14 Hifly HF201 86H</v>
      </c>
    </row>
    <row r="3318" spans="1:10" ht="28.8" x14ac:dyDescent="0.3">
      <c r="A3318" s="22">
        <f t="shared" si="51"/>
        <v>45761</v>
      </c>
      <c r="B3318" s="20"/>
      <c r="C3318" s="21">
        <f>+Tabla1[[#This Row],[PRECIO PROV CON IVA]]/1.16</f>
        <v>698.27586206896558</v>
      </c>
      <c r="D3318" s="21">
        <f>'CAR MOT'!D3319</f>
        <v>810</v>
      </c>
      <c r="E3318" s="35" t="s">
        <v>10945</v>
      </c>
      <c r="F3318" s="13" t="str">
        <f>'CAR MOT'!A3319</f>
        <v>1757014HIFHF261</v>
      </c>
      <c r="G3318" s="15">
        <f>'CAR MOT'!C3319</f>
        <v>20</v>
      </c>
      <c r="H3318" s="13" t="str">
        <f>'CAR MOT'!F3319</f>
        <v xml:space="preserve">175/70R14 </v>
      </c>
      <c r="I3318" s="13" t="s">
        <v>9995</v>
      </c>
      <c r="J3318" s="13" t="str">
        <f>'CAR MOT'!B3319</f>
        <v>175/70R14 Hifly HF201 84T</v>
      </c>
    </row>
    <row r="3319" spans="1:10" ht="28.8" x14ac:dyDescent="0.3">
      <c r="A3319" s="22">
        <f t="shared" si="51"/>
        <v>45761</v>
      </c>
      <c r="B3319" s="20"/>
      <c r="C3319" s="21">
        <f>+Tabla1[[#This Row],[PRECIO PROV CON IVA]]/1.16</f>
        <v>801.72413793103453</v>
      </c>
      <c r="D3319" s="21">
        <f>'CAR MOT'!D3320</f>
        <v>930</v>
      </c>
      <c r="E3319" s="35" t="s">
        <v>10945</v>
      </c>
      <c r="F3319" s="13" t="str">
        <f>'CAR MOT'!A3320</f>
        <v>1857014HIFHF261</v>
      </c>
      <c r="G3319" s="15">
        <f>'CAR MOT'!C3320</f>
        <v>20</v>
      </c>
      <c r="H3319" s="13" t="str">
        <f>'CAR MOT'!F3320</f>
        <v xml:space="preserve">185/70R14 </v>
      </c>
      <c r="I3319" s="13" t="s">
        <v>10058</v>
      </c>
      <c r="J3319" s="13" t="str">
        <f>'CAR MOT'!B3320</f>
        <v>185/70R14 Hifly HF201 88H</v>
      </c>
    </row>
    <row r="3320" spans="1:10" ht="28.8" x14ac:dyDescent="0.3">
      <c r="A3320" s="22">
        <f t="shared" si="51"/>
        <v>45761</v>
      </c>
      <c r="B3320" s="20"/>
      <c r="C3320" s="21">
        <f>+Tabla1[[#This Row],[PRECIO PROV CON IVA]]/1.16</f>
        <v>1706.8965517241381</v>
      </c>
      <c r="D3320" s="21">
        <f>'CAR MOT'!D3321</f>
        <v>1980</v>
      </c>
      <c r="E3320" s="35" t="s">
        <v>10945</v>
      </c>
      <c r="F3320" s="13" t="str">
        <f>'CAR MOT'!A3321</f>
        <v>1855515CONUC</v>
      </c>
      <c r="G3320" s="15">
        <f>'CAR MOT'!C3321</f>
        <v>3</v>
      </c>
      <c r="H3320" s="13" t="str">
        <f>'CAR MOT'!F3321</f>
        <v xml:space="preserve">185/55R15 </v>
      </c>
      <c r="I3320" s="13" t="s">
        <v>10008</v>
      </c>
      <c r="J3320" s="13" t="str">
        <f>'CAR MOT'!B3321</f>
        <v>185/55R15 Continental UltraContact 82H</v>
      </c>
    </row>
    <row r="3321" spans="1:10" ht="28.8" x14ac:dyDescent="0.3">
      <c r="A3321" s="22">
        <f t="shared" si="51"/>
        <v>45761</v>
      </c>
      <c r="B3321" s="20"/>
      <c r="C3321" s="21">
        <f>+Tabla1[[#This Row],[PRECIO PROV CON IVA]]/1.16</f>
        <v>1327.5862068965519</v>
      </c>
      <c r="D3321" s="21">
        <f>'CAR MOT'!D3322</f>
        <v>1540</v>
      </c>
      <c r="E3321" s="35" t="s">
        <v>10945</v>
      </c>
      <c r="F3321" s="13" t="str">
        <f>'CAR MOT'!A3322</f>
        <v>1856014CONUC</v>
      </c>
      <c r="G3321" s="15">
        <f>'CAR MOT'!C3322</f>
        <v>1</v>
      </c>
      <c r="H3321" s="13" t="str">
        <f>'CAR MOT'!F3322</f>
        <v xml:space="preserve">185/60R14 </v>
      </c>
      <c r="I3321" s="13" t="s">
        <v>10058</v>
      </c>
      <c r="J3321" s="13" t="str">
        <f>'CAR MOT'!B3322</f>
        <v>185/60R14 Continental UltraContact 82H</v>
      </c>
    </row>
    <row r="3322" spans="1:10" ht="28.8" x14ac:dyDescent="0.3">
      <c r="A3322" s="22">
        <f t="shared" si="51"/>
        <v>45761</v>
      </c>
      <c r="B3322" s="20"/>
      <c r="C3322" s="21">
        <f>+Tabla1[[#This Row],[PRECIO PROV CON IVA]]/1.16</f>
        <v>2448.2758620689656</v>
      </c>
      <c r="D3322" s="21">
        <f>'CAR MOT'!D3323</f>
        <v>2840</v>
      </c>
      <c r="E3322" s="35" t="s">
        <v>10945</v>
      </c>
      <c r="F3322" s="13" t="str">
        <f>'CAR MOT'!A3323</f>
        <v>2254517CONUC</v>
      </c>
      <c r="G3322" s="15">
        <f>'CAR MOT'!C3323</f>
        <v>7</v>
      </c>
      <c r="H3322" s="13" t="str">
        <f>'CAR MOT'!F3323</f>
        <v xml:space="preserve">225/45R17 </v>
      </c>
      <c r="I3322" s="13" t="s">
        <v>9995</v>
      </c>
      <c r="J3322" s="13" t="str">
        <f>'CAR MOT'!B3323</f>
        <v>225/45R17 Continental UltraContact 91V FR</v>
      </c>
    </row>
    <row r="3323" spans="1:10" ht="28.8" x14ac:dyDescent="0.3">
      <c r="A3323" s="22">
        <f t="shared" si="51"/>
        <v>45761</v>
      </c>
      <c r="B3323" s="20"/>
      <c r="C3323" s="21">
        <f>+Tabla1[[#This Row],[PRECIO PROV CON IVA]]/1.16</f>
        <v>1543.1034482758621</v>
      </c>
      <c r="D3323" s="21">
        <f>'CAR MOT'!D3324</f>
        <v>1790</v>
      </c>
      <c r="E3323" s="35" t="s">
        <v>10945</v>
      </c>
      <c r="F3323" s="13" t="str">
        <f>'CAR MOT'!A3324</f>
        <v>1756514CONUC</v>
      </c>
      <c r="G3323" s="15">
        <f>'CAR MOT'!C3324</f>
        <v>7</v>
      </c>
      <c r="H3323" s="13" t="str">
        <f>'CAR MOT'!F3324</f>
        <v xml:space="preserve">175/65R14 </v>
      </c>
      <c r="I3323" s="13" t="s">
        <v>10004</v>
      </c>
      <c r="J3323" s="13" t="str">
        <f>'CAR MOT'!B3324</f>
        <v>175/65R14 Continental UltraContact 82H</v>
      </c>
    </row>
    <row r="3324" spans="1:10" ht="28.8" x14ac:dyDescent="0.3">
      <c r="A3324" s="22">
        <f t="shared" si="51"/>
        <v>45761</v>
      </c>
      <c r="B3324" s="20"/>
      <c r="C3324" s="21">
        <f>+Tabla1[[#This Row],[PRECIO PROV CON IVA]]/1.16</f>
        <v>1474.1379310344828</v>
      </c>
      <c r="D3324" s="21">
        <f>'CAR MOT'!D3325</f>
        <v>1710</v>
      </c>
      <c r="E3324" s="35" t="s">
        <v>10945</v>
      </c>
      <c r="F3324" s="13" t="str">
        <f>'CAR MOT'!A3325</f>
        <v>1856514CONUC</v>
      </c>
      <c r="G3324" s="15">
        <f>'CAR MOT'!C3325</f>
        <v>6</v>
      </c>
      <c r="H3324" s="13" t="str">
        <f>'CAR MOT'!F3325</f>
        <v xml:space="preserve">185/65R14 </v>
      </c>
      <c r="I3324" s="13" t="s">
        <v>10004</v>
      </c>
      <c r="J3324" s="13" t="str">
        <f>'CAR MOT'!B3325</f>
        <v>185/65R14 Continental UltraContact 86H</v>
      </c>
    </row>
    <row r="3325" spans="1:10" ht="28.8" x14ac:dyDescent="0.3">
      <c r="A3325" s="22">
        <f t="shared" si="51"/>
        <v>45761</v>
      </c>
      <c r="B3325" s="20"/>
      <c r="C3325" s="21">
        <f>+Tabla1[[#This Row],[PRECIO PROV CON IVA]]/1.16</f>
        <v>1586.2068965517242</v>
      </c>
      <c r="D3325" s="21">
        <f>'CAR MOT'!D3326</f>
        <v>1840</v>
      </c>
      <c r="E3325" s="35" t="s">
        <v>10945</v>
      </c>
      <c r="F3325" s="13" t="str">
        <f>'CAR MOT'!A3326</f>
        <v>1857014CONUC</v>
      </c>
      <c r="G3325" s="15">
        <f>'CAR MOT'!C3326</f>
        <v>7</v>
      </c>
      <c r="H3325" s="13" t="str">
        <f>'CAR MOT'!F3326</f>
        <v xml:space="preserve">185/70R14 </v>
      </c>
      <c r="I3325" s="13" t="s">
        <v>10004</v>
      </c>
      <c r="J3325" s="13" t="str">
        <f>'CAR MOT'!B3326</f>
        <v>185/70R14 Continental UltraContact 88H</v>
      </c>
    </row>
    <row r="3326" spans="1:10" ht="28.8" x14ac:dyDescent="0.3">
      <c r="A3326" s="22">
        <f t="shared" si="51"/>
        <v>45761</v>
      </c>
      <c r="B3326" s="20"/>
      <c r="C3326" s="21">
        <f>+Tabla1[[#This Row],[PRECIO PROV CON IVA]]/1.16</f>
        <v>2327.5862068965521</v>
      </c>
      <c r="D3326" s="21">
        <f>'CAR MOT'!D3327</f>
        <v>2700</v>
      </c>
      <c r="E3326" s="35" t="s">
        <v>10945</v>
      </c>
      <c r="F3326" s="13" t="str">
        <f>'CAR MOT'!A3327</f>
        <v>2156016CONUC</v>
      </c>
      <c r="G3326" s="15">
        <f>'CAR MOT'!C3327</f>
        <v>10</v>
      </c>
      <c r="H3326" s="13" t="str">
        <f>'CAR MOT'!F3327</f>
        <v xml:space="preserve">215/60R16 </v>
      </c>
      <c r="I3326" s="13" t="s">
        <v>10036</v>
      </c>
      <c r="J3326" s="13" t="str">
        <f>'CAR MOT'!B3327</f>
        <v>215/60R16 Continental UltraContact 95V</v>
      </c>
    </row>
    <row r="3327" spans="1:10" ht="28.8" x14ac:dyDescent="0.3">
      <c r="A3327" s="22">
        <f t="shared" si="51"/>
        <v>45761</v>
      </c>
      <c r="B3327" s="20"/>
      <c r="C3327" s="21">
        <f>+Tabla1[[#This Row],[PRECIO PROV CON IVA]]/1.16</f>
        <v>3637.9310344827591</v>
      </c>
      <c r="D3327" s="21">
        <f>'CAR MOT'!D3328</f>
        <v>4220</v>
      </c>
      <c r="E3327" s="35" t="s">
        <v>10945</v>
      </c>
      <c r="F3327" s="13" t="str">
        <f>'CAR MOT'!A3328</f>
        <v>2754520GENGRABBP</v>
      </c>
      <c r="G3327" s="15">
        <f>'CAR MOT'!C3328</f>
        <v>8</v>
      </c>
      <c r="H3327" s="13" t="str">
        <f>'CAR MOT'!F3328</f>
        <v xml:space="preserve">275/45R20 </v>
      </c>
      <c r="I3327" s="13" t="s">
        <v>10035</v>
      </c>
      <c r="J3327" s="13" t="str">
        <f>'CAR MOT'!B3328</f>
        <v>275/45R20 General Grabber GT + 110Y XL FR</v>
      </c>
    </row>
    <row r="3328" spans="1:10" ht="28.8" x14ac:dyDescent="0.3">
      <c r="A3328" s="22">
        <f t="shared" si="51"/>
        <v>45761</v>
      </c>
      <c r="B3328" s="20"/>
      <c r="C3328" s="21">
        <f>+Tabla1[[#This Row],[PRECIO PROV CON IVA]]/1.16</f>
        <v>4396.5517241379312</v>
      </c>
      <c r="D3328" s="21">
        <f>'CAR MOT'!D3329</f>
        <v>5100</v>
      </c>
      <c r="E3328" s="35" t="s">
        <v>10945</v>
      </c>
      <c r="F3328" s="13" t="str">
        <f>'CAR MOT'!A3329</f>
        <v>2653518CONSPC7</v>
      </c>
      <c r="G3328" s="15">
        <f>'CAR MOT'!C3329</f>
        <v>4</v>
      </c>
      <c r="H3328" s="13" t="str">
        <f>'CAR MOT'!F3329</f>
        <v xml:space="preserve">265/35R18 </v>
      </c>
      <c r="I3328" s="13" t="s">
        <v>10957</v>
      </c>
      <c r="J3328" s="13" t="str">
        <f>'CAR MOT'!B3329</f>
        <v>265/35R18 Continental SportContact 7 (97Y) FR XL</v>
      </c>
    </row>
    <row r="3329" spans="1:10" ht="28.8" x14ac:dyDescent="0.3">
      <c r="A3329" s="22">
        <f t="shared" si="51"/>
        <v>45761</v>
      </c>
      <c r="B3329" s="20"/>
      <c r="C3329" s="21">
        <f>+Tabla1[[#This Row],[PRECIO PROV CON IVA]]/1.16</f>
        <v>5413.7931034482763</v>
      </c>
      <c r="D3329" s="21">
        <f>'CAR MOT'!D3330</f>
        <v>6280</v>
      </c>
      <c r="E3329" s="35" t="s">
        <v>10945</v>
      </c>
      <c r="F3329" s="13" t="str">
        <f>'CAR MOT'!A3330</f>
        <v>2554020CONSPC7</v>
      </c>
      <c r="G3329" s="15">
        <f>'CAR MOT'!C3330</f>
        <v>5</v>
      </c>
      <c r="H3329" s="13" t="str">
        <f>'CAR MOT'!F3330</f>
        <v xml:space="preserve">255/40R20 </v>
      </c>
      <c r="I3329" s="13" t="s">
        <v>10024</v>
      </c>
      <c r="J3329" s="13" t="str">
        <f>'CAR MOT'!B3330</f>
        <v>255/40R20 Continental SportContact 7 101Y XL R0 SI</v>
      </c>
    </row>
    <row r="3330" spans="1:10" ht="28.8" x14ac:dyDescent="0.3">
      <c r="A3330" s="22">
        <f t="shared" si="51"/>
        <v>45761</v>
      </c>
      <c r="B3330" s="20"/>
      <c r="C3330" s="21">
        <f>+Tabla1[[#This Row],[PRECIO PROV CON IVA]]/1.16</f>
        <v>3818.9655172413795</v>
      </c>
      <c r="D3330" s="21">
        <f>'CAR MOT'!D3331</f>
        <v>4430</v>
      </c>
      <c r="E3330" s="35" t="s">
        <v>10945</v>
      </c>
      <c r="F3330" s="13" t="str">
        <f>'CAR MOT'!A3331</f>
        <v>2754019YOKADCAP</v>
      </c>
      <c r="G3330" s="15">
        <f>'CAR MOT'!C3331</f>
        <v>8</v>
      </c>
      <c r="H3330" s="13" t="str">
        <f>'CAR MOT'!F3331</f>
        <v xml:space="preserve">275/40R19 </v>
      </c>
      <c r="I3330" s="13" t="s">
        <v>10030</v>
      </c>
      <c r="J3330" s="13" t="str">
        <f>'CAR MOT'!B3331</f>
        <v>275/40R19 Yokohama Advan Apex V601 105Y</v>
      </c>
    </row>
    <row r="3331" spans="1:10" ht="28.8" x14ac:dyDescent="0.3">
      <c r="A3331" s="22">
        <f t="shared" si="51"/>
        <v>45761</v>
      </c>
      <c r="B3331" s="20"/>
      <c r="C3331" s="21">
        <f>+Tabla1[[#This Row],[PRECIO PROV CON IVA]]/1.16</f>
        <v>1982.7586206896553</v>
      </c>
      <c r="D3331" s="21">
        <f>'CAR MOT'!D3332</f>
        <v>2300</v>
      </c>
      <c r="E3331" s="35" t="s">
        <v>10945</v>
      </c>
      <c r="F3331" s="13" t="str">
        <f>'CAR MOT'!A3332</f>
        <v>1656514BRIEP150</v>
      </c>
      <c r="G3331" s="15">
        <f>'CAR MOT'!C3332</f>
        <v>3</v>
      </c>
      <c r="H3331" s="13" t="str">
        <f>'CAR MOT'!F3332</f>
        <v xml:space="preserve">165/65R14 </v>
      </c>
      <c r="I3331" s="13" t="s">
        <v>10040</v>
      </c>
      <c r="J3331" s="13" t="str">
        <f>'CAR MOT'!B3332</f>
        <v>165/65R14 Bridgestone Ecopia EP150 79S</v>
      </c>
    </row>
    <row r="3332" spans="1:10" ht="28.8" x14ac:dyDescent="0.3">
      <c r="A3332" s="22">
        <f t="shared" ref="A3332:A3395" si="52">A3331</f>
        <v>45761</v>
      </c>
      <c r="B3332" s="20"/>
      <c r="C3332" s="21">
        <f>+Tabla1[[#This Row],[PRECIO PROV CON IVA]]/1.16</f>
        <v>1767.2413793103449</v>
      </c>
      <c r="D3332" s="21">
        <f>'CAR MOT'!D3333</f>
        <v>2050</v>
      </c>
      <c r="E3332" s="35" t="s">
        <v>10945</v>
      </c>
      <c r="F3332" s="13" t="str">
        <f>'CAR MOT'!A3333</f>
        <v>1856515FIRAS</v>
      </c>
      <c r="G3332" s="15">
        <f>'CAR MOT'!C3333</f>
        <v>18</v>
      </c>
      <c r="H3332" s="13" t="str">
        <f>'CAR MOT'!F3333</f>
        <v xml:space="preserve">185/65R15 </v>
      </c>
      <c r="I3332" s="13" t="s">
        <v>10040</v>
      </c>
      <c r="J3332" s="13" t="str">
        <f>'CAR MOT'!B3333</f>
        <v>185/65R15 Firestone All Season 88T</v>
      </c>
    </row>
    <row r="3333" spans="1:10" ht="28.8" x14ac:dyDescent="0.3">
      <c r="A3333" s="22">
        <f t="shared" si="52"/>
        <v>45761</v>
      </c>
      <c r="B3333" s="20"/>
      <c r="C3333" s="21">
        <f>+Tabla1[[#This Row],[PRECIO PROV CON IVA]]/1.16</f>
        <v>3620.6896551724139</v>
      </c>
      <c r="D3333" s="21">
        <f>'CAR MOT'!D3334</f>
        <v>4200</v>
      </c>
      <c r="E3333" s="35" t="s">
        <v>10945</v>
      </c>
      <c r="F3333" s="13" t="str">
        <f>'CAR MOT'!A3334</f>
        <v>2254517BRIPOTSP</v>
      </c>
      <c r="G3333" s="15">
        <f>'CAR MOT'!C3334</f>
        <v>6</v>
      </c>
      <c r="H3333" s="13" t="str">
        <f>'CAR MOT'!F3334</f>
        <v xml:space="preserve">225/45R17 </v>
      </c>
      <c r="I3333" s="13" t="s">
        <v>10040</v>
      </c>
      <c r="J3333" s="13" t="str">
        <f>'CAR MOT'!B3334</f>
        <v>225/45R17 Bridgestone Potenza Sport 94Y XL</v>
      </c>
    </row>
    <row r="3334" spans="1:10" ht="28.8" x14ac:dyDescent="0.3">
      <c r="A3334" s="22">
        <f t="shared" si="52"/>
        <v>45761</v>
      </c>
      <c r="B3334" s="20"/>
      <c r="C3334" s="21">
        <f>+Tabla1[[#This Row],[PRECIO PROV CON IVA]]/1.16</f>
        <v>1818.9655172413795</v>
      </c>
      <c r="D3334" s="21">
        <f>'CAR MOT'!D3335</f>
        <v>2110</v>
      </c>
      <c r="E3334" s="35" t="s">
        <v>10945</v>
      </c>
      <c r="F3334" s="13" t="str">
        <f>'CAR MOT'!A3335</f>
        <v>2254517FIRHASV2</v>
      </c>
      <c r="G3334" s="15">
        <f>'CAR MOT'!C3335</f>
        <v>1</v>
      </c>
      <c r="H3334" s="13" t="str">
        <f>'CAR MOT'!F3335</f>
        <v xml:space="preserve">225/45R17 </v>
      </c>
      <c r="I3334" s="13" t="s">
        <v>10040</v>
      </c>
      <c r="J3334" s="13" t="str">
        <f>'CAR MOT'!B3335</f>
        <v>225/45R17 Firestone Firehawk AS V2 94W XL</v>
      </c>
    </row>
    <row r="3335" spans="1:10" ht="28.8" x14ac:dyDescent="0.3">
      <c r="A3335" s="22">
        <f t="shared" si="52"/>
        <v>45761</v>
      </c>
      <c r="B3335" s="20"/>
      <c r="C3335" s="21">
        <f>+Tabla1[[#This Row],[PRECIO PROV CON IVA]]/1.16</f>
        <v>2448.2758620689656</v>
      </c>
      <c r="D3335" s="21">
        <f>'CAR MOT'!D3336</f>
        <v>2840</v>
      </c>
      <c r="E3335" s="35" t="s">
        <v>10945</v>
      </c>
      <c r="F3335" s="13" t="str">
        <f>'CAR MOT'!A3336</f>
        <v>2356517FIRDESHTL</v>
      </c>
      <c r="G3335" s="15">
        <f>'CAR MOT'!C3336</f>
        <v>6</v>
      </c>
      <c r="H3335" s="13" t="str">
        <f>'CAR MOT'!F3336</f>
        <v xml:space="preserve">235/65R17 </v>
      </c>
      <c r="I3335" s="13" t="s">
        <v>10039</v>
      </c>
      <c r="J3335" s="13" t="str">
        <f>'CAR MOT'!B3336</f>
        <v>235/65R17 Firestone Destination HLT 104H</v>
      </c>
    </row>
    <row r="3336" spans="1:10" ht="28.8" x14ac:dyDescent="0.3">
      <c r="A3336" s="22">
        <f t="shared" si="52"/>
        <v>45761</v>
      </c>
      <c r="B3336" s="20"/>
      <c r="C3336" s="21">
        <f>+Tabla1[[#This Row],[PRECIO PROV CON IVA]]/1.16</f>
        <v>12594.827586206897</v>
      </c>
      <c r="D3336" s="21">
        <f>'CAR MOT'!D3337</f>
        <v>14610</v>
      </c>
      <c r="E3336" s="35" t="s">
        <v>10945</v>
      </c>
      <c r="F3336" s="13" t="str">
        <f>'CAR MOT'!A3337</f>
        <v>3552522BRIPOTSPRF</v>
      </c>
      <c r="G3336" s="15">
        <f>'CAR MOT'!C3337</f>
        <v>4</v>
      </c>
      <c r="H3336" s="13" t="str">
        <f>'CAR MOT'!F3337</f>
        <v xml:space="preserve">355/25R22 </v>
      </c>
      <c r="I3336" s="13" t="s">
        <v>9567</v>
      </c>
      <c r="J3336" s="13" t="str">
        <f>'CAR MOT'!B3337</f>
        <v>355/25R22 Bridgestone Potenza Sport 103Y XL RFT</v>
      </c>
    </row>
    <row r="3337" spans="1:10" ht="28.8" x14ac:dyDescent="0.3">
      <c r="A3337" s="22">
        <f t="shared" si="52"/>
        <v>45761</v>
      </c>
      <c r="B3337" s="20"/>
      <c r="C3337" s="21">
        <f>+Tabla1[[#This Row],[PRECIO PROV CON IVA]]/1.16</f>
        <v>7258.620689655173</v>
      </c>
      <c r="D3337" s="21">
        <f>'CAR MOT'!D3338</f>
        <v>8420</v>
      </c>
      <c r="E3337" s="35" t="s">
        <v>10945</v>
      </c>
      <c r="F3337" s="13" t="str">
        <f>'CAR MOT'!A3338</f>
        <v>2453520BRIPOTSPRF</v>
      </c>
      <c r="G3337" s="15">
        <f>'CAR MOT'!C3338</f>
        <v>4</v>
      </c>
      <c r="H3337" s="13" t="str">
        <f>'CAR MOT'!F3338</f>
        <v xml:space="preserve">245/35R20 </v>
      </c>
      <c r="I3337" s="13" t="s">
        <v>9992</v>
      </c>
      <c r="J3337" s="13" t="str">
        <f>'CAR MOT'!B3338</f>
        <v>245/35R20 Bridgestone Potenza Sport 91Y RFT</v>
      </c>
    </row>
    <row r="3338" spans="1:10" ht="28.8" x14ac:dyDescent="0.3">
      <c r="A3338" s="22">
        <f t="shared" si="52"/>
        <v>45761</v>
      </c>
      <c r="B3338" s="20"/>
      <c r="C3338" s="21">
        <f>+Tabla1[[#This Row],[PRECIO PROV CON IVA]]/1.16</f>
        <v>5577.5862068965525</v>
      </c>
      <c r="D3338" s="21">
        <f>'CAR MOT'!D3339</f>
        <v>6470</v>
      </c>
      <c r="E3338" s="35" t="s">
        <v>10945</v>
      </c>
      <c r="F3338" s="13" t="str">
        <f>'CAR MOT'!A3339</f>
        <v>2454520BRIT005</v>
      </c>
      <c r="G3338" s="15">
        <f>'CAR MOT'!C3339</f>
        <v>4</v>
      </c>
      <c r="H3338" s="13" t="str">
        <f>'CAR MOT'!F3339</f>
        <v xml:space="preserve">245/45R20 </v>
      </c>
      <c r="I3338" s="13" t="s">
        <v>9992</v>
      </c>
      <c r="J3338" s="13" t="str">
        <f>'CAR MOT'!B3339</f>
        <v>245/45R20 Bridgestone Turanza T005 107Y XL AD</v>
      </c>
    </row>
    <row r="3339" spans="1:10" ht="28.8" x14ac:dyDescent="0.3">
      <c r="A3339" s="22">
        <f t="shared" si="52"/>
        <v>45761</v>
      </c>
      <c r="B3339" s="20"/>
      <c r="C3339" s="21">
        <f>+Tabla1[[#This Row],[PRECIO PROV CON IVA]]/1.16</f>
        <v>4129.3103448275861</v>
      </c>
      <c r="D3339" s="21">
        <f>'CAR MOT'!D3340</f>
        <v>4790</v>
      </c>
      <c r="E3339" s="35" t="s">
        <v>10945</v>
      </c>
      <c r="F3339" s="13" t="str">
        <f>'CAR MOT'!A3340</f>
        <v>2556018FIRHAWPUR</v>
      </c>
      <c r="G3339" s="15">
        <f>'CAR MOT'!C3340</f>
        <v>3</v>
      </c>
      <c r="H3339" s="13" t="str">
        <f>'CAR MOT'!F3340</f>
        <v xml:space="preserve">255/60R18 </v>
      </c>
      <c r="I3339" s="13" t="s">
        <v>9992</v>
      </c>
      <c r="J3339" s="13" t="str">
        <f>'CAR MOT'!B3340</f>
        <v>255/60R18 Firestone Firehawk Pursuit 108V</v>
      </c>
    </row>
    <row r="3340" spans="1:10" ht="28.8" x14ac:dyDescent="0.3">
      <c r="A3340" s="22">
        <f t="shared" si="52"/>
        <v>45761</v>
      </c>
      <c r="B3340" s="20"/>
      <c r="C3340" s="21">
        <f>+Tabla1[[#This Row],[PRECIO PROV CON IVA]]/1.16</f>
        <v>7198.2758620689656</v>
      </c>
      <c r="D3340" s="21">
        <f>'CAR MOT'!D3341</f>
        <v>8350</v>
      </c>
      <c r="E3340" s="35" t="s">
        <v>10945</v>
      </c>
      <c r="F3340" s="13" t="str">
        <f>'CAR MOT'!A3341</f>
        <v>2653520BRIPOTSPRF</v>
      </c>
      <c r="G3340" s="15">
        <f>'CAR MOT'!C3341</f>
        <v>4</v>
      </c>
      <c r="H3340" s="13" t="str">
        <f>'CAR MOT'!F3341</f>
        <v xml:space="preserve">265/35R20 </v>
      </c>
      <c r="I3340" s="13" t="s">
        <v>9992</v>
      </c>
      <c r="J3340" s="13" t="str">
        <f>'CAR MOT'!B3341</f>
        <v>265/35R20 Bridgestone Potenza Sport 99Y XL RFT</v>
      </c>
    </row>
    <row r="3341" spans="1:10" ht="28.8" x14ac:dyDescent="0.3">
      <c r="A3341" s="22">
        <f t="shared" si="52"/>
        <v>45761</v>
      </c>
      <c r="B3341" s="20"/>
      <c r="C3341" s="21">
        <f>+Tabla1[[#This Row],[PRECIO PROV CON IVA]]/1.16</f>
        <v>6465.5172413793107</v>
      </c>
      <c r="D3341" s="21">
        <f>'CAR MOT'!D3342</f>
        <v>7500</v>
      </c>
      <c r="E3341" s="35" t="s">
        <v>10945</v>
      </c>
      <c r="F3341" s="13" t="str">
        <f>'CAR MOT'!A3342</f>
        <v>2757018BRIDATRHS</v>
      </c>
      <c r="G3341" s="15">
        <f>'CAR MOT'!C3342</f>
        <v>4</v>
      </c>
      <c r="H3341" s="13" t="str">
        <f>'CAR MOT'!F3342</f>
        <v xml:space="preserve">275/70R18 </v>
      </c>
      <c r="I3341" s="13" t="s">
        <v>9992</v>
      </c>
      <c r="J3341" s="13" t="str">
        <f>'CAR MOT'!B3342</f>
        <v>275/70R18 Bridgestone Dueler AT RHS 125/122R</v>
      </c>
    </row>
    <row r="3342" spans="1:10" ht="28.8" x14ac:dyDescent="0.3">
      <c r="A3342" s="22">
        <f t="shared" si="52"/>
        <v>45761</v>
      </c>
      <c r="B3342" s="20"/>
      <c r="C3342" s="21">
        <f>+Tabla1[[#This Row],[PRECIO PROV CON IVA]]/1.16</f>
        <v>8525.8620689655181</v>
      </c>
      <c r="D3342" s="21">
        <f>'CAR MOT'!D3343</f>
        <v>9890</v>
      </c>
      <c r="E3342" s="35" t="s">
        <v>10945</v>
      </c>
      <c r="F3342" s="13" t="str">
        <f>'CAR MOT'!A3343</f>
        <v>3053020BRIPOTSPRF</v>
      </c>
      <c r="G3342" s="15">
        <f>'CAR MOT'!C3343</f>
        <v>2</v>
      </c>
      <c r="H3342" s="13" t="str">
        <f>'CAR MOT'!F3343</f>
        <v xml:space="preserve">305/30R20 </v>
      </c>
      <c r="I3342" s="13" t="s">
        <v>9992</v>
      </c>
      <c r="J3342" s="13" t="str">
        <f>'CAR MOT'!B3343</f>
        <v>305/30R20 Bridgestone Potenza Sport 103Y XL RFT</v>
      </c>
    </row>
    <row r="3343" spans="1:10" ht="28.8" x14ac:dyDescent="0.3">
      <c r="A3343" s="22">
        <f t="shared" si="52"/>
        <v>45761</v>
      </c>
      <c r="B3343" s="20"/>
      <c r="C3343" s="21">
        <f>+Tabla1[[#This Row],[PRECIO PROV CON IVA]]/1.16</f>
        <v>8741.3793103448279</v>
      </c>
      <c r="D3343" s="21">
        <f>'CAR MOT'!D3344</f>
        <v>10140</v>
      </c>
      <c r="E3343" s="35" t="s">
        <v>10945</v>
      </c>
      <c r="F3343" s="13" t="str">
        <f>'CAR MOT'!A3344</f>
        <v>3053520BRIPOTSPRF</v>
      </c>
      <c r="G3343" s="15">
        <f>'CAR MOT'!C3344</f>
        <v>4</v>
      </c>
      <c r="H3343" s="13" t="str">
        <f>'CAR MOT'!F3344</f>
        <v xml:space="preserve">305/35R20 </v>
      </c>
      <c r="I3343" s="13" t="s">
        <v>9992</v>
      </c>
      <c r="J3343" s="13" t="str">
        <f>'CAR MOT'!B3344</f>
        <v>305/35R20 Bridgestone Potenza Sport 104Y RFT</v>
      </c>
    </row>
    <row r="3344" spans="1:10" ht="28.8" x14ac:dyDescent="0.3">
      <c r="A3344" s="22">
        <f t="shared" si="52"/>
        <v>45761</v>
      </c>
      <c r="B3344" s="20"/>
      <c r="C3344" s="21">
        <f>+Tabla1[[#This Row],[PRECIO PROV CON IVA]]/1.16</f>
        <v>4931.0344827586214</v>
      </c>
      <c r="D3344" s="21">
        <f>'CAR MOT'!D3345</f>
        <v>5720</v>
      </c>
      <c r="E3344" s="35" t="s">
        <v>10945</v>
      </c>
      <c r="F3344" s="13" t="str">
        <f>'CAR MOT'!A3345</f>
        <v>30X9.50R15BFMKM3</v>
      </c>
      <c r="G3344" s="15">
        <f>'CAR MOT'!C3345</f>
        <v>4</v>
      </c>
      <c r="H3344" s="13" t="str">
        <f>'CAR MOT'!F3345</f>
        <v>30x 9.5R15</v>
      </c>
      <c r="I3344" s="13" t="s">
        <v>9992</v>
      </c>
      <c r="J3344" s="13" t="str">
        <f>'CAR MOT'!B3345</f>
        <v>30x 9.5R15 BF Goodrich Mud Terrain T/A KM3 104Q</v>
      </c>
    </row>
    <row r="3345" spans="1:10" ht="28.8" x14ac:dyDescent="0.3">
      <c r="A3345" s="22">
        <f t="shared" si="52"/>
        <v>45761</v>
      </c>
      <c r="B3345" s="20"/>
      <c r="C3345" s="21">
        <f>+Tabla1[[#This Row],[PRECIO PROV CON IVA]]/1.16</f>
        <v>8750</v>
      </c>
      <c r="D3345" s="21">
        <f>'CAR MOT'!D3346</f>
        <v>10150</v>
      </c>
      <c r="E3345" s="35" t="s">
        <v>10945</v>
      </c>
      <c r="F3345" s="13" t="str">
        <f>'CAR MOT'!A3346</f>
        <v>3153020BRIPS005RF</v>
      </c>
      <c r="G3345" s="15">
        <f>'CAR MOT'!C3346</f>
        <v>4</v>
      </c>
      <c r="H3345" s="13" t="str">
        <f>'CAR MOT'!F3346</f>
        <v xml:space="preserve">315/30R20 </v>
      </c>
      <c r="I3345" s="13" t="s">
        <v>9992</v>
      </c>
      <c r="J3345" s="13" t="str">
        <f>'CAR MOT'!B3346</f>
        <v>315/30R20 Bridgestone Potenza S005 101Y RFT</v>
      </c>
    </row>
    <row r="3346" spans="1:10" ht="28.8" x14ac:dyDescent="0.3">
      <c r="A3346" s="22">
        <f t="shared" si="52"/>
        <v>45761</v>
      </c>
      <c r="B3346" s="20"/>
      <c r="C3346" s="21">
        <f>+Tabla1[[#This Row],[PRECIO PROV CON IVA]]/1.16</f>
        <v>9094.8275862068967</v>
      </c>
      <c r="D3346" s="21">
        <f>'CAR MOT'!D3347</f>
        <v>10550</v>
      </c>
      <c r="E3346" s="35" t="s">
        <v>10945</v>
      </c>
      <c r="F3346" s="13" t="str">
        <f>'CAR MOT'!A3347</f>
        <v>3153023BRIPOTSP</v>
      </c>
      <c r="G3346" s="15">
        <f>'CAR MOT'!C3347</f>
        <v>2</v>
      </c>
      <c r="H3346" s="13" t="str">
        <f>'CAR MOT'!F3347</f>
        <v xml:space="preserve">315/30R23 </v>
      </c>
      <c r="I3346" s="13" t="s">
        <v>9992</v>
      </c>
      <c r="J3346" s="13" t="str">
        <f>'CAR MOT'!B3347</f>
        <v>315/30R23 Bridgestone Potenza Sport 108Y XL</v>
      </c>
    </row>
    <row r="3347" spans="1:10" ht="28.8" x14ac:dyDescent="0.3">
      <c r="A3347" s="22">
        <f t="shared" si="52"/>
        <v>45761</v>
      </c>
      <c r="B3347" s="20"/>
      <c r="C3347" s="21">
        <f>+Tabla1[[#This Row],[PRECIO PROV CON IVA]]/1.16</f>
        <v>9663.7931034482772</v>
      </c>
      <c r="D3347" s="21">
        <f>'CAR MOT'!D3348</f>
        <v>11210</v>
      </c>
      <c r="E3347" s="35" t="s">
        <v>10945</v>
      </c>
      <c r="F3347" s="13" t="str">
        <f>'CAR MOT'!A3348</f>
        <v>3153023BRIPOTSPRF</v>
      </c>
      <c r="G3347" s="15">
        <f>'CAR MOT'!C3348</f>
        <v>4</v>
      </c>
      <c r="H3347" s="13" t="str">
        <f>'CAR MOT'!F3348</f>
        <v xml:space="preserve">315/30R23 </v>
      </c>
      <c r="I3347" s="13" t="s">
        <v>9992</v>
      </c>
      <c r="J3347" s="13" t="str">
        <f>'CAR MOT'!B3348</f>
        <v>315/30R23 Bridgestone Potenza Sport (103Y) RFT WAR</v>
      </c>
    </row>
    <row r="3348" spans="1:10" ht="28.8" x14ac:dyDescent="0.3">
      <c r="A3348" s="22">
        <f t="shared" si="52"/>
        <v>45761</v>
      </c>
      <c r="B3348" s="20"/>
      <c r="C3348" s="21">
        <f>+Tabla1[[#This Row],[PRECIO PROV CON IVA]]/1.16</f>
        <v>8672.4137931034493</v>
      </c>
      <c r="D3348" s="21">
        <f>'CAR MOT'!D3349</f>
        <v>10060</v>
      </c>
      <c r="E3348" s="35" t="s">
        <v>10945</v>
      </c>
      <c r="F3348" s="13" t="str">
        <f>'CAR MOT'!A3349</f>
        <v>3153521BRIDUELHP</v>
      </c>
      <c r="G3348" s="15">
        <f>'CAR MOT'!C3349</f>
        <v>1</v>
      </c>
      <c r="H3348" s="13" t="str">
        <f>'CAR MOT'!F3349</f>
        <v xml:space="preserve">315/35R21 </v>
      </c>
      <c r="I3348" s="13" t="s">
        <v>9992</v>
      </c>
      <c r="J3348" s="13" t="str">
        <f>'CAR MOT'!B3349</f>
        <v>315/35R21 Bridgestone Dueler HP Sport 111Y XL</v>
      </c>
    </row>
    <row r="3349" spans="1:10" ht="28.8" x14ac:dyDescent="0.3">
      <c r="A3349" s="22">
        <f t="shared" si="52"/>
        <v>45761</v>
      </c>
      <c r="B3349" s="20"/>
      <c r="C3349" s="21">
        <f>+Tabla1[[#This Row],[PRECIO PROV CON IVA]]/1.16</f>
        <v>689.65517241379314</v>
      </c>
      <c r="D3349" s="21">
        <f>'CAR MOT'!D3350</f>
        <v>800</v>
      </c>
      <c r="E3349" s="35" t="s">
        <v>10945</v>
      </c>
      <c r="F3349" s="13" t="str">
        <f>'CAR MOT'!A3350</f>
        <v>1756515SK806</v>
      </c>
      <c r="G3349" s="15">
        <f>'CAR MOT'!C3350</f>
        <v>6</v>
      </c>
      <c r="H3349" s="13" t="str">
        <f>'CAR MOT'!F3350</f>
        <v xml:space="preserve">175/65R15 </v>
      </c>
      <c r="I3349" s="13" t="s">
        <v>9992</v>
      </c>
      <c r="J3349" s="13" t="str">
        <f>'CAR MOT'!B3350</f>
        <v>175/65R15 Skyfire SK806 88H</v>
      </c>
    </row>
    <row r="3350" spans="1:10" ht="28.8" x14ac:dyDescent="0.3">
      <c r="A3350" s="22">
        <f t="shared" si="52"/>
        <v>45761</v>
      </c>
      <c r="B3350" s="20"/>
      <c r="C3350" s="21">
        <f>+Tabla1[[#This Row],[PRECIO PROV CON IVA]]/1.16</f>
        <v>4577.5862068965516</v>
      </c>
      <c r="D3350" s="21">
        <f>'CAR MOT'!D3351</f>
        <v>5310</v>
      </c>
      <c r="E3350" s="35" t="s">
        <v>10945</v>
      </c>
      <c r="F3350" s="13" t="str">
        <f>'CAR MOT'!A3351</f>
        <v>32X10.0R14MAXML1</v>
      </c>
      <c r="G3350" s="15">
        <f>'CAR MOT'!C3351</f>
        <v>2</v>
      </c>
      <c r="H3350" s="13" t="str">
        <f>'CAR MOT'!F3351</f>
        <v>32X10.0R14</v>
      </c>
      <c r="I3350" s="13" t="s">
        <v>9992</v>
      </c>
      <c r="J3350" s="13" t="str">
        <f>'CAR MOT'!B3351</f>
        <v>32X10.0R14 Maxxis Carnivore ML-1 8C</v>
      </c>
    </row>
    <row r="3351" spans="1:10" ht="28.8" x14ac:dyDescent="0.3">
      <c r="A3351" s="22">
        <f t="shared" si="52"/>
        <v>45761</v>
      </c>
      <c r="B3351" s="20"/>
      <c r="C3351" s="21">
        <f>+Tabla1[[#This Row],[PRECIO PROV CON IVA]]/1.16</f>
        <v>2198.2758620689656</v>
      </c>
      <c r="D3351" s="21">
        <f>'CAR MOT'!D3352</f>
        <v>2550</v>
      </c>
      <c r="E3351" s="35" t="s">
        <v>10945</v>
      </c>
      <c r="F3351" s="13" t="str">
        <f>'CAR MOT'!A3352</f>
        <v>2254517TOYTM1</v>
      </c>
      <c r="G3351" s="15">
        <f>'CAR MOT'!C3352</f>
        <v>4</v>
      </c>
      <c r="H3351" s="13" t="str">
        <f>'CAR MOT'!F3352</f>
        <v xml:space="preserve">225/45R17 </v>
      </c>
      <c r="I3351" s="13" t="s">
        <v>9989</v>
      </c>
      <c r="J3351" s="13" t="str">
        <f>'CAR MOT'!B3352</f>
        <v>225/45R17 Toyo Proxes TM1 94W</v>
      </c>
    </row>
    <row r="3352" spans="1:10" ht="28.8" x14ac:dyDescent="0.3">
      <c r="A3352" s="22">
        <f t="shared" si="52"/>
        <v>45761</v>
      </c>
      <c r="B3352" s="20"/>
      <c r="C3352" s="21">
        <f>+Tabla1[[#This Row],[PRECIO PROV CON IVA]]/1.16</f>
        <v>7534.4827586206902</v>
      </c>
      <c r="D3352" s="21">
        <f>'CAR MOT'!D3353</f>
        <v>8740</v>
      </c>
      <c r="E3352" s="35" t="s">
        <v>10945</v>
      </c>
      <c r="F3352" s="13" t="str">
        <f>'CAR MOT'!A3353</f>
        <v>2754520MICHPSEV</v>
      </c>
      <c r="G3352" s="15">
        <f>'CAR MOT'!C3353</f>
        <v>4</v>
      </c>
      <c r="H3352" s="13" t="str">
        <f>'CAR MOT'!F3353</f>
        <v xml:space="preserve">275/45R20 </v>
      </c>
      <c r="I3352" s="13" t="s">
        <v>9987</v>
      </c>
      <c r="J3352" s="13" t="str">
        <f>'CAR MOT'!B3353</f>
        <v>275/45R20 Michelin Pilot Sport EV 110Y XL T0</v>
      </c>
    </row>
    <row r="3353" spans="1:10" ht="28.8" x14ac:dyDescent="0.3">
      <c r="A3353" s="22">
        <f t="shared" si="52"/>
        <v>45761</v>
      </c>
      <c r="B3353" s="20"/>
      <c r="C3353" s="21">
        <f>+Tabla1[[#This Row],[PRECIO PROV CON IVA]]/1.16</f>
        <v>10939.655172413793</v>
      </c>
      <c r="D3353" s="21">
        <f>'CAR MOT'!D3354</f>
        <v>12690</v>
      </c>
      <c r="E3353" s="35" t="s">
        <v>10945</v>
      </c>
      <c r="F3353" s="13" t="str">
        <f>'CAR MOT'!A3354</f>
        <v>2956520BFGMTKM3</v>
      </c>
      <c r="G3353" s="15">
        <f>'CAR MOT'!C3354</f>
        <v>4</v>
      </c>
      <c r="H3353" s="13" t="str">
        <f>'CAR MOT'!F3354</f>
        <v xml:space="preserve">295/65R20 </v>
      </c>
      <c r="I3353" s="13" t="s">
        <v>9987</v>
      </c>
      <c r="J3353" s="13" t="str">
        <f>'CAR MOT'!B3354</f>
        <v>295/65R20 BF Goodrich Mud Terrain TA KM3 128/125Q</v>
      </c>
    </row>
    <row r="3354" spans="1:10" ht="28.8" x14ac:dyDescent="0.3">
      <c r="A3354" s="22">
        <f t="shared" si="52"/>
        <v>45761</v>
      </c>
      <c r="B3354" s="20"/>
      <c r="C3354" s="21">
        <f>+Tabla1[[#This Row],[PRECIO PROV CON IVA]]/1.16</f>
        <v>3732.7586206896553</v>
      </c>
      <c r="D3354" s="21">
        <f>'CAR MOT'!D3355</f>
        <v>4330</v>
      </c>
      <c r="E3354" s="35" t="s">
        <v>10945</v>
      </c>
      <c r="F3354" s="13" t="str">
        <f>'CAR MOT'!A3355</f>
        <v>2254517MICPSP5</v>
      </c>
      <c r="G3354" s="15">
        <f>'CAR MOT'!C3355</f>
        <v>1</v>
      </c>
      <c r="H3354" s="13" t="str">
        <f>'CAR MOT'!F3355</f>
        <v xml:space="preserve">225/45R17 </v>
      </c>
      <c r="I3354" s="13" t="s">
        <v>9987</v>
      </c>
      <c r="J3354" s="13" t="str">
        <f>'CAR MOT'!B3355</f>
        <v>225/45R17 Michelin Pilot Sport 5 (94Y) XL</v>
      </c>
    </row>
    <row r="3355" spans="1:10" ht="28.8" x14ac:dyDescent="0.3">
      <c r="A3355" s="22">
        <f t="shared" si="52"/>
        <v>45761</v>
      </c>
      <c r="B3355" s="20"/>
      <c r="C3355" s="21">
        <f>+Tabla1[[#This Row],[PRECIO PROV CON IVA]]/1.16</f>
        <v>7991.3793103448279</v>
      </c>
      <c r="D3355" s="21">
        <f>'CAR MOT'!D3356</f>
        <v>9270</v>
      </c>
      <c r="E3355" s="35" t="s">
        <v>10945</v>
      </c>
      <c r="F3355" s="13" t="str">
        <f>'CAR MOT'!A3356</f>
        <v>2753518MICPILPS2ZP</v>
      </c>
      <c r="G3355" s="15">
        <f>'CAR MOT'!C3356</f>
        <v>4</v>
      </c>
      <c r="H3355" s="13" t="str">
        <f>'CAR MOT'!F3356</f>
        <v xml:space="preserve">275/35R18 </v>
      </c>
      <c r="I3355" s="13" t="s">
        <v>10052</v>
      </c>
      <c r="J3355" s="13" t="str">
        <f>'CAR MOT'!B3356</f>
        <v>275/35R18 Michelin Pilot Sport PS2 (84Y) ZP</v>
      </c>
    </row>
    <row r="3356" spans="1:10" ht="28.8" x14ac:dyDescent="0.3">
      <c r="A3356" s="22">
        <f t="shared" si="52"/>
        <v>45761</v>
      </c>
      <c r="B3356" s="20"/>
      <c r="C3356" s="21">
        <f>+Tabla1[[#This Row],[PRECIO PROV CON IVA]]/1.16</f>
        <v>2387.9310344827586</v>
      </c>
      <c r="D3356" s="21">
        <f>'CAR MOT'!D3357</f>
        <v>2770</v>
      </c>
      <c r="E3356" s="35" t="s">
        <v>10945</v>
      </c>
      <c r="F3356" s="13" t="str">
        <f>'CAR MOT'!A3357</f>
        <v>2356018PIRSCR3V</v>
      </c>
      <c r="G3356" s="15">
        <f>'CAR MOT'!C3357</f>
        <v>14</v>
      </c>
      <c r="H3356" s="13" t="str">
        <f>'CAR MOT'!F3357</f>
        <v xml:space="preserve">235/60R18 </v>
      </c>
      <c r="I3356" s="13" t="s">
        <v>10022</v>
      </c>
      <c r="J3356" s="13" t="str">
        <f>'CAR MOT'!B3357</f>
        <v>235/60R18 Pirelli Scorpion AS+3 107V</v>
      </c>
    </row>
    <row r="3357" spans="1:10" ht="28.8" x14ac:dyDescent="0.3">
      <c r="A3357" s="22">
        <f t="shared" si="52"/>
        <v>45761</v>
      </c>
      <c r="B3357" s="20"/>
      <c r="C3357" s="21">
        <f>+Tabla1[[#This Row],[PRECIO PROV CON IVA]]/1.16</f>
        <v>4663.7931034482763</v>
      </c>
      <c r="D3357" s="21">
        <f>'CAR MOT'!D3358</f>
        <v>5410</v>
      </c>
      <c r="E3357" s="35" t="s">
        <v>10945</v>
      </c>
      <c r="F3357" s="13" t="str">
        <f>'CAR MOT'!A3358</f>
        <v>2254019PIP7ASRF</v>
      </c>
      <c r="G3357" s="15">
        <f>'CAR MOT'!C3358</f>
        <v>20</v>
      </c>
      <c r="H3357" s="13" t="str">
        <f>'CAR MOT'!F3358</f>
        <v xml:space="preserve">225/40R19 </v>
      </c>
      <c r="I3357" s="13" t="s">
        <v>10022</v>
      </c>
      <c r="J3357" s="13" t="str">
        <f>'CAR MOT'!B3358</f>
        <v>225/40R19 Pirelli P7 AS XL 93V RF</v>
      </c>
    </row>
    <row r="3358" spans="1:10" ht="28.8" x14ac:dyDescent="0.3">
      <c r="A3358" s="22">
        <f t="shared" si="52"/>
        <v>45761</v>
      </c>
      <c r="B3358" s="20"/>
      <c r="C3358" s="21">
        <f>+Tabla1[[#This Row],[PRECIO PROV CON IVA]]/1.16</f>
        <v>2284.4827586206898</v>
      </c>
      <c r="D3358" s="21">
        <f>'CAR MOT'!D3359</f>
        <v>2650</v>
      </c>
      <c r="E3358" s="35" t="s">
        <v>10945</v>
      </c>
      <c r="F3358" s="13" t="str">
        <f>'CAR MOT'!A3359</f>
        <v>2454018ILINZEA56RF</v>
      </c>
      <c r="G3358" s="15">
        <f>'CAR MOT'!C3359</f>
        <v>11</v>
      </c>
      <c r="H3358" s="13" t="str">
        <f>'CAR MOT'!F3359</f>
        <v xml:space="preserve">245/40R18 </v>
      </c>
      <c r="I3358" s="13" t="s">
        <v>10039</v>
      </c>
      <c r="J3358" s="13" t="str">
        <f>'CAR MOT'!B3359</f>
        <v>245/40R18 Ilink L-Zeal56 RF 97W XL</v>
      </c>
    </row>
    <row r="3359" spans="1:10" ht="28.8" x14ac:dyDescent="0.3">
      <c r="A3359" s="22">
        <f t="shared" si="52"/>
        <v>45761</v>
      </c>
      <c r="B3359" s="20"/>
      <c r="C3359" s="21">
        <f>+Tabla1[[#This Row],[PRECIO PROV CON IVA]]/1.16</f>
        <v>2025.8620689655174</v>
      </c>
      <c r="D3359" s="21">
        <f>'CAR MOT'!D3360</f>
        <v>2350</v>
      </c>
      <c r="E3359" s="35" t="s">
        <v>10945</v>
      </c>
      <c r="F3359" s="13" t="str">
        <f>'CAR MOT'!A3360</f>
        <v>2754020ANTINGLOC</v>
      </c>
      <c r="G3359" s="15">
        <f>'CAR MOT'!C3360</f>
        <v>7</v>
      </c>
      <c r="H3359" s="13" t="str">
        <f>'CAR MOT'!F3360</f>
        <v xml:space="preserve">275/40R20 </v>
      </c>
      <c r="I3359" s="13" t="s">
        <v>10015</v>
      </c>
      <c r="J3359" s="13" t="str">
        <f>'CAR MOT'!B3360</f>
        <v>275/40R20 Antares Ingens-LOCUS 106W</v>
      </c>
    </row>
    <row r="3360" spans="1:10" ht="28.8" x14ac:dyDescent="0.3">
      <c r="A3360" s="22">
        <f t="shared" si="52"/>
        <v>45761</v>
      </c>
      <c r="B3360" s="20"/>
      <c r="C3360" s="21">
        <f>+Tabla1[[#This Row],[PRECIO PROV CON IVA]]/1.16</f>
        <v>2827.5862068965521</v>
      </c>
      <c r="D3360" s="21">
        <f>'CAR MOT'!D3361</f>
        <v>3280</v>
      </c>
      <c r="E3360" s="35" t="s">
        <v>10945</v>
      </c>
      <c r="F3360" s="13" t="str">
        <f>'CAR MOT'!A3361</f>
        <v>3054022SURISP7</v>
      </c>
      <c r="G3360" s="15">
        <f>'CAR MOT'!C3361</f>
        <v>2</v>
      </c>
      <c r="H3360" s="13" t="str">
        <f>'CAR MOT'!F3361</f>
        <v xml:space="preserve">305/40R22 </v>
      </c>
      <c r="I3360" s="13" t="s">
        <v>10015</v>
      </c>
      <c r="J3360" s="13" t="str">
        <f>'CAR MOT'!B3361</f>
        <v>305/40R22 Suretrac Infinite Sport 7 110W</v>
      </c>
    </row>
    <row r="3361" spans="1:10" ht="28.8" x14ac:dyDescent="0.3">
      <c r="A3361" s="22">
        <f t="shared" si="52"/>
        <v>45761</v>
      </c>
      <c r="B3361" s="20"/>
      <c r="C3361" s="21">
        <f>+Tabla1[[#This Row],[PRECIO PROV CON IVA]]/1.16</f>
        <v>2827.5862068965521</v>
      </c>
      <c r="D3361" s="21">
        <f>'CAR MOT'!D3362</f>
        <v>3280</v>
      </c>
      <c r="E3361" s="35" t="s">
        <v>10945</v>
      </c>
      <c r="F3361" s="13" t="str">
        <f>'CAR MOT'!A3362</f>
        <v>35X12.5R18ANTGAT</v>
      </c>
      <c r="G3361" s="15">
        <f>'CAR MOT'!C3362</f>
        <v>4</v>
      </c>
      <c r="H3361" s="13" t="str">
        <f>'CAR MOT'!F3362</f>
        <v>35X12.5R18</v>
      </c>
      <c r="I3361" s="13" t="s">
        <v>10015</v>
      </c>
      <c r="J3361" s="13" t="str">
        <f>'CAR MOT'!B3362</f>
        <v>35X12.5R18 Antares Goliath A/T 123R</v>
      </c>
    </row>
    <row r="3362" spans="1:10" ht="28.8" x14ac:dyDescent="0.3">
      <c r="A3362" s="22">
        <f t="shared" si="52"/>
        <v>45761</v>
      </c>
      <c r="B3362" s="20"/>
      <c r="C3362" s="21">
        <f>+Tabla1[[#This Row],[PRECIO PROV CON IVA]]/1.16</f>
        <v>1965.5172413793105</v>
      </c>
      <c r="D3362" s="21">
        <f>'CAR MOT'!D3363</f>
        <v>2280</v>
      </c>
      <c r="E3362" s="35" t="s">
        <v>10945</v>
      </c>
      <c r="F3362" s="13" t="str">
        <f>'CAR MOT'!A3363</f>
        <v>2753519FVF22</v>
      </c>
      <c r="G3362" s="15">
        <f>'CAR MOT'!C3363</f>
        <v>12</v>
      </c>
      <c r="H3362" s="13" t="str">
        <f>'CAR MOT'!F3363</f>
        <v xml:space="preserve">275/35R19 </v>
      </c>
      <c r="I3362" s="13" t="s">
        <v>10015</v>
      </c>
      <c r="J3362" s="13" t="str">
        <f>'CAR MOT'!B3363</f>
        <v>275/35R19 Forceland Vitality F22 110W XL</v>
      </c>
    </row>
    <row r="3363" spans="1:10" ht="28.8" x14ac:dyDescent="0.3">
      <c r="A3363" s="22">
        <f t="shared" si="52"/>
        <v>45761</v>
      </c>
      <c r="B3363" s="20"/>
      <c r="C3363" s="21">
        <f>+Tabla1[[#This Row],[PRECIO PROV CON IVA]]/1.16</f>
        <v>2663.7931034482763</v>
      </c>
      <c r="D3363" s="21">
        <f>'CAR MOT'!D3364</f>
        <v>3090</v>
      </c>
      <c r="E3363" s="35" t="s">
        <v>10945</v>
      </c>
      <c r="F3363" s="13" t="str">
        <f>'CAR MOT'!A3364</f>
        <v>2854020FVF22</v>
      </c>
      <c r="G3363" s="15">
        <f>'CAR MOT'!C3364</f>
        <v>6</v>
      </c>
      <c r="H3363" s="13" t="str">
        <f>'CAR MOT'!F3364</f>
        <v xml:space="preserve">285/40R20 </v>
      </c>
      <c r="I3363" s="13" t="s">
        <v>10015</v>
      </c>
      <c r="J3363" s="13" t="str">
        <f>'CAR MOT'!B3364</f>
        <v>285/40R20 Forceland Vitality F22 108W XL</v>
      </c>
    </row>
    <row r="3364" spans="1:10" ht="28.8" x14ac:dyDescent="0.3">
      <c r="A3364" s="22">
        <f t="shared" si="52"/>
        <v>45761</v>
      </c>
      <c r="B3364" s="20"/>
      <c r="C3364" s="21">
        <f>+Tabla1[[#This Row],[PRECIO PROV CON IVA]]/1.16</f>
        <v>2758.6206896551726</v>
      </c>
      <c r="D3364" s="21">
        <f>'CAR MOT'!D3365</f>
        <v>3200</v>
      </c>
      <c r="E3364" s="35" t="s">
        <v>10945</v>
      </c>
      <c r="F3364" s="13" t="str">
        <f>'CAR MOT'!A3365</f>
        <v>3153520FVF22</v>
      </c>
      <c r="G3364" s="15">
        <f>'CAR MOT'!C3365</f>
        <v>6</v>
      </c>
      <c r="H3364" s="13" t="str">
        <f>'CAR MOT'!F3365</f>
        <v xml:space="preserve">315/35R20 </v>
      </c>
      <c r="I3364" s="13" t="s">
        <v>10015</v>
      </c>
      <c r="J3364" s="13" t="str">
        <f>'CAR MOT'!B3365</f>
        <v>315/35R20 Forceland Vitality F22 110W XL</v>
      </c>
    </row>
    <row r="3365" spans="1:10" ht="28.8" x14ac:dyDescent="0.3">
      <c r="A3365" s="22">
        <f t="shared" si="52"/>
        <v>45761</v>
      </c>
      <c r="B3365" s="20"/>
      <c r="C3365" s="21">
        <f>+Tabla1[[#This Row],[PRECIO PROV CON IVA]]/1.16</f>
        <v>2146.5517241379312</v>
      </c>
      <c r="D3365" s="21">
        <f>'CAR MOT'!D3366</f>
        <v>2490</v>
      </c>
      <c r="E3365" s="35" t="s">
        <v>10945</v>
      </c>
      <c r="F3365" s="13" t="str">
        <f>'CAR MOT'!A3366</f>
        <v>2753520FVF22</v>
      </c>
      <c r="G3365" s="15">
        <f>'CAR MOT'!C3366</f>
        <v>2</v>
      </c>
      <c r="H3365" s="13" t="str">
        <f>'CAR MOT'!F3366</f>
        <v xml:space="preserve">275/35R20 </v>
      </c>
      <c r="I3365" s="13" t="s">
        <v>10013</v>
      </c>
      <c r="J3365" s="13" t="str">
        <f>'CAR MOT'!B3366</f>
        <v>275/35R20 Forceland Vitality F22 102W XL</v>
      </c>
    </row>
    <row r="3366" spans="1:10" ht="28.8" x14ac:dyDescent="0.3">
      <c r="A3366" s="22">
        <f t="shared" si="52"/>
        <v>45761</v>
      </c>
      <c r="B3366" s="20"/>
      <c r="C3366" s="21">
        <f>+Tabla1[[#This Row],[PRECIO PROV CON IVA]]/1.16</f>
        <v>2336.2068965517242</v>
      </c>
      <c r="D3366" s="21">
        <f>'CAR MOT'!D3367</f>
        <v>2710</v>
      </c>
      <c r="E3366" s="35" t="s">
        <v>10945</v>
      </c>
      <c r="F3366" s="13" t="str">
        <f>'CAR MOT'!A3367</f>
        <v>2854520MINSAFM06</v>
      </c>
      <c r="G3366" s="15">
        <f>'CAR MOT'!C3367</f>
        <v>4</v>
      </c>
      <c r="H3366" s="13" t="str">
        <f>'CAR MOT'!F3367</f>
        <v xml:space="preserve">285/45R20 </v>
      </c>
      <c r="I3366" s="13" t="s">
        <v>10017</v>
      </c>
      <c r="J3366" s="13" t="str">
        <f>'CAR MOT'!B3367</f>
        <v>285/45R20 Minnell Safy M06 112W XL</v>
      </c>
    </row>
    <row r="3367" spans="1:10" ht="28.8" x14ac:dyDescent="0.3">
      <c r="A3367" s="22">
        <f t="shared" si="52"/>
        <v>45761</v>
      </c>
      <c r="B3367" s="20"/>
      <c r="C3367" s="21">
        <f>+Tabla1[[#This Row],[PRECIO PROV CON IVA]]/1.16</f>
        <v>2370.6896551724139</v>
      </c>
      <c r="D3367" s="21">
        <f>'CAR MOT'!D3368</f>
        <v>2750</v>
      </c>
      <c r="E3367" s="35" t="s">
        <v>10945</v>
      </c>
      <c r="F3367" s="13" t="str">
        <f>'CAR MOT'!A3368</f>
        <v>3054020MINSAFM06</v>
      </c>
      <c r="G3367" s="15">
        <f>'CAR MOT'!C3368</f>
        <v>6</v>
      </c>
      <c r="H3367" s="13" t="str">
        <f>'CAR MOT'!F3368</f>
        <v xml:space="preserve">305/40R20 </v>
      </c>
      <c r="I3367" s="13" t="s">
        <v>9991</v>
      </c>
      <c r="J3367" s="13" t="str">
        <f>'CAR MOT'!B3368</f>
        <v>305/40R20 Minnell Safy M06 112W XL</v>
      </c>
    </row>
    <row r="3368" spans="1:10" ht="28.8" x14ac:dyDescent="0.3">
      <c r="A3368" s="22">
        <f t="shared" si="52"/>
        <v>45761</v>
      </c>
      <c r="B3368" s="20"/>
      <c r="C3368" s="21">
        <f>+Tabla1[[#This Row],[PRECIO PROV CON IVA]]/1.16</f>
        <v>4793.1034482758623</v>
      </c>
      <c r="D3368" s="21">
        <f>'CAR MOT'!D3369</f>
        <v>5560</v>
      </c>
      <c r="E3368" s="35" t="s">
        <v>10945</v>
      </c>
      <c r="F3368" s="13" t="str">
        <f>'CAR MOT'!A3369</f>
        <v>3157017YUSCONAT</v>
      </c>
      <c r="G3368" s="15">
        <f>'CAR MOT'!C3369</f>
        <v>4</v>
      </c>
      <c r="H3368" s="13" t="str">
        <f>'CAR MOT'!F3369</f>
        <v xml:space="preserve">315/70R17 </v>
      </c>
      <c r="I3368" s="13" t="s">
        <v>10013</v>
      </c>
      <c r="J3368" s="13" t="str">
        <f>'CAR MOT'!B3369</f>
        <v>315/70R17 Yusta Conqueror All Terrain 121/118Q RWL</v>
      </c>
    </row>
    <row r="3369" spans="1:10" ht="28.8" x14ac:dyDescent="0.3">
      <c r="A3369" s="22">
        <f t="shared" si="52"/>
        <v>45761</v>
      </c>
      <c r="B3369" s="20"/>
      <c r="C3369" s="21">
        <f>+Tabla1[[#This Row],[PRECIO PROV CON IVA]]/1.16</f>
        <v>2344.8275862068967</v>
      </c>
      <c r="D3369" s="21">
        <f>'CAR MOT'!D3370</f>
        <v>2720</v>
      </c>
      <c r="E3369" s="35" t="s">
        <v>10945</v>
      </c>
      <c r="F3369" s="13" t="str">
        <f>'CAR MOT'!A3370</f>
        <v>2855020WINMAXHT</v>
      </c>
      <c r="G3369" s="15">
        <f>'CAR MOT'!C3370</f>
        <v>3</v>
      </c>
      <c r="H3369" s="13" t="str">
        <f>'CAR MOT'!F3370</f>
        <v xml:space="preserve">285/50R20 </v>
      </c>
      <c r="I3369" s="13" t="s">
        <v>10015</v>
      </c>
      <c r="J3369" s="13" t="str">
        <f>'CAR MOT'!B3370</f>
        <v>285/50R20 Winrun Maxclaw HT 116V XL</v>
      </c>
    </row>
    <row r="3370" spans="1:10" ht="28.8" x14ac:dyDescent="0.3">
      <c r="A3370" s="22">
        <f t="shared" si="52"/>
        <v>45761</v>
      </c>
      <c r="B3370" s="20"/>
      <c r="C3370" s="21">
        <f>+Tabla1[[#This Row],[PRECIO PROV CON IVA]]/1.16</f>
        <v>1818.9655172413795</v>
      </c>
      <c r="D3370" s="21">
        <f>'CAR MOT'!D3371</f>
        <v>2110</v>
      </c>
      <c r="E3370" s="35" t="s">
        <v>10945</v>
      </c>
      <c r="F3370" s="13" t="str">
        <f>'CAR MOT'!A3371</f>
        <v>2156516GDYDIRS2</v>
      </c>
      <c r="G3370" s="15">
        <f>'CAR MOT'!C3371</f>
        <v>14</v>
      </c>
      <c r="H3370" s="13" t="str">
        <f>'CAR MOT'!F3371</f>
        <v xml:space="preserve">215/65R16 </v>
      </c>
      <c r="I3370" s="13" t="s">
        <v>10015</v>
      </c>
      <c r="J3370" s="13" t="str">
        <f>'CAR MOT'!B3371</f>
        <v>215/65R16 Goodyear Direction SUV 92H SL</v>
      </c>
    </row>
    <row r="3371" spans="1:10" ht="28.8" x14ac:dyDescent="0.3">
      <c r="A3371" s="22">
        <f t="shared" si="52"/>
        <v>45761</v>
      </c>
      <c r="B3371" s="20"/>
      <c r="C3371" s="21">
        <f>+Tabla1[[#This Row],[PRECIO PROV CON IVA]]/1.16</f>
        <v>974.13793103448279</v>
      </c>
      <c r="D3371" s="21">
        <f>'CAR MOT'!D3372</f>
        <v>1130</v>
      </c>
      <c r="E3371" s="35" t="s">
        <v>10945</v>
      </c>
      <c r="F3371" s="13" t="str">
        <f>'CAR MOT'!A3372</f>
        <v>1955016SPTSP716</v>
      </c>
      <c r="G3371" s="15">
        <f>'CAR MOT'!C3372</f>
        <v>6</v>
      </c>
      <c r="H3371" s="13" t="str">
        <f>'CAR MOT'!F3372</f>
        <v xml:space="preserve">195/50R16 </v>
      </c>
      <c r="I3371" s="13" t="s">
        <v>9991</v>
      </c>
      <c r="J3371" s="13" t="str">
        <f>'CAR MOT'!B3372</f>
        <v>195/50R16 Sportrak SP716 84H</v>
      </c>
    </row>
    <row r="3372" spans="1:10" ht="28.8" x14ac:dyDescent="0.3">
      <c r="A3372" s="22">
        <f t="shared" si="52"/>
        <v>45761</v>
      </c>
      <c r="B3372" s="20"/>
      <c r="C3372" s="21">
        <f>+Tabla1[[#This Row],[PRECIO PROV CON IVA]]/1.16</f>
        <v>2267.2413793103451</v>
      </c>
      <c r="D3372" s="21">
        <f>'CAR MOT'!D3373</f>
        <v>2630</v>
      </c>
      <c r="E3372" s="35" t="s">
        <v>10945</v>
      </c>
      <c r="F3372" s="13" t="str">
        <f>'CAR MOT'!A3373</f>
        <v>2056516GDYCARMA2</v>
      </c>
      <c r="G3372" s="15">
        <f>'CAR MOT'!C3373</f>
        <v>20</v>
      </c>
      <c r="H3372" s="13" t="str">
        <f>'CAR MOT'!F3373</f>
        <v xml:space="preserve">205/65R16 </v>
      </c>
      <c r="I3372" s="13" t="s">
        <v>10017</v>
      </c>
      <c r="J3372" s="13" t="str">
        <f>'CAR MOT'!B3373</f>
        <v>205/65R16 Goodyear Cargo Marathon 2 107T D</v>
      </c>
    </row>
    <row r="3373" spans="1:10" ht="28.8" x14ac:dyDescent="0.3">
      <c r="A3373" s="22">
        <f t="shared" si="52"/>
        <v>45761</v>
      </c>
      <c r="B3373" s="20"/>
      <c r="C3373" s="21">
        <f>+Tabla1[[#This Row],[PRECIO PROV CON IVA]]/1.16</f>
        <v>4172.4137931034484</v>
      </c>
      <c r="D3373" s="21">
        <f>'CAR MOT'!D3374</f>
        <v>4840</v>
      </c>
      <c r="E3373" s="35" t="s">
        <v>10945</v>
      </c>
      <c r="F3373" s="13" t="str">
        <f>'CAR MOT'!A3374</f>
        <v>2055517GDYEFGPERF</v>
      </c>
      <c r="G3373" s="15">
        <f>'CAR MOT'!C3374</f>
        <v>8</v>
      </c>
      <c r="H3373" s="13" t="str">
        <f>'CAR MOT'!F3374</f>
        <v xml:space="preserve">205/55R17 </v>
      </c>
      <c r="I3373" s="13" t="s">
        <v>10013</v>
      </c>
      <c r="J3373" s="13" t="str">
        <f>'CAR MOT'!B3374</f>
        <v>205/55R17 Goodyear EfficientGrip Performance 91W RF* SL</v>
      </c>
    </row>
    <row r="3374" spans="1:10" ht="28.8" x14ac:dyDescent="0.3">
      <c r="A3374" s="22">
        <f t="shared" si="52"/>
        <v>45761</v>
      </c>
      <c r="B3374" s="20"/>
      <c r="C3374" s="21">
        <f>+Tabla1[[#This Row],[PRECIO PROV CON IVA]]/1.16</f>
        <v>2241.3793103448279</v>
      </c>
      <c r="D3374" s="21">
        <f>'CAR MOT'!D3375</f>
        <v>2600</v>
      </c>
      <c r="E3374" s="35" t="s">
        <v>10945</v>
      </c>
      <c r="F3374" s="13" t="str">
        <f>'CAR MOT'!A3375</f>
        <v>2156016GDYFORHT</v>
      </c>
      <c r="G3374" s="15">
        <f>'CAR MOT'!C3375</f>
        <v>8</v>
      </c>
      <c r="H3374" s="13" t="str">
        <f>'CAR MOT'!F3375</f>
        <v xml:space="preserve">215/60R16 </v>
      </c>
      <c r="I3374" s="13" t="s">
        <v>9991</v>
      </c>
      <c r="J3374" s="13" t="str">
        <f>'CAR MOT'!B3375</f>
        <v>215/60R16 Goodyear Wrangler Fortitude HT 95V SL</v>
      </c>
    </row>
    <row r="3375" spans="1:10" ht="28.8" x14ac:dyDescent="0.3">
      <c r="A3375" s="22">
        <f t="shared" si="52"/>
        <v>45761</v>
      </c>
      <c r="B3375" s="20"/>
      <c r="C3375" s="21">
        <f>+Tabla1[[#This Row],[PRECIO PROV CON IVA]]/1.16</f>
        <v>1974.1379310344828</v>
      </c>
      <c r="D3375" s="21">
        <f>'CAR MOT'!D3376</f>
        <v>2290</v>
      </c>
      <c r="E3375" s="35" t="s">
        <v>10945</v>
      </c>
      <c r="F3375" s="13" t="str">
        <f>'CAR MOT'!A3376</f>
        <v>2156516GDYFRHT</v>
      </c>
      <c r="G3375" s="15">
        <f>'CAR MOT'!C3376</f>
        <v>4</v>
      </c>
      <c r="H3375" s="13" t="str">
        <f>'CAR MOT'!F3376</f>
        <v xml:space="preserve">215/65R16 </v>
      </c>
      <c r="I3375" s="13" t="s">
        <v>10013</v>
      </c>
      <c r="J3375" s="13" t="str">
        <f>'CAR MOT'!B3376</f>
        <v>215/65R16 Goodyear Wrangler Fortitude HT 110H XL</v>
      </c>
    </row>
    <row r="3376" spans="1:10" ht="28.8" x14ac:dyDescent="0.3">
      <c r="A3376" s="22">
        <f t="shared" si="52"/>
        <v>45761</v>
      </c>
      <c r="B3376" s="20"/>
      <c r="C3376" s="21">
        <f>+Tabla1[[#This Row],[PRECIO PROV CON IVA]]/1.16</f>
        <v>3568.9655172413795</v>
      </c>
      <c r="D3376" s="21">
        <f>'CAR MOT'!D3377</f>
        <v>4140</v>
      </c>
      <c r="E3376" s="35" t="s">
        <v>10945</v>
      </c>
      <c r="F3376" s="13" t="str">
        <f>'CAR MOT'!A3377</f>
        <v>2656517NERNS523</v>
      </c>
      <c r="G3376" s="15">
        <f>'CAR MOT'!C3377</f>
        <v>8</v>
      </c>
      <c r="H3376" s="13" t="str">
        <f>'CAR MOT'!F3377</f>
        <v xml:space="preserve">265/65R17 </v>
      </c>
      <c r="I3376" s="13" t="s">
        <v>10013</v>
      </c>
      <c r="J3376" s="13" t="str">
        <f>'CAR MOT'!B3377</f>
        <v>265/65R17 Nereus NS523 120/117Q 10C</v>
      </c>
    </row>
    <row r="3377" spans="1:10" ht="28.8" x14ac:dyDescent="0.3">
      <c r="A3377" s="22">
        <f t="shared" si="52"/>
        <v>45761</v>
      </c>
      <c r="B3377" s="20"/>
      <c r="C3377" s="21">
        <f>+Tabla1[[#This Row],[PRECIO PROV CON IVA]]/1.16</f>
        <v>2068.9655172413795</v>
      </c>
      <c r="D3377" s="21">
        <f>'CAR MOT'!D3378</f>
        <v>2400</v>
      </c>
      <c r="E3377" s="35" t="s">
        <v>10945</v>
      </c>
      <c r="F3377" s="13" t="str">
        <f>'CAR MOT'!A3378</f>
        <v>2657016GDYDIRS2</v>
      </c>
      <c r="G3377" s="15">
        <f>'CAR MOT'!C3378</f>
        <v>1</v>
      </c>
      <c r="H3377" s="13" t="str">
        <f>'CAR MOT'!F3378</f>
        <v xml:space="preserve">265/70R16 </v>
      </c>
      <c r="I3377" s="13" t="s">
        <v>10030</v>
      </c>
      <c r="J3377" s="13" t="str">
        <f>'CAR MOT'!B3378</f>
        <v>265/70R16 Goodyear Direction SUV 112H SL</v>
      </c>
    </row>
    <row r="3378" spans="1:10" ht="28.8" x14ac:dyDescent="0.3">
      <c r="A3378" s="22">
        <f t="shared" si="52"/>
        <v>45761</v>
      </c>
      <c r="B3378" s="20"/>
      <c r="C3378" s="21">
        <f>+Tabla1[[#This Row],[PRECIO PROV CON IVA]]/1.16</f>
        <v>1456.8965517241381</v>
      </c>
      <c r="D3378" s="21">
        <f>'CAR MOT'!D3379</f>
        <v>1690</v>
      </c>
      <c r="E3378" s="35" t="s">
        <v>10945</v>
      </c>
      <c r="F3378" s="13" t="str">
        <f>'CAR MOT'!A3379</f>
        <v>2255018SPTSP726</v>
      </c>
      <c r="G3378" s="15">
        <f>'CAR MOT'!C3379</f>
        <v>1</v>
      </c>
      <c r="H3378" s="13" t="str">
        <f>'CAR MOT'!F3379</f>
        <v xml:space="preserve">225/50R18 </v>
      </c>
      <c r="I3378" s="13" t="s">
        <v>10013</v>
      </c>
      <c r="J3378" s="13" t="str">
        <f>'CAR MOT'!B3379</f>
        <v>225/50R18 Sportrak SP726 98W</v>
      </c>
    </row>
    <row r="3379" spans="1:10" ht="28.8" x14ac:dyDescent="0.3">
      <c r="A3379" s="22">
        <f t="shared" si="52"/>
        <v>45761</v>
      </c>
      <c r="B3379" s="20"/>
      <c r="C3379" s="21">
        <f>+Tabla1[[#This Row],[PRECIO PROV CON IVA]]/1.16</f>
        <v>2560.344827586207</v>
      </c>
      <c r="D3379" s="21">
        <f>'CAR MOT'!D3380</f>
        <v>2970</v>
      </c>
      <c r="E3379" s="35" t="s">
        <v>10945</v>
      </c>
      <c r="F3379" s="13" t="str">
        <f>'CAR MOT'!A3380</f>
        <v>2354517DUNMGT600</v>
      </c>
      <c r="G3379" s="15">
        <f>'CAR MOT'!C3380</f>
        <v>2</v>
      </c>
      <c r="H3379" s="13" t="str">
        <f>'CAR MOT'!F3380</f>
        <v xml:space="preserve">235/45R17 </v>
      </c>
      <c r="I3379" s="13" t="s">
        <v>9991</v>
      </c>
      <c r="J3379" s="13" t="str">
        <f>'CAR MOT'!B3380</f>
        <v>235/45R17 Dunlop SP Sport MAXX GT 600A 97W XL</v>
      </c>
    </row>
    <row r="3380" spans="1:10" ht="28.8" x14ac:dyDescent="0.3">
      <c r="A3380" s="22">
        <f t="shared" si="52"/>
        <v>45761</v>
      </c>
      <c r="B3380" s="20"/>
      <c r="C3380" s="21">
        <f>+Tabla1[[#This Row],[PRECIO PROV CON IVA]]/1.16</f>
        <v>4982.7586206896558</v>
      </c>
      <c r="D3380" s="21">
        <f>'CAR MOT'!D3381</f>
        <v>5780</v>
      </c>
      <c r="E3380" s="35" t="s">
        <v>10945</v>
      </c>
      <c r="F3380" s="13" t="str">
        <f>'CAR MOT'!A3381</f>
        <v>2455018GDYEAGSPAS</v>
      </c>
      <c r="G3380" s="15">
        <f>'CAR MOT'!C3381</f>
        <v>4</v>
      </c>
      <c r="H3380" s="13" t="str">
        <f>'CAR MOT'!F3381</f>
        <v xml:space="preserve">245/50R18 </v>
      </c>
      <c r="I3380" s="13" t="s">
        <v>10013</v>
      </c>
      <c r="J3380" s="13" t="str">
        <f>'CAR MOT'!B3381</f>
        <v>245/50R18 Goodyear Eagle Sport AS 100S</v>
      </c>
    </row>
    <row r="3381" spans="1:10" ht="28.8" x14ac:dyDescent="0.3">
      <c r="A3381" s="22">
        <f t="shared" si="52"/>
        <v>45761</v>
      </c>
      <c r="B3381" s="20"/>
      <c r="C3381" s="21">
        <f>+Tabla1[[#This Row],[PRECIO PROV CON IVA]]/1.16</f>
        <v>2793.1034482758623</v>
      </c>
      <c r="D3381" s="21">
        <f>'CAR MOT'!D3382</f>
        <v>3240</v>
      </c>
      <c r="E3381" s="35" t="s">
        <v>10945</v>
      </c>
      <c r="F3381" s="13" t="str">
        <f>'CAR MOT'!A3382</f>
        <v>2556019COPENDPLUS</v>
      </c>
      <c r="G3381" s="15">
        <f>'CAR MOT'!C3382</f>
        <v>4</v>
      </c>
      <c r="H3381" s="13" t="str">
        <f>'CAR MOT'!F3382</f>
        <v xml:space="preserve">255/60R19 </v>
      </c>
      <c r="I3381" s="13" t="s">
        <v>9991</v>
      </c>
      <c r="J3381" s="13" t="str">
        <f>'CAR MOT'!B3382</f>
        <v>255/60R19 Cooper Endeavor Plus 109H</v>
      </c>
    </row>
    <row r="3382" spans="1:10" ht="28.8" x14ac:dyDescent="0.3">
      <c r="A3382" s="22">
        <f t="shared" si="52"/>
        <v>45761</v>
      </c>
      <c r="B3382" s="20"/>
      <c r="C3382" s="21">
        <f>+Tabla1[[#This Row],[PRECIO PROV CON IVA]]/1.16</f>
        <v>4155.1724137931042</v>
      </c>
      <c r="D3382" s="21">
        <f>'CAR MOT'!D3383</f>
        <v>4820</v>
      </c>
      <c r="E3382" s="35" t="s">
        <v>10945</v>
      </c>
      <c r="F3382" s="13" t="str">
        <f>'CAR MOT'!A3383</f>
        <v>2656518GDYWRADRT</v>
      </c>
      <c r="G3382" s="15">
        <f>'CAR MOT'!C3383</f>
        <v>4</v>
      </c>
      <c r="H3382" s="13" t="str">
        <f>'CAR MOT'!F3383</f>
        <v xml:space="preserve">265/65R18 </v>
      </c>
      <c r="I3382" s="13" t="s">
        <v>9991</v>
      </c>
      <c r="J3382" s="13" t="str">
        <f>'CAR MOT'!B3383</f>
        <v>265/65R18 Goodyear Wrangler Duratrac RT 116T XL</v>
      </c>
    </row>
    <row r="3383" spans="1:10" ht="28.8" x14ac:dyDescent="0.3">
      <c r="A3383" s="22">
        <f t="shared" si="52"/>
        <v>45761</v>
      </c>
      <c r="B3383" s="20"/>
      <c r="C3383" s="21">
        <f>+Tabla1[[#This Row],[PRECIO PROV CON IVA]]/1.16</f>
        <v>7224.1379310344837</v>
      </c>
      <c r="D3383" s="21">
        <f>'CAR MOT'!D3384</f>
        <v>8380</v>
      </c>
      <c r="E3383" s="35" t="s">
        <v>10945</v>
      </c>
      <c r="F3383" s="13" t="str">
        <f>'CAR MOT'!A3384</f>
        <v>2853521DUNSPMXRT2</v>
      </c>
      <c r="G3383" s="15">
        <f>'CAR MOT'!C3384</f>
        <v>2</v>
      </c>
      <c r="H3383" s="13" t="str">
        <f>'CAR MOT'!F3384</f>
        <v xml:space="preserve">285/35R21 </v>
      </c>
      <c r="I3383" s="13" t="s">
        <v>10013</v>
      </c>
      <c r="J3383" s="13" t="str">
        <f>'CAR MOT'!B3384</f>
        <v>285/35R21 Dunlop Sport MAXX RT2 105Y MO XL MFS</v>
      </c>
    </row>
    <row r="3384" spans="1:10" ht="28.8" x14ac:dyDescent="0.3">
      <c r="A3384" s="22">
        <f t="shared" si="52"/>
        <v>45761</v>
      </c>
      <c r="B3384" s="20"/>
      <c r="C3384" s="21">
        <f>+Tabla1[[#This Row],[PRECIO PROV CON IVA]]/1.16</f>
        <v>2956.8965517241381</v>
      </c>
      <c r="D3384" s="21">
        <f>'CAR MOT'!D3385</f>
        <v>3430</v>
      </c>
      <c r="E3384" s="35" t="s">
        <v>10945</v>
      </c>
      <c r="F3384" s="13" t="str">
        <f>'CAR MOT'!A3385</f>
        <v>2454017PIRPZERASP3</v>
      </c>
      <c r="G3384" s="15">
        <f>'CAR MOT'!C3385</f>
        <v>19</v>
      </c>
      <c r="H3384" s="13" t="str">
        <f>'CAR MOT'!F3385</f>
        <v xml:space="preserve">245/40R17 </v>
      </c>
      <c r="I3384" s="13" t="s">
        <v>10013</v>
      </c>
      <c r="J3384" s="13" t="str">
        <f>'CAR MOT'!B3385</f>
        <v>245/40R17 Pirelli P Zero AS +3 91Y</v>
      </c>
    </row>
    <row r="3385" spans="1:10" ht="28.8" x14ac:dyDescent="0.3">
      <c r="A3385" s="22">
        <f t="shared" si="52"/>
        <v>45761</v>
      </c>
      <c r="B3385" s="20"/>
      <c r="C3385" s="21">
        <f>+Tabla1[[#This Row],[PRECIO PROV CON IVA]]/1.16</f>
        <v>5000</v>
      </c>
      <c r="D3385" s="21">
        <f>'CAR MOT'!D3386</f>
        <v>5800</v>
      </c>
      <c r="E3385" s="35" t="s">
        <v>10945</v>
      </c>
      <c r="F3385" s="13" t="str">
        <f>'CAR MOT'!A3386</f>
        <v>2356018PIRSCRVRF</v>
      </c>
      <c r="G3385" s="15">
        <f>'CAR MOT'!C3386</f>
        <v>20</v>
      </c>
      <c r="H3385" s="13" t="str">
        <f>'CAR MOT'!F3386</f>
        <v xml:space="preserve">235/60R18 </v>
      </c>
      <c r="I3385" s="13" t="s">
        <v>10013</v>
      </c>
      <c r="J3385" s="13" t="str">
        <f>'CAR MOT'!B3386</f>
        <v>235/60R18 Pirelli Scorpion Verde AS RF 103H</v>
      </c>
    </row>
    <row r="3386" spans="1:10" ht="28.8" x14ac:dyDescent="0.3">
      <c r="A3386" s="22">
        <f t="shared" si="52"/>
        <v>45761</v>
      </c>
      <c r="B3386" s="20"/>
      <c r="C3386" s="21">
        <f>+Tabla1[[#This Row],[PRECIO PROV CON IVA]]/1.16</f>
        <v>3810.344827586207</v>
      </c>
      <c r="D3386" s="21">
        <f>'CAR MOT'!D3387</f>
        <v>4420</v>
      </c>
      <c r="E3386" s="35" t="s">
        <v>10945</v>
      </c>
      <c r="F3386" s="13" t="str">
        <f>'CAR MOT'!A3387</f>
        <v>2554520PIRSCRZASP3</v>
      </c>
      <c r="G3386" s="15">
        <f>'CAR MOT'!C3387</f>
        <v>4</v>
      </c>
      <c r="H3386" s="13" t="str">
        <f>'CAR MOT'!F3387</f>
        <v xml:space="preserve">255/45R20 </v>
      </c>
      <c r="I3386" s="13" t="s">
        <v>10013</v>
      </c>
      <c r="J3386" s="13" t="str">
        <f>'CAR MOT'!B3387</f>
        <v>255/45R20 Pirelli Scorpion Zero AS +3 105Y XL</v>
      </c>
    </row>
    <row r="3387" spans="1:10" ht="28.8" x14ac:dyDescent="0.3">
      <c r="A3387" s="22">
        <f t="shared" si="52"/>
        <v>45761</v>
      </c>
      <c r="B3387" s="20"/>
      <c r="C3387" s="21">
        <f>+Tabla1[[#This Row],[PRECIO PROV CON IVA]]/1.16</f>
        <v>939.65517241379314</v>
      </c>
      <c r="D3387" s="21">
        <f>'CAR MOT'!D3388</f>
        <v>1090</v>
      </c>
      <c r="E3387" s="35" t="s">
        <v>10945</v>
      </c>
      <c r="F3387" s="13" t="str">
        <f>'CAR MOT'!A3388</f>
        <v>1955016KELEDGAS</v>
      </c>
      <c r="G3387" s="15">
        <f>'CAR MOT'!C3388</f>
        <v>2</v>
      </c>
      <c r="H3387" s="13" t="str">
        <f>'CAR MOT'!F3388</f>
        <v xml:space="preserve">195/50R16 </v>
      </c>
      <c r="I3387" s="13" t="s">
        <v>10013</v>
      </c>
      <c r="J3387" s="13" t="str">
        <f>'CAR MOT'!B3388</f>
        <v>195/50R16 Kelly Edge AS 84V</v>
      </c>
    </row>
    <row r="3388" spans="1:10" ht="28.8" x14ac:dyDescent="0.3">
      <c r="A3388" s="22">
        <f t="shared" si="52"/>
        <v>45761</v>
      </c>
      <c r="B3388" s="20"/>
      <c r="C3388" s="21">
        <f>+Tabla1[[#This Row],[PRECIO PROV CON IVA]]/1.16</f>
        <v>2181.0344827586209</v>
      </c>
      <c r="D3388" s="21">
        <f>'CAR MOT'!D3389</f>
        <v>2530</v>
      </c>
      <c r="E3388" s="35" t="s">
        <v>10945</v>
      </c>
      <c r="F3388" s="13" t="str">
        <f>'CAR MOT'!A3389</f>
        <v>2656018SURWCHT</v>
      </c>
      <c r="G3388" s="15">
        <f>'CAR MOT'!C3389</f>
        <v>6</v>
      </c>
      <c r="H3388" s="13" t="str">
        <f>'CAR MOT'!F3389</f>
        <v xml:space="preserve">265/60R18 </v>
      </c>
      <c r="I3388" s="13" t="s">
        <v>10013</v>
      </c>
      <c r="J3388" s="13" t="str">
        <f>'CAR MOT'!B3389</f>
        <v>265/60R18 Suretrac Wide Climber H/T 110H</v>
      </c>
    </row>
    <row r="3389" spans="1:10" ht="28.8" x14ac:dyDescent="0.3">
      <c r="A3389" s="22">
        <f t="shared" si="52"/>
        <v>45761</v>
      </c>
      <c r="B3389" s="20"/>
      <c r="C3389" s="21">
        <f>+Tabla1[[#This Row],[PRECIO PROV CON IVA]]/1.16</f>
        <v>2655.1724137931037</v>
      </c>
      <c r="D3389" s="21">
        <f>'CAR MOT'!D3390</f>
        <v>3080</v>
      </c>
      <c r="E3389" s="35" t="s">
        <v>10945</v>
      </c>
      <c r="F3389" s="13" t="str">
        <f>'CAR MOT'!A3390</f>
        <v>33X12.5R22TDISART</v>
      </c>
      <c r="G3389" s="15">
        <f>'CAR MOT'!C3390</f>
        <v>6</v>
      </c>
      <c r="H3389" s="13" t="str">
        <f>'CAR MOT'!F3390</f>
        <v>33X12.5R22</v>
      </c>
      <c r="I3389" s="13" t="s">
        <v>9991</v>
      </c>
      <c r="J3389" s="13" t="str">
        <f>'CAR MOT'!B3390</f>
        <v>33X12.5R22 TDI Stark A-R/T 114T</v>
      </c>
    </row>
    <row r="3390" spans="1:10" ht="28.8" x14ac:dyDescent="0.3">
      <c r="A3390" s="22">
        <f t="shared" si="52"/>
        <v>45761</v>
      </c>
      <c r="B3390" s="20"/>
      <c r="C3390" s="21">
        <f>+Tabla1[[#This Row],[PRECIO PROV CON IVA]]/1.16</f>
        <v>1500</v>
      </c>
      <c r="D3390" s="21">
        <f>'CAR MOT'!D3391</f>
        <v>1740</v>
      </c>
      <c r="E3390" s="35" t="s">
        <v>10945</v>
      </c>
      <c r="F3390" s="13" t="str">
        <f>'CAR MOT'!A3391</f>
        <v>2255018FULFRT</v>
      </c>
      <c r="G3390" s="15">
        <f>'CAR MOT'!C3391</f>
        <v>1</v>
      </c>
      <c r="H3390" s="13" t="str">
        <f>'CAR MOT'!F3391</f>
        <v xml:space="preserve">225/50R18 </v>
      </c>
      <c r="I3390" s="13" t="s">
        <v>10013</v>
      </c>
      <c r="J3390" s="13" t="str">
        <f>'CAR MOT'!B3391</f>
        <v>225/50R18 Fullrun Frun-Two 95W</v>
      </c>
    </row>
    <row r="3391" spans="1:10" ht="28.8" x14ac:dyDescent="0.3">
      <c r="A3391" s="22">
        <f t="shared" si="52"/>
        <v>45761</v>
      </c>
      <c r="B3391" s="20"/>
      <c r="C3391" s="21">
        <f>+Tabla1[[#This Row],[PRECIO PROV CON IVA]]/1.16</f>
        <v>3405.1724137931037</v>
      </c>
      <c r="D3391" s="21">
        <f>'CAR MOT'!D3392</f>
        <v>3950</v>
      </c>
      <c r="E3391" s="35" t="s">
        <v>10945</v>
      </c>
      <c r="F3391" s="13" t="str">
        <f>'CAR MOT'!A3392</f>
        <v>33X12.5R18BLART</v>
      </c>
      <c r="G3391" s="15">
        <f>'CAR MOT'!C3392</f>
        <v>8</v>
      </c>
      <c r="H3391" s="13" t="str">
        <f>'CAR MOT'!F3392</f>
        <v>33X12.5R18</v>
      </c>
      <c r="I3391" s="13" t="s">
        <v>10013</v>
      </c>
      <c r="J3391" s="13" t="str">
        <f>'CAR MOT'!B3392</f>
        <v>33X12.5R18 BlackHawk Ridgecrawler A/T HAT51 118S</v>
      </c>
    </row>
    <row r="3392" spans="1:10" ht="28.8" x14ac:dyDescent="0.3">
      <c r="A3392" s="22">
        <f t="shared" si="52"/>
        <v>45761</v>
      </c>
      <c r="B3392" s="20"/>
      <c r="C3392" s="21">
        <f>+Tabla1[[#This Row],[PRECIO PROV CON IVA]]/1.16</f>
        <v>1318.9655172413793</v>
      </c>
      <c r="D3392" s="21">
        <f>'CAR MOT'!D3393</f>
        <v>1530</v>
      </c>
      <c r="E3392" s="35" t="s">
        <v>10945</v>
      </c>
      <c r="F3392" s="13" t="str">
        <f>'CAR MOT'!A3393</f>
        <v>1957015DOUDK768</v>
      </c>
      <c r="G3392" s="15">
        <f>'CAR MOT'!C3393</f>
        <v>13</v>
      </c>
      <c r="H3392" s="13" t="str">
        <f>'CAR MOT'!F3393</f>
        <v xml:space="preserve">195/70R15 </v>
      </c>
      <c r="I3392" s="13" t="s">
        <v>10013</v>
      </c>
      <c r="J3392" s="13" t="str">
        <f>'CAR MOT'!B3393</f>
        <v>195/70R15 Doubleking DK768 LT 104/102R</v>
      </c>
    </row>
    <row r="3393" spans="1:10" ht="28.8" x14ac:dyDescent="0.3">
      <c r="A3393" s="22">
        <f t="shared" si="52"/>
        <v>45761</v>
      </c>
      <c r="B3393" s="20"/>
      <c r="C3393" s="21">
        <f>+Tabla1[[#This Row],[PRECIO PROV CON IVA]]/1.16</f>
        <v>1362.0689655172414</v>
      </c>
      <c r="D3393" s="21">
        <f>'CAR MOT'!D3394</f>
        <v>1580</v>
      </c>
      <c r="E3393" s="35" t="s">
        <v>10945</v>
      </c>
      <c r="F3393" s="13" t="str">
        <f>'CAR MOT'!A3394</f>
        <v>2257015DOUDK768</v>
      </c>
      <c r="G3393" s="15">
        <f>'CAR MOT'!C3394</f>
        <v>4</v>
      </c>
      <c r="H3393" s="13" t="str">
        <f>'CAR MOT'!F3394</f>
        <v xml:space="preserve">225/70R15 </v>
      </c>
      <c r="I3393" s="13" t="s">
        <v>10013</v>
      </c>
      <c r="J3393" s="13" t="str">
        <f>'CAR MOT'!B3394</f>
        <v>225/70R15 Doubleking DK768 LT 8PR 112/110R</v>
      </c>
    </row>
    <row r="3394" spans="1:10" ht="28.8" x14ac:dyDescent="0.3">
      <c r="A3394" s="22">
        <f t="shared" si="52"/>
        <v>45761</v>
      </c>
      <c r="B3394" s="20"/>
      <c r="C3394" s="21">
        <f>+Tabla1[[#This Row],[PRECIO PROV CON IVA]]/1.16</f>
        <v>1120.6896551724139</v>
      </c>
      <c r="D3394" s="21">
        <f>'CAR MOT'!D3395</f>
        <v>1300</v>
      </c>
      <c r="E3394" s="35" t="s">
        <v>10945</v>
      </c>
      <c r="F3394" s="13" t="str">
        <f>'CAR MOT'!A3395</f>
        <v>2057015DOUDK868</v>
      </c>
      <c r="G3394" s="15">
        <f>'CAR MOT'!C3395</f>
        <v>7</v>
      </c>
      <c r="H3394" s="13" t="str">
        <f>'CAR MOT'!F3395</f>
        <v xml:space="preserve">205/70R15 </v>
      </c>
      <c r="I3394" s="13" t="s">
        <v>10013</v>
      </c>
      <c r="J3394" s="13" t="str">
        <f>'CAR MOT'!B3395</f>
        <v>205/70R15 Doubleking DK868 LT 8PR 106/104S</v>
      </c>
    </row>
    <row r="3395" spans="1:10" ht="28.8" x14ac:dyDescent="0.3">
      <c r="A3395" s="22">
        <f t="shared" si="52"/>
        <v>45761</v>
      </c>
      <c r="B3395" s="20"/>
      <c r="C3395" s="21">
        <f>+Tabla1[[#This Row],[PRECIO PROV CON IVA]]/1.16</f>
        <v>1206.8965517241379</v>
      </c>
      <c r="D3395" s="21">
        <f>'CAR MOT'!D3396</f>
        <v>1400</v>
      </c>
      <c r="E3395" s="35" t="s">
        <v>10945</v>
      </c>
      <c r="F3395" s="13" t="str">
        <f>'CAR MOT'!A3396</f>
        <v>2157015DOUDK868</v>
      </c>
      <c r="G3395" s="15">
        <f>'CAR MOT'!C3396</f>
        <v>1</v>
      </c>
      <c r="H3395" s="13" t="str">
        <f>'CAR MOT'!F3396</f>
        <v xml:space="preserve">215/70R15 </v>
      </c>
      <c r="I3395" s="13" t="s">
        <v>10013</v>
      </c>
      <c r="J3395" s="13" t="str">
        <f>'CAR MOT'!B3396</f>
        <v>215/70R15 Doubleking DK868 LT 8PR 106/104S</v>
      </c>
    </row>
    <row r="3396" spans="1:10" ht="28.8" x14ac:dyDescent="0.3">
      <c r="A3396" s="22">
        <f t="shared" ref="A3396:A3459" si="53">A3395</f>
        <v>45761</v>
      </c>
      <c r="B3396" s="20"/>
      <c r="C3396" s="21">
        <f>+Tabla1[[#This Row],[PRECIO PROV CON IVA]]/1.16</f>
        <v>1689.6551724137933</v>
      </c>
      <c r="D3396" s="21">
        <f>'CAR MOT'!D3397</f>
        <v>1960</v>
      </c>
      <c r="E3396" s="35" t="s">
        <v>10945</v>
      </c>
      <c r="F3396" s="13" t="str">
        <f>'CAR MOT'!A3397</f>
        <v>2157516SPTSP796</v>
      </c>
      <c r="G3396" s="15">
        <f>'CAR MOT'!C3397</f>
        <v>1</v>
      </c>
      <c r="H3396" s="13" t="str">
        <f>'CAR MOT'!F3397</f>
        <v xml:space="preserve">215/75R16 </v>
      </c>
      <c r="I3396" s="13" t="s">
        <v>10017</v>
      </c>
      <c r="J3396" s="13" t="str">
        <f>'CAR MOT'!B3397</f>
        <v>215/75R16 Sportrak SP796 12PR 116/114R</v>
      </c>
    </row>
    <row r="3397" spans="1:10" ht="28.8" x14ac:dyDescent="0.3">
      <c r="A3397" s="22">
        <f t="shared" si="53"/>
        <v>45761</v>
      </c>
      <c r="B3397" s="20"/>
      <c r="C3397" s="21">
        <f>+Tabla1[[#This Row],[PRECIO PROV CON IVA]]/1.16</f>
        <v>3750.0000000000005</v>
      </c>
      <c r="D3397" s="21">
        <f>'CAR MOT'!D3398</f>
        <v>4350</v>
      </c>
      <c r="E3397" s="35" t="s">
        <v>10945</v>
      </c>
      <c r="F3397" s="13" t="str">
        <f>'CAR MOT'!A3398</f>
        <v>2355017CONUC</v>
      </c>
      <c r="G3397" s="15">
        <f>'CAR MOT'!C3398</f>
        <v>4</v>
      </c>
      <c r="H3397" s="13" t="str">
        <f>'CAR MOT'!F3398</f>
        <v xml:space="preserve">235/50R17 </v>
      </c>
      <c r="I3397" s="13" t="s">
        <v>10013</v>
      </c>
      <c r="J3397" s="13" t="str">
        <f>'CAR MOT'!B3398</f>
        <v>235/50R17 Continental UltraContact 96W</v>
      </c>
    </row>
    <row r="3398" spans="1:10" ht="28.8" x14ac:dyDescent="0.3">
      <c r="A3398" s="22">
        <f t="shared" si="53"/>
        <v>45761</v>
      </c>
      <c r="B3398" s="20"/>
      <c r="C3398" s="21">
        <f>+Tabla1[[#This Row],[PRECIO PROV CON IVA]]/1.16</f>
        <v>1413.793103448276</v>
      </c>
      <c r="D3398" s="21">
        <f>'CAR MOT'!D3399</f>
        <v>1640</v>
      </c>
      <c r="E3398" s="35" t="s">
        <v>10945</v>
      </c>
      <c r="F3398" s="13" t="str">
        <f>'CAR MOT'!A3399</f>
        <v>2357515PERDK306S</v>
      </c>
      <c r="G3398" s="15">
        <f>'CAR MOT'!C3399</f>
        <v>20</v>
      </c>
      <c r="H3398" s="13" t="str">
        <f>'CAR MOT'!F3399</f>
        <v xml:space="preserve">235/75R15 </v>
      </c>
      <c r="I3398" s="13" t="s">
        <v>10013</v>
      </c>
      <c r="J3398" s="13" t="str">
        <f>'CAR MOT'!B3399</f>
        <v>235/75R15 Perfly DK306 105S M+S</v>
      </c>
    </row>
    <row r="3399" spans="1:10" ht="28.8" x14ac:dyDescent="0.3">
      <c r="A3399" s="22">
        <f t="shared" si="53"/>
        <v>45761</v>
      </c>
      <c r="B3399" s="20"/>
      <c r="C3399" s="21">
        <f>+Tabla1[[#This Row],[PRECIO PROV CON IVA]]/1.16</f>
        <v>853.44827586206907</v>
      </c>
      <c r="D3399" s="21">
        <f>'CAR MOT'!D3400</f>
        <v>990</v>
      </c>
      <c r="E3399" s="35" t="s">
        <v>10945</v>
      </c>
      <c r="F3399" s="13" t="str">
        <f>'CAR MOT'!A3400</f>
        <v>1955516PERDK558</v>
      </c>
      <c r="G3399" s="15">
        <f>'CAR MOT'!C3400</f>
        <v>20</v>
      </c>
      <c r="H3399" s="13" t="str">
        <f>'CAR MOT'!F3400</f>
        <v xml:space="preserve">195/55R16 </v>
      </c>
      <c r="I3399" s="13" t="s">
        <v>9991</v>
      </c>
      <c r="J3399" s="13" t="str">
        <f>'CAR MOT'!B3400</f>
        <v>195/55R16 Perfly DK558 87V</v>
      </c>
    </row>
    <row r="3400" spans="1:10" ht="28.8" x14ac:dyDescent="0.3">
      <c r="A3400" s="22">
        <f t="shared" si="53"/>
        <v>45761</v>
      </c>
      <c r="B3400" s="20"/>
      <c r="C3400" s="21">
        <f>+Tabla1[[#This Row],[PRECIO PROV CON IVA]]/1.16</f>
        <v>534.48275862068965</v>
      </c>
      <c r="D3400" s="21">
        <f>'CAR MOT'!D3401</f>
        <v>620</v>
      </c>
      <c r="E3400" s="35" t="s">
        <v>10945</v>
      </c>
      <c r="F3400" s="13" t="str">
        <f>'CAR MOT'!A3401</f>
        <v>1757013PERDK569</v>
      </c>
      <c r="G3400" s="15">
        <f>'CAR MOT'!C3401</f>
        <v>20</v>
      </c>
      <c r="H3400" s="13" t="str">
        <f>'CAR MOT'!F3401</f>
        <v xml:space="preserve">175/70R13 </v>
      </c>
      <c r="I3400" s="13" t="s">
        <v>10013</v>
      </c>
      <c r="J3400" s="13" t="str">
        <f>'CAR MOT'!B3401</f>
        <v>175/70R13 Perfly DK569 82S</v>
      </c>
    </row>
    <row r="3401" spans="1:10" ht="28.8" x14ac:dyDescent="0.3">
      <c r="A3401" s="22">
        <f t="shared" si="53"/>
        <v>45761</v>
      </c>
      <c r="B3401" s="20"/>
      <c r="C3401" s="21">
        <f>+Tabla1[[#This Row],[PRECIO PROV CON IVA]]/1.16</f>
        <v>793.10344827586209</v>
      </c>
      <c r="D3401" s="21">
        <f>'CAR MOT'!D3402</f>
        <v>920</v>
      </c>
      <c r="E3401" s="35" t="s">
        <v>10945</v>
      </c>
      <c r="F3401" s="13" t="str">
        <f>'CAR MOT'!A3402</f>
        <v>1955515PERDK558</v>
      </c>
      <c r="G3401" s="15">
        <f>'CAR MOT'!C3402</f>
        <v>20</v>
      </c>
      <c r="H3401" s="13" t="str">
        <f>'CAR MOT'!F3402</f>
        <v xml:space="preserve">195/55R15 </v>
      </c>
      <c r="I3401" s="13" t="s">
        <v>9991</v>
      </c>
      <c r="J3401" s="13" t="str">
        <f>'CAR MOT'!B3402</f>
        <v>195/55R15 Perfly DK558 85V</v>
      </c>
    </row>
    <row r="3402" spans="1:10" ht="28.8" x14ac:dyDescent="0.3">
      <c r="A3402" s="22">
        <f t="shared" si="53"/>
        <v>45761</v>
      </c>
      <c r="B3402" s="20"/>
      <c r="C3402" s="21">
        <f>+Tabla1[[#This Row],[PRECIO PROV CON IVA]]/1.16</f>
        <v>1655.1724137931035</v>
      </c>
      <c r="D3402" s="21">
        <f>'CAR MOT'!D3403</f>
        <v>1920</v>
      </c>
      <c r="E3402" s="35" t="s">
        <v>10945</v>
      </c>
      <c r="F3402" s="13" t="str">
        <f>'CAR MOT'!A3403</f>
        <v>31X10.5R15PERDK788</v>
      </c>
      <c r="G3402" s="15">
        <f>'CAR MOT'!C3403</f>
        <v>20</v>
      </c>
      <c r="H3402" s="13" t="str">
        <f>'CAR MOT'!F3403</f>
        <v>31X10.5 R1</v>
      </c>
      <c r="I3402" s="13" t="s">
        <v>10013</v>
      </c>
      <c r="J3402" s="13" t="str">
        <f>'CAR MOT'!B3403</f>
        <v>31X10.5 R15 Perfly DK788 AT 109Q 6PR</v>
      </c>
    </row>
    <row r="3403" spans="1:10" ht="28.8" x14ac:dyDescent="0.3">
      <c r="A3403" s="22">
        <f t="shared" si="53"/>
        <v>45761</v>
      </c>
      <c r="B3403" s="20"/>
      <c r="C3403" s="21">
        <f>+Tabla1[[#This Row],[PRECIO PROV CON IVA]]/1.16</f>
        <v>663.79310344827593</v>
      </c>
      <c r="D3403" s="21">
        <f>'CAR MOT'!D3404</f>
        <v>770</v>
      </c>
      <c r="E3403" s="35" t="s">
        <v>10945</v>
      </c>
      <c r="F3403" s="13" t="str">
        <f>'CAR MOT'!A3404</f>
        <v>1857014PERDK569</v>
      </c>
      <c r="G3403" s="15">
        <f>'CAR MOT'!C3404</f>
        <v>20</v>
      </c>
      <c r="H3403" s="13" t="str">
        <f>'CAR MOT'!F3404</f>
        <v xml:space="preserve">185/70R14 </v>
      </c>
      <c r="I3403" s="13" t="s">
        <v>9993</v>
      </c>
      <c r="J3403" s="13" t="str">
        <f>'CAR MOT'!B3404</f>
        <v>185/70R14 Perfly DK569 88T</v>
      </c>
    </row>
    <row r="3404" spans="1:10" ht="28.8" x14ac:dyDescent="0.3">
      <c r="A3404" s="22">
        <f t="shared" si="53"/>
        <v>45761</v>
      </c>
      <c r="B3404" s="20"/>
      <c r="C3404" s="21">
        <f>+Tabla1[[#This Row],[PRECIO PROV CON IVA]]/1.16</f>
        <v>655.17241379310349</v>
      </c>
      <c r="D3404" s="21">
        <f>'CAR MOT'!D3405</f>
        <v>760</v>
      </c>
      <c r="E3404" s="35" t="s">
        <v>10945</v>
      </c>
      <c r="F3404" s="13" t="str">
        <f>'CAR MOT'!A3405</f>
        <v>1855515PERDK558</v>
      </c>
      <c r="G3404" s="15">
        <f>'CAR MOT'!C3405</f>
        <v>1</v>
      </c>
      <c r="H3404" s="13" t="str">
        <f>'CAR MOT'!F3405</f>
        <v xml:space="preserve">185/55R15 </v>
      </c>
      <c r="I3404" s="13" t="s">
        <v>10013</v>
      </c>
      <c r="J3404" s="13" t="str">
        <f>'CAR MOT'!B3405</f>
        <v>185/55R15 Perfly DK558 82H</v>
      </c>
    </row>
    <row r="3405" spans="1:10" ht="28.8" x14ac:dyDescent="0.3">
      <c r="A3405" s="22">
        <f t="shared" si="53"/>
        <v>45761</v>
      </c>
      <c r="B3405" s="20"/>
      <c r="C3405" s="21">
        <f>+Tabla1[[#This Row],[PRECIO PROV CON IVA]]/1.16</f>
        <v>1060.344827586207</v>
      </c>
      <c r="D3405" s="21">
        <f>'CAR MOT'!D3406</f>
        <v>1230</v>
      </c>
      <c r="E3405" s="35" t="s">
        <v>10945</v>
      </c>
      <c r="F3405" s="13" t="str">
        <f>'CAR MOT'!A3406</f>
        <v>2156016PERDK558</v>
      </c>
      <c r="G3405" s="15">
        <f>'CAR MOT'!C3406</f>
        <v>20</v>
      </c>
      <c r="H3405" s="13" t="str">
        <f>'CAR MOT'!F3406</f>
        <v xml:space="preserve">215/60R16 </v>
      </c>
      <c r="I3405" s="13" t="s">
        <v>10013</v>
      </c>
      <c r="J3405" s="13" t="str">
        <f>'CAR MOT'!B3406</f>
        <v>215/60R16 Perfly DK558 95V</v>
      </c>
    </row>
    <row r="3406" spans="1:10" ht="28.8" x14ac:dyDescent="0.3">
      <c r="A3406" s="22">
        <f t="shared" si="53"/>
        <v>45761</v>
      </c>
      <c r="B3406" s="20"/>
      <c r="C3406" s="21">
        <f>+Tabla1[[#This Row],[PRECIO PROV CON IVA]]/1.16</f>
        <v>1060.344827586207</v>
      </c>
      <c r="D3406" s="21">
        <f>'CAR MOT'!D3407</f>
        <v>1230</v>
      </c>
      <c r="E3406" s="35" t="s">
        <v>10945</v>
      </c>
      <c r="F3406" s="13" t="str">
        <f>'CAR MOT'!A3407</f>
        <v>2156516PERDK558</v>
      </c>
      <c r="G3406" s="15">
        <f>'CAR MOT'!C3407</f>
        <v>20</v>
      </c>
      <c r="H3406" s="13" t="str">
        <f>'CAR MOT'!F3407</f>
        <v xml:space="preserve">215/65R16 </v>
      </c>
      <c r="I3406" s="13" t="s">
        <v>9991</v>
      </c>
      <c r="J3406" s="13" t="str">
        <f>'CAR MOT'!B3407</f>
        <v>215/65R16 Perfly DK558 98H</v>
      </c>
    </row>
    <row r="3407" spans="1:10" ht="28.8" x14ac:dyDescent="0.3">
      <c r="A3407" s="22">
        <f t="shared" si="53"/>
        <v>45761</v>
      </c>
      <c r="B3407" s="20"/>
      <c r="C3407" s="21">
        <f>+Tabla1[[#This Row],[PRECIO PROV CON IVA]]/1.16</f>
        <v>1637.9310344827588</v>
      </c>
      <c r="D3407" s="21">
        <f>'CAR MOT'!D3408</f>
        <v>1900</v>
      </c>
      <c r="E3407" s="35" t="s">
        <v>10945</v>
      </c>
      <c r="F3407" s="13" t="str">
        <f>'CAR MOT'!A3408</f>
        <v>2358516PERDK788</v>
      </c>
      <c r="G3407" s="15">
        <f>'CAR MOT'!C3408</f>
        <v>20</v>
      </c>
      <c r="H3407" s="13" t="str">
        <f>'CAR MOT'!F3408</f>
        <v xml:space="preserve">235/85R16 </v>
      </c>
      <c r="I3407" s="13" t="s">
        <v>10013</v>
      </c>
      <c r="J3407" s="13" t="str">
        <f>'CAR MOT'!B3408</f>
        <v>235/85R16 Perfly DK788 AT 120/116R 16PR</v>
      </c>
    </row>
    <row r="3408" spans="1:10" ht="28.8" x14ac:dyDescent="0.3">
      <c r="A3408" s="22">
        <f t="shared" si="53"/>
        <v>45761</v>
      </c>
      <c r="B3408" s="20"/>
      <c r="C3408" s="21">
        <f>+Tabla1[[#This Row],[PRECIO PROV CON IVA]]/1.16</f>
        <v>818.96551724137942</v>
      </c>
      <c r="D3408" s="21">
        <f>'CAR MOT'!D3409</f>
        <v>950</v>
      </c>
      <c r="E3408" s="35" t="s">
        <v>10945</v>
      </c>
      <c r="F3408" s="13" t="str">
        <f>'CAR MOT'!A3409</f>
        <v>1956015PERDK569</v>
      </c>
      <c r="G3408" s="15">
        <f>'CAR MOT'!C3409</f>
        <v>3</v>
      </c>
      <c r="H3408" s="13" t="str">
        <f>'CAR MOT'!F3409</f>
        <v xml:space="preserve">195/60R15 </v>
      </c>
      <c r="I3408" s="13" t="s">
        <v>10013</v>
      </c>
      <c r="J3408" s="13" t="str">
        <f>'CAR MOT'!B3409</f>
        <v>195/60R15 Perfly DK569 88H</v>
      </c>
    </row>
    <row r="3409" spans="1:10" ht="28.8" x14ac:dyDescent="0.3">
      <c r="A3409" s="22">
        <f t="shared" si="53"/>
        <v>45761</v>
      </c>
      <c r="B3409" s="20"/>
      <c r="C3409" s="21">
        <f>+Tabla1[[#This Row],[PRECIO PROV CON IVA]]/1.16</f>
        <v>767.24137931034488</v>
      </c>
      <c r="D3409" s="21">
        <f>'CAR MOT'!D3410</f>
        <v>890</v>
      </c>
      <c r="E3409" s="35" t="s">
        <v>10945</v>
      </c>
      <c r="F3409" s="13" t="str">
        <f>'CAR MOT'!A3410</f>
        <v>1956515PERDK569</v>
      </c>
      <c r="G3409" s="15">
        <f>'CAR MOT'!C3410</f>
        <v>1</v>
      </c>
      <c r="H3409" s="13" t="str">
        <f>'CAR MOT'!F3410</f>
        <v xml:space="preserve">195/65R15 </v>
      </c>
      <c r="I3409" s="13" t="s">
        <v>9991</v>
      </c>
      <c r="J3409" s="13" t="str">
        <f>'CAR MOT'!B3410</f>
        <v>195/65R15 Perfly DK569 91H</v>
      </c>
    </row>
    <row r="3410" spans="1:10" ht="28.8" x14ac:dyDescent="0.3">
      <c r="A3410" s="22">
        <f t="shared" si="53"/>
        <v>45761</v>
      </c>
      <c r="B3410" s="20"/>
      <c r="C3410" s="21">
        <f>+Tabla1[[#This Row],[PRECIO PROV CON IVA]]/1.16</f>
        <v>1413.793103448276</v>
      </c>
      <c r="D3410" s="21">
        <f>'CAR MOT'!D3411</f>
        <v>1640</v>
      </c>
      <c r="E3410" s="35" t="s">
        <v>10945</v>
      </c>
      <c r="F3410" s="13" t="str">
        <f>'CAR MOT'!A3411</f>
        <v>2355518PERDK365S</v>
      </c>
      <c r="G3410" s="15">
        <f>'CAR MOT'!C3411</f>
        <v>16</v>
      </c>
      <c r="H3410" s="13" t="str">
        <f>'CAR MOT'!F3411</f>
        <v xml:space="preserve">235/55R18 </v>
      </c>
      <c r="I3410" s="13" t="s">
        <v>10052</v>
      </c>
      <c r="J3410" s="13" t="str">
        <f>'CAR MOT'!B3411</f>
        <v>235/55R18 Perfly DK365 SUV 100H</v>
      </c>
    </row>
    <row r="3411" spans="1:10" ht="28.8" x14ac:dyDescent="0.3">
      <c r="A3411" s="22">
        <f t="shared" si="53"/>
        <v>45761</v>
      </c>
      <c r="B3411" s="20"/>
      <c r="C3411" s="21">
        <f>+Tabla1[[#This Row],[PRECIO PROV CON IVA]]/1.16</f>
        <v>1655.1724137931035</v>
      </c>
      <c r="D3411" s="21">
        <f>'CAR MOT'!D3412</f>
        <v>1920</v>
      </c>
      <c r="E3411" s="35" t="s">
        <v>10945</v>
      </c>
      <c r="F3411" s="13" t="str">
        <f>'CAR MOT'!A3412</f>
        <v>2657016PERDK365</v>
      </c>
      <c r="G3411" s="15">
        <f>'CAR MOT'!C3412</f>
        <v>20</v>
      </c>
      <c r="H3411" s="13" t="str">
        <f>'CAR MOT'!F3412</f>
        <v xml:space="preserve">265/70R16 </v>
      </c>
      <c r="I3411" s="13" t="s">
        <v>10015</v>
      </c>
      <c r="J3411" s="13" t="str">
        <f>'CAR MOT'!B3412</f>
        <v>265/70R16 Perfly DK365 SUV 112H</v>
      </c>
    </row>
    <row r="3412" spans="1:10" ht="28.8" x14ac:dyDescent="0.3">
      <c r="A3412" s="22">
        <f t="shared" si="53"/>
        <v>45761</v>
      </c>
      <c r="B3412" s="20"/>
      <c r="C3412" s="21">
        <f>+Tabla1[[#This Row],[PRECIO PROV CON IVA]]/1.16</f>
        <v>1991.3793103448277</v>
      </c>
      <c r="D3412" s="21">
        <f>'CAR MOT'!D3413</f>
        <v>2310</v>
      </c>
      <c r="E3412" s="35" t="s">
        <v>10945</v>
      </c>
      <c r="F3412" s="13" t="str">
        <f>'CAR MOT'!A3413</f>
        <v>2155517HANK125</v>
      </c>
      <c r="G3412" s="15">
        <f>'CAR MOT'!C3413</f>
        <v>3</v>
      </c>
      <c r="H3412" s="13" t="str">
        <f>'CAR MOT'!F3413</f>
        <v xml:space="preserve">215/55R17 </v>
      </c>
      <c r="I3412" s="13" t="s">
        <v>10015</v>
      </c>
      <c r="J3412" s="13" t="str">
        <f>'CAR MOT'!B3413</f>
        <v>215/55R17 Hankook K125 Ventus Prime 3X 94V</v>
      </c>
    </row>
    <row r="3413" spans="1:10" ht="28.8" x14ac:dyDescent="0.3">
      <c r="A3413" s="22">
        <f t="shared" si="53"/>
        <v>45761</v>
      </c>
      <c r="B3413" s="20"/>
      <c r="C3413" s="21">
        <f>+Tabla1[[#This Row],[PRECIO PROV CON IVA]]/1.16</f>
        <v>5758.620689655173</v>
      </c>
      <c r="D3413" s="21">
        <f>'CAR MOT'!D3414</f>
        <v>6680</v>
      </c>
      <c r="E3413" s="35" t="s">
        <v>10945</v>
      </c>
      <c r="F3413" s="13" t="str">
        <f>'CAR MOT'!A3414</f>
        <v>3253522YOKADVAN</v>
      </c>
      <c r="G3413" s="15">
        <f>'CAR MOT'!C3414</f>
        <v>6</v>
      </c>
      <c r="H3413" s="13" t="str">
        <f>'CAR MOT'!F3414</f>
        <v xml:space="preserve">325/35R22 </v>
      </c>
      <c r="I3413" s="13" t="s">
        <v>10015</v>
      </c>
      <c r="J3413" s="13" t="str">
        <f>'CAR MOT'!B3414</f>
        <v>325/35R22 Yokohama Advan Sport V105D 104Y</v>
      </c>
    </row>
    <row r="3414" spans="1:10" ht="28.8" x14ac:dyDescent="0.3">
      <c r="A3414" s="22">
        <f t="shared" si="53"/>
        <v>45761</v>
      </c>
      <c r="B3414" s="20"/>
      <c r="C3414" s="21">
        <f>+Tabla1[[#This Row],[PRECIO PROV CON IVA]]/1.16</f>
        <v>4508.620689655173</v>
      </c>
      <c r="D3414" s="21">
        <f>'CAR MOT'!D3415</f>
        <v>5230</v>
      </c>
      <c r="E3414" s="35" t="s">
        <v>10945</v>
      </c>
      <c r="F3414" s="13" t="str">
        <f>'CAR MOT'!A3415</f>
        <v>2753519YOKADVAE</v>
      </c>
      <c r="G3414" s="15">
        <f>'CAR MOT'!C3415</f>
        <v>12</v>
      </c>
      <c r="H3414" s="13" t="str">
        <f>'CAR MOT'!F3415</f>
        <v xml:space="preserve">275/35R19 </v>
      </c>
      <c r="I3414" s="13" t="s">
        <v>10004</v>
      </c>
      <c r="J3414" s="13" t="str">
        <f>'CAR MOT'!B3415</f>
        <v>275/35R19 Yokohama Advan Sport V107E (100Y)</v>
      </c>
    </row>
    <row r="3415" spans="1:10" ht="28.8" x14ac:dyDescent="0.3">
      <c r="A3415" s="22">
        <f t="shared" si="53"/>
        <v>45761</v>
      </c>
      <c r="B3415" s="20"/>
      <c r="C3415" s="21">
        <f>+Tabla1[[#This Row],[PRECIO PROV CON IVA]]/1.16</f>
        <v>5017.2413793103451</v>
      </c>
      <c r="D3415" s="21">
        <f>'CAR MOT'!D3416</f>
        <v>5820</v>
      </c>
      <c r="E3415" s="35" t="s">
        <v>10945</v>
      </c>
      <c r="F3415" s="13" t="str">
        <f>'CAR MOT'!A3416</f>
        <v>2853020YOKADVAE</v>
      </c>
      <c r="G3415" s="15">
        <f>'CAR MOT'!C3416</f>
        <v>6</v>
      </c>
      <c r="H3415" s="13" t="str">
        <f>'CAR MOT'!F3416</f>
        <v xml:space="preserve">285/30R20 </v>
      </c>
      <c r="I3415" s="13" t="s">
        <v>10015</v>
      </c>
      <c r="J3415" s="13" t="str">
        <f>'CAR MOT'!B3416</f>
        <v>285/30R20 Yokohama Advan Sport V107E (99Y)</v>
      </c>
    </row>
    <row r="3416" spans="1:10" ht="28.8" x14ac:dyDescent="0.3">
      <c r="A3416" s="22">
        <f t="shared" si="53"/>
        <v>45761</v>
      </c>
      <c r="B3416" s="20"/>
      <c r="C3416" s="21">
        <f>+Tabla1[[#This Row],[PRECIO PROV CON IVA]]/1.16</f>
        <v>1508.6206896551726</v>
      </c>
      <c r="D3416" s="21">
        <f>'CAR MOT'!D3417</f>
        <v>1750</v>
      </c>
      <c r="E3416" s="35" t="s">
        <v>10945</v>
      </c>
      <c r="F3416" s="13" t="str">
        <f>'CAR MOT'!A3417</f>
        <v>205R16SK801</v>
      </c>
      <c r="G3416" s="15">
        <f>'CAR MOT'!C3417</f>
        <v>11</v>
      </c>
      <c r="H3416" s="13" t="str">
        <f>'CAR MOT'!F3417</f>
        <v>205R16 Sky</v>
      </c>
      <c r="I3416" s="13" t="s">
        <v>10015</v>
      </c>
      <c r="J3416" s="13" t="str">
        <f>'CAR MOT'!B3417</f>
        <v>205R16 Skyfire SK801 110/108S 8PR</v>
      </c>
    </row>
    <row r="3417" spans="1:10" ht="28.8" x14ac:dyDescent="0.3">
      <c r="A3417" s="22">
        <f t="shared" si="53"/>
        <v>45761</v>
      </c>
      <c r="B3417" s="20"/>
      <c r="C3417" s="21">
        <f>+Tabla1[[#This Row],[PRECIO PROV CON IVA]]/1.16</f>
        <v>827.58620689655174</v>
      </c>
      <c r="D3417" s="21">
        <f>'CAR MOT'!D3418</f>
        <v>960</v>
      </c>
      <c r="E3417" s="35" t="s">
        <v>10945</v>
      </c>
      <c r="F3417" s="13" t="str">
        <f>'CAR MOT'!A3418</f>
        <v>1956515ROACLA</v>
      </c>
      <c r="G3417" s="15">
        <f>'CAR MOT'!C3418</f>
        <v>20</v>
      </c>
      <c r="H3417" s="13" t="str">
        <f>'CAR MOT'!F3418</f>
        <v xml:space="preserve">195/65R15 </v>
      </c>
      <c r="I3417" s="13" t="s">
        <v>10015</v>
      </c>
      <c r="J3417" s="13" t="str">
        <f>'CAR MOT'!B3418</f>
        <v>195/65R15 Roadclaw RP570+ 91V</v>
      </c>
    </row>
    <row r="3418" spans="1:10" ht="28.8" x14ac:dyDescent="0.3">
      <c r="A3418" s="22">
        <f t="shared" si="53"/>
        <v>45761</v>
      </c>
      <c r="B3418" s="20"/>
      <c r="C3418" s="21">
        <f>+Tabla1[[#This Row],[PRECIO PROV CON IVA]]/1.16</f>
        <v>853.44827586206907</v>
      </c>
      <c r="D3418" s="21">
        <f>'CAR MOT'!D3419</f>
        <v>990</v>
      </c>
      <c r="E3418" s="35" t="s">
        <v>10945</v>
      </c>
      <c r="F3418" s="13" t="str">
        <f>'CAR MOT'!A3419</f>
        <v>2055516ROACLAEX30</v>
      </c>
      <c r="G3418" s="15">
        <f>'CAR MOT'!C3419</f>
        <v>20</v>
      </c>
      <c r="H3418" s="13" t="str">
        <f>'CAR MOT'!F3419</f>
        <v xml:space="preserve">205/55R16 </v>
      </c>
      <c r="I3418" s="13" t="s">
        <v>10015</v>
      </c>
      <c r="J3418" s="13" t="str">
        <f>'CAR MOT'!B3419</f>
        <v>205/55R16 Roadclaw EX30 91V</v>
      </c>
    </row>
    <row r="3419" spans="1:10" ht="28.8" x14ac:dyDescent="0.3">
      <c r="A3419" s="22">
        <f t="shared" si="53"/>
        <v>45761</v>
      </c>
      <c r="B3419" s="20"/>
      <c r="C3419" s="21">
        <f>+Tabla1[[#This Row],[PRECIO PROV CON IVA]]/1.16</f>
        <v>2137.9310344827586</v>
      </c>
      <c r="D3419" s="21">
        <f>'CAR MOT'!D3420</f>
        <v>2480</v>
      </c>
      <c r="E3419" s="35" t="s">
        <v>10945</v>
      </c>
      <c r="F3419" s="13" t="str">
        <f>'CAR MOT'!A3420</f>
        <v>2656518SPTSP766</v>
      </c>
      <c r="G3419" s="15">
        <f>'CAR MOT'!C3420</f>
        <v>8</v>
      </c>
      <c r="H3419" s="13" t="str">
        <f>'CAR MOT'!F3420</f>
        <v xml:space="preserve">265/65R18 </v>
      </c>
      <c r="I3419" s="13" t="s">
        <v>10015</v>
      </c>
      <c r="J3419" s="13" t="str">
        <f>'CAR MOT'!B3420</f>
        <v>265/65R18 Sportrak SP766 114H</v>
      </c>
    </row>
    <row r="3420" spans="1:10" ht="28.8" x14ac:dyDescent="0.3">
      <c r="A3420" s="22">
        <f t="shared" si="53"/>
        <v>45761</v>
      </c>
      <c r="B3420" s="20"/>
      <c r="C3420" s="21">
        <f>+Tabla1[[#This Row],[PRECIO PROV CON IVA]]/1.16</f>
        <v>1422.4137931034484</v>
      </c>
      <c r="D3420" s="21">
        <f>'CAR MOT'!D3421</f>
        <v>1650</v>
      </c>
      <c r="E3420" s="35" t="s">
        <v>10945</v>
      </c>
      <c r="F3420" s="13" t="str">
        <f>'CAR MOT'!A3421</f>
        <v>2354518JKUXROYM</v>
      </c>
      <c r="G3420" s="15">
        <f>'CAR MOT'!C3421</f>
        <v>8</v>
      </c>
      <c r="H3420" s="13" t="str">
        <f>'CAR MOT'!F3421</f>
        <v xml:space="preserve">235/45R18 </v>
      </c>
      <c r="I3420" s="13" t="s">
        <v>10015</v>
      </c>
      <c r="J3420" s="13" t="str">
        <f>'CAR MOT'!B3421</f>
        <v>235/45R18 JK Tyre UX Royale Maxx 94V</v>
      </c>
    </row>
    <row r="3421" spans="1:10" ht="28.8" x14ac:dyDescent="0.3">
      <c r="A3421" s="22">
        <f t="shared" si="53"/>
        <v>45761</v>
      </c>
      <c r="B3421" s="20"/>
      <c r="C3421" s="21">
        <f>+Tabla1[[#This Row],[PRECIO PROV CON IVA]]/1.16</f>
        <v>1146.5517241379312</v>
      </c>
      <c r="D3421" s="21">
        <f>'CAR MOT'!D3422</f>
        <v>1330</v>
      </c>
      <c r="E3421" s="35" t="s">
        <v>10945</v>
      </c>
      <c r="F3421" s="13" t="str">
        <f>'CAR MOT'!A3422</f>
        <v>2054517JKUXROYM</v>
      </c>
      <c r="G3421" s="15">
        <f>'CAR MOT'!C3422</f>
        <v>20</v>
      </c>
      <c r="H3421" s="13" t="str">
        <f>'CAR MOT'!F3422</f>
        <v xml:space="preserve">205/45R17 </v>
      </c>
      <c r="I3421" s="13" t="s">
        <v>10015</v>
      </c>
      <c r="J3421" s="13" t="str">
        <f>'CAR MOT'!B3422</f>
        <v>205/45R17 JK Tyre UX Royale Maxx 84V</v>
      </c>
    </row>
    <row r="3422" spans="1:10" ht="28.8" x14ac:dyDescent="0.3">
      <c r="A3422" s="22">
        <f t="shared" si="53"/>
        <v>45761</v>
      </c>
      <c r="B3422" s="20"/>
      <c r="C3422" s="21">
        <f>+Tabla1[[#This Row],[PRECIO PROV CON IVA]]/1.16</f>
        <v>1370.6896551724139</v>
      </c>
      <c r="D3422" s="21">
        <f>'CAR MOT'!D3423</f>
        <v>1590</v>
      </c>
      <c r="E3422" s="35" t="s">
        <v>10945</v>
      </c>
      <c r="F3422" s="13" t="str">
        <f>'CAR MOT'!A3423</f>
        <v>2055017JKUXROYM</v>
      </c>
      <c r="G3422" s="15">
        <f>'CAR MOT'!C3423</f>
        <v>13</v>
      </c>
      <c r="H3422" s="13" t="str">
        <f>'CAR MOT'!F3423</f>
        <v xml:space="preserve">205/50R17 </v>
      </c>
      <c r="I3422" s="13" t="s">
        <v>10015</v>
      </c>
      <c r="J3422" s="13" t="str">
        <f>'CAR MOT'!B3423</f>
        <v>205/50R17 JK Tyre UX Royale 88H</v>
      </c>
    </row>
    <row r="3423" spans="1:10" ht="28.8" x14ac:dyDescent="0.3">
      <c r="A3423" s="22">
        <f t="shared" si="53"/>
        <v>45761</v>
      </c>
      <c r="B3423" s="20"/>
      <c r="C3423" s="21">
        <f>+Tabla1[[#This Row],[PRECIO PROV CON IVA]]/1.16</f>
        <v>1172.4137931034484</v>
      </c>
      <c r="D3423" s="21">
        <f>'CAR MOT'!D3424</f>
        <v>1360</v>
      </c>
      <c r="E3423" s="35" t="s">
        <v>10945</v>
      </c>
      <c r="F3423" s="13" t="str">
        <f>'CAR MOT'!A3424</f>
        <v>2154517JKUXROYM</v>
      </c>
      <c r="G3423" s="15">
        <f>'CAR MOT'!C3424</f>
        <v>15</v>
      </c>
      <c r="H3423" s="13" t="str">
        <f>'CAR MOT'!F3424</f>
        <v xml:space="preserve">215/45R17 </v>
      </c>
      <c r="I3423" s="13" t="s">
        <v>10015</v>
      </c>
      <c r="J3423" s="13" t="str">
        <f>'CAR MOT'!B3424</f>
        <v>215/45R17 JK Tyre UX Royale 87H</v>
      </c>
    </row>
    <row r="3424" spans="1:10" ht="28.8" x14ac:dyDescent="0.3">
      <c r="A3424" s="22">
        <f t="shared" si="53"/>
        <v>45761</v>
      </c>
      <c r="B3424" s="20"/>
      <c r="C3424" s="21">
        <f>+Tabla1[[#This Row],[PRECIO PROV CON IVA]]/1.16</f>
        <v>2387.9310344827586</v>
      </c>
      <c r="D3424" s="21">
        <f>'CAR MOT'!D3425</f>
        <v>2770</v>
      </c>
      <c r="E3424" s="35" t="s">
        <v>10945</v>
      </c>
      <c r="F3424" s="13" t="str">
        <f>'CAR MOT'!A3425</f>
        <v>2756020JKELNTORP</v>
      </c>
      <c r="G3424" s="15">
        <f>'CAR MOT'!C3425</f>
        <v>14</v>
      </c>
      <c r="H3424" s="13" t="str">
        <f>'CAR MOT'!F3425</f>
        <v xml:space="preserve">275/60R20 </v>
      </c>
      <c r="I3424" s="13" t="s">
        <v>10015</v>
      </c>
      <c r="J3424" s="13" t="str">
        <f>'CAR MOT'!B3425</f>
        <v>275/60R20 JK Tyre Elanzo Touring + 115H</v>
      </c>
    </row>
    <row r="3425" spans="1:10" ht="28.8" x14ac:dyDescent="0.3">
      <c r="A3425" s="22">
        <f t="shared" si="53"/>
        <v>45761</v>
      </c>
      <c r="B3425" s="20"/>
      <c r="C3425" s="21">
        <f>+Tabla1[[#This Row],[PRECIO PROV CON IVA]]/1.16</f>
        <v>3043.1034482758623</v>
      </c>
      <c r="D3425" s="21">
        <f>'CAR MOT'!D3426</f>
        <v>3530</v>
      </c>
      <c r="E3425" s="35" t="s">
        <v>10945</v>
      </c>
      <c r="F3425" s="13" t="str">
        <f>'CAR MOT'!A3426</f>
        <v>2857516JKBLAXAT</v>
      </c>
      <c r="G3425" s="15">
        <f>'CAR MOT'!C3426</f>
        <v>18</v>
      </c>
      <c r="H3425" s="13" t="str">
        <f>'CAR MOT'!F3426</f>
        <v xml:space="preserve">285/75R16 </v>
      </c>
      <c r="I3425" s="13" t="s">
        <v>10015</v>
      </c>
      <c r="J3425" s="13" t="str">
        <f>'CAR MOT'!B3426</f>
        <v>285/75R16 JK Tyre Blazze X-AT 126/123R</v>
      </c>
    </row>
    <row r="3426" spans="1:10" ht="28.8" x14ac:dyDescent="0.3">
      <c r="A3426" s="22">
        <f t="shared" si="53"/>
        <v>45761</v>
      </c>
      <c r="B3426" s="20"/>
      <c r="C3426" s="21">
        <f>+Tabla1[[#This Row],[PRECIO PROV CON IVA]]/1.16</f>
        <v>4603.4482758620688</v>
      </c>
      <c r="D3426" s="21">
        <f>'CAR MOT'!D3427</f>
        <v>5340</v>
      </c>
      <c r="E3426" s="35" t="s">
        <v>10945</v>
      </c>
      <c r="F3426" s="13" t="str">
        <f>'CAR MOT'!A3427</f>
        <v>2557018FIRDESLE3</v>
      </c>
      <c r="G3426" s="15">
        <f>'CAR MOT'!C3427</f>
        <v>14</v>
      </c>
      <c r="H3426" s="13" t="str">
        <f>'CAR MOT'!F3427</f>
        <v xml:space="preserve">255/70R18 </v>
      </c>
      <c r="I3426" s="13" t="s">
        <v>9567</v>
      </c>
      <c r="J3426" s="13" t="str">
        <f>'CAR MOT'!B3427</f>
        <v>255/70R18 Firestone Destination LE3 113T</v>
      </c>
    </row>
    <row r="3427" spans="1:10" ht="28.8" x14ac:dyDescent="0.3">
      <c r="A3427" s="22">
        <f t="shared" si="53"/>
        <v>45761</v>
      </c>
      <c r="B3427" s="20"/>
      <c r="C3427" s="21">
        <f>+Tabla1[[#This Row],[PRECIO PROV CON IVA]]/1.16</f>
        <v>1387.9310344827586</v>
      </c>
      <c r="D3427" s="21">
        <f>'CAR MOT'!D3428</f>
        <v>1610</v>
      </c>
      <c r="E3427" s="35" t="s">
        <v>10945</v>
      </c>
      <c r="F3427" s="13" t="str">
        <f>'CAR MOT'!A3428</f>
        <v>1956015TOYVM2</v>
      </c>
      <c r="G3427" s="15">
        <f>'CAR MOT'!C3428</f>
        <v>8</v>
      </c>
      <c r="H3427" s="13" t="str">
        <f>'CAR MOT'!F3428</f>
        <v xml:space="preserve">195/60R15 </v>
      </c>
      <c r="I3427" s="13" t="s">
        <v>9567</v>
      </c>
      <c r="J3427" s="13" t="str">
        <f>'CAR MOT'!B3428</f>
        <v>195/60R15 Toyo VM2 88H</v>
      </c>
    </row>
    <row r="3428" spans="1:10" ht="28.8" x14ac:dyDescent="0.3">
      <c r="A3428" s="22">
        <f t="shared" si="53"/>
        <v>45761</v>
      </c>
      <c r="B3428" s="20"/>
      <c r="C3428" s="21">
        <f>+Tabla1[[#This Row],[PRECIO PROV CON IVA]]/1.16</f>
        <v>3750.0000000000005</v>
      </c>
      <c r="D3428" s="21">
        <f>'CAR MOT'!D3429</f>
        <v>4350</v>
      </c>
      <c r="E3428" s="35" t="s">
        <v>10945</v>
      </c>
      <c r="F3428" s="13" t="str">
        <f>'CAR MOT'!A3429</f>
        <v>2255519BRIALEAS02</v>
      </c>
      <c r="G3428" s="15">
        <f>'CAR MOT'!C3429</f>
        <v>4</v>
      </c>
      <c r="H3428" s="13" t="str">
        <f>'CAR MOT'!F3429</f>
        <v xml:space="preserve">225/55R19 </v>
      </c>
      <c r="I3428" s="13" t="s">
        <v>10013</v>
      </c>
      <c r="J3428" s="13" t="str">
        <f>'CAR MOT'!B3429</f>
        <v>225/55R19 Bridgestone Alenza A/S 02 103H</v>
      </c>
    </row>
    <row r="3429" spans="1:10" ht="28.8" x14ac:dyDescent="0.3">
      <c r="A3429" s="22">
        <f t="shared" si="53"/>
        <v>45761</v>
      </c>
      <c r="B3429" s="20"/>
      <c r="C3429" s="21">
        <f>+Tabla1[[#This Row],[PRECIO PROV CON IVA]]/1.16</f>
        <v>4551.7241379310344</v>
      </c>
      <c r="D3429" s="21">
        <f>'CAR MOT'!D3430</f>
        <v>5280</v>
      </c>
      <c r="E3429" s="35" t="s">
        <v>10945</v>
      </c>
      <c r="F3429" s="13" t="str">
        <f>'CAR MOT'!A3430</f>
        <v>2355018FIRHASV2</v>
      </c>
      <c r="G3429" s="15">
        <f>'CAR MOT'!C3430</f>
        <v>12</v>
      </c>
      <c r="H3429" s="13" t="str">
        <f>'CAR MOT'!F3430</f>
        <v xml:space="preserve">235/50R18 </v>
      </c>
      <c r="I3429" s="13" t="s">
        <v>9567</v>
      </c>
      <c r="J3429" s="13" t="str">
        <f>'CAR MOT'!B3430</f>
        <v>235/50R18 Firestone Firehawk AS V2 97W</v>
      </c>
    </row>
    <row r="3430" spans="1:10" ht="28.8" x14ac:dyDescent="0.3">
      <c r="A3430" s="22">
        <f t="shared" si="53"/>
        <v>45761</v>
      </c>
      <c r="B3430" s="20"/>
      <c r="C3430" s="21">
        <f>+Tabla1[[#This Row],[PRECIO PROV CON IVA]]/1.16</f>
        <v>1818.9655172413795</v>
      </c>
      <c r="D3430" s="21">
        <f>'CAR MOT'!D3431</f>
        <v>2110</v>
      </c>
      <c r="E3430" s="35" t="s">
        <v>10945</v>
      </c>
      <c r="F3430" s="13" t="str">
        <f>'CAR MOT'!A3431</f>
        <v>2356018JKELNTORP</v>
      </c>
      <c r="G3430" s="15">
        <f>'CAR MOT'!C3431</f>
        <v>20</v>
      </c>
      <c r="H3430" s="13" t="str">
        <f>'CAR MOT'!F3431</f>
        <v xml:space="preserve">235/60R18 </v>
      </c>
      <c r="I3430" s="13" t="s">
        <v>10017</v>
      </c>
      <c r="J3430" s="13" t="str">
        <f>'CAR MOT'!B3431</f>
        <v>235/60R18 JK Tyre Elanzo Touring + 103H</v>
      </c>
    </row>
    <row r="3431" spans="1:10" ht="28.8" x14ac:dyDescent="0.3">
      <c r="A3431" s="22">
        <f t="shared" si="53"/>
        <v>45761</v>
      </c>
      <c r="B3431" s="20"/>
      <c r="C3431" s="21">
        <f>+Tabla1[[#This Row],[PRECIO PROV CON IVA]]/1.16</f>
        <v>2913.7931034482763</v>
      </c>
      <c r="D3431" s="21">
        <f>'CAR MOT'!D3432</f>
        <v>3380</v>
      </c>
      <c r="E3431" s="35" t="s">
        <v>10945</v>
      </c>
      <c r="F3431" s="13" t="str">
        <f>'CAR MOT'!A3432</f>
        <v>2657017JKBLAXMT</v>
      </c>
      <c r="G3431" s="15">
        <f>'CAR MOT'!C3432</f>
        <v>6</v>
      </c>
      <c r="H3431" s="13" t="str">
        <f>'CAR MOT'!F3432</f>
        <v xml:space="preserve">265/70R17 </v>
      </c>
      <c r="I3431" s="13" t="s">
        <v>10013</v>
      </c>
      <c r="J3431" s="13" t="str">
        <f>'CAR MOT'!B3432</f>
        <v>265/70R17 JK Tyre Blazze X-MT 121/118Q</v>
      </c>
    </row>
    <row r="3432" spans="1:10" ht="28.8" x14ac:dyDescent="0.3">
      <c r="A3432" s="22">
        <f t="shared" si="53"/>
        <v>45761</v>
      </c>
      <c r="B3432" s="20"/>
      <c r="C3432" s="21">
        <f>+Tabla1[[#This Row],[PRECIO PROV CON IVA]]/1.16</f>
        <v>6767.2413793103451</v>
      </c>
      <c r="D3432" s="21">
        <f>'CAR MOT'!D3433</f>
        <v>7850</v>
      </c>
      <c r="E3432" s="35" t="s">
        <v>10945</v>
      </c>
      <c r="F3432" s="13" t="str">
        <f>'CAR MOT'!A3433</f>
        <v>2753521BRIPS001R</v>
      </c>
      <c r="G3432" s="15">
        <f>'CAR MOT'!C3433</f>
        <v>12</v>
      </c>
      <c r="H3432" s="13" t="str">
        <f>'CAR MOT'!F3433</f>
        <v xml:space="preserve">275/35R21 </v>
      </c>
      <c r="I3432" s="13" t="s">
        <v>10015</v>
      </c>
      <c r="J3432" s="13" t="str">
        <f>'CAR MOT'!B3433</f>
        <v>275/35R21 Bridgestone Potenza S001 99Y Rft</v>
      </c>
    </row>
    <row r="3433" spans="1:10" ht="28.8" x14ac:dyDescent="0.3">
      <c r="A3433" s="22">
        <f t="shared" si="53"/>
        <v>45761</v>
      </c>
      <c r="B3433" s="20"/>
      <c r="C3433" s="21">
        <f>+Tabla1[[#This Row],[PRECIO PROV CON IVA]]/1.16</f>
        <v>1517.2413793103449</v>
      </c>
      <c r="D3433" s="21">
        <f>'CAR MOT'!D3434</f>
        <v>1760</v>
      </c>
      <c r="E3433" s="35" t="s">
        <v>10945</v>
      </c>
      <c r="F3433" s="13" t="str">
        <f>'CAR MOT'!A3434</f>
        <v>1757014TOYNANEV</v>
      </c>
      <c r="G3433" s="15">
        <f>'CAR MOT'!C3434</f>
        <v>4</v>
      </c>
      <c r="H3433" s="13" t="str">
        <f>'CAR MOT'!F3434</f>
        <v xml:space="preserve">175/70R14 </v>
      </c>
      <c r="I3433" s="13" t="s">
        <v>10013</v>
      </c>
      <c r="J3433" s="13" t="str">
        <f>'CAR MOT'!B3434</f>
        <v>175/70R14 Toyo Nanoenergy Van 95T</v>
      </c>
    </row>
    <row r="3434" spans="1:10" ht="28.8" x14ac:dyDescent="0.3">
      <c r="A3434" s="22">
        <f t="shared" si="53"/>
        <v>45761</v>
      </c>
      <c r="B3434" s="20"/>
      <c r="C3434" s="21">
        <f>+Tabla1[[#This Row],[PRECIO PROV CON IVA]]/1.16</f>
        <v>1767.2413793103449</v>
      </c>
      <c r="D3434" s="21">
        <f>'CAR MOT'!D3435</f>
        <v>2050</v>
      </c>
      <c r="E3434" s="35" t="s">
        <v>10945</v>
      </c>
      <c r="F3434" s="13" t="str">
        <f>'CAR MOT'!A3435</f>
        <v>1856015FIRAS</v>
      </c>
      <c r="G3434" s="15">
        <f>'CAR MOT'!C3435</f>
        <v>12</v>
      </c>
      <c r="H3434" s="13" t="str">
        <f>'CAR MOT'!F3435</f>
        <v xml:space="preserve">185/60R15 </v>
      </c>
      <c r="I3434" s="13" t="s">
        <v>10017</v>
      </c>
      <c r="J3434" s="13" t="str">
        <f>'CAR MOT'!B3435</f>
        <v>185/60R15 Firestone All Season 84T</v>
      </c>
    </row>
    <row r="3435" spans="1:10" ht="28.8" x14ac:dyDescent="0.3">
      <c r="A3435" s="22">
        <f t="shared" si="53"/>
        <v>45761</v>
      </c>
      <c r="B3435" s="20"/>
      <c r="C3435" s="21">
        <f>+Tabla1[[#This Row],[PRECIO PROV CON IVA]]/1.16</f>
        <v>4103.4482758620688</v>
      </c>
      <c r="D3435" s="21">
        <f>'CAR MOT'!D3436</f>
        <v>4760</v>
      </c>
      <c r="E3435" s="35" t="s">
        <v>10945</v>
      </c>
      <c r="F3435" s="13" t="str">
        <f>'CAR MOT'!A3436</f>
        <v>2055017BRIDRIGRFV</v>
      </c>
      <c r="G3435" s="15">
        <f>'CAR MOT'!C3436</f>
        <v>4</v>
      </c>
      <c r="H3435" s="13" t="str">
        <f>'CAR MOT'!F3436</f>
        <v xml:space="preserve">205/50R17 </v>
      </c>
      <c r="I3435" s="13" t="s">
        <v>10017</v>
      </c>
      <c r="J3435" s="13" t="str">
        <f>'CAR MOT'!B3436</f>
        <v>205/50R17 Bridgestone DriveGuard Plus Rft 93V</v>
      </c>
    </row>
    <row r="3436" spans="1:10" ht="28.8" x14ac:dyDescent="0.3">
      <c r="A3436" s="22">
        <f t="shared" si="53"/>
        <v>45761</v>
      </c>
      <c r="B3436" s="20"/>
      <c r="C3436" s="21">
        <f>+Tabla1[[#This Row],[PRECIO PROV CON IVA]]/1.16</f>
        <v>2525.8620689655172</v>
      </c>
      <c r="D3436" s="21">
        <f>'CAR MOT'!D3437</f>
        <v>2930</v>
      </c>
      <c r="E3436" s="35" t="s">
        <v>10945</v>
      </c>
      <c r="F3436" s="13" t="str">
        <f>'CAR MOT'!A3437</f>
        <v>2056515FIRAS</v>
      </c>
      <c r="G3436" s="15">
        <f>'CAR MOT'!C3437</f>
        <v>8</v>
      </c>
      <c r="H3436" s="13" t="str">
        <f>'CAR MOT'!F3437</f>
        <v xml:space="preserve">205/65R15 </v>
      </c>
      <c r="I3436" s="13" t="s">
        <v>10015</v>
      </c>
      <c r="J3436" s="13" t="str">
        <f>'CAR MOT'!B3437</f>
        <v>205/65R15 Firestone All Season 94T</v>
      </c>
    </row>
    <row r="3437" spans="1:10" ht="28.8" x14ac:dyDescent="0.3">
      <c r="A3437" s="22">
        <f t="shared" si="53"/>
        <v>45761</v>
      </c>
      <c r="B3437" s="20"/>
      <c r="C3437" s="21">
        <f>+Tabla1[[#This Row],[PRECIO PROV CON IVA]]/1.16</f>
        <v>2025.8620689655174</v>
      </c>
      <c r="D3437" s="21">
        <f>'CAR MOT'!D3438</f>
        <v>2350</v>
      </c>
      <c r="E3437" s="35" t="s">
        <v>10945</v>
      </c>
      <c r="F3437" s="13" t="str">
        <f>'CAR MOT'!A3438</f>
        <v>2057015FIRAS</v>
      </c>
      <c r="G3437" s="15">
        <f>'CAR MOT'!C3438</f>
        <v>8</v>
      </c>
      <c r="H3437" s="13" t="str">
        <f>'CAR MOT'!F3438</f>
        <v xml:space="preserve">205/70R15 </v>
      </c>
      <c r="I3437" s="13" t="s">
        <v>10010</v>
      </c>
      <c r="J3437" s="13" t="str">
        <f>'CAR MOT'!B3438</f>
        <v>205/70R15 Firestone All Season 96T</v>
      </c>
    </row>
    <row r="3438" spans="1:10" ht="28.8" x14ac:dyDescent="0.3">
      <c r="A3438" s="22">
        <f t="shared" si="53"/>
        <v>45761</v>
      </c>
      <c r="B3438" s="20"/>
      <c r="C3438" s="21">
        <f>+Tabla1[[#This Row],[PRECIO PROV CON IVA]]/1.16</f>
        <v>1068.9655172413793</v>
      </c>
      <c r="D3438" s="21">
        <f>'CAR MOT'!D3439</f>
        <v>1240</v>
      </c>
      <c r="E3438" s="35" t="s">
        <v>10945</v>
      </c>
      <c r="F3438" s="13" t="str">
        <f>'CAR MOT'!A3439</f>
        <v>2155017BLAHH11</v>
      </c>
      <c r="G3438" s="15">
        <f>'CAR MOT'!C3439</f>
        <v>1</v>
      </c>
      <c r="H3438" s="13" t="str">
        <f>'CAR MOT'!F3439</f>
        <v xml:space="preserve">215/50R17 </v>
      </c>
      <c r="I3438" s="13" t="s">
        <v>10009</v>
      </c>
      <c r="J3438" s="13" t="str">
        <f>'CAR MOT'!B3439</f>
        <v>215/50R17 BlackHawk HH11 91V</v>
      </c>
    </row>
    <row r="3439" spans="1:10" ht="28.8" x14ac:dyDescent="0.3">
      <c r="A3439" s="22">
        <f t="shared" si="53"/>
        <v>45761</v>
      </c>
      <c r="B3439" s="20"/>
      <c r="C3439" s="21">
        <f>+Tabla1[[#This Row],[PRECIO PROV CON IVA]]/1.16</f>
        <v>2456.8965517241381</v>
      </c>
      <c r="D3439" s="21">
        <f>'CAR MOT'!D3440</f>
        <v>2850</v>
      </c>
      <c r="E3439" s="35" t="s">
        <v>10945</v>
      </c>
      <c r="F3439" s="13" t="str">
        <f>'CAR MOT'!A3440</f>
        <v>2254018FIRHASV2</v>
      </c>
      <c r="G3439" s="15">
        <f>'CAR MOT'!C3440</f>
        <v>8</v>
      </c>
      <c r="H3439" s="13" t="str">
        <f>'CAR MOT'!F3440</f>
        <v xml:space="preserve">225/40R18 </v>
      </c>
      <c r="I3439" s="13" t="s">
        <v>10011</v>
      </c>
      <c r="J3439" s="13" t="str">
        <f>'CAR MOT'!B3440</f>
        <v>225/40R18 Firestone Firehawk AS V2 92W XL</v>
      </c>
    </row>
    <row r="3440" spans="1:10" ht="28.8" x14ac:dyDescent="0.3">
      <c r="A3440" s="22">
        <f t="shared" si="53"/>
        <v>45761</v>
      </c>
      <c r="B3440" s="20"/>
      <c r="C3440" s="21">
        <f>+Tabla1[[#This Row],[PRECIO PROV CON IVA]]/1.16</f>
        <v>5456.8965517241386</v>
      </c>
      <c r="D3440" s="21">
        <f>'CAR MOT'!D3441</f>
        <v>6330</v>
      </c>
      <c r="E3440" s="35" t="s">
        <v>10945</v>
      </c>
      <c r="F3440" s="13" t="str">
        <f>'CAR MOT'!A3441</f>
        <v>2254519BRIALESPAS</v>
      </c>
      <c r="G3440" s="15">
        <f>'CAR MOT'!C3441</f>
        <v>3</v>
      </c>
      <c r="H3440" s="13" t="str">
        <f>'CAR MOT'!F3441</f>
        <v xml:space="preserve">225/45R19 </v>
      </c>
      <c r="I3440" s="13" t="s">
        <v>9988</v>
      </c>
      <c r="J3440" s="13" t="str">
        <f>'CAR MOT'!B3441</f>
        <v>225/45R19 Bridgestone Alenza Sport AS 92W</v>
      </c>
    </row>
    <row r="3441" spans="1:10" ht="28.8" x14ac:dyDescent="0.3">
      <c r="A3441" s="22">
        <f t="shared" si="53"/>
        <v>45761</v>
      </c>
      <c r="B3441" s="20"/>
      <c r="C3441" s="21">
        <f>+Tabla1[[#This Row],[PRECIO PROV CON IVA]]/1.16</f>
        <v>4077.5862068965521</v>
      </c>
      <c r="D3441" s="21">
        <f>'CAR MOT'!D3442</f>
        <v>4730</v>
      </c>
      <c r="E3441" s="35" t="s">
        <v>10945</v>
      </c>
      <c r="F3441" s="13" t="str">
        <f>'CAR MOT'!A3442</f>
        <v>2254519FIRHASV2</v>
      </c>
      <c r="G3441" s="15">
        <f>'CAR MOT'!C3442</f>
        <v>8</v>
      </c>
      <c r="H3441" s="13" t="str">
        <f>'CAR MOT'!F3442</f>
        <v xml:space="preserve">225/45R19 </v>
      </c>
      <c r="I3441" s="13" t="s">
        <v>10000</v>
      </c>
      <c r="J3441" s="13" t="str">
        <f>'CAR MOT'!B3442</f>
        <v>225/45R19 Firestone Firehawk AS V2 96W XL</v>
      </c>
    </row>
    <row r="3442" spans="1:10" ht="28.8" x14ac:dyDescent="0.3">
      <c r="A3442" s="22">
        <f t="shared" si="53"/>
        <v>45761</v>
      </c>
      <c r="B3442" s="20"/>
      <c r="C3442" s="21">
        <f>+Tabla1[[#This Row],[PRECIO PROV CON IVA]]/1.16</f>
        <v>4396.5517241379312</v>
      </c>
      <c r="D3442" s="21">
        <f>'CAR MOT'!D3443</f>
        <v>5100</v>
      </c>
      <c r="E3442" s="35" t="s">
        <v>10945</v>
      </c>
      <c r="F3442" s="13" t="str">
        <f>'CAR MOT'!A3443</f>
        <v>2255518BRIDUELHPV</v>
      </c>
      <c r="G3442" s="15">
        <f>'CAR MOT'!C3443</f>
        <v>7</v>
      </c>
      <c r="H3442" s="13" t="str">
        <f>'CAR MOT'!F3443</f>
        <v xml:space="preserve">225/55R18 </v>
      </c>
      <c r="I3442" s="13" t="s">
        <v>10009</v>
      </c>
      <c r="J3442" s="13" t="str">
        <f>'CAR MOT'!B3443</f>
        <v>225/55R18 Bridgestone Dueler HP Sport 98V</v>
      </c>
    </row>
    <row r="3443" spans="1:10" ht="28.8" x14ac:dyDescent="0.3">
      <c r="A3443" s="22">
        <f t="shared" si="53"/>
        <v>45761</v>
      </c>
      <c r="B3443" s="20"/>
      <c r="C3443" s="21">
        <f>+Tabla1[[#This Row],[PRECIO PROV CON IVA]]/1.16</f>
        <v>2956.8965517241381</v>
      </c>
      <c r="D3443" s="21">
        <f>'CAR MOT'!D3444</f>
        <v>3430</v>
      </c>
      <c r="E3443" s="35" t="s">
        <v>10945</v>
      </c>
      <c r="F3443" s="13" t="str">
        <f>'CAR MOT'!A3444</f>
        <v>2256017BRIDUELHP</v>
      </c>
      <c r="G3443" s="15">
        <f>'CAR MOT'!C3444</f>
        <v>8</v>
      </c>
      <c r="H3443" s="13" t="str">
        <f>'CAR MOT'!F3444</f>
        <v xml:space="preserve">225/60R17 </v>
      </c>
      <c r="I3443" s="13" t="s">
        <v>10009</v>
      </c>
      <c r="J3443" s="13" t="str">
        <f>'CAR MOT'!B3444</f>
        <v>225/60R17 Bridgestone Dueler HP Sport 99V</v>
      </c>
    </row>
    <row r="3444" spans="1:10" ht="28.8" x14ac:dyDescent="0.3">
      <c r="A3444" s="22">
        <f t="shared" si="53"/>
        <v>45761</v>
      </c>
      <c r="B3444" s="20"/>
      <c r="C3444" s="21">
        <f>+Tabla1[[#This Row],[PRECIO PROV CON IVA]]/1.16</f>
        <v>2827.5862068965521</v>
      </c>
      <c r="D3444" s="21">
        <f>'CAR MOT'!D3445</f>
        <v>3280</v>
      </c>
      <c r="E3444" s="35" t="s">
        <v>10945</v>
      </c>
      <c r="F3444" s="13" t="str">
        <f>'CAR MOT'!A3445</f>
        <v>2257016FIRAS</v>
      </c>
      <c r="G3444" s="15">
        <f>'CAR MOT'!C3445</f>
        <v>8</v>
      </c>
      <c r="H3444" s="13" t="str">
        <f>'CAR MOT'!F3445</f>
        <v xml:space="preserve">225/70R16 </v>
      </c>
      <c r="I3444" s="13" t="s">
        <v>9997</v>
      </c>
      <c r="J3444" s="13" t="str">
        <f>'CAR MOT'!B3445</f>
        <v>225/70R16 Firestone All Season 103T</v>
      </c>
    </row>
    <row r="3445" spans="1:10" ht="28.8" x14ac:dyDescent="0.3">
      <c r="A3445" s="22">
        <f t="shared" si="53"/>
        <v>45761</v>
      </c>
      <c r="B3445" s="20"/>
      <c r="C3445" s="21">
        <f>+Tabla1[[#This Row],[PRECIO PROV CON IVA]]/1.16</f>
        <v>3827.5862068965521</v>
      </c>
      <c r="D3445" s="21">
        <f>'CAR MOT'!D3446</f>
        <v>4440</v>
      </c>
      <c r="E3445" s="35" t="s">
        <v>10945</v>
      </c>
      <c r="F3445" s="13" t="str">
        <f>'CAR MOT'!A3446</f>
        <v>2354019FIRHASV2</v>
      </c>
      <c r="G3445" s="15">
        <f>'CAR MOT'!C3446</f>
        <v>8</v>
      </c>
      <c r="H3445" s="13" t="str">
        <f>'CAR MOT'!F3446</f>
        <v xml:space="preserve">235/40R19 </v>
      </c>
      <c r="I3445" s="13" t="s">
        <v>10007</v>
      </c>
      <c r="J3445" s="13" t="str">
        <f>'CAR MOT'!B3446</f>
        <v>235/40R19 Firestone Firehawk AS V2 96V XL</v>
      </c>
    </row>
    <row r="3446" spans="1:10" ht="28.8" x14ac:dyDescent="0.3">
      <c r="A3446" s="22">
        <f t="shared" si="53"/>
        <v>45761</v>
      </c>
      <c r="B3446" s="20"/>
      <c r="C3446" s="21">
        <f>+Tabla1[[#This Row],[PRECIO PROV CON IVA]]/1.16</f>
        <v>3939.6551724137935</v>
      </c>
      <c r="D3446" s="21">
        <f>'CAR MOT'!D3447</f>
        <v>4570</v>
      </c>
      <c r="E3446" s="35" t="s">
        <v>10945</v>
      </c>
      <c r="F3446" s="13" t="str">
        <f>'CAR MOT'!A3447</f>
        <v>2454019FIRHASV2</v>
      </c>
      <c r="G3446" s="15">
        <f>'CAR MOT'!C3447</f>
        <v>8</v>
      </c>
      <c r="H3446" s="13" t="str">
        <f>'CAR MOT'!F3447</f>
        <v xml:space="preserve">245/40R19 </v>
      </c>
      <c r="I3446" s="13" t="s">
        <v>10007</v>
      </c>
      <c r="J3446" s="13" t="str">
        <f>'CAR MOT'!B3447</f>
        <v>245/40R19 Firestone Firehawk AS V2 98W XL</v>
      </c>
    </row>
    <row r="3447" spans="1:10" ht="28.8" x14ac:dyDescent="0.3">
      <c r="A3447" s="22">
        <f t="shared" si="53"/>
        <v>45761</v>
      </c>
      <c r="B3447" s="20"/>
      <c r="C3447" s="21">
        <f>+Tabla1[[#This Row],[PRECIO PROV CON IVA]]/1.16</f>
        <v>4913.7931034482763</v>
      </c>
      <c r="D3447" s="21">
        <f>'CAR MOT'!D3448</f>
        <v>5700</v>
      </c>
      <c r="E3447" s="35" t="s">
        <v>10945</v>
      </c>
      <c r="F3447" s="13" t="str">
        <f>'CAR MOT'!A3448</f>
        <v>2454020FIRHASV2</v>
      </c>
      <c r="G3447" s="15">
        <f>'CAR MOT'!C3448</f>
        <v>8</v>
      </c>
      <c r="H3447" s="13" t="str">
        <f>'CAR MOT'!F3448</f>
        <v xml:space="preserve">245/40R20 </v>
      </c>
      <c r="I3447" s="13" t="s">
        <v>10011</v>
      </c>
      <c r="J3447" s="13" t="str">
        <f>'CAR MOT'!B3448</f>
        <v>245/40R20 Firestone Firehawk AS V2 99W</v>
      </c>
    </row>
    <row r="3448" spans="1:10" ht="28.8" x14ac:dyDescent="0.3">
      <c r="A3448" s="22">
        <f t="shared" si="53"/>
        <v>45761</v>
      </c>
      <c r="B3448" s="20"/>
      <c r="C3448" s="21">
        <f>+Tabla1[[#This Row],[PRECIO PROV CON IVA]]/1.16</f>
        <v>3482.7586206896553</v>
      </c>
      <c r="D3448" s="21">
        <f>'CAR MOT'!D3449</f>
        <v>4040</v>
      </c>
      <c r="E3448" s="35" t="s">
        <v>10945</v>
      </c>
      <c r="F3448" s="13" t="str">
        <f>'CAR MOT'!A3449</f>
        <v>2454517FIRHASV2</v>
      </c>
      <c r="G3448" s="15">
        <f>'CAR MOT'!C3449</f>
        <v>4</v>
      </c>
      <c r="H3448" s="13" t="str">
        <f>'CAR MOT'!F3449</f>
        <v xml:space="preserve">245/45R17 </v>
      </c>
      <c r="I3448" s="13" t="s">
        <v>10009</v>
      </c>
      <c r="J3448" s="13" t="str">
        <f>'CAR MOT'!B3449</f>
        <v>245/45R17 Firestone Firehawk AS V2 99W</v>
      </c>
    </row>
    <row r="3449" spans="1:10" ht="28.8" x14ac:dyDescent="0.3">
      <c r="A3449" s="22">
        <f t="shared" si="53"/>
        <v>45761</v>
      </c>
      <c r="B3449" s="20"/>
      <c r="C3449" s="21">
        <f>+Tabla1[[#This Row],[PRECIO PROV CON IVA]]/1.16</f>
        <v>4663.7931034482763</v>
      </c>
      <c r="D3449" s="21">
        <f>'CAR MOT'!D3450</f>
        <v>5410</v>
      </c>
      <c r="E3449" s="35" t="s">
        <v>10945</v>
      </c>
      <c r="F3449" s="13" t="str">
        <f>'CAR MOT'!A3450</f>
        <v>2657018FIRDESLE3</v>
      </c>
      <c r="G3449" s="15">
        <f>'CAR MOT'!C3450</f>
        <v>8</v>
      </c>
      <c r="H3449" s="13" t="str">
        <f>'CAR MOT'!F3450</f>
        <v xml:space="preserve">265/70R18 </v>
      </c>
      <c r="I3449" s="13" t="s">
        <v>10024</v>
      </c>
      <c r="J3449" s="13" t="str">
        <f>'CAR MOT'!B3450</f>
        <v>265/70R18 Firestone Destination LE3 116T</v>
      </c>
    </row>
    <row r="3450" spans="1:10" ht="28.8" x14ac:dyDescent="0.3">
      <c r="A3450" s="22">
        <f t="shared" si="53"/>
        <v>45761</v>
      </c>
      <c r="B3450" s="20"/>
      <c r="C3450" s="21">
        <f>+Tabla1[[#This Row],[PRECIO PROV CON IVA]]/1.16</f>
        <v>9594.8275862068967</v>
      </c>
      <c r="D3450" s="21">
        <f>'CAR MOT'!D3451</f>
        <v>11130</v>
      </c>
      <c r="E3450" s="35" t="s">
        <v>10945</v>
      </c>
      <c r="F3450" s="13" t="str">
        <f>'CAR MOT'!A3451</f>
        <v>2754521BRIALEASUL</v>
      </c>
      <c r="G3450" s="15">
        <f>'CAR MOT'!C3451</f>
        <v>8</v>
      </c>
      <c r="H3450" s="13" t="str">
        <f>'CAR MOT'!F3451</f>
        <v xml:space="preserve">275/45R21 </v>
      </c>
      <c r="I3450" s="13" t="s">
        <v>10000</v>
      </c>
      <c r="J3450" s="13" t="str">
        <f>'CAR MOT'!B3451</f>
        <v>275/45R21 Bridgestone Alenza A/S Ultra 110W</v>
      </c>
    </row>
    <row r="3451" spans="1:10" ht="28.8" x14ac:dyDescent="0.3">
      <c r="A3451" s="22">
        <f t="shared" si="53"/>
        <v>45761</v>
      </c>
      <c r="B3451" s="20"/>
      <c r="C3451" s="21">
        <f>+Tabla1[[#This Row],[PRECIO PROV CON IVA]]/1.16</f>
        <v>5655.1724137931042</v>
      </c>
      <c r="D3451" s="21">
        <f>'CAR MOT'!D3452</f>
        <v>6560</v>
      </c>
      <c r="E3451" s="35" t="s">
        <v>10945</v>
      </c>
      <c r="F3451" s="13" t="str">
        <f>'CAR MOT'!A3452</f>
        <v>2555520FIRDESLE3</v>
      </c>
      <c r="G3451" s="15">
        <f>'CAR MOT'!C3452</f>
        <v>6</v>
      </c>
      <c r="H3451" s="13" t="str">
        <f>'CAR MOT'!F3452</f>
        <v xml:space="preserve">255/55R20 </v>
      </c>
      <c r="I3451" s="13" t="s">
        <v>10020</v>
      </c>
      <c r="J3451" s="13" t="str">
        <f>'CAR MOT'!B3452</f>
        <v>255/55R20 Firestone Destination LE3 107H</v>
      </c>
    </row>
    <row r="3452" spans="1:10" ht="28.8" x14ac:dyDescent="0.3">
      <c r="A3452" s="22">
        <f t="shared" si="53"/>
        <v>45761</v>
      </c>
      <c r="B3452" s="20"/>
      <c r="C3452" s="21">
        <f>+Tabla1[[#This Row],[PRECIO PROV CON IVA]]/1.16</f>
        <v>2672.4137931034484</v>
      </c>
      <c r="D3452" s="21">
        <f>'CAR MOT'!D3453</f>
        <v>3100</v>
      </c>
      <c r="E3452" s="35" t="s">
        <v>10945</v>
      </c>
      <c r="F3452" s="13" t="str">
        <f>'CAR MOT'!A3453</f>
        <v>2157015FIRAS</v>
      </c>
      <c r="G3452" s="15">
        <f>'CAR MOT'!C3453</f>
        <v>4</v>
      </c>
      <c r="H3452" s="13" t="str">
        <f>'CAR MOT'!F3453</f>
        <v xml:space="preserve">215/70R15 </v>
      </c>
      <c r="I3452" s="13" t="s">
        <v>10009</v>
      </c>
      <c r="J3452" s="13" t="str">
        <f>'CAR MOT'!B3453</f>
        <v>215/70R15 Firestone All Season 98T</v>
      </c>
    </row>
    <row r="3453" spans="1:10" ht="28.8" x14ac:dyDescent="0.3">
      <c r="A3453" s="22">
        <f t="shared" si="53"/>
        <v>45761</v>
      </c>
      <c r="B3453" s="20"/>
      <c r="C3453" s="21">
        <f>+Tabla1[[#This Row],[PRECIO PROV CON IVA]]/1.16</f>
        <v>3068.9655172413795</v>
      </c>
      <c r="D3453" s="21">
        <f>'CAR MOT'!D3454</f>
        <v>3560</v>
      </c>
      <c r="E3453" s="35" t="s">
        <v>10945</v>
      </c>
      <c r="F3453" s="13" t="str">
        <f>'CAR MOT'!A3454</f>
        <v>2157515FIRDESLE3</v>
      </c>
      <c r="G3453" s="15">
        <f>'CAR MOT'!C3454</f>
        <v>4</v>
      </c>
      <c r="H3453" s="13" t="str">
        <f>'CAR MOT'!F3454</f>
        <v xml:space="preserve">215/75R15 </v>
      </c>
      <c r="I3453" s="13" t="s">
        <v>10035</v>
      </c>
      <c r="J3453" s="13" t="str">
        <f>'CAR MOT'!B3454</f>
        <v>215/75R15 Firestone Destination LE3 100T</v>
      </c>
    </row>
    <row r="3454" spans="1:10" ht="28.8" x14ac:dyDescent="0.3">
      <c r="A3454" s="22">
        <f t="shared" si="53"/>
        <v>45761</v>
      </c>
      <c r="B3454" s="20"/>
      <c r="C3454" s="21">
        <f>+Tabla1[[#This Row],[PRECIO PROV CON IVA]]/1.16</f>
        <v>4560.3448275862074</v>
      </c>
      <c r="D3454" s="21">
        <f>'CAR MOT'!D3455</f>
        <v>5290</v>
      </c>
      <c r="E3454" s="35" t="s">
        <v>10945</v>
      </c>
      <c r="F3454" s="13" t="str">
        <f>'CAR MOT'!A3455</f>
        <v>2158516FIRDESXT</v>
      </c>
      <c r="G3454" s="15">
        <f>'CAR MOT'!C3455</f>
        <v>4</v>
      </c>
      <c r="H3454" s="13" t="str">
        <f>'CAR MOT'!F3455</f>
        <v xml:space="preserve">215/85R16 </v>
      </c>
      <c r="I3454" s="13" t="s">
        <v>10007</v>
      </c>
      <c r="J3454" s="13" t="str">
        <f>'CAR MOT'!B3455</f>
        <v>215/85R16 Firestone Destination XT 115/112R</v>
      </c>
    </row>
    <row r="3455" spans="1:10" ht="28.8" x14ac:dyDescent="0.3">
      <c r="A3455" s="22">
        <f t="shared" si="53"/>
        <v>45761</v>
      </c>
      <c r="B3455" s="20"/>
      <c r="C3455" s="21">
        <f>+Tabla1[[#This Row],[PRECIO PROV CON IVA]]/1.16</f>
        <v>3879.3103448275865</v>
      </c>
      <c r="D3455" s="21">
        <f>'CAR MOT'!D3456</f>
        <v>4500</v>
      </c>
      <c r="E3455" s="35" t="s">
        <v>10945</v>
      </c>
      <c r="F3455" s="13" t="str">
        <f>'CAR MOT'!A3456</f>
        <v>2158516FIRTRANHT2</v>
      </c>
      <c r="G3455" s="15">
        <f>'CAR MOT'!C3456</f>
        <v>4</v>
      </c>
      <c r="H3455" s="13" t="str">
        <f>'CAR MOT'!F3456</f>
        <v xml:space="preserve">215/85R16 </v>
      </c>
      <c r="I3455" s="13" t="s">
        <v>10011</v>
      </c>
      <c r="J3455" s="13" t="str">
        <f>'CAR MOT'!B3456</f>
        <v>215/85R16 Firestone Transforce HT 2 115R</v>
      </c>
    </row>
    <row r="3456" spans="1:10" ht="28.8" x14ac:dyDescent="0.3">
      <c r="A3456" s="22">
        <f t="shared" si="53"/>
        <v>45761</v>
      </c>
      <c r="B3456" s="20"/>
      <c r="C3456" s="21">
        <f>+Tabla1[[#This Row],[PRECIO PROV CON IVA]]/1.16</f>
        <v>2543.1034482758623</v>
      </c>
      <c r="D3456" s="21">
        <f>'CAR MOT'!D3457</f>
        <v>2950</v>
      </c>
      <c r="E3456" s="35" t="s">
        <v>10945</v>
      </c>
      <c r="F3456" s="13" t="str">
        <f>'CAR MOT'!A3457</f>
        <v>2356018FIRAS</v>
      </c>
      <c r="G3456" s="15">
        <f>'CAR MOT'!C3457</f>
        <v>3</v>
      </c>
      <c r="H3456" s="13" t="str">
        <f>'CAR MOT'!F3457</f>
        <v xml:space="preserve">235/60R18 </v>
      </c>
      <c r="I3456" s="13" t="s">
        <v>10016</v>
      </c>
      <c r="J3456" s="13" t="str">
        <f>'CAR MOT'!B3457</f>
        <v>235/60R18 Firestone All Season 103H</v>
      </c>
    </row>
    <row r="3457" spans="1:10" ht="28.8" x14ac:dyDescent="0.3">
      <c r="A3457" s="22">
        <f t="shared" si="53"/>
        <v>45761</v>
      </c>
      <c r="B3457" s="20"/>
      <c r="C3457" s="21">
        <f>+Tabla1[[#This Row],[PRECIO PROV CON IVA]]/1.16</f>
        <v>2715.5172413793107</v>
      </c>
      <c r="D3457" s="21">
        <f>'CAR MOT'!D3458</f>
        <v>3150</v>
      </c>
      <c r="E3457" s="35" t="s">
        <v>10945</v>
      </c>
      <c r="F3457" s="13" t="str">
        <f>'CAR MOT'!A3458</f>
        <v>2356018TOYPRST3</v>
      </c>
      <c r="G3457" s="15">
        <f>'CAR MOT'!C3458</f>
        <v>4</v>
      </c>
      <c r="H3457" s="13" t="str">
        <f>'CAR MOT'!F3458</f>
        <v xml:space="preserve">235/60R18 </v>
      </c>
      <c r="I3457" s="13" t="s">
        <v>10020</v>
      </c>
      <c r="J3457" s="13" t="str">
        <f>'CAR MOT'!B3458</f>
        <v>235/60R18 Toyo Proxes STIII 107V</v>
      </c>
    </row>
    <row r="3458" spans="1:10" ht="28.8" x14ac:dyDescent="0.3">
      <c r="A3458" s="22">
        <f t="shared" si="53"/>
        <v>45761</v>
      </c>
      <c r="B3458" s="20"/>
      <c r="C3458" s="21">
        <f>+Tabla1[[#This Row],[PRECIO PROV CON IVA]]/1.16</f>
        <v>3629.3103448275865</v>
      </c>
      <c r="D3458" s="21">
        <f>'CAR MOT'!D3459</f>
        <v>4210</v>
      </c>
      <c r="E3458" s="35" t="s">
        <v>10945</v>
      </c>
      <c r="F3458" s="13" t="str">
        <f>'CAR MOT'!A3459</f>
        <v>2357016FIRDESAT2</v>
      </c>
      <c r="G3458" s="15">
        <f>'CAR MOT'!C3459</f>
        <v>1</v>
      </c>
      <c r="H3458" s="13" t="str">
        <f>'CAR MOT'!F3459</f>
        <v xml:space="preserve">235/70R16 </v>
      </c>
      <c r="I3458" s="13" t="s">
        <v>9988</v>
      </c>
      <c r="J3458" s="13" t="str">
        <f>'CAR MOT'!B3459</f>
        <v>235/70R16 Firestone Destination AT2 104S</v>
      </c>
    </row>
    <row r="3459" spans="1:10" ht="28.8" x14ac:dyDescent="0.3">
      <c r="A3459" s="22">
        <f t="shared" si="53"/>
        <v>45761</v>
      </c>
      <c r="B3459" s="20"/>
      <c r="C3459" s="21">
        <f>+Tabla1[[#This Row],[PRECIO PROV CON IVA]]/1.16</f>
        <v>3612.0689655172418</v>
      </c>
      <c r="D3459" s="21">
        <f>'CAR MOT'!D3460</f>
        <v>4190</v>
      </c>
      <c r="E3459" s="35" t="s">
        <v>10945</v>
      </c>
      <c r="F3459" s="13" t="str">
        <f>'CAR MOT'!A3460</f>
        <v>2457516FIRDESXT</v>
      </c>
      <c r="G3459" s="15">
        <f>'CAR MOT'!C3460</f>
        <v>2</v>
      </c>
      <c r="H3459" s="13" t="str">
        <f>'CAR MOT'!F3460</f>
        <v xml:space="preserve">245/75R16 </v>
      </c>
      <c r="I3459" s="13" t="s">
        <v>10016</v>
      </c>
      <c r="J3459" s="13" t="str">
        <f>'CAR MOT'!B3460</f>
        <v>245/75R16 Firestone Destination XT 120/116S</v>
      </c>
    </row>
    <row r="3460" spans="1:10" ht="28.8" x14ac:dyDescent="0.3">
      <c r="A3460" s="22">
        <f t="shared" ref="A3460:A3523" si="54">A3459</f>
        <v>45761</v>
      </c>
      <c r="B3460" s="20"/>
      <c r="C3460" s="21">
        <f>+Tabla1[[#This Row],[PRECIO PROV CON IVA]]/1.16</f>
        <v>6000</v>
      </c>
      <c r="D3460" s="21">
        <f>'CAR MOT'!D3461</f>
        <v>6960</v>
      </c>
      <c r="E3460" s="35" t="s">
        <v>10945</v>
      </c>
      <c r="F3460" s="13" t="str">
        <f>'CAR MOT'!A3461</f>
        <v>2655020BRIALEASUL</v>
      </c>
      <c r="G3460" s="15">
        <f>'CAR MOT'!C3461</f>
        <v>4</v>
      </c>
      <c r="H3460" s="13" t="str">
        <f>'CAR MOT'!F3461</f>
        <v xml:space="preserve">265/50R20 </v>
      </c>
      <c r="I3460" s="13" t="s">
        <v>10020</v>
      </c>
      <c r="J3460" s="13" t="str">
        <f>'CAR MOT'!B3461</f>
        <v>265/50R20 Bridgestone Alenza A/S Ultra 107V</v>
      </c>
    </row>
    <row r="3461" spans="1:10" ht="28.8" x14ac:dyDescent="0.3">
      <c r="A3461" s="22">
        <f t="shared" si="54"/>
        <v>45761</v>
      </c>
      <c r="B3461" s="20"/>
      <c r="C3461" s="21">
        <f>+Tabla1[[#This Row],[PRECIO PROV CON IVA]]/1.16</f>
        <v>4905.1724137931042</v>
      </c>
      <c r="D3461" s="21">
        <f>'CAR MOT'!D3462</f>
        <v>5690</v>
      </c>
      <c r="E3461" s="35" t="s">
        <v>10945</v>
      </c>
      <c r="F3461" s="13" t="str">
        <f>'CAR MOT'!A3462</f>
        <v>2656518FIRDESAT2</v>
      </c>
      <c r="G3461" s="15">
        <f>'CAR MOT'!C3462</f>
        <v>4</v>
      </c>
      <c r="H3461" s="13" t="str">
        <f>'CAR MOT'!F3462</f>
        <v xml:space="preserve">265/65R18 </v>
      </c>
      <c r="I3461" s="13" t="s">
        <v>10020</v>
      </c>
      <c r="J3461" s="13" t="str">
        <f>'CAR MOT'!B3462</f>
        <v>265/65R18 Firestone Destination AT2 112S</v>
      </c>
    </row>
    <row r="3462" spans="1:10" ht="28.8" x14ac:dyDescent="0.3">
      <c r="A3462" s="22">
        <f t="shared" si="54"/>
        <v>45761</v>
      </c>
      <c r="B3462" s="20"/>
      <c r="C3462" s="21">
        <f>+Tabla1[[#This Row],[PRECIO PROV CON IVA]]/1.16</f>
        <v>7258.620689655173</v>
      </c>
      <c r="D3462" s="21">
        <f>'CAR MOT'!D3463</f>
        <v>8420</v>
      </c>
      <c r="E3462" s="35" t="s">
        <v>10945</v>
      </c>
      <c r="F3462" s="13" t="str">
        <f>'CAR MOT'!A3463</f>
        <v>2754020BRIPOTSP</v>
      </c>
      <c r="G3462" s="15">
        <f>'CAR MOT'!C3463</f>
        <v>4</v>
      </c>
      <c r="H3462" s="13" t="str">
        <f>'CAR MOT'!F3463</f>
        <v xml:space="preserve">275/40R20 </v>
      </c>
      <c r="I3462" s="13" t="s">
        <v>10011</v>
      </c>
      <c r="J3462" s="13" t="str">
        <f>'CAR MOT'!B3463</f>
        <v>275/40R20 Bridgestone Potenza Sport 106Y</v>
      </c>
    </row>
    <row r="3463" spans="1:10" ht="28.8" x14ac:dyDescent="0.3">
      <c r="A3463" s="22">
        <f t="shared" si="54"/>
        <v>45761</v>
      </c>
      <c r="B3463" s="20"/>
      <c r="C3463" s="21">
        <f>+Tabla1[[#This Row],[PRECIO PROV CON IVA]]/1.16</f>
        <v>5120.6896551724139</v>
      </c>
      <c r="D3463" s="21">
        <f>'CAR MOT'!D3464</f>
        <v>5940</v>
      </c>
      <c r="E3463" s="35" t="s">
        <v>10945</v>
      </c>
      <c r="F3463" s="13" t="str">
        <f>'CAR MOT'!A3464</f>
        <v>2755520FIRDESXT</v>
      </c>
      <c r="G3463" s="15">
        <f>'CAR MOT'!C3464</f>
        <v>4</v>
      </c>
      <c r="H3463" s="13" t="str">
        <f>'CAR MOT'!F3464</f>
        <v xml:space="preserve">275/55R20 </v>
      </c>
      <c r="I3463" s="13" t="s">
        <v>9988</v>
      </c>
      <c r="J3463" s="13" t="str">
        <f>'CAR MOT'!B3464</f>
        <v>275/55R20 Firestone Destination XT 120/117R</v>
      </c>
    </row>
    <row r="3464" spans="1:10" ht="28.8" x14ac:dyDescent="0.3">
      <c r="A3464" s="22">
        <f t="shared" si="54"/>
        <v>45761</v>
      </c>
      <c r="B3464" s="20"/>
      <c r="C3464" s="21">
        <f>+Tabla1[[#This Row],[PRECIO PROV CON IVA]]/1.16</f>
        <v>4586.2068965517246</v>
      </c>
      <c r="D3464" s="21">
        <f>'CAR MOT'!D3465</f>
        <v>5320</v>
      </c>
      <c r="E3464" s="35" t="s">
        <v>10945</v>
      </c>
      <c r="F3464" s="13" t="str">
        <f>'CAR MOT'!A3465</f>
        <v>2755520MICPRISUVP</v>
      </c>
      <c r="G3464" s="15">
        <f>'CAR MOT'!C3465</f>
        <v>11</v>
      </c>
      <c r="H3464" s="13" t="str">
        <f>'CAR MOT'!F3465</f>
        <v xml:space="preserve">275/55R20 </v>
      </c>
      <c r="I3464" s="13" t="s">
        <v>9988</v>
      </c>
      <c r="J3464" s="13" t="str">
        <f>'CAR MOT'!B3465</f>
        <v>275/55R20 Michelin Primacy SUV+ 113H</v>
      </c>
    </row>
    <row r="3465" spans="1:10" ht="28.8" x14ac:dyDescent="0.3">
      <c r="A3465" s="22">
        <f t="shared" si="54"/>
        <v>45761</v>
      </c>
      <c r="B3465" s="20"/>
      <c r="C3465" s="21">
        <f>+Tabla1[[#This Row],[PRECIO PROV CON IVA]]/1.16</f>
        <v>4793.1034482758623</v>
      </c>
      <c r="D3465" s="21">
        <f>'CAR MOT'!D3466</f>
        <v>5560</v>
      </c>
      <c r="E3465" s="35" t="s">
        <v>10945</v>
      </c>
      <c r="F3465" s="13" t="str">
        <f>'CAR MOT'!A3466</f>
        <v>2756020FIRDESLE3</v>
      </c>
      <c r="G3465" s="15">
        <f>'CAR MOT'!C3466</f>
        <v>4</v>
      </c>
      <c r="H3465" s="13" t="str">
        <f>'CAR MOT'!F3466</f>
        <v xml:space="preserve">275/60R20 </v>
      </c>
      <c r="I3465" s="13" t="s">
        <v>10030</v>
      </c>
      <c r="J3465" s="13" t="str">
        <f>'CAR MOT'!B3466</f>
        <v>275/60R20 Firestone Destination LE3 115H</v>
      </c>
    </row>
    <row r="3466" spans="1:10" ht="28.8" x14ac:dyDescent="0.3">
      <c r="A3466" s="22">
        <f t="shared" si="54"/>
        <v>45761</v>
      </c>
      <c r="B3466" s="20"/>
      <c r="C3466" s="21">
        <f>+Tabla1[[#This Row],[PRECIO PROV CON IVA]]/1.16</f>
        <v>5965.5172413793107</v>
      </c>
      <c r="D3466" s="21">
        <f>'CAR MOT'!D3467</f>
        <v>6920</v>
      </c>
      <c r="E3466" s="35" t="s">
        <v>10945</v>
      </c>
      <c r="F3466" s="13" t="str">
        <f>'CAR MOT'!A3467</f>
        <v>2756020FIRDESXT</v>
      </c>
      <c r="G3466" s="15">
        <f>'CAR MOT'!C3467</f>
        <v>4</v>
      </c>
      <c r="H3466" s="13" t="str">
        <f>'CAR MOT'!F3467</f>
        <v xml:space="preserve">275/60R20 </v>
      </c>
      <c r="I3466" s="13" t="s">
        <v>10000</v>
      </c>
      <c r="J3466" s="13" t="str">
        <f>'CAR MOT'!B3467</f>
        <v>275/60R20 Firestone Destination XT 123/120R</v>
      </c>
    </row>
    <row r="3467" spans="1:10" ht="28.8" x14ac:dyDescent="0.3">
      <c r="A3467" s="22">
        <f t="shared" si="54"/>
        <v>45761</v>
      </c>
      <c r="B3467" s="20"/>
      <c r="C3467" s="21">
        <f>+Tabla1[[#This Row],[PRECIO PROV CON IVA]]/1.16</f>
        <v>9568.9655172413804</v>
      </c>
      <c r="D3467" s="21">
        <f>'CAR MOT'!D3468</f>
        <v>11100</v>
      </c>
      <c r="E3467" s="35" t="s">
        <v>10945</v>
      </c>
      <c r="F3467" s="13" t="str">
        <f>'CAR MOT'!A3468</f>
        <v>2853021BRIPOTSP</v>
      </c>
      <c r="G3467" s="15">
        <f>'CAR MOT'!C3468</f>
        <v>4</v>
      </c>
      <c r="H3467" s="13" t="str">
        <f>'CAR MOT'!F3468</f>
        <v xml:space="preserve">285/30R21 </v>
      </c>
      <c r="I3467" s="13" t="s">
        <v>10010</v>
      </c>
      <c r="J3467" s="13" t="str">
        <f>'CAR MOT'!B3468</f>
        <v>285/30R21 Bridgestone Potenza Sport (100Y)</v>
      </c>
    </row>
    <row r="3468" spans="1:10" ht="28.8" x14ac:dyDescent="0.3">
      <c r="A3468" s="22">
        <f t="shared" si="54"/>
        <v>45761</v>
      </c>
      <c r="B3468" s="20"/>
      <c r="C3468" s="21">
        <f>+Tabla1[[#This Row],[PRECIO PROV CON IVA]]/1.16</f>
        <v>8000.0000000000009</v>
      </c>
      <c r="D3468" s="21">
        <f>'CAR MOT'!D3469</f>
        <v>9280</v>
      </c>
      <c r="E3468" s="35" t="s">
        <v>10945</v>
      </c>
      <c r="F3468" s="13" t="str">
        <f>'CAR MOT'!A3469</f>
        <v>2856020FIRDESXT</v>
      </c>
      <c r="G3468" s="15">
        <f>'CAR MOT'!C3469</f>
        <v>3</v>
      </c>
      <c r="H3468" s="13" t="str">
        <f>'CAR MOT'!F3469</f>
        <v xml:space="preserve">285/60R20 </v>
      </c>
      <c r="I3468" s="13" t="s">
        <v>10007</v>
      </c>
      <c r="J3468" s="13" t="str">
        <f>'CAR MOT'!B3469</f>
        <v>285/60R20 Firestone Destination XT 125/122S</v>
      </c>
    </row>
    <row r="3469" spans="1:10" ht="28.8" x14ac:dyDescent="0.3">
      <c r="A3469" s="22">
        <f t="shared" si="54"/>
        <v>45761</v>
      </c>
      <c r="B3469" s="20"/>
      <c r="C3469" s="21">
        <f>+Tabla1[[#This Row],[PRECIO PROV CON IVA]]/1.16</f>
        <v>6215.5172413793107</v>
      </c>
      <c r="D3469" s="21">
        <f>'CAR MOT'!D3470</f>
        <v>7210</v>
      </c>
      <c r="E3469" s="35" t="s">
        <v>10945</v>
      </c>
      <c r="F3469" s="13" t="str">
        <f>'CAR MOT'!A3470</f>
        <v>3157516FIRDESMT2</v>
      </c>
      <c r="G3469" s="15">
        <f>'CAR MOT'!C3470</f>
        <v>4</v>
      </c>
      <c r="H3469" s="13" t="str">
        <f>'CAR MOT'!F3470</f>
        <v xml:space="preserve">315/75R16 </v>
      </c>
      <c r="I3469" s="13" t="s">
        <v>10030</v>
      </c>
      <c r="J3469" s="13" t="str">
        <f>'CAR MOT'!B3470</f>
        <v>315/75R16 Firestone Destination MT 2 127/124Q</v>
      </c>
    </row>
    <row r="3470" spans="1:10" ht="28.8" x14ac:dyDescent="0.3">
      <c r="A3470" s="22">
        <f t="shared" si="54"/>
        <v>45761</v>
      </c>
      <c r="B3470" s="20"/>
      <c r="C3470" s="21">
        <f>+Tabla1[[#This Row],[PRECIO PROV CON IVA]]/1.16</f>
        <v>5396.5517241379312</v>
      </c>
      <c r="D3470" s="21">
        <f>'CAR MOT'!D3471</f>
        <v>6260</v>
      </c>
      <c r="E3470" s="35" t="s">
        <v>10945</v>
      </c>
      <c r="F3470" s="13" t="str">
        <f>'CAR MOT'!A3471</f>
        <v>2456018BRIDRIGRF</v>
      </c>
      <c r="G3470" s="15">
        <f>'CAR MOT'!C3471</f>
        <v>4</v>
      </c>
      <c r="H3470" s="13" t="str">
        <f>'CAR MOT'!F3471</f>
        <v xml:space="preserve">245/60R18 </v>
      </c>
      <c r="I3470" s="13" t="s">
        <v>10020</v>
      </c>
      <c r="J3470" s="13" t="str">
        <f>'CAR MOT'!B3471</f>
        <v>245/60R18 Bridgestone DriveGuard Plus Rft 105H</v>
      </c>
    </row>
    <row r="3471" spans="1:10" ht="28.8" x14ac:dyDescent="0.3">
      <c r="A3471" s="22">
        <f t="shared" si="54"/>
        <v>45761</v>
      </c>
      <c r="B3471" s="20"/>
      <c r="C3471" s="21">
        <f>+Tabla1[[#This Row],[PRECIO PROV CON IVA]]/1.16</f>
        <v>1620.6896551724139</v>
      </c>
      <c r="D3471" s="21">
        <f>'CAR MOT'!D3472</f>
        <v>1880</v>
      </c>
      <c r="E3471" s="35" t="s">
        <v>10945</v>
      </c>
      <c r="F3471" s="13" t="str">
        <f>'CAR MOT'!A3472</f>
        <v>2557015SKFSK804A</v>
      </c>
      <c r="G3471" s="15">
        <f>'CAR MOT'!C3472</f>
        <v>4</v>
      </c>
      <c r="H3471" s="13" t="str">
        <f>'CAR MOT'!F3472</f>
        <v xml:space="preserve">255/70R15 </v>
      </c>
      <c r="I3471" s="13" t="s">
        <v>10020</v>
      </c>
      <c r="J3471" s="13" t="str">
        <f>'CAR MOT'!B3472</f>
        <v>255/70R15 Skyfire SK804A 108S</v>
      </c>
    </row>
    <row r="3472" spans="1:10" ht="28.8" x14ac:dyDescent="0.3">
      <c r="A3472" s="22">
        <f t="shared" si="54"/>
        <v>45761</v>
      </c>
      <c r="B3472" s="20"/>
      <c r="C3472" s="21">
        <f>+Tabla1[[#This Row],[PRECIO PROV CON IVA]]/1.16</f>
        <v>1568.9655172413795</v>
      </c>
      <c r="D3472" s="21">
        <f>'CAR MOT'!D3473</f>
        <v>1820</v>
      </c>
      <c r="E3472" s="35" t="s">
        <v>10945</v>
      </c>
      <c r="F3472" s="13" t="str">
        <f>'CAR MOT'!A3473</f>
        <v>2256018JKELNTORP</v>
      </c>
      <c r="G3472" s="15">
        <f>'CAR MOT'!C3473</f>
        <v>20</v>
      </c>
      <c r="H3472" s="13" t="str">
        <f>'CAR MOT'!F3473</f>
        <v xml:space="preserve">225/60R18 </v>
      </c>
      <c r="I3472" s="13" t="s">
        <v>9988</v>
      </c>
      <c r="J3472" s="13" t="str">
        <f>'CAR MOT'!B3473</f>
        <v>225/60R18 JK Tyre Elanzo Touring + 100H</v>
      </c>
    </row>
    <row r="3473" spans="1:10" ht="28.8" x14ac:dyDescent="0.3">
      <c r="A3473" s="22">
        <f t="shared" si="54"/>
        <v>45761</v>
      </c>
      <c r="B3473" s="20"/>
      <c r="C3473" s="21">
        <f>+Tabla1[[#This Row],[PRECIO PROV CON IVA]]/1.16</f>
        <v>1603.4482758620691</v>
      </c>
      <c r="D3473" s="21">
        <f>'CAR MOT'!D3474</f>
        <v>1860</v>
      </c>
      <c r="E3473" s="35" t="s">
        <v>10945</v>
      </c>
      <c r="F3473" s="13" t="str">
        <f>'CAR MOT'!A3474</f>
        <v>2255519JKELNTORP</v>
      </c>
      <c r="G3473" s="15">
        <f>'CAR MOT'!C3474</f>
        <v>20</v>
      </c>
      <c r="H3473" s="13" t="str">
        <f>'CAR MOT'!F3474</f>
        <v xml:space="preserve">225/55R19 </v>
      </c>
      <c r="I3473" s="13" t="s">
        <v>10020</v>
      </c>
      <c r="J3473" s="13" t="str">
        <f>'CAR MOT'!B3474</f>
        <v>225/55R19 JK Tyre Elanzo Touring + 99H</v>
      </c>
    </row>
    <row r="3474" spans="1:10" ht="28.8" x14ac:dyDescent="0.3">
      <c r="A3474" s="22">
        <f t="shared" si="54"/>
        <v>45761</v>
      </c>
      <c r="B3474" s="20"/>
      <c r="C3474" s="21">
        <f>+Tabla1[[#This Row],[PRECIO PROV CON IVA]]/1.16</f>
        <v>948.27586206896558</v>
      </c>
      <c r="D3474" s="21">
        <f>'CAR MOT'!D3475</f>
        <v>1100</v>
      </c>
      <c r="E3474" s="35" t="s">
        <v>10945</v>
      </c>
      <c r="F3474" s="13" t="str">
        <f>'CAR MOT'!A3475</f>
        <v>1855516JKUXROY</v>
      </c>
      <c r="G3474" s="15">
        <f>'CAR MOT'!C3475</f>
        <v>20</v>
      </c>
      <c r="H3474" s="13" t="str">
        <f>'CAR MOT'!F3475</f>
        <v xml:space="preserve">185/55R16 </v>
      </c>
      <c r="I3474" s="13" t="s">
        <v>10020</v>
      </c>
      <c r="J3474" s="13" t="str">
        <f>'CAR MOT'!B3475</f>
        <v>185/55R16 JK Tyre UX Royale Maxx 83H</v>
      </c>
    </row>
    <row r="3475" spans="1:10" ht="28.8" x14ac:dyDescent="0.3">
      <c r="A3475" s="22">
        <f t="shared" si="54"/>
        <v>45761</v>
      </c>
      <c r="B3475" s="20"/>
      <c r="C3475" s="21">
        <f>+Tabla1[[#This Row],[PRECIO PROV CON IVA]]/1.16</f>
        <v>1474.1379310344828</v>
      </c>
      <c r="D3475" s="21">
        <f>'CAR MOT'!D3476</f>
        <v>1710</v>
      </c>
      <c r="E3475" s="35" t="s">
        <v>10945</v>
      </c>
      <c r="F3475" s="13" t="str">
        <f>'CAR MOT'!A3476</f>
        <v>1956515PIRP1CIN</v>
      </c>
      <c r="G3475" s="15">
        <f>'CAR MOT'!C3476</f>
        <v>20</v>
      </c>
      <c r="H3475" s="13" t="str">
        <f>'CAR MOT'!F3476</f>
        <v xml:space="preserve">195/65R15 </v>
      </c>
      <c r="I3475" s="13" t="s">
        <v>9567</v>
      </c>
      <c r="J3475" s="13" t="str">
        <f>'CAR MOT'!B3476</f>
        <v>195/65R15 Pirelli P1 Cinturato 91H (KS)</v>
      </c>
    </row>
    <row r="3476" spans="1:10" ht="28.8" x14ac:dyDescent="0.3">
      <c r="A3476" s="22">
        <f t="shared" si="54"/>
        <v>45761</v>
      </c>
      <c r="B3476" s="20"/>
      <c r="C3476" s="21">
        <f>+Tabla1[[#This Row],[PRECIO PROV CON IVA]]/1.16</f>
        <v>1258.6206896551726</v>
      </c>
      <c r="D3476" s="21">
        <f>'CAR MOT'!D3477</f>
        <v>1460</v>
      </c>
      <c r="E3476" s="35" t="s">
        <v>10945</v>
      </c>
      <c r="F3476" s="13" t="str">
        <f>'CAR MOT'!A3477</f>
        <v>2055517JKUXROY</v>
      </c>
      <c r="G3476" s="15">
        <f>'CAR MOT'!C3477</f>
        <v>11</v>
      </c>
      <c r="H3476" s="13" t="str">
        <f>'CAR MOT'!F3477</f>
        <v xml:space="preserve">205/55R17 </v>
      </c>
      <c r="I3476" s="13" t="s">
        <v>10011</v>
      </c>
      <c r="J3476" s="13" t="str">
        <f>'CAR MOT'!B3477</f>
        <v>205/55R17 JK Tyre UX Royale Maxx 91H</v>
      </c>
    </row>
    <row r="3477" spans="1:10" ht="28.8" x14ac:dyDescent="0.3">
      <c r="A3477" s="22">
        <f t="shared" si="54"/>
        <v>45761</v>
      </c>
      <c r="B3477" s="20"/>
      <c r="C3477" s="21">
        <f>+Tabla1[[#This Row],[PRECIO PROV CON IVA]]/1.16</f>
        <v>1250</v>
      </c>
      <c r="D3477" s="21">
        <f>'CAR MOT'!D3478</f>
        <v>1450</v>
      </c>
      <c r="E3477" s="35" t="s">
        <v>10945</v>
      </c>
      <c r="F3477" s="13" t="str">
        <f>'CAR MOT'!A3478</f>
        <v>2155017JKUXROY</v>
      </c>
      <c r="G3477" s="15">
        <f>'CAR MOT'!C3478</f>
        <v>20</v>
      </c>
      <c r="H3477" s="13" t="str">
        <f>'CAR MOT'!F3478</f>
        <v xml:space="preserve">215/50R17 </v>
      </c>
      <c r="I3477" s="13" t="s">
        <v>10009</v>
      </c>
      <c r="J3477" s="13" t="str">
        <f>'CAR MOT'!B3478</f>
        <v>215/50R17 JK Tyre UX Royale Maxx 91V</v>
      </c>
    </row>
    <row r="3478" spans="1:10" ht="28.8" x14ac:dyDescent="0.3">
      <c r="A3478" s="22">
        <f t="shared" si="54"/>
        <v>45761</v>
      </c>
      <c r="B3478" s="20"/>
      <c r="C3478" s="21">
        <f>+Tabla1[[#This Row],[PRECIO PROV CON IVA]]/1.16</f>
        <v>1336.2068965517242</v>
      </c>
      <c r="D3478" s="21">
        <f>'CAR MOT'!D3479</f>
        <v>1550</v>
      </c>
      <c r="E3478" s="35" t="s">
        <v>10945</v>
      </c>
      <c r="F3478" s="13" t="str">
        <f>'CAR MOT'!A3479</f>
        <v>2254018JKUXROY</v>
      </c>
      <c r="G3478" s="15">
        <f>'CAR MOT'!C3479</f>
        <v>20</v>
      </c>
      <c r="H3478" s="13" t="str">
        <f>'CAR MOT'!F3479</f>
        <v xml:space="preserve">225/40R18 </v>
      </c>
      <c r="I3478" s="13" t="s">
        <v>9999</v>
      </c>
      <c r="J3478" s="13" t="str">
        <f>'CAR MOT'!B3479</f>
        <v>225/40R18 JK Tyre UX Royale Maxx 88V</v>
      </c>
    </row>
    <row r="3479" spans="1:10" ht="28.8" x14ac:dyDescent="0.3">
      <c r="A3479" s="22">
        <f t="shared" si="54"/>
        <v>45761</v>
      </c>
      <c r="B3479" s="20"/>
      <c r="C3479" s="21">
        <f>+Tabla1[[#This Row],[PRECIO PROV CON IVA]]/1.16</f>
        <v>1672.4137931034484</v>
      </c>
      <c r="D3479" s="21">
        <f>'CAR MOT'!D3480</f>
        <v>1940</v>
      </c>
      <c r="E3479" s="35" t="s">
        <v>10945</v>
      </c>
      <c r="F3479" s="13" t="str">
        <f>'CAR MOT'!A3480</f>
        <v>205R16JKULTXPC1</v>
      </c>
      <c r="G3479" s="15">
        <f>'CAR MOT'!C3480</f>
        <v>16</v>
      </c>
      <c r="H3479" s="13" t="str">
        <f>'CAR MOT'!F3480</f>
        <v>205/R16 JK</v>
      </c>
      <c r="I3479" s="13" t="s">
        <v>10020</v>
      </c>
      <c r="J3479" s="13" t="str">
        <f>'CAR MOT'!B3480</f>
        <v>205/R16 JK Tyre Ultima XPC1 110/108R</v>
      </c>
    </row>
    <row r="3480" spans="1:10" ht="28.8" x14ac:dyDescent="0.3">
      <c r="A3480" s="22">
        <f t="shared" si="54"/>
        <v>45761</v>
      </c>
      <c r="B3480" s="20"/>
      <c r="C3480" s="21">
        <f>+Tabla1[[#This Row],[PRECIO PROV CON IVA]]/1.16</f>
        <v>1534.4827586206898</v>
      </c>
      <c r="D3480" s="21">
        <f>'CAR MOT'!D3481</f>
        <v>1780</v>
      </c>
      <c r="E3480" s="35" t="s">
        <v>10945</v>
      </c>
      <c r="F3480" s="13" t="str">
        <f>'CAR MOT'!A3481</f>
        <v>2256017JKELNTORP</v>
      </c>
      <c r="G3480" s="15">
        <f>'CAR MOT'!C3481</f>
        <v>18</v>
      </c>
      <c r="H3480" s="13" t="str">
        <f>'CAR MOT'!F3481</f>
        <v xml:space="preserve">225/60R17 </v>
      </c>
      <c r="I3480" s="13" t="s">
        <v>10033</v>
      </c>
      <c r="J3480" s="13" t="str">
        <f>'CAR MOT'!B3481</f>
        <v>225/60R17 JK Tyre Elanzo Touring + 99H</v>
      </c>
    </row>
    <row r="3481" spans="1:10" ht="28.8" x14ac:dyDescent="0.3">
      <c r="A3481" s="22">
        <f t="shared" si="54"/>
        <v>45761</v>
      </c>
      <c r="B3481" s="20"/>
      <c r="C3481" s="21">
        <f>+Tabla1[[#This Row],[PRECIO PROV CON IVA]]/1.16</f>
        <v>1870.6896551724139</v>
      </c>
      <c r="D3481" s="21">
        <f>'CAR MOT'!D3482</f>
        <v>2170</v>
      </c>
      <c r="E3481" s="35" t="s">
        <v>10945</v>
      </c>
      <c r="F3481" s="13" t="str">
        <f>'CAR MOT'!A3482</f>
        <v>2257516JKULTXPC1</v>
      </c>
      <c r="G3481" s="15">
        <f>'CAR MOT'!C3482</f>
        <v>20</v>
      </c>
      <c r="H3481" s="13" t="str">
        <f>'CAR MOT'!F3482</f>
        <v xml:space="preserve">225/75R16 </v>
      </c>
      <c r="I3481" s="13" t="s">
        <v>10020</v>
      </c>
      <c r="J3481" s="13" t="str">
        <f>'CAR MOT'!B3482</f>
        <v>225/75R16 JK Tyre Ultima XPC1 115/112R</v>
      </c>
    </row>
    <row r="3482" spans="1:10" ht="28.8" x14ac:dyDescent="0.3">
      <c r="A3482" s="22">
        <f t="shared" si="54"/>
        <v>45761</v>
      </c>
      <c r="B3482" s="20"/>
      <c r="C3482" s="21">
        <f>+Tabla1[[#This Row],[PRECIO PROV CON IVA]]/1.16</f>
        <v>1525.8620689655174</v>
      </c>
      <c r="D3482" s="21">
        <f>'CAR MOT'!D3483</f>
        <v>1770</v>
      </c>
      <c r="E3482" s="35" t="s">
        <v>10945</v>
      </c>
      <c r="F3482" s="13" t="str">
        <f>'CAR MOT'!A3483</f>
        <v>2454019JKUXROY</v>
      </c>
      <c r="G3482" s="15">
        <f>'CAR MOT'!C3483</f>
        <v>13</v>
      </c>
      <c r="H3482" s="13" t="str">
        <f>'CAR MOT'!F3483</f>
        <v xml:space="preserve">245/40R19 </v>
      </c>
      <c r="I3482" s="13" t="s">
        <v>10020</v>
      </c>
      <c r="J3482" s="13" t="str">
        <f>'CAR MOT'!B3483</f>
        <v>245/40R19 JK Tyre UX Royale Maxx 94V</v>
      </c>
    </row>
    <row r="3483" spans="1:10" ht="28.8" x14ac:dyDescent="0.3">
      <c r="A3483" s="22">
        <f t="shared" si="54"/>
        <v>45761</v>
      </c>
      <c r="B3483" s="20"/>
      <c r="C3483" s="21">
        <f>+Tabla1[[#This Row],[PRECIO PROV CON IVA]]/1.16</f>
        <v>1741.3793103448277</v>
      </c>
      <c r="D3483" s="21">
        <f>'CAR MOT'!D3484</f>
        <v>2020</v>
      </c>
      <c r="E3483" s="35" t="s">
        <v>10945</v>
      </c>
      <c r="F3483" s="13" t="str">
        <f>'CAR MOT'!A3484</f>
        <v>2454520JKUXROY</v>
      </c>
      <c r="G3483" s="15">
        <f>'CAR MOT'!C3484</f>
        <v>20</v>
      </c>
      <c r="H3483" s="13" t="str">
        <f>'CAR MOT'!F3484</f>
        <v xml:space="preserve">245/45R20 </v>
      </c>
      <c r="I3483" s="13" t="s">
        <v>9567</v>
      </c>
      <c r="J3483" s="13" t="str">
        <f>'CAR MOT'!B3484</f>
        <v>245/45R20 JK Tyre UX Royale Maxx 99V</v>
      </c>
    </row>
    <row r="3484" spans="1:10" ht="28.8" x14ac:dyDescent="0.3">
      <c r="A3484" s="22">
        <f t="shared" si="54"/>
        <v>45761</v>
      </c>
      <c r="B3484" s="20"/>
      <c r="C3484" s="21">
        <f>+Tabla1[[#This Row],[PRECIO PROV CON IVA]]/1.16</f>
        <v>1482.7586206896553</v>
      </c>
      <c r="D3484" s="21">
        <f>'CAR MOT'!D3485</f>
        <v>1720</v>
      </c>
      <c r="E3484" s="35" t="s">
        <v>10945</v>
      </c>
      <c r="F3484" s="13" t="str">
        <f>'CAR MOT'!A3485</f>
        <v>2155518JKELNTORP</v>
      </c>
      <c r="G3484" s="15">
        <f>'CAR MOT'!C3485</f>
        <v>1</v>
      </c>
      <c r="H3484" s="13" t="str">
        <f>'CAR MOT'!F3485</f>
        <v xml:space="preserve">215/55R18 </v>
      </c>
      <c r="I3484" s="13" t="s">
        <v>10053</v>
      </c>
      <c r="J3484" s="13" t="str">
        <f>'CAR MOT'!B3485</f>
        <v>215/55R18 JK Tyre Elanzo Touring + 95H</v>
      </c>
    </row>
    <row r="3485" spans="1:10" ht="28.8" x14ac:dyDescent="0.3">
      <c r="A3485" s="22">
        <f t="shared" si="54"/>
        <v>45761</v>
      </c>
      <c r="B3485" s="20"/>
      <c r="C3485" s="21">
        <f>+Tabla1[[#This Row],[PRECIO PROV CON IVA]]/1.16</f>
        <v>1525.8620689655174</v>
      </c>
      <c r="D3485" s="21">
        <f>'CAR MOT'!D3486</f>
        <v>1770</v>
      </c>
      <c r="E3485" s="35" t="s">
        <v>10945</v>
      </c>
      <c r="F3485" s="13" t="str">
        <f>'CAR MOT'!A3486</f>
        <v>2255518JKELNTORP</v>
      </c>
      <c r="G3485" s="15">
        <f>'CAR MOT'!C3486</f>
        <v>2</v>
      </c>
      <c r="H3485" s="13" t="str">
        <f>'CAR MOT'!F3486</f>
        <v xml:space="preserve">225/55R18 </v>
      </c>
      <c r="I3485" s="13" t="s">
        <v>10009</v>
      </c>
      <c r="J3485" s="13" t="str">
        <f>'CAR MOT'!B3486</f>
        <v>225/55R18 JK Tyre Elanzo Touring + 98H</v>
      </c>
    </row>
    <row r="3486" spans="1:10" ht="28.8" x14ac:dyDescent="0.3">
      <c r="A3486" s="22">
        <f t="shared" si="54"/>
        <v>45761</v>
      </c>
      <c r="B3486" s="20"/>
      <c r="C3486" s="21">
        <f>+Tabla1[[#This Row],[PRECIO PROV CON IVA]]/1.16</f>
        <v>2198.2758620689656</v>
      </c>
      <c r="D3486" s="21">
        <f>'CAR MOT'!D3487</f>
        <v>2550</v>
      </c>
      <c r="E3486" s="35" t="s">
        <v>10945</v>
      </c>
      <c r="F3486" s="13" t="str">
        <f>'CAR MOT'!A3487</f>
        <v>2457516JKULTXPC1</v>
      </c>
      <c r="G3486" s="15">
        <f>'CAR MOT'!C3487</f>
        <v>16</v>
      </c>
      <c r="H3486" s="13" t="str">
        <f>'CAR MOT'!F3487</f>
        <v xml:space="preserve">245/75R16 </v>
      </c>
      <c r="I3486" s="13" t="s">
        <v>10020</v>
      </c>
      <c r="J3486" s="13" t="str">
        <f>'CAR MOT'!B3487</f>
        <v>245/75R16 JK Tyre Ultima XPC1 120/116R</v>
      </c>
    </row>
    <row r="3487" spans="1:10" ht="28.8" x14ac:dyDescent="0.3">
      <c r="A3487" s="22">
        <f t="shared" si="54"/>
        <v>45761</v>
      </c>
      <c r="B3487" s="20"/>
      <c r="C3487" s="21">
        <f>+Tabla1[[#This Row],[PRECIO PROV CON IVA]]/1.16</f>
        <v>2060.344827586207</v>
      </c>
      <c r="D3487" s="21">
        <f>'CAR MOT'!D3488</f>
        <v>2390</v>
      </c>
      <c r="E3487" s="35" t="s">
        <v>10945</v>
      </c>
      <c r="F3487" s="13" t="str">
        <f>'CAR MOT'!A3488</f>
        <v>1855516CONUC</v>
      </c>
      <c r="G3487" s="15">
        <f>'CAR MOT'!C3488</f>
        <v>1</v>
      </c>
      <c r="H3487" s="13" t="str">
        <f>'CAR MOT'!F3488</f>
        <v xml:space="preserve">185/55R16 </v>
      </c>
      <c r="I3487" s="13" t="s">
        <v>10020</v>
      </c>
      <c r="J3487" s="13" t="str">
        <f>'CAR MOT'!B3488</f>
        <v>185/55R16 Continental UltraContact 87V XL</v>
      </c>
    </row>
    <row r="3488" spans="1:10" ht="28.8" x14ac:dyDescent="0.3">
      <c r="A3488" s="22">
        <f t="shared" si="54"/>
        <v>45761</v>
      </c>
      <c r="B3488" s="20"/>
      <c r="C3488" s="21">
        <f>+Tabla1[[#This Row],[PRECIO PROV CON IVA]]/1.16</f>
        <v>2732.7586206896553</v>
      </c>
      <c r="D3488" s="21">
        <f>'CAR MOT'!D3489</f>
        <v>3170</v>
      </c>
      <c r="E3488" s="35" t="s">
        <v>10945</v>
      </c>
      <c r="F3488" s="13" t="str">
        <f>'CAR MOT'!A3489</f>
        <v>2055017CONUC</v>
      </c>
      <c r="G3488" s="15">
        <f>'CAR MOT'!C3489</f>
        <v>1</v>
      </c>
      <c r="H3488" s="13" t="str">
        <f>'CAR MOT'!F3489</f>
        <v xml:space="preserve">205/50R17 </v>
      </c>
      <c r="I3488" s="13" t="s">
        <v>10000</v>
      </c>
      <c r="J3488" s="13" t="str">
        <f>'CAR MOT'!B3489</f>
        <v>205/50R17 Continental UltraContact 89V</v>
      </c>
    </row>
    <row r="3489" spans="1:10" ht="28.8" x14ac:dyDescent="0.3">
      <c r="A3489" s="22">
        <f t="shared" si="54"/>
        <v>45761</v>
      </c>
      <c r="B3489" s="20"/>
      <c r="C3489" s="21">
        <f>+Tabla1[[#This Row],[PRECIO PROV CON IVA]]/1.16</f>
        <v>3637.9310344827591</v>
      </c>
      <c r="D3489" s="21">
        <f>'CAR MOT'!D3490</f>
        <v>4220</v>
      </c>
      <c r="E3489" s="35" t="s">
        <v>10945</v>
      </c>
      <c r="F3489" s="13" t="str">
        <f>'CAR MOT'!A3490</f>
        <v>2155518FIRHASV2</v>
      </c>
      <c r="G3489" s="15">
        <f>'CAR MOT'!C3490</f>
        <v>8</v>
      </c>
      <c r="H3489" s="13" t="str">
        <f>'CAR MOT'!F3490</f>
        <v xml:space="preserve">215/55R18 </v>
      </c>
      <c r="I3489" s="13" t="s">
        <v>10241</v>
      </c>
      <c r="J3489" s="13" t="str">
        <f>'CAR MOT'!B3490</f>
        <v>215/55R18 Firestone Firehawk AS V2 95H</v>
      </c>
    </row>
    <row r="3490" spans="1:10" ht="28.8" x14ac:dyDescent="0.3">
      <c r="A3490" s="22">
        <f t="shared" si="54"/>
        <v>45761</v>
      </c>
      <c r="B3490" s="20"/>
      <c r="C3490" s="21">
        <f>+Tabla1[[#This Row],[PRECIO PROV CON IVA]]/1.16</f>
        <v>3241.3793103448279</v>
      </c>
      <c r="D3490" s="21">
        <f>'CAR MOT'!D3491</f>
        <v>3760</v>
      </c>
      <c r="E3490" s="35" t="s">
        <v>10945</v>
      </c>
      <c r="F3490" s="13" t="str">
        <f>'CAR MOT'!A3491</f>
        <v>2255518CONUC</v>
      </c>
      <c r="G3490" s="15">
        <f>'CAR MOT'!C3491</f>
        <v>5</v>
      </c>
      <c r="H3490" s="13" t="str">
        <f>'CAR MOT'!F3491</f>
        <v xml:space="preserve">225/55R18 </v>
      </c>
      <c r="I3490" s="13" t="s">
        <v>9988</v>
      </c>
      <c r="J3490" s="13" t="str">
        <f>'CAR MOT'!B3491</f>
        <v>225/55R18 Continental UltraContact 88V</v>
      </c>
    </row>
    <row r="3491" spans="1:10" ht="28.8" x14ac:dyDescent="0.3">
      <c r="A3491" s="22">
        <f t="shared" si="54"/>
        <v>45761</v>
      </c>
      <c r="B3491" s="20"/>
      <c r="C3491" s="21">
        <f>+Tabla1[[#This Row],[PRECIO PROV CON IVA]]/1.16</f>
        <v>2853.4482758620693</v>
      </c>
      <c r="D3491" s="21">
        <f>'CAR MOT'!D3492</f>
        <v>3310</v>
      </c>
      <c r="E3491" s="35" t="s">
        <v>10945</v>
      </c>
      <c r="F3491" s="13" t="str">
        <f>'CAR MOT'!A3492</f>
        <v>2454018TOYPROSP</v>
      </c>
      <c r="G3491" s="15">
        <f>'CAR MOT'!C3492</f>
        <v>4</v>
      </c>
      <c r="H3491" s="13" t="str">
        <f>'CAR MOT'!F3492</f>
        <v xml:space="preserve">245/40R18 </v>
      </c>
      <c r="I3491" s="13" t="s">
        <v>10019</v>
      </c>
      <c r="J3491" s="13" t="str">
        <f>'CAR MOT'!B3492</f>
        <v>245/40R18 Toyo Proxes Sport 97Y XL</v>
      </c>
    </row>
    <row r="3492" spans="1:10" ht="28.8" x14ac:dyDescent="0.3">
      <c r="A3492" s="22">
        <f t="shared" si="54"/>
        <v>45761</v>
      </c>
      <c r="B3492" s="20"/>
      <c r="C3492" s="21">
        <f>+Tabla1[[#This Row],[PRECIO PROV CON IVA]]/1.16</f>
        <v>5913.7931034482763</v>
      </c>
      <c r="D3492" s="21">
        <f>'CAR MOT'!D3493</f>
        <v>6860</v>
      </c>
      <c r="E3492" s="35" t="s">
        <v>10945</v>
      </c>
      <c r="F3492" s="13" t="str">
        <f>'CAR MOT'!A3493</f>
        <v>2555020FIRDESLE3</v>
      </c>
      <c r="G3492" s="15">
        <f>'CAR MOT'!C3493</f>
        <v>7</v>
      </c>
      <c r="H3492" s="13" t="str">
        <f>'CAR MOT'!F3493</f>
        <v xml:space="preserve">255/50R20 </v>
      </c>
      <c r="I3492" s="13" t="s">
        <v>10009</v>
      </c>
      <c r="J3492" s="13" t="str">
        <f>'CAR MOT'!B3493</f>
        <v>255/50R20 Firestone Destination LE3 109H XL</v>
      </c>
    </row>
    <row r="3493" spans="1:10" ht="28.8" x14ac:dyDescent="0.3">
      <c r="A3493" s="22">
        <f t="shared" si="54"/>
        <v>45761</v>
      </c>
      <c r="B3493" s="20"/>
      <c r="C3493" s="21">
        <f>+Tabla1[[#This Row],[PRECIO PROV CON IVA]]/1.16</f>
        <v>1629.3103448275863</v>
      </c>
      <c r="D3493" s="21">
        <f>'CAR MOT'!D3494</f>
        <v>1890</v>
      </c>
      <c r="E3493" s="35" t="s">
        <v>10945</v>
      </c>
      <c r="F3493" s="13" t="str">
        <f>'CAR MOT'!A3494</f>
        <v>2454519JKELNTORP</v>
      </c>
      <c r="G3493" s="15">
        <f>'CAR MOT'!C3494</f>
        <v>20</v>
      </c>
      <c r="H3493" s="13" t="str">
        <f>'CAR MOT'!F3494</f>
        <v xml:space="preserve">245/45R19 </v>
      </c>
      <c r="I3493" s="13" t="s">
        <v>10010</v>
      </c>
      <c r="J3493" s="13" t="str">
        <f>'CAR MOT'!B3494</f>
        <v>245/45R19 JK Tyre Elanzo Touring + 98H</v>
      </c>
    </row>
    <row r="3494" spans="1:10" ht="28.8" x14ac:dyDescent="0.3">
      <c r="A3494" s="22">
        <f t="shared" si="54"/>
        <v>45761</v>
      </c>
      <c r="B3494" s="20"/>
      <c r="C3494" s="21">
        <f>+Tabla1[[#This Row],[PRECIO PROV CON IVA]]/1.16</f>
        <v>4172.4137931034484</v>
      </c>
      <c r="D3494" s="21">
        <f>'CAR MOT'!D3495</f>
        <v>4840</v>
      </c>
      <c r="E3494" s="35" t="s">
        <v>10945</v>
      </c>
      <c r="F3494" s="13" t="str">
        <f>'CAR MOT'!A3495</f>
        <v>2355520FIRDESLE3</v>
      </c>
      <c r="G3494" s="15">
        <f>'CAR MOT'!C3495</f>
        <v>4</v>
      </c>
      <c r="H3494" s="13" t="str">
        <f>'CAR MOT'!F3495</f>
        <v xml:space="preserve">235/55R20 </v>
      </c>
      <c r="I3494" s="13" t="s">
        <v>9567</v>
      </c>
      <c r="J3494" s="13" t="str">
        <f>'CAR MOT'!B3495</f>
        <v>235/55R20 Firestone Destination LE3 102H</v>
      </c>
    </row>
    <row r="3495" spans="1:10" ht="28.8" x14ac:dyDescent="0.3">
      <c r="A3495" s="22">
        <f t="shared" si="54"/>
        <v>45761</v>
      </c>
      <c r="B3495" s="20"/>
      <c r="C3495" s="21">
        <f>+Tabla1[[#This Row],[PRECIO PROV CON IVA]]/1.16</f>
        <v>3663.7931034482763</v>
      </c>
      <c r="D3495" s="21">
        <f>'CAR MOT'!D3496</f>
        <v>4250</v>
      </c>
      <c r="E3495" s="35" t="s">
        <v>10945</v>
      </c>
      <c r="F3495" s="13" t="str">
        <f>'CAR MOT'!A3496</f>
        <v>2454017TOYPR888</v>
      </c>
      <c r="G3495" s="15">
        <f>'CAR MOT'!C3496</f>
        <v>2</v>
      </c>
      <c r="H3495" s="13" t="str">
        <f>'CAR MOT'!F3496</f>
        <v xml:space="preserve">245/40R17 </v>
      </c>
      <c r="I3495" s="13" t="s">
        <v>9567</v>
      </c>
      <c r="J3495" s="13" t="str">
        <f>'CAR MOT'!B3496</f>
        <v>245/40R17 Toyo Proxes R888R 91W (95W)</v>
      </c>
    </row>
    <row r="3496" spans="1:10" ht="28.8" x14ac:dyDescent="0.3">
      <c r="A3496" s="22">
        <f t="shared" si="54"/>
        <v>45761</v>
      </c>
      <c r="B3496" s="20"/>
      <c r="C3496" s="21">
        <f>+Tabla1[[#This Row],[PRECIO PROV CON IVA]]/1.16</f>
        <v>3698.2758620689656</v>
      </c>
      <c r="D3496" s="21">
        <f>'CAR MOT'!D3497</f>
        <v>4290</v>
      </c>
      <c r="E3496" s="35" t="s">
        <v>10945</v>
      </c>
      <c r="F3496" s="13" t="str">
        <f>'CAR MOT'!A3497</f>
        <v>2755520TOYCONHT2</v>
      </c>
      <c r="G3496" s="15">
        <f>'CAR MOT'!C3497</f>
        <v>4</v>
      </c>
      <c r="H3496" s="13" t="str">
        <f>'CAR MOT'!F3497</f>
        <v xml:space="preserve">275/55R20 </v>
      </c>
      <c r="I3496" s="13" t="s">
        <v>10020</v>
      </c>
      <c r="J3496" s="13" t="str">
        <f>'CAR MOT'!B3497</f>
        <v>275/55R20 Toyo Open Country HT2 117H</v>
      </c>
    </row>
    <row r="3497" spans="1:10" ht="28.8" x14ac:dyDescent="0.3">
      <c r="A3497" s="22">
        <f t="shared" si="54"/>
        <v>45761</v>
      </c>
      <c r="B3497" s="20"/>
      <c r="C3497" s="21">
        <f>+Tabla1[[#This Row],[PRECIO PROV CON IVA]]/1.16</f>
        <v>2956.8965517241381</v>
      </c>
      <c r="D3497" s="21">
        <f>'CAR MOT'!D3498</f>
        <v>3430</v>
      </c>
      <c r="E3497" s="35" t="s">
        <v>10945</v>
      </c>
      <c r="F3497" s="13" t="str">
        <f>'CAR MOT'!A3498</f>
        <v>2457017JKBLAMT</v>
      </c>
      <c r="G3497" s="15">
        <f>'CAR MOT'!C3498</f>
        <v>12</v>
      </c>
      <c r="H3497" s="13" t="str">
        <f>'CAR MOT'!F3498</f>
        <v xml:space="preserve">245/70R17 </v>
      </c>
      <c r="I3497" s="13" t="s">
        <v>9567</v>
      </c>
      <c r="J3497" s="13" t="str">
        <f>'CAR MOT'!B3498</f>
        <v>245/70R17 JK Tyre Blazze MT 119/116Q</v>
      </c>
    </row>
    <row r="3498" spans="1:10" ht="28.8" x14ac:dyDescent="0.3">
      <c r="A3498" s="22">
        <f t="shared" si="54"/>
        <v>45761</v>
      </c>
      <c r="B3498" s="20"/>
      <c r="C3498" s="21">
        <f>+Tabla1[[#This Row],[PRECIO PROV CON IVA]]/1.16</f>
        <v>801.72413793103453</v>
      </c>
      <c r="D3498" s="21">
        <f>'CAR MOT'!D3499</f>
        <v>930</v>
      </c>
      <c r="E3498" s="35" t="s">
        <v>10945</v>
      </c>
      <c r="F3498" s="13" t="str">
        <f>'CAR MOT'!A3499</f>
        <v>1757514MAZECO307</v>
      </c>
      <c r="G3498" s="15">
        <f>'CAR MOT'!C3499</f>
        <v>20</v>
      </c>
      <c r="H3498" s="13" t="str">
        <f>'CAR MOT'!F3499</f>
        <v xml:space="preserve">175/75R14 </v>
      </c>
      <c r="I3498" s="13" t="s">
        <v>9567</v>
      </c>
      <c r="J3498" s="13" t="str">
        <f>'CAR MOT'!B3499</f>
        <v>175/75R14 Mazzini Eco307 87T</v>
      </c>
    </row>
    <row r="3499" spans="1:10" ht="28.8" x14ac:dyDescent="0.3">
      <c r="A3499" s="22">
        <f t="shared" si="54"/>
        <v>45761</v>
      </c>
      <c r="B3499" s="20"/>
      <c r="C3499" s="21">
        <f>+Tabla1[[#This Row],[PRECIO PROV CON IVA]]/1.16</f>
        <v>948.27586206896558</v>
      </c>
      <c r="D3499" s="21">
        <f>'CAR MOT'!D3500</f>
        <v>1100</v>
      </c>
      <c r="E3499" s="35" t="s">
        <v>10945</v>
      </c>
      <c r="F3499" s="13" t="str">
        <f>'CAR MOT'!A3500</f>
        <v>1954516HAIHD921</v>
      </c>
      <c r="G3499" s="15">
        <f>'CAR MOT'!C3500</f>
        <v>2</v>
      </c>
      <c r="H3499" s="13" t="str">
        <f>'CAR MOT'!F3500</f>
        <v xml:space="preserve">195/45R16 </v>
      </c>
      <c r="I3499" s="13" t="s">
        <v>9988</v>
      </c>
      <c r="J3499" s="13" t="str">
        <f>'CAR MOT'!B3500</f>
        <v>195/45R16 Haida HD921 84V</v>
      </c>
    </row>
    <row r="3500" spans="1:10" ht="28.8" x14ac:dyDescent="0.3">
      <c r="A3500" s="22">
        <f t="shared" si="54"/>
        <v>45761</v>
      </c>
      <c r="B3500" s="20"/>
      <c r="C3500" s="21">
        <f>+Tabla1[[#This Row],[PRECIO PROV CON IVA]]/1.16</f>
        <v>1396.5517241379312</v>
      </c>
      <c r="D3500" s="21">
        <f>'CAR MOT'!D3501</f>
        <v>1620</v>
      </c>
      <c r="E3500" s="35" t="s">
        <v>10945</v>
      </c>
      <c r="F3500" s="13" t="str">
        <f>'CAR MOT'!A3501</f>
        <v>1957516MIRMR300</v>
      </c>
      <c r="G3500" s="15">
        <f>'CAR MOT'!C3501</f>
        <v>2</v>
      </c>
      <c r="H3500" s="13" t="str">
        <f>'CAR MOT'!F3501</f>
        <v xml:space="preserve">195/75R16 </v>
      </c>
      <c r="I3500" s="13" t="s">
        <v>10241</v>
      </c>
      <c r="J3500" s="13" t="str">
        <f>'CAR MOT'!B3501</f>
        <v>195/75R16 Mirage MR300 107/105R 8C</v>
      </c>
    </row>
    <row r="3501" spans="1:10" ht="28.8" x14ac:dyDescent="0.3">
      <c r="A3501" s="22">
        <f t="shared" si="54"/>
        <v>45761</v>
      </c>
      <c r="B3501" s="20"/>
      <c r="C3501" s="21">
        <f>+Tabla1[[#This Row],[PRECIO PROV CON IVA]]/1.16</f>
        <v>1034.4827586206898</v>
      </c>
      <c r="D3501" s="21">
        <f>'CAR MOT'!D3502</f>
        <v>1200</v>
      </c>
      <c r="E3501" s="35" t="s">
        <v>10945</v>
      </c>
      <c r="F3501" s="13" t="str">
        <f>'CAR MOT'!A3502</f>
        <v>2055016MINP07</v>
      </c>
      <c r="G3501" s="15">
        <f>'CAR MOT'!C3502</f>
        <v>13</v>
      </c>
      <c r="H3501" s="13" t="str">
        <f>'CAR MOT'!F3502</f>
        <v xml:space="preserve">205/50R16 </v>
      </c>
      <c r="I3501" s="13" t="s">
        <v>10030</v>
      </c>
      <c r="J3501" s="13" t="str">
        <f>'CAR MOT'!B3502</f>
        <v>205/50R16 Minnell Radial P07 87V</v>
      </c>
    </row>
    <row r="3502" spans="1:10" ht="28.8" x14ac:dyDescent="0.3">
      <c r="A3502" s="22">
        <f t="shared" si="54"/>
        <v>45761</v>
      </c>
      <c r="B3502" s="20"/>
      <c r="C3502" s="21">
        <f>+Tabla1[[#This Row],[PRECIO PROV CON IVA]]/1.16</f>
        <v>1198.2758620689656</v>
      </c>
      <c r="D3502" s="21">
        <f>'CAR MOT'!D3503</f>
        <v>1390</v>
      </c>
      <c r="E3502" s="35" t="s">
        <v>10945</v>
      </c>
      <c r="F3502" s="13" t="str">
        <f>'CAR MOT'!A3503</f>
        <v>2255517ATLAS330</v>
      </c>
      <c r="G3502" s="15">
        <f>'CAR MOT'!C3503</f>
        <v>3</v>
      </c>
      <c r="H3502" s="13" t="str">
        <f>'CAR MOT'!F3503</f>
        <v xml:space="preserve">225/55R17 </v>
      </c>
      <c r="I3502" s="13" t="s">
        <v>10007</v>
      </c>
      <c r="J3502" s="13" t="str">
        <f>'CAR MOT'!B3503</f>
        <v>225/55R17 Atlas AS330 97V</v>
      </c>
    </row>
    <row r="3503" spans="1:10" ht="28.8" x14ac:dyDescent="0.3">
      <c r="A3503" s="22">
        <f t="shared" si="54"/>
        <v>45761</v>
      </c>
      <c r="B3503" s="20"/>
      <c r="C3503" s="21">
        <f>+Tabla1[[#This Row],[PRECIO PROV CON IVA]]/1.16</f>
        <v>1491.3793103448277</v>
      </c>
      <c r="D3503" s="21">
        <f>'CAR MOT'!D3504</f>
        <v>1730</v>
      </c>
      <c r="E3503" s="35" t="s">
        <v>10945</v>
      </c>
      <c r="F3503" s="13" t="str">
        <f>'CAR MOT'!A3504</f>
        <v>2454518HAIHD927</v>
      </c>
      <c r="G3503" s="15">
        <f>'CAR MOT'!C3504</f>
        <v>12</v>
      </c>
      <c r="H3503" s="13" t="str">
        <f>'CAR MOT'!F3504</f>
        <v xml:space="preserve">245/45R18 </v>
      </c>
      <c r="I3503" s="13" t="s">
        <v>9987</v>
      </c>
      <c r="J3503" s="13" t="str">
        <f>'CAR MOT'!B3504</f>
        <v>245/45R18 Haida HD927 100W XL</v>
      </c>
    </row>
    <row r="3504" spans="1:10" ht="28.8" x14ac:dyDescent="0.3">
      <c r="A3504" s="22">
        <f t="shared" si="54"/>
        <v>45761</v>
      </c>
      <c r="B3504" s="20"/>
      <c r="C3504" s="21">
        <f>+Tabla1[[#This Row],[PRECIO PROV CON IVA]]/1.16</f>
        <v>1663.793103448276</v>
      </c>
      <c r="D3504" s="21">
        <f>'CAR MOT'!D3505</f>
        <v>1930</v>
      </c>
      <c r="E3504" s="35" t="s">
        <v>10945</v>
      </c>
      <c r="F3504" s="13" t="str">
        <f>'CAR MOT'!A3505</f>
        <v>2454520HAIHD927SP</v>
      </c>
      <c r="G3504" s="15">
        <f>'CAR MOT'!C3505</f>
        <v>5</v>
      </c>
      <c r="H3504" s="13" t="str">
        <f>'CAR MOT'!F3505</f>
        <v xml:space="preserve">245/45R20 </v>
      </c>
      <c r="I3504" s="13" t="s">
        <v>9987</v>
      </c>
      <c r="J3504" s="13" t="str">
        <f>'CAR MOT'!B3505</f>
        <v>245/45R20 Haida HD927 103W SP</v>
      </c>
    </row>
    <row r="3505" spans="1:10" ht="28.8" x14ac:dyDescent="0.3">
      <c r="A3505" s="22">
        <f t="shared" si="54"/>
        <v>45761</v>
      </c>
      <c r="B3505" s="20"/>
      <c r="C3505" s="21">
        <f>+Tabla1[[#This Row],[PRECIO PROV CON IVA]]/1.16</f>
        <v>827.58620689655174</v>
      </c>
      <c r="D3505" s="21">
        <f>'CAR MOT'!D3506</f>
        <v>960</v>
      </c>
      <c r="E3505" s="35" t="s">
        <v>10945</v>
      </c>
      <c r="F3505" s="13" t="str">
        <f>'CAR MOT'!A3506</f>
        <v>1655515FVF22</v>
      </c>
      <c r="G3505" s="15">
        <f>'CAR MOT'!C3506</f>
        <v>7</v>
      </c>
      <c r="H3505" s="13" t="str">
        <f>'CAR MOT'!F3506</f>
        <v xml:space="preserve">165/55R15 </v>
      </c>
      <c r="I3505" s="13" t="s">
        <v>10000</v>
      </c>
      <c r="J3505" s="13" t="str">
        <f>'CAR MOT'!B3506</f>
        <v>165/55R15 Forceland Vitality F22 75H</v>
      </c>
    </row>
    <row r="3506" spans="1:10" ht="28.8" x14ac:dyDescent="0.3">
      <c r="A3506" s="22">
        <f t="shared" si="54"/>
        <v>45761</v>
      </c>
      <c r="B3506" s="20"/>
      <c r="C3506" s="21">
        <f>+Tabla1[[#This Row],[PRECIO PROV CON IVA]]/1.16</f>
        <v>810.34482758620697</v>
      </c>
      <c r="D3506" s="21">
        <f>'CAR MOT'!D3507</f>
        <v>940</v>
      </c>
      <c r="E3506" s="35" t="s">
        <v>10945</v>
      </c>
      <c r="F3506" s="13" t="str">
        <f>'CAR MOT'!A3507</f>
        <v>1855514ILINLG55</v>
      </c>
      <c r="G3506" s="15">
        <f>'CAR MOT'!C3507</f>
        <v>12</v>
      </c>
      <c r="H3506" s="13" t="str">
        <f>'CAR MOT'!F3507</f>
        <v xml:space="preserve">185/55R14 </v>
      </c>
      <c r="I3506" s="13" t="s">
        <v>9989</v>
      </c>
      <c r="J3506" s="13" t="str">
        <f>'CAR MOT'!B3507</f>
        <v>185/55R14 Ilink L-Grip55 80H</v>
      </c>
    </row>
    <row r="3507" spans="1:10" ht="28.8" x14ac:dyDescent="0.3">
      <c r="A3507" s="22">
        <f t="shared" si="54"/>
        <v>45761</v>
      </c>
      <c r="B3507" s="20"/>
      <c r="C3507" s="21">
        <f>+Tabla1[[#This Row],[PRECIO PROV CON IVA]]/1.16</f>
        <v>1310.344827586207</v>
      </c>
      <c r="D3507" s="21">
        <f>'CAR MOT'!D3508</f>
        <v>1520</v>
      </c>
      <c r="E3507" s="35" t="s">
        <v>10945</v>
      </c>
      <c r="F3507" s="13" t="str">
        <f>'CAR MOT'!A3508</f>
        <v>2055517ILINZEA56</v>
      </c>
      <c r="G3507" s="15">
        <f>'CAR MOT'!C3508</f>
        <v>2</v>
      </c>
      <c r="H3507" s="13" t="str">
        <f>'CAR MOT'!F3508</f>
        <v xml:space="preserve">205/55R17 </v>
      </c>
      <c r="I3507" s="13" t="s">
        <v>10027</v>
      </c>
      <c r="J3507" s="13" t="str">
        <f>'CAR MOT'!B3508</f>
        <v>205/55R17 Ilink L-Zeal56 95W XL</v>
      </c>
    </row>
    <row r="3508" spans="1:10" ht="28.8" x14ac:dyDescent="0.3">
      <c r="A3508" s="22">
        <f t="shared" si="54"/>
        <v>45761</v>
      </c>
      <c r="B3508" s="20"/>
      <c r="C3508" s="21">
        <f>+Tabla1[[#This Row],[PRECIO PROV CON IVA]]/1.16</f>
        <v>974.13793103448279</v>
      </c>
      <c r="D3508" s="21">
        <f>'CAR MOT'!D3509</f>
        <v>1130</v>
      </c>
      <c r="E3508" s="35" t="s">
        <v>10945</v>
      </c>
      <c r="F3508" s="13" t="str">
        <f>'CAR MOT'!A3509</f>
        <v>2056014MIRMR166</v>
      </c>
      <c r="G3508" s="15">
        <f>'CAR MOT'!C3509</f>
        <v>6</v>
      </c>
      <c r="H3508" s="13" t="str">
        <f>'CAR MOT'!F3509</f>
        <v xml:space="preserve">205/60R14 </v>
      </c>
      <c r="I3508" s="13" t="s">
        <v>9987</v>
      </c>
      <c r="J3508" s="13" t="str">
        <f>'CAR MOT'!B3509</f>
        <v>205/60R14 Mirage MR-166 88H</v>
      </c>
    </row>
    <row r="3509" spans="1:10" ht="28.8" x14ac:dyDescent="0.3">
      <c r="A3509" s="22">
        <f t="shared" si="54"/>
        <v>45761</v>
      </c>
      <c r="B3509" s="20"/>
      <c r="C3509" s="21">
        <f>+Tabla1[[#This Row],[PRECIO PROV CON IVA]]/1.16</f>
        <v>1353.4482758620691</v>
      </c>
      <c r="D3509" s="21">
        <f>'CAR MOT'!D3510</f>
        <v>1570</v>
      </c>
      <c r="E3509" s="35" t="s">
        <v>10945</v>
      </c>
      <c r="F3509" s="13" t="str">
        <f>'CAR MOT'!A3510</f>
        <v>2155518HAIHD927</v>
      </c>
      <c r="G3509" s="15">
        <f>'CAR MOT'!C3510</f>
        <v>2</v>
      </c>
      <c r="H3509" s="13" t="str">
        <f>'CAR MOT'!F3510</f>
        <v xml:space="preserve">215/55R18 </v>
      </c>
      <c r="I3509" s="13" t="s">
        <v>9997</v>
      </c>
      <c r="J3509" s="13" t="str">
        <f>'CAR MOT'!B3510</f>
        <v>215/55R18 Haida HD927 99V XL</v>
      </c>
    </row>
    <row r="3510" spans="1:10" ht="28.8" x14ac:dyDescent="0.3">
      <c r="A3510" s="22">
        <f t="shared" si="54"/>
        <v>45761</v>
      </c>
      <c r="B3510" s="20"/>
      <c r="C3510" s="21">
        <f>+Tabla1[[#This Row],[PRECIO PROV CON IVA]]/1.16</f>
        <v>1775.8620689655174</v>
      </c>
      <c r="D3510" s="21">
        <f>'CAR MOT'!D3511</f>
        <v>2060</v>
      </c>
      <c r="E3510" s="35" t="s">
        <v>10945</v>
      </c>
      <c r="F3510" s="13" t="str">
        <f>'CAR MOT'!A3511</f>
        <v>2255519FULFRT</v>
      </c>
      <c r="G3510" s="15">
        <f>'CAR MOT'!C3511</f>
        <v>8</v>
      </c>
      <c r="H3510" s="13" t="str">
        <f>'CAR MOT'!F3511</f>
        <v xml:space="preserve">225/55R19 </v>
      </c>
      <c r="I3510" s="13" t="s">
        <v>9987</v>
      </c>
      <c r="J3510" s="13" t="str">
        <f>'CAR MOT'!B3511</f>
        <v>225/55R19 Fullrun Frun-Two 103V XL</v>
      </c>
    </row>
    <row r="3511" spans="1:10" ht="28.8" x14ac:dyDescent="0.3">
      <c r="A3511" s="22">
        <f t="shared" si="54"/>
        <v>45761</v>
      </c>
      <c r="B3511" s="20"/>
      <c r="C3511" s="21">
        <f>+Tabla1[[#This Row],[PRECIO PROV CON IVA]]/1.16</f>
        <v>1206.8965517241379</v>
      </c>
      <c r="D3511" s="21">
        <f>'CAR MOT'!D3512</f>
        <v>1400</v>
      </c>
      <c r="E3511" s="35" t="s">
        <v>10945</v>
      </c>
      <c r="F3511" s="13" t="str">
        <f>'CAR MOT'!A3512</f>
        <v>2256016ATLAS380</v>
      </c>
      <c r="G3511" s="15">
        <f>'CAR MOT'!C3512</f>
        <v>6</v>
      </c>
      <c r="H3511" s="13" t="str">
        <f>'CAR MOT'!F3512</f>
        <v xml:space="preserve">225/60R16 </v>
      </c>
      <c r="I3511" s="13" t="s">
        <v>10027</v>
      </c>
      <c r="J3511" s="13" t="str">
        <f>'CAR MOT'!B3512</f>
        <v>225/60R16 Atlas AS380</v>
      </c>
    </row>
    <row r="3512" spans="1:10" ht="28.8" x14ac:dyDescent="0.3">
      <c r="A3512" s="22">
        <f t="shared" si="54"/>
        <v>45761</v>
      </c>
      <c r="B3512" s="20"/>
      <c r="C3512" s="21">
        <f>+Tabla1[[#This Row],[PRECIO PROV CON IVA]]/1.16</f>
        <v>1517.2413793103449</v>
      </c>
      <c r="D3512" s="21">
        <f>'CAR MOT'!D3513</f>
        <v>1760</v>
      </c>
      <c r="E3512" s="35" t="s">
        <v>10945</v>
      </c>
      <c r="F3512" s="13" t="str">
        <f>'CAR MOT'!A3513</f>
        <v>2354018KUSPM01</v>
      </c>
      <c r="G3512" s="15">
        <f>'CAR MOT'!C3513</f>
        <v>8</v>
      </c>
      <c r="H3512" s="13" t="str">
        <f>'CAR MOT'!F3513</f>
        <v xml:space="preserve">235/40R18 </v>
      </c>
      <c r="I3512" s="13" t="s">
        <v>10000</v>
      </c>
      <c r="J3512" s="13" t="str">
        <f>'CAR MOT'!B3513</f>
        <v>235/40R18 Kustone Passion Sport M01 95W XL</v>
      </c>
    </row>
    <row r="3513" spans="1:10" ht="28.8" x14ac:dyDescent="0.3">
      <c r="A3513" s="22">
        <f t="shared" si="54"/>
        <v>45761</v>
      </c>
      <c r="B3513" s="20"/>
      <c r="C3513" s="21">
        <f>+Tabla1[[#This Row],[PRECIO PROV CON IVA]]/1.16</f>
        <v>1456.8965517241381</v>
      </c>
      <c r="D3513" s="21">
        <f>'CAR MOT'!D3514</f>
        <v>1690</v>
      </c>
      <c r="E3513" s="35" t="s">
        <v>10945</v>
      </c>
      <c r="F3513" s="13" t="str">
        <f>'CAR MOT'!A3514</f>
        <v>2354517HAIHD927</v>
      </c>
      <c r="G3513" s="15">
        <f>'CAR MOT'!C3514</f>
        <v>4</v>
      </c>
      <c r="H3513" s="13" t="str">
        <f>'CAR MOT'!F3514</f>
        <v xml:space="preserve">235/45R17 </v>
      </c>
      <c r="I3513" s="13" t="s">
        <v>10009</v>
      </c>
      <c r="J3513" s="13" t="str">
        <f>'CAR MOT'!B3514</f>
        <v>235/45R17 Haida HD927 97W XL</v>
      </c>
    </row>
    <row r="3514" spans="1:10" ht="28.8" x14ac:dyDescent="0.3">
      <c r="A3514" s="22">
        <f t="shared" si="54"/>
        <v>45761</v>
      </c>
      <c r="B3514" s="20"/>
      <c r="C3514" s="21">
        <f>+Tabla1[[#This Row],[PRECIO PROV CON IVA]]/1.16</f>
        <v>1318.9655172413793</v>
      </c>
      <c r="D3514" s="21">
        <f>'CAR MOT'!D3515</f>
        <v>1530</v>
      </c>
      <c r="E3514" s="35" t="s">
        <v>10945</v>
      </c>
      <c r="F3514" s="13" t="str">
        <f>'CAR MOT'!A3515</f>
        <v>2354518SURISP7</v>
      </c>
      <c r="G3514" s="15">
        <f>'CAR MOT'!C3515</f>
        <v>11</v>
      </c>
      <c r="H3514" s="13" t="str">
        <f>'CAR MOT'!F3515</f>
        <v xml:space="preserve">235/45R18 </v>
      </c>
      <c r="I3514" s="13" t="s">
        <v>10007</v>
      </c>
      <c r="J3514" s="13" t="str">
        <f>'CAR MOT'!B3515</f>
        <v>235/45R18 Suretrac Infinite Sport 7 94W</v>
      </c>
    </row>
    <row r="3515" spans="1:10" ht="28.8" x14ac:dyDescent="0.3">
      <c r="A3515" s="22">
        <f t="shared" si="54"/>
        <v>45761</v>
      </c>
      <c r="B3515" s="20"/>
      <c r="C3515" s="21">
        <f>+Tabla1[[#This Row],[PRECIO PROV CON IVA]]/1.16</f>
        <v>1543.1034482758621</v>
      </c>
      <c r="D3515" s="21">
        <f>'CAR MOT'!D3516</f>
        <v>1790</v>
      </c>
      <c r="E3515" s="35" t="s">
        <v>10945</v>
      </c>
      <c r="F3515" s="13" t="str">
        <f>'CAR MOT'!A3516</f>
        <v>2356516ILINLG66</v>
      </c>
      <c r="G3515" s="15">
        <f>'CAR MOT'!C3516</f>
        <v>8</v>
      </c>
      <c r="H3515" s="13" t="str">
        <f>'CAR MOT'!F3516</f>
        <v xml:space="preserve">235/65R16 </v>
      </c>
      <c r="I3515" s="13" t="s">
        <v>9994</v>
      </c>
      <c r="J3515" s="13" t="str">
        <f>'CAR MOT'!B3516</f>
        <v>235/65R16 Ilink L-Grip66 103T</v>
      </c>
    </row>
    <row r="3516" spans="1:10" ht="28.8" x14ac:dyDescent="0.3">
      <c r="A3516" s="22">
        <f t="shared" si="54"/>
        <v>45761</v>
      </c>
      <c r="B3516" s="20"/>
      <c r="C3516" s="21">
        <f>+Tabla1[[#This Row],[PRECIO PROV CON IVA]]/1.16</f>
        <v>1905.1724137931035</v>
      </c>
      <c r="D3516" s="21">
        <f>'CAR MOT'!D3517</f>
        <v>2210</v>
      </c>
      <c r="E3516" s="35" t="s">
        <v>10945</v>
      </c>
      <c r="F3516" s="13" t="str">
        <f>'CAR MOT'!A3517</f>
        <v>2453519MIRMR182</v>
      </c>
      <c r="G3516" s="15">
        <f>'CAR MOT'!C3517</f>
        <v>1</v>
      </c>
      <c r="H3516" s="13" t="str">
        <f>'CAR MOT'!F3517</f>
        <v xml:space="preserve">245/35R19 </v>
      </c>
      <c r="I3516" s="13" t="s">
        <v>9987</v>
      </c>
      <c r="J3516" s="13" t="str">
        <f>'CAR MOT'!B3517</f>
        <v>245/35R19 Mirage MR182 93W XL</v>
      </c>
    </row>
    <row r="3517" spans="1:10" ht="28.8" x14ac:dyDescent="0.3">
      <c r="A3517" s="22">
        <f t="shared" si="54"/>
        <v>45761</v>
      </c>
      <c r="B3517" s="20"/>
      <c r="C3517" s="21">
        <f>+Tabla1[[#This Row],[PRECIO PROV CON IVA]]/1.16</f>
        <v>2413.7931034482758</v>
      </c>
      <c r="D3517" s="21">
        <f>'CAR MOT'!D3518</f>
        <v>2800</v>
      </c>
      <c r="E3517" s="35" t="s">
        <v>10945</v>
      </c>
      <c r="F3517" s="13" t="str">
        <f>'CAR MOT'!A3518</f>
        <v>2454520VINACT02RF</v>
      </c>
      <c r="G3517" s="15">
        <f>'CAR MOT'!C3518</f>
        <v>6</v>
      </c>
      <c r="H3517" s="13" t="str">
        <f>'CAR MOT'!F3518</f>
        <v xml:space="preserve">245/45R20 </v>
      </c>
      <c r="I3517" s="13" t="s">
        <v>9987</v>
      </c>
      <c r="J3517" s="13" t="str">
        <f>'CAR MOT'!B3518</f>
        <v>245/45R20 Vinmax Active V02 103W RF</v>
      </c>
    </row>
    <row r="3518" spans="1:10" ht="28.8" x14ac:dyDescent="0.3">
      <c r="A3518" s="22">
        <f t="shared" si="54"/>
        <v>45761</v>
      </c>
      <c r="B3518" s="20"/>
      <c r="C3518" s="21">
        <f>+Tabla1[[#This Row],[PRECIO PROV CON IVA]]/1.16</f>
        <v>1724.1379310344828</v>
      </c>
      <c r="D3518" s="21">
        <f>'CAR MOT'!D3519</f>
        <v>2000</v>
      </c>
      <c r="E3518" s="35" t="s">
        <v>10945</v>
      </c>
      <c r="F3518" s="13" t="str">
        <f>'CAR MOT'!A3519</f>
        <v>2455018KUSP9</v>
      </c>
      <c r="G3518" s="15">
        <f>'CAR MOT'!C3519</f>
        <v>12</v>
      </c>
      <c r="H3518" s="13" t="str">
        <f>'CAR MOT'!F3519</f>
        <v xml:space="preserve">245/50R18 </v>
      </c>
      <c r="I3518" s="13" t="s">
        <v>9987</v>
      </c>
      <c r="J3518" s="13" t="str">
        <f>'CAR MOT'!B3519</f>
        <v>245/50R18 Kustone Passion P9 104W</v>
      </c>
    </row>
    <row r="3519" spans="1:10" ht="28.8" x14ac:dyDescent="0.3">
      <c r="A3519" s="22">
        <f t="shared" si="54"/>
        <v>45761</v>
      </c>
      <c r="B3519" s="20"/>
      <c r="C3519" s="21">
        <f>+Tabla1[[#This Row],[PRECIO PROV CON IVA]]/1.16</f>
        <v>1387.9310344827586</v>
      </c>
      <c r="D3519" s="21">
        <f>'CAR MOT'!D3520</f>
        <v>1610</v>
      </c>
      <c r="E3519" s="35" t="s">
        <v>10945</v>
      </c>
      <c r="F3519" s="13" t="str">
        <f>'CAR MOT'!A3520</f>
        <v>2553518MINSAFM06</v>
      </c>
      <c r="G3519" s="15">
        <f>'CAR MOT'!C3520</f>
        <v>8</v>
      </c>
      <c r="H3519" s="13" t="str">
        <f>'CAR MOT'!F3520</f>
        <v xml:space="preserve">255/35R18 </v>
      </c>
      <c r="I3519" s="13" t="s">
        <v>10027</v>
      </c>
      <c r="J3519" s="13" t="str">
        <f>'CAR MOT'!B3520</f>
        <v>255/35R18 Minnell Safy M06 94W XL</v>
      </c>
    </row>
    <row r="3520" spans="1:10" ht="28.8" x14ac:dyDescent="0.3">
      <c r="A3520" s="22">
        <f t="shared" si="54"/>
        <v>45761</v>
      </c>
      <c r="B3520" s="20"/>
      <c r="C3520" s="21">
        <f>+Tabla1[[#This Row],[PRECIO PROV CON IVA]]/1.16</f>
        <v>2931.0344827586209</v>
      </c>
      <c r="D3520" s="21">
        <f>'CAR MOT'!D3521</f>
        <v>3400</v>
      </c>
      <c r="E3520" s="35" t="s">
        <v>10945</v>
      </c>
      <c r="F3520" s="13" t="str">
        <f>'CAR MOT'!A3521</f>
        <v>2555020VINACT02RF</v>
      </c>
      <c r="G3520" s="15">
        <f>'CAR MOT'!C3521</f>
        <v>2</v>
      </c>
      <c r="H3520" s="13" t="str">
        <f>'CAR MOT'!F3521</f>
        <v xml:space="preserve">255/50R20 </v>
      </c>
      <c r="I3520" s="13" t="s">
        <v>9987</v>
      </c>
      <c r="J3520" s="13" t="str">
        <f>'CAR MOT'!B3521</f>
        <v>255/50R20 Vinmax Active V02 109W RF</v>
      </c>
    </row>
    <row r="3521" spans="1:10" ht="28.8" x14ac:dyDescent="0.3">
      <c r="A3521" s="22">
        <f t="shared" si="54"/>
        <v>45761</v>
      </c>
      <c r="B3521" s="20"/>
      <c r="C3521" s="21">
        <f>+Tabla1[[#This Row],[PRECIO PROV CON IVA]]/1.16</f>
        <v>2232.7586206896553</v>
      </c>
      <c r="D3521" s="21">
        <f>'CAR MOT'!D3522</f>
        <v>2590</v>
      </c>
      <c r="E3521" s="35" t="s">
        <v>10945</v>
      </c>
      <c r="F3521" s="13" t="str">
        <f>'CAR MOT'!A3522</f>
        <v>2555520KUSAFM06</v>
      </c>
      <c r="G3521" s="15">
        <f>'CAR MOT'!C3522</f>
        <v>1</v>
      </c>
      <c r="H3521" s="13" t="str">
        <f>'CAR MOT'!F3522</f>
        <v xml:space="preserve">255/55R20 </v>
      </c>
      <c r="I3521" s="13" t="s">
        <v>9987</v>
      </c>
      <c r="J3521" s="13" t="str">
        <f>'CAR MOT'!B3522</f>
        <v>255/55R20 Kustone Safy M06 110W</v>
      </c>
    </row>
    <row r="3522" spans="1:10" ht="28.8" x14ac:dyDescent="0.3">
      <c r="A3522" s="22">
        <f t="shared" si="54"/>
        <v>45761</v>
      </c>
      <c r="B3522" s="20"/>
      <c r="C3522" s="21">
        <f>+Tabla1[[#This Row],[PRECIO PROV CON IVA]]/1.16</f>
        <v>1922.4137931034484</v>
      </c>
      <c r="D3522" s="21">
        <f>'CAR MOT'!D3523</f>
        <v>2230</v>
      </c>
      <c r="E3522" s="35" t="s">
        <v>10945</v>
      </c>
      <c r="F3522" s="13" t="str">
        <f>'CAR MOT'!A3523</f>
        <v>2554021KUSP9S</v>
      </c>
      <c r="G3522" s="15">
        <f>'CAR MOT'!C3523</f>
        <v>3</v>
      </c>
      <c r="H3522" s="13" t="str">
        <f>'CAR MOT'!F3523</f>
        <v xml:space="preserve">255/40R21 </v>
      </c>
      <c r="I3522" s="13" t="s">
        <v>9987</v>
      </c>
      <c r="J3522" s="13" t="str">
        <f>'CAR MOT'!B3523</f>
        <v>255/40R21 Kustone Passion P9S 102W</v>
      </c>
    </row>
    <row r="3523" spans="1:10" ht="28.8" x14ac:dyDescent="0.3">
      <c r="A3523" s="22">
        <f t="shared" si="54"/>
        <v>45761</v>
      </c>
      <c r="B3523" s="20"/>
      <c r="C3523" s="21">
        <f>+Tabla1[[#This Row],[PRECIO PROV CON IVA]]/1.16</f>
        <v>663.79310344827593</v>
      </c>
      <c r="D3523" s="21">
        <f>'CAR MOT'!D3524</f>
        <v>770</v>
      </c>
      <c r="E3523" s="35" t="s">
        <v>10945</v>
      </c>
      <c r="F3523" s="13" t="str">
        <f>'CAR MOT'!A3524</f>
        <v>1656014MIRMR166</v>
      </c>
      <c r="G3523" s="15">
        <f>'CAR MOT'!C3524</f>
        <v>7</v>
      </c>
      <c r="H3523" s="13" t="str">
        <f>'CAR MOT'!F3524</f>
        <v xml:space="preserve">165/60R14 </v>
      </c>
      <c r="I3523" s="13" t="s">
        <v>9987</v>
      </c>
      <c r="J3523" s="13" t="str">
        <f>'CAR MOT'!B3524</f>
        <v>165/60R14 Mirage MR-166 75H</v>
      </c>
    </row>
    <row r="3524" spans="1:10" ht="28.8" x14ac:dyDescent="0.3">
      <c r="A3524" s="22">
        <f t="shared" ref="A3524:A3587" si="55">A3523</f>
        <v>45761</v>
      </c>
      <c r="B3524" s="20"/>
      <c r="C3524" s="21">
        <f>+Tabla1[[#This Row],[PRECIO PROV CON IVA]]/1.16</f>
        <v>1594.8275862068967</v>
      </c>
      <c r="D3524" s="21">
        <f>'CAR MOT'!D3525</f>
        <v>1850</v>
      </c>
      <c r="E3524" s="35" t="s">
        <v>10945</v>
      </c>
      <c r="F3524" s="13" t="str">
        <f>'CAR MOT'!A3525</f>
        <v>2253519MINSM06RF</v>
      </c>
      <c r="G3524" s="15">
        <f>'CAR MOT'!C3525</f>
        <v>8</v>
      </c>
      <c r="H3524" s="13" t="str">
        <f>'CAR MOT'!F3525</f>
        <v xml:space="preserve">225/35R19 </v>
      </c>
      <c r="I3524" s="13" t="s">
        <v>9987</v>
      </c>
      <c r="J3524" s="13" t="str">
        <f>'CAR MOT'!B3525</f>
        <v>225/35R19 Minnell Safy M06 88W XL RF</v>
      </c>
    </row>
    <row r="3525" spans="1:10" ht="28.8" x14ac:dyDescent="0.3">
      <c r="A3525" s="22">
        <f t="shared" si="55"/>
        <v>45761</v>
      </c>
      <c r="B3525" s="20"/>
      <c r="C3525" s="21">
        <f>+Tabla1[[#This Row],[PRECIO PROV CON IVA]]/1.16</f>
        <v>2112.0689655172414</v>
      </c>
      <c r="D3525" s="21">
        <f>'CAR MOT'!D3526</f>
        <v>2450</v>
      </c>
      <c r="E3525" s="35" t="s">
        <v>10945</v>
      </c>
      <c r="F3525" s="13" t="str">
        <f>'CAR MOT'!A3526</f>
        <v>2355017MINSM06RF</v>
      </c>
      <c r="G3525" s="15">
        <f>'CAR MOT'!C3526</f>
        <v>4</v>
      </c>
      <c r="H3525" s="13" t="str">
        <f>'CAR MOT'!F3526</f>
        <v xml:space="preserve">235/50R17 </v>
      </c>
      <c r="I3525" s="13" t="s">
        <v>9987</v>
      </c>
      <c r="J3525" s="13" t="str">
        <f>'CAR MOT'!B3526</f>
        <v>235/50R17 Minnell Safy M06 96W RF</v>
      </c>
    </row>
    <row r="3526" spans="1:10" ht="28.8" x14ac:dyDescent="0.3">
      <c r="A3526" s="22">
        <f t="shared" si="55"/>
        <v>45761</v>
      </c>
      <c r="B3526" s="20"/>
      <c r="C3526" s="21">
        <f>+Tabla1[[#This Row],[PRECIO PROV CON IVA]]/1.16</f>
        <v>2465.5172413793107</v>
      </c>
      <c r="D3526" s="21">
        <f>'CAR MOT'!D3527</f>
        <v>2860</v>
      </c>
      <c r="E3526" s="35" t="s">
        <v>10945</v>
      </c>
      <c r="F3526" s="13" t="str">
        <f>'CAR MOT'!A3527</f>
        <v>2355018BLAHS02RF</v>
      </c>
      <c r="G3526" s="15">
        <f>'CAR MOT'!C3527</f>
        <v>2</v>
      </c>
      <c r="H3526" s="13" t="str">
        <f>'CAR MOT'!F3527</f>
        <v xml:space="preserve">235/50R18 </v>
      </c>
      <c r="I3526" s="13" t="s">
        <v>9987</v>
      </c>
      <c r="J3526" s="13" t="str">
        <f>'CAR MOT'!B3527</f>
        <v>235/50R18 Blackhawk Hiscend-H HS02 97V RF</v>
      </c>
    </row>
    <row r="3527" spans="1:10" ht="28.8" x14ac:dyDescent="0.3">
      <c r="A3527" s="22">
        <f t="shared" si="55"/>
        <v>45761</v>
      </c>
      <c r="B3527" s="20"/>
      <c r="C3527" s="21">
        <f>+Tabla1[[#This Row],[PRECIO PROV CON IVA]]/1.16</f>
        <v>1344.8275862068967</v>
      </c>
      <c r="D3527" s="21">
        <f>'CAR MOT'!D3528</f>
        <v>1560</v>
      </c>
      <c r="E3527" s="35" t="s">
        <v>10945</v>
      </c>
      <c r="F3527" s="13" t="str">
        <f>'CAR MOT'!A3528</f>
        <v>2356016ATLSPGRE</v>
      </c>
      <c r="G3527" s="15">
        <f>'CAR MOT'!C3528</f>
        <v>8</v>
      </c>
      <c r="H3527" s="13" t="str">
        <f>'CAR MOT'!F3528</f>
        <v xml:space="preserve">235/60R16 </v>
      </c>
      <c r="I3527" s="13" t="s">
        <v>9987</v>
      </c>
      <c r="J3527" s="13" t="str">
        <f>'CAR MOT'!B3528</f>
        <v>235/60R16 Atlas Sport Green SUV 100H</v>
      </c>
    </row>
    <row r="3528" spans="1:10" ht="28.8" x14ac:dyDescent="0.3">
      <c r="A3528" s="22">
        <f t="shared" si="55"/>
        <v>45761</v>
      </c>
      <c r="B3528" s="20"/>
      <c r="C3528" s="21">
        <f>+Tabla1[[#This Row],[PRECIO PROV CON IVA]]/1.16</f>
        <v>1543.1034482758621</v>
      </c>
      <c r="D3528" s="21">
        <f>'CAR MOT'!D3529</f>
        <v>1790</v>
      </c>
      <c r="E3528" s="35" t="s">
        <v>10945</v>
      </c>
      <c r="F3528" s="13" t="str">
        <f>'CAR MOT'!A3529</f>
        <v>2453020MAZECO602</v>
      </c>
      <c r="G3528" s="15">
        <f>'CAR MOT'!C3529</f>
        <v>4</v>
      </c>
      <c r="H3528" s="13" t="str">
        <f>'CAR MOT'!F3529</f>
        <v xml:space="preserve">245/30R20 </v>
      </c>
      <c r="I3528" s="13" t="s">
        <v>9987</v>
      </c>
      <c r="J3528" s="13" t="str">
        <f>'CAR MOT'!B3529</f>
        <v>245/30R20 Mazzini Eco602 90Y</v>
      </c>
    </row>
    <row r="3529" spans="1:10" ht="28.8" x14ac:dyDescent="0.3">
      <c r="A3529" s="22">
        <f t="shared" si="55"/>
        <v>45761</v>
      </c>
      <c r="B3529" s="20"/>
      <c r="C3529" s="21">
        <f>+Tabla1[[#This Row],[PRECIO PROV CON IVA]]/1.16</f>
        <v>3120.6896551724139</v>
      </c>
      <c r="D3529" s="21">
        <f>'CAR MOT'!D3530</f>
        <v>3620</v>
      </c>
      <c r="E3529" s="35" t="s">
        <v>10945</v>
      </c>
      <c r="F3529" s="13" t="str">
        <f>'CAR MOT'!A3530</f>
        <v>2455018ILINZEA56RF</v>
      </c>
      <c r="G3529" s="15">
        <f>'CAR MOT'!C3530</f>
        <v>4</v>
      </c>
      <c r="H3529" s="13" t="str">
        <f>'CAR MOT'!F3530</f>
        <v xml:space="preserve">245/50R18 </v>
      </c>
      <c r="I3529" s="13" t="s">
        <v>9987</v>
      </c>
      <c r="J3529" s="13" t="str">
        <f>'CAR MOT'!B3530</f>
        <v>245/50R18 Ilink L-Zeal56 RF 100V</v>
      </c>
    </row>
    <row r="3530" spans="1:10" ht="28.8" x14ac:dyDescent="0.3">
      <c r="A3530" s="22">
        <f t="shared" si="55"/>
        <v>45761</v>
      </c>
      <c r="B3530" s="20"/>
      <c r="C3530" s="21">
        <f>+Tabla1[[#This Row],[PRECIO PROV CON IVA]]/1.16</f>
        <v>2232.7586206896553</v>
      </c>
      <c r="D3530" s="21">
        <f>'CAR MOT'!D3531</f>
        <v>2590</v>
      </c>
      <c r="E3530" s="35" t="s">
        <v>10945</v>
      </c>
      <c r="F3530" s="13" t="str">
        <f>'CAR MOT'!A3531</f>
        <v>2457517BLAHISHT01</v>
      </c>
      <c r="G3530" s="15">
        <f>'CAR MOT'!C3531</f>
        <v>4</v>
      </c>
      <c r="H3530" s="13" t="str">
        <f>'CAR MOT'!F3531</f>
        <v xml:space="preserve">245/75R17 </v>
      </c>
      <c r="I3530" s="13" t="s">
        <v>9987</v>
      </c>
      <c r="J3530" s="13" t="str">
        <f>'CAR MOT'!B3531</f>
        <v>245/75R17 BlackHawk Hiscend-H HT01 121/118S</v>
      </c>
    </row>
    <row r="3531" spans="1:10" ht="28.8" x14ac:dyDescent="0.3">
      <c r="A3531" s="22">
        <f t="shared" si="55"/>
        <v>45761</v>
      </c>
      <c r="B3531" s="20"/>
      <c r="C3531" s="21">
        <f>+Tabla1[[#This Row],[PRECIO PROV CON IVA]]/1.16</f>
        <v>1827.5862068965519</v>
      </c>
      <c r="D3531" s="21">
        <f>'CAR MOT'!D3532</f>
        <v>2120</v>
      </c>
      <c r="E3531" s="35" t="s">
        <v>10945</v>
      </c>
      <c r="F3531" s="13" t="str">
        <f>'CAR MOT'!A3532</f>
        <v>2553521KUSP9S</v>
      </c>
      <c r="G3531" s="15">
        <f>'CAR MOT'!C3532</f>
        <v>2</v>
      </c>
      <c r="H3531" s="13" t="str">
        <f>'CAR MOT'!F3532</f>
        <v xml:space="preserve">255/35R21 </v>
      </c>
      <c r="I3531" s="13" t="s">
        <v>9987</v>
      </c>
      <c r="J3531" s="13" t="str">
        <f>'CAR MOT'!B3532</f>
        <v>255/35R21 Kustone Passion P9S 98W XL</v>
      </c>
    </row>
    <row r="3532" spans="1:10" ht="28.8" x14ac:dyDescent="0.3">
      <c r="A3532" s="22">
        <f t="shared" si="55"/>
        <v>45761</v>
      </c>
      <c r="B3532" s="20"/>
      <c r="C3532" s="21">
        <f>+Tabla1[[#This Row],[PRECIO PROV CON IVA]]/1.16</f>
        <v>2232.7586206896553</v>
      </c>
      <c r="D3532" s="21">
        <f>'CAR MOT'!D3533</f>
        <v>2590</v>
      </c>
      <c r="E3532" s="35" t="s">
        <v>10945</v>
      </c>
      <c r="F3532" s="13" t="str">
        <f>'CAR MOT'!A3533</f>
        <v>2553521KUSP9SRF</v>
      </c>
      <c r="G3532" s="15">
        <f>'CAR MOT'!C3533</f>
        <v>6</v>
      </c>
      <c r="H3532" s="13" t="str">
        <f>'CAR MOT'!F3533</f>
        <v xml:space="preserve">255/35R21 </v>
      </c>
      <c r="I3532" s="13" t="s">
        <v>9987</v>
      </c>
      <c r="J3532" s="13" t="str">
        <f>'CAR MOT'!B3533</f>
        <v>255/35R21 Kustone Passion P9S 97W RFT</v>
      </c>
    </row>
    <row r="3533" spans="1:10" ht="28.8" x14ac:dyDescent="0.3">
      <c r="A3533" s="22">
        <f t="shared" si="55"/>
        <v>45761</v>
      </c>
      <c r="B3533" s="20"/>
      <c r="C3533" s="21">
        <f>+Tabla1[[#This Row],[PRECIO PROV CON IVA]]/1.16</f>
        <v>1810.344827586207</v>
      </c>
      <c r="D3533" s="21">
        <f>'CAR MOT'!D3534</f>
        <v>2100</v>
      </c>
      <c r="E3533" s="35" t="s">
        <v>10945</v>
      </c>
      <c r="F3533" s="13" t="str">
        <f>'CAR MOT'!A3534</f>
        <v>2554019MINSAFM06RF</v>
      </c>
      <c r="G3533" s="15">
        <f>'CAR MOT'!C3534</f>
        <v>1</v>
      </c>
      <c r="H3533" s="13" t="str">
        <f>'CAR MOT'!F3534</f>
        <v xml:space="preserve">255/40R19 </v>
      </c>
      <c r="I3533" s="13" t="s">
        <v>9987</v>
      </c>
      <c r="J3533" s="13" t="str">
        <f>'CAR MOT'!B3534</f>
        <v>255/40R19 Minnell Safy M06 100W RF</v>
      </c>
    </row>
    <row r="3534" spans="1:10" ht="28.8" x14ac:dyDescent="0.3">
      <c r="A3534" s="22">
        <f t="shared" si="55"/>
        <v>45761</v>
      </c>
      <c r="B3534" s="20"/>
      <c r="C3534" s="21">
        <f>+Tabla1[[#This Row],[PRECIO PROV CON IVA]]/1.16</f>
        <v>2336.2068965517242</v>
      </c>
      <c r="D3534" s="21">
        <f>'CAR MOT'!D3535</f>
        <v>2710</v>
      </c>
      <c r="E3534" s="35" t="s">
        <v>10945</v>
      </c>
      <c r="F3534" s="13" t="str">
        <f>'CAR MOT'!A3535</f>
        <v>2554021KUSP9SRF</v>
      </c>
      <c r="G3534" s="15">
        <f>'CAR MOT'!C3535</f>
        <v>4</v>
      </c>
      <c r="H3534" s="13" t="str">
        <f>'CAR MOT'!F3535</f>
        <v xml:space="preserve">255/40R21 </v>
      </c>
      <c r="I3534" s="13" t="s">
        <v>9987</v>
      </c>
      <c r="J3534" s="13" t="str">
        <f>'CAR MOT'!B3535</f>
        <v>255/40R21 Kustone Passion P9S 102W RFT</v>
      </c>
    </row>
    <row r="3535" spans="1:10" ht="28.8" x14ac:dyDescent="0.3">
      <c r="A3535" s="22">
        <f t="shared" si="55"/>
        <v>45761</v>
      </c>
      <c r="B3535" s="20"/>
      <c r="C3535" s="21">
        <f>+Tabla1[[#This Row],[PRECIO PROV CON IVA]]/1.16</f>
        <v>1818.9655172413795</v>
      </c>
      <c r="D3535" s="21">
        <f>'CAR MOT'!D3536</f>
        <v>2110</v>
      </c>
      <c r="E3535" s="35" t="s">
        <v>10945</v>
      </c>
      <c r="F3535" s="13" t="str">
        <f>'CAR MOT'!A3536</f>
        <v>2555019KUSP9S</v>
      </c>
      <c r="G3535" s="15">
        <f>'CAR MOT'!C3536</f>
        <v>1</v>
      </c>
      <c r="H3535" s="13" t="str">
        <f>'CAR MOT'!F3536</f>
        <v xml:space="preserve">255/50R19 </v>
      </c>
      <c r="I3535" s="13" t="s">
        <v>9989</v>
      </c>
      <c r="J3535" s="13" t="str">
        <f>'CAR MOT'!B3536</f>
        <v>255/50R19 Kustone Passion P9S 103W</v>
      </c>
    </row>
    <row r="3536" spans="1:10" ht="28.8" x14ac:dyDescent="0.3">
      <c r="A3536" s="22">
        <f t="shared" si="55"/>
        <v>45761</v>
      </c>
      <c r="B3536" s="20"/>
      <c r="C3536" s="21">
        <f>+Tabla1[[#This Row],[PRECIO PROV CON IVA]]/1.16</f>
        <v>5689.6551724137935</v>
      </c>
      <c r="D3536" s="21">
        <f>'CAR MOT'!D3537</f>
        <v>6600</v>
      </c>
      <c r="E3536" s="35" t="s">
        <v>10945</v>
      </c>
      <c r="F3536" s="13" t="str">
        <f>'CAR MOT'!A3537</f>
        <v>2555519CONTPROTX</v>
      </c>
      <c r="G3536" s="15">
        <f>'CAR MOT'!C3537</f>
        <v>4</v>
      </c>
      <c r="H3536" s="13" t="str">
        <f>'CAR MOT'!F3537</f>
        <v xml:space="preserve">255/55R19 </v>
      </c>
      <c r="I3536" s="13" t="s">
        <v>10037</v>
      </c>
      <c r="J3536" s="13" t="str">
        <f>'CAR MOT'!B3537</f>
        <v>255/55R19 Continental ProContact TX 111V XL N0</v>
      </c>
    </row>
    <row r="3537" spans="1:10" ht="28.8" x14ac:dyDescent="0.3">
      <c r="A3537" s="22">
        <f t="shared" si="55"/>
        <v>45761</v>
      </c>
      <c r="B3537" s="20"/>
      <c r="C3537" s="21">
        <f>+Tabla1[[#This Row],[PRECIO PROV CON IVA]]/1.16</f>
        <v>2258.6206896551726</v>
      </c>
      <c r="D3537" s="21">
        <f>'CAR MOT'!D3538</f>
        <v>2620</v>
      </c>
      <c r="E3537" s="35" t="s">
        <v>10945</v>
      </c>
      <c r="F3537" s="13" t="str">
        <f>'CAR MOT'!A3538</f>
        <v>2555519MRMRHP172</v>
      </c>
      <c r="G3537" s="15">
        <f>'CAR MOT'!C3538</f>
        <v>1</v>
      </c>
      <c r="H3537" s="13" t="str">
        <f>'CAR MOT'!F3538</f>
        <v xml:space="preserve">255/55R19 </v>
      </c>
      <c r="I3537" s="13" t="s">
        <v>9987</v>
      </c>
      <c r="J3537" s="13" t="str">
        <f>'CAR MOT'!B3538</f>
        <v>255/55R19 Mirage MR-HP172 111V XL</v>
      </c>
    </row>
    <row r="3538" spans="1:10" ht="28.8" x14ac:dyDescent="0.3">
      <c r="A3538" s="22">
        <f t="shared" si="55"/>
        <v>45761</v>
      </c>
      <c r="B3538" s="20"/>
      <c r="C3538" s="21">
        <f>+Tabla1[[#This Row],[PRECIO PROV CON IVA]]/1.16</f>
        <v>1896.5517241379312</v>
      </c>
      <c r="D3538" s="21">
        <f>'CAR MOT'!D3539</f>
        <v>2200</v>
      </c>
      <c r="E3538" s="35" t="s">
        <v>10945</v>
      </c>
      <c r="F3538" s="13" t="str">
        <f>'CAR MOT'!A3539</f>
        <v>2654021HAIHD927</v>
      </c>
      <c r="G3538" s="15">
        <f>'CAR MOT'!C3539</f>
        <v>3</v>
      </c>
      <c r="H3538" s="13" t="str">
        <f>'CAR MOT'!F3539</f>
        <v xml:space="preserve">265/40R21 </v>
      </c>
      <c r="I3538" s="13" t="s">
        <v>9987</v>
      </c>
      <c r="J3538" s="13" t="str">
        <f>'CAR MOT'!B3539</f>
        <v>265/40R21 Haida HD927 105W XL</v>
      </c>
    </row>
    <row r="3539" spans="1:10" ht="28.8" x14ac:dyDescent="0.3">
      <c r="A3539" s="22">
        <f t="shared" si="55"/>
        <v>45761</v>
      </c>
      <c r="B3539" s="20"/>
      <c r="C3539" s="21">
        <f>+Tabla1[[#This Row],[PRECIO PROV CON IVA]]/1.16</f>
        <v>2353.4482758620693</v>
      </c>
      <c r="D3539" s="21">
        <f>'CAR MOT'!D3540</f>
        <v>2730</v>
      </c>
      <c r="E3539" s="35" t="s">
        <v>10945</v>
      </c>
      <c r="F3539" s="13" t="str">
        <f>'CAR MOT'!A3540</f>
        <v>2753519ANTINGLOCRF</v>
      </c>
      <c r="G3539" s="15">
        <f>'CAR MOT'!C3540</f>
        <v>5</v>
      </c>
      <c r="H3539" s="13" t="str">
        <f>'CAR MOT'!F3540</f>
        <v xml:space="preserve">275/35R19 </v>
      </c>
      <c r="I3539" s="13" t="s">
        <v>9987</v>
      </c>
      <c r="J3539" s="13" t="str">
        <f>'CAR MOT'!B3540</f>
        <v>275/35R19 Antares Ingens-LOCUS 100W RF</v>
      </c>
    </row>
    <row r="3540" spans="1:10" ht="28.8" x14ac:dyDescent="0.3">
      <c r="A3540" s="22">
        <f t="shared" si="55"/>
        <v>45761</v>
      </c>
      <c r="B3540" s="20"/>
      <c r="C3540" s="21">
        <f>+Tabla1[[#This Row],[PRECIO PROV CON IVA]]/1.16</f>
        <v>1922.4137931034484</v>
      </c>
      <c r="D3540" s="21">
        <f>'CAR MOT'!D3541</f>
        <v>2230</v>
      </c>
      <c r="E3540" s="35" t="s">
        <v>10945</v>
      </c>
      <c r="F3540" s="13" t="str">
        <f>'CAR MOT'!A3541</f>
        <v>2754018KUSP9</v>
      </c>
      <c r="G3540" s="15">
        <f>'CAR MOT'!C3541</f>
        <v>4</v>
      </c>
      <c r="H3540" s="13" t="str">
        <f>'CAR MOT'!F3541</f>
        <v xml:space="preserve">275/40R18 </v>
      </c>
      <c r="I3540" s="13" t="s">
        <v>9987</v>
      </c>
      <c r="J3540" s="13" t="str">
        <f>'CAR MOT'!B3541</f>
        <v>275/40R18 Kustone Passion P9S 103W</v>
      </c>
    </row>
    <row r="3541" spans="1:10" ht="28.8" x14ac:dyDescent="0.3">
      <c r="A3541" s="22">
        <f t="shared" si="55"/>
        <v>45761</v>
      </c>
      <c r="B3541" s="20"/>
      <c r="C3541" s="21">
        <f>+Tabla1[[#This Row],[PRECIO PROV CON IVA]]/1.16</f>
        <v>1715.5172413793105</v>
      </c>
      <c r="D3541" s="21">
        <f>'CAR MOT'!D3542</f>
        <v>1990</v>
      </c>
      <c r="E3541" s="35" t="s">
        <v>10945</v>
      </c>
      <c r="F3541" s="13" t="str">
        <f>'CAR MOT'!A3542</f>
        <v>2754019ZEEHP6000</v>
      </c>
      <c r="G3541" s="15">
        <f>'CAR MOT'!C3542</f>
        <v>8</v>
      </c>
      <c r="H3541" s="13" t="str">
        <f>'CAR MOT'!F3542</f>
        <v xml:space="preserve">275/40R19 </v>
      </c>
      <c r="I3541" s="13" t="s">
        <v>9987</v>
      </c>
      <c r="J3541" s="13" t="str">
        <f>'CAR MOT'!B3542</f>
        <v>275/40R19 Zeetex HP6000 Eco 105W XL</v>
      </c>
    </row>
    <row r="3542" spans="1:10" ht="28.8" x14ac:dyDescent="0.3">
      <c r="A3542" s="22">
        <f t="shared" si="55"/>
        <v>45761</v>
      </c>
      <c r="B3542" s="20"/>
      <c r="C3542" s="21">
        <f>+Tabla1[[#This Row],[PRECIO PROV CON IVA]]/1.16</f>
        <v>2327.5862068965521</v>
      </c>
      <c r="D3542" s="21">
        <f>'CAR MOT'!D3543</f>
        <v>2700</v>
      </c>
      <c r="E3542" s="35" t="s">
        <v>10945</v>
      </c>
      <c r="F3542" s="13" t="str">
        <f>'CAR MOT'!A3543</f>
        <v>2854521KUSP9S</v>
      </c>
      <c r="G3542" s="15">
        <f>'CAR MOT'!C3543</f>
        <v>2</v>
      </c>
      <c r="H3542" s="13" t="str">
        <f>'CAR MOT'!F3543</f>
        <v xml:space="preserve">285/45R21 </v>
      </c>
      <c r="I3542" s="13" t="s">
        <v>9987</v>
      </c>
      <c r="J3542" s="13" t="str">
        <f>'CAR MOT'!B3543</f>
        <v>285/45R21 Kustone Passion P9S 113W</v>
      </c>
    </row>
    <row r="3543" spans="1:10" ht="28.8" x14ac:dyDescent="0.3">
      <c r="A3543" s="22">
        <f t="shared" si="55"/>
        <v>45761</v>
      </c>
      <c r="B3543" s="20"/>
      <c r="C3543" s="21">
        <f>+Tabla1[[#This Row],[PRECIO PROV CON IVA]]/1.16</f>
        <v>3586.2068965517242</v>
      </c>
      <c r="D3543" s="21">
        <f>'CAR MOT'!D3544</f>
        <v>4160</v>
      </c>
      <c r="E3543" s="35" t="s">
        <v>10945</v>
      </c>
      <c r="F3543" s="13" t="str">
        <f>'CAR MOT'!A3544</f>
        <v>2854521KUSP9SRF</v>
      </c>
      <c r="G3543" s="15">
        <f>'CAR MOT'!C3544</f>
        <v>8</v>
      </c>
      <c r="H3543" s="13" t="str">
        <f>'CAR MOT'!F3544</f>
        <v xml:space="preserve">285/45R21 </v>
      </c>
      <c r="I3543" s="13" t="s">
        <v>9987</v>
      </c>
      <c r="J3543" s="13" t="str">
        <f>'CAR MOT'!B3544</f>
        <v>285/45R21 Kustone Passion P9S 113W RFT</v>
      </c>
    </row>
    <row r="3544" spans="1:10" ht="28.8" x14ac:dyDescent="0.3">
      <c r="A3544" s="22">
        <f t="shared" si="55"/>
        <v>45761</v>
      </c>
      <c r="B3544" s="20"/>
      <c r="C3544" s="21">
        <f>+Tabla1[[#This Row],[PRECIO PROV CON IVA]]/1.16</f>
        <v>8034.4827586206902</v>
      </c>
      <c r="D3544" s="21">
        <f>'CAR MOT'!D3545</f>
        <v>9320</v>
      </c>
      <c r="E3544" s="35" t="s">
        <v>10945</v>
      </c>
      <c r="F3544" s="13" t="str">
        <f>'CAR MOT'!A3545</f>
        <v>3153521CONTPROTX</v>
      </c>
      <c r="G3544" s="15">
        <f>'CAR MOT'!C3545</f>
        <v>8</v>
      </c>
      <c r="H3544" s="13" t="str">
        <f>'CAR MOT'!F3545</f>
        <v xml:space="preserve">315/35R21 </v>
      </c>
      <c r="I3544" s="13" t="s">
        <v>9987</v>
      </c>
      <c r="J3544" s="13" t="str">
        <f>'CAR MOT'!B3545</f>
        <v>315/35R21 Continental ContiProContact 111V XL N0</v>
      </c>
    </row>
    <row r="3545" spans="1:10" ht="28.8" x14ac:dyDescent="0.3">
      <c r="A3545" s="22">
        <f t="shared" si="55"/>
        <v>45761</v>
      </c>
      <c r="B3545" s="20"/>
      <c r="C3545" s="21">
        <f>+Tabla1[[#This Row],[PRECIO PROV CON IVA]]/1.16</f>
        <v>2181.0344827586209</v>
      </c>
      <c r="D3545" s="21">
        <f>'CAR MOT'!D3546</f>
        <v>2530</v>
      </c>
      <c r="E3545" s="35" t="s">
        <v>10945</v>
      </c>
      <c r="F3545" s="13" t="str">
        <f>'CAR MOT'!A3546</f>
        <v>2354520LLCRO4X4</v>
      </c>
      <c r="G3545" s="15">
        <f>'CAR MOT'!C3546</f>
        <v>1</v>
      </c>
      <c r="H3545" s="13" t="str">
        <f>'CAR MOT'!F3546</f>
        <v xml:space="preserve">235/45R20 </v>
      </c>
      <c r="I3545" s="13" t="s">
        <v>9987</v>
      </c>
      <c r="J3545" s="13" t="str">
        <f>'CAR MOT'!B3546</f>
        <v>235/45R20 Linglong Crosswind 4X4 HP 100W</v>
      </c>
    </row>
    <row r="3546" spans="1:10" ht="28.8" x14ac:dyDescent="0.3">
      <c r="A3546" s="22">
        <f t="shared" si="55"/>
        <v>45761</v>
      </c>
      <c r="B3546" s="20"/>
      <c r="C3546" s="21">
        <f>+Tabla1[[#This Row],[PRECIO PROV CON IVA]]/1.16</f>
        <v>2034.4827586206898</v>
      </c>
      <c r="D3546" s="21">
        <f>'CAR MOT'!D3547</f>
        <v>2360</v>
      </c>
      <c r="E3546" s="35" t="s">
        <v>10945</v>
      </c>
      <c r="F3546" s="13" t="str">
        <f>'CAR MOT'!A3547</f>
        <v>2754022HAIHD927</v>
      </c>
      <c r="G3546" s="15">
        <f>'CAR MOT'!C3547</f>
        <v>4</v>
      </c>
      <c r="H3546" s="13" t="str">
        <f>'CAR MOT'!F3547</f>
        <v xml:space="preserve">275/40R22 </v>
      </c>
      <c r="I3546" s="13" t="s">
        <v>9987</v>
      </c>
      <c r="J3546" s="13" t="str">
        <f>'CAR MOT'!B3547</f>
        <v>275/40R22 Haida HD927 107W XL</v>
      </c>
    </row>
    <row r="3547" spans="1:10" ht="28.8" x14ac:dyDescent="0.3">
      <c r="A3547" s="22">
        <f t="shared" si="55"/>
        <v>45761</v>
      </c>
      <c r="B3547" s="20"/>
      <c r="C3547" s="21">
        <f>+Tabla1[[#This Row],[PRECIO PROV CON IVA]]/1.16</f>
        <v>2034.4827586206898</v>
      </c>
      <c r="D3547" s="21">
        <f>'CAR MOT'!D3548</f>
        <v>2360</v>
      </c>
      <c r="E3547" s="35" t="s">
        <v>10945</v>
      </c>
      <c r="F3547" s="13" t="str">
        <f>'CAR MOT'!A3548</f>
        <v>2853520KUSP9S</v>
      </c>
      <c r="G3547" s="15">
        <f>'CAR MOT'!C3548</f>
        <v>2</v>
      </c>
      <c r="H3547" s="13" t="str">
        <f>'CAR MOT'!F3548</f>
        <v xml:space="preserve">285/35R20 </v>
      </c>
      <c r="I3547" s="13" t="s">
        <v>9987</v>
      </c>
      <c r="J3547" s="13" t="str">
        <f>'CAR MOT'!B3548</f>
        <v>285/35R20 Kustone Passion P9S 104W</v>
      </c>
    </row>
    <row r="3548" spans="1:10" ht="28.8" x14ac:dyDescent="0.3">
      <c r="A3548" s="22">
        <f t="shared" si="55"/>
        <v>45761</v>
      </c>
      <c r="B3548" s="20"/>
      <c r="C3548" s="21">
        <f>+Tabla1[[#This Row],[PRECIO PROV CON IVA]]/1.16</f>
        <v>2818.9655172413795</v>
      </c>
      <c r="D3548" s="21">
        <f>'CAR MOT'!D3549</f>
        <v>3270</v>
      </c>
      <c r="E3548" s="35" t="s">
        <v>10945</v>
      </c>
      <c r="F3548" s="13" t="str">
        <f>'CAR MOT'!A3549</f>
        <v>2853520KUSP9SRF</v>
      </c>
      <c r="G3548" s="15">
        <f>'CAR MOT'!C3549</f>
        <v>6</v>
      </c>
      <c r="H3548" s="13" t="str">
        <f>'CAR MOT'!F3549</f>
        <v xml:space="preserve">285/35R20 </v>
      </c>
      <c r="I3548" s="13" t="s">
        <v>9987</v>
      </c>
      <c r="J3548" s="13" t="str">
        <f>'CAR MOT'!B3549</f>
        <v>285/35R20 Kustone Passion P9S 104W RFT</v>
      </c>
    </row>
    <row r="3549" spans="1:10" ht="28.8" x14ac:dyDescent="0.3">
      <c r="A3549" s="22">
        <f t="shared" si="55"/>
        <v>45761</v>
      </c>
      <c r="B3549" s="20"/>
      <c r="C3549" s="21">
        <f>+Tabla1[[#This Row],[PRECIO PROV CON IVA]]/1.16</f>
        <v>1215.5172413793105</v>
      </c>
      <c r="D3549" s="21">
        <f>'CAR MOT'!D3550</f>
        <v>1410</v>
      </c>
      <c r="E3549" s="35" t="s">
        <v>10945</v>
      </c>
      <c r="F3549" s="13" t="str">
        <f>'CAR MOT'!A3550</f>
        <v>2255516ATLAM520</v>
      </c>
      <c r="G3549" s="15">
        <f>'CAR MOT'!C3550</f>
        <v>8</v>
      </c>
      <c r="H3549" s="13" t="str">
        <f>'CAR MOT'!F3550</f>
        <v xml:space="preserve">225/55R16 </v>
      </c>
      <c r="I3549" s="13" t="s">
        <v>9987</v>
      </c>
      <c r="J3549" s="13" t="str">
        <f>'CAR MOT'!B3550</f>
        <v>225/55R16 Atlas AM520 99W XL</v>
      </c>
    </row>
    <row r="3550" spans="1:10" ht="28.8" x14ac:dyDescent="0.3">
      <c r="A3550" s="22">
        <f t="shared" si="55"/>
        <v>45761</v>
      </c>
      <c r="B3550" s="20"/>
      <c r="C3550" s="21">
        <f>+Tabla1[[#This Row],[PRECIO PROV CON IVA]]/1.16</f>
        <v>2517.2413793103451</v>
      </c>
      <c r="D3550" s="21">
        <f>'CAR MOT'!D3551</f>
        <v>2920</v>
      </c>
      <c r="E3550" s="35" t="s">
        <v>10945</v>
      </c>
      <c r="F3550" s="13" t="str">
        <f>'CAR MOT'!A3551</f>
        <v>2255516WINR330RF</v>
      </c>
      <c r="G3550" s="15">
        <f>'CAR MOT'!C3551</f>
        <v>2</v>
      </c>
      <c r="H3550" s="13" t="str">
        <f>'CAR MOT'!F3551</f>
        <v xml:space="preserve">225/55R16 </v>
      </c>
      <c r="I3550" s="13" t="s">
        <v>9987</v>
      </c>
      <c r="J3550" s="13" t="str">
        <f>'CAR MOT'!B3551</f>
        <v>225/55R16 Winrun R330 95V RF</v>
      </c>
    </row>
    <row r="3551" spans="1:10" ht="28.8" x14ac:dyDescent="0.3">
      <c r="A3551" s="22">
        <f t="shared" si="55"/>
        <v>45761</v>
      </c>
      <c r="B3551" s="20"/>
      <c r="C3551" s="21">
        <f>+Tabla1[[#This Row],[PRECIO PROV CON IVA]]/1.16</f>
        <v>1827.5862068965519</v>
      </c>
      <c r="D3551" s="21">
        <f>'CAR MOT'!D3552</f>
        <v>2120</v>
      </c>
      <c r="E3551" s="35" t="s">
        <v>10945</v>
      </c>
      <c r="F3551" s="13" t="str">
        <f>'CAR MOT'!A3552</f>
        <v>2355020MINSAFM06</v>
      </c>
      <c r="G3551" s="15">
        <f>'CAR MOT'!C3552</f>
        <v>2</v>
      </c>
      <c r="H3551" s="13" t="str">
        <f>'CAR MOT'!F3552</f>
        <v xml:space="preserve">235/50R20 </v>
      </c>
      <c r="I3551" s="13" t="s">
        <v>9987</v>
      </c>
      <c r="J3551" s="13" t="str">
        <f>'CAR MOT'!B3552</f>
        <v>235/50R20 Minnell Safy M06 104W XL</v>
      </c>
    </row>
    <row r="3552" spans="1:10" ht="28.8" x14ac:dyDescent="0.3">
      <c r="A3552" s="22">
        <f t="shared" si="55"/>
        <v>45761</v>
      </c>
      <c r="B3552" s="20"/>
      <c r="C3552" s="21">
        <f>+Tabla1[[#This Row],[PRECIO PROV CON IVA]]/1.16</f>
        <v>1793.1034482758621</v>
      </c>
      <c r="D3552" s="21">
        <f>'CAR MOT'!D3553</f>
        <v>2080</v>
      </c>
      <c r="E3552" s="35" t="s">
        <v>10945</v>
      </c>
      <c r="F3552" s="13" t="str">
        <f>'CAR MOT'!A3553</f>
        <v>2457016SAFRFRC86</v>
      </c>
      <c r="G3552" s="15">
        <f>'CAR MOT'!C3553</f>
        <v>4</v>
      </c>
      <c r="H3552" s="13" t="str">
        <f>'CAR MOT'!F3553</f>
        <v xml:space="preserve">245/70R16 </v>
      </c>
      <c r="I3552" s="13" t="s">
        <v>9987</v>
      </c>
      <c r="J3552" s="13" t="str">
        <f>'CAR MOT'!B3553</f>
        <v>245/70R16 Saferich FRC86 107S</v>
      </c>
    </row>
    <row r="3553" spans="1:10" ht="28.8" x14ac:dyDescent="0.3">
      <c r="A3553" s="22">
        <f t="shared" si="55"/>
        <v>45761</v>
      </c>
      <c r="B3553" s="20"/>
      <c r="C3553" s="21">
        <f>+Tabla1[[#This Row],[PRECIO PROV CON IVA]]/1.16</f>
        <v>1724.1379310344828</v>
      </c>
      <c r="D3553" s="21">
        <f>'CAR MOT'!D3554</f>
        <v>2000</v>
      </c>
      <c r="E3553" s="35" t="s">
        <v>10945</v>
      </c>
      <c r="F3553" s="13" t="str">
        <f>'CAR MOT'!A3554</f>
        <v>2553024HAIHD921</v>
      </c>
      <c r="G3553" s="15">
        <f>'CAR MOT'!C3554</f>
        <v>4</v>
      </c>
      <c r="H3553" s="13" t="str">
        <f>'CAR MOT'!F3554</f>
        <v xml:space="preserve">255/30R24 </v>
      </c>
      <c r="I3553" s="13" t="s">
        <v>9987</v>
      </c>
      <c r="J3553" s="13" t="str">
        <f>'CAR MOT'!B3554</f>
        <v>255/30R24 Haida HD921 97W</v>
      </c>
    </row>
    <row r="3554" spans="1:10" ht="28.8" x14ac:dyDescent="0.3">
      <c r="A3554" s="22">
        <f t="shared" si="55"/>
        <v>45761</v>
      </c>
      <c r="B3554" s="20"/>
      <c r="C3554" s="21">
        <f>+Tabla1[[#This Row],[PRECIO PROV CON IVA]]/1.16</f>
        <v>1965.5172413793105</v>
      </c>
      <c r="D3554" s="21">
        <f>'CAR MOT'!D3555</f>
        <v>2280</v>
      </c>
      <c r="E3554" s="35" t="s">
        <v>10945</v>
      </c>
      <c r="F3554" s="13" t="str">
        <f>'CAR MOT'!A3555</f>
        <v>2653522MAZECO607</v>
      </c>
      <c r="G3554" s="15">
        <f>'CAR MOT'!C3555</f>
        <v>2</v>
      </c>
      <c r="H3554" s="13" t="str">
        <f>'CAR MOT'!F3555</f>
        <v xml:space="preserve">265/35R22 </v>
      </c>
      <c r="I3554" s="13" t="s">
        <v>9987</v>
      </c>
      <c r="J3554" s="13" t="str">
        <f>'CAR MOT'!B3555</f>
        <v>265/35R22 Mazzini Eco607 102W</v>
      </c>
    </row>
    <row r="3555" spans="1:10" ht="28.8" x14ac:dyDescent="0.3">
      <c r="A3555" s="22">
        <f t="shared" si="55"/>
        <v>45761</v>
      </c>
      <c r="B3555" s="20"/>
      <c r="C3555" s="21">
        <f>+Tabla1[[#This Row],[PRECIO PROV CON IVA]]/1.16</f>
        <v>5448.2758620689656</v>
      </c>
      <c r="D3555" s="21">
        <f>'CAR MOT'!D3556</f>
        <v>6320</v>
      </c>
      <c r="E3555" s="35" t="s">
        <v>10945</v>
      </c>
      <c r="F3555" s="13" t="str">
        <f>'CAR MOT'!A3556</f>
        <v>2753519CONECON6</v>
      </c>
      <c r="G3555" s="15">
        <f>'CAR MOT'!C3556</f>
        <v>4</v>
      </c>
      <c r="H3555" s="13" t="str">
        <f>'CAR MOT'!F3556</f>
        <v xml:space="preserve">275/35R19 </v>
      </c>
      <c r="I3555" s="13" t="s">
        <v>9987</v>
      </c>
      <c r="J3555" s="13" t="str">
        <f>'CAR MOT'!B3556</f>
        <v>275/35R19 Continental EcoContact 6 100Y XL</v>
      </c>
    </row>
    <row r="3556" spans="1:10" ht="28.8" x14ac:dyDescent="0.3">
      <c r="A3556" s="22">
        <f t="shared" si="55"/>
        <v>45761</v>
      </c>
      <c r="B3556" s="20"/>
      <c r="C3556" s="21">
        <f>+Tabla1[[#This Row],[PRECIO PROV CON IVA]]/1.16</f>
        <v>5586.2068965517246</v>
      </c>
      <c r="D3556" s="21">
        <f>'CAR MOT'!D3557</f>
        <v>6480</v>
      </c>
      <c r="E3556" s="35" t="s">
        <v>10945</v>
      </c>
      <c r="F3556" s="13" t="str">
        <f>'CAR MOT'!A3557</f>
        <v>2755019CONSPC5</v>
      </c>
      <c r="G3556" s="15">
        <f>'CAR MOT'!C3557</f>
        <v>8</v>
      </c>
      <c r="H3556" s="13" t="str">
        <f>'CAR MOT'!F3557</f>
        <v xml:space="preserve">275/50R19 </v>
      </c>
      <c r="I3556" s="13" t="s">
        <v>9987</v>
      </c>
      <c r="J3556" s="13" t="str">
        <f>'CAR MOT'!B3557</f>
        <v>275/50R19 Continental SportContact 5 (112Y) XL N0</v>
      </c>
    </row>
    <row r="3557" spans="1:10" ht="28.8" x14ac:dyDescent="0.3">
      <c r="A3557" s="22">
        <f t="shared" si="55"/>
        <v>45761</v>
      </c>
      <c r="B3557" s="20"/>
      <c r="C3557" s="21">
        <f>+Tabla1[[#This Row],[PRECIO PROV CON IVA]]/1.16</f>
        <v>2025.8620689655174</v>
      </c>
      <c r="D3557" s="21">
        <f>'CAR MOT'!D3558</f>
        <v>2350</v>
      </c>
      <c r="E3557" s="35" t="s">
        <v>10945</v>
      </c>
      <c r="F3557" s="13" t="str">
        <f>'CAR MOT'!A3558</f>
        <v>2755519KUSAFM06</v>
      </c>
      <c r="G3557" s="15">
        <f>'CAR MOT'!C3558</f>
        <v>10</v>
      </c>
      <c r="H3557" s="13" t="str">
        <f>'CAR MOT'!F3558</f>
        <v xml:space="preserve">275/55R19 </v>
      </c>
      <c r="I3557" s="13" t="s">
        <v>9987</v>
      </c>
      <c r="J3557" s="13" t="str">
        <f>'CAR MOT'!B3558</f>
        <v>275/55R19 Kustone Safy M06 111W</v>
      </c>
    </row>
    <row r="3558" spans="1:10" ht="28.8" x14ac:dyDescent="0.3">
      <c r="A3558" s="22">
        <f t="shared" si="55"/>
        <v>45761</v>
      </c>
      <c r="B3558" s="20"/>
      <c r="C3558" s="21">
        <f>+Tabla1[[#This Row],[PRECIO PROV CON IVA]]/1.16</f>
        <v>6250</v>
      </c>
      <c r="D3558" s="21">
        <f>'CAR MOT'!D3559</f>
        <v>7250</v>
      </c>
      <c r="E3558" s="35" t="s">
        <v>10945</v>
      </c>
      <c r="F3558" s="13" t="str">
        <f>'CAR MOT'!A3559</f>
        <v>2853021CONSPC7</v>
      </c>
      <c r="G3558" s="15">
        <f>'CAR MOT'!C3559</f>
        <v>4</v>
      </c>
      <c r="H3558" s="13" t="str">
        <f>'CAR MOT'!F3559</f>
        <v xml:space="preserve">285/30R21 </v>
      </c>
      <c r="I3558" s="13" t="s">
        <v>9987</v>
      </c>
      <c r="J3558" s="13" t="str">
        <f>'CAR MOT'!B3559</f>
        <v>285/30R21 Continental SportContact 7 (100Y) XL MGT</v>
      </c>
    </row>
    <row r="3559" spans="1:10" ht="28.8" x14ac:dyDescent="0.3">
      <c r="A3559" s="22">
        <f t="shared" si="55"/>
        <v>45761</v>
      </c>
      <c r="B3559" s="20"/>
      <c r="C3559" s="21">
        <f>+Tabla1[[#This Row],[PRECIO PROV CON IVA]]/1.16</f>
        <v>7948.2758620689665</v>
      </c>
      <c r="D3559" s="21">
        <f>'CAR MOT'!D3560</f>
        <v>9220</v>
      </c>
      <c r="E3559" s="35" t="s">
        <v>10945</v>
      </c>
      <c r="F3559" s="13" t="str">
        <f>'CAR MOT'!A3560</f>
        <v>3253021CONSPC6</v>
      </c>
      <c r="G3559" s="15">
        <f>'CAR MOT'!C3560</f>
        <v>16</v>
      </c>
      <c r="H3559" s="13" t="str">
        <f>'CAR MOT'!F3560</f>
        <v xml:space="preserve">325/30R21 </v>
      </c>
      <c r="I3559" s="13" t="s">
        <v>9987</v>
      </c>
      <c r="J3559" s="13" t="str">
        <f>'CAR MOT'!B3560</f>
        <v>325/30R21 Continental SportContact 6 (108Y) XL FR</v>
      </c>
    </row>
    <row r="3560" spans="1:10" ht="28.8" x14ac:dyDescent="0.3">
      <c r="A3560" s="22">
        <f t="shared" si="55"/>
        <v>45761</v>
      </c>
      <c r="B3560" s="20"/>
      <c r="C3560" s="21">
        <f>+Tabla1[[#This Row],[PRECIO PROV CON IVA]]/1.16</f>
        <v>2862.0689655172414</v>
      </c>
      <c r="D3560" s="21">
        <f>'CAR MOT'!D3561</f>
        <v>3320</v>
      </c>
      <c r="E3560" s="35" t="s">
        <v>10945</v>
      </c>
      <c r="F3560" s="13" t="str">
        <f>'CAR MOT'!A3561</f>
        <v>3253021MINSM06RF</v>
      </c>
      <c r="G3560" s="15">
        <f>'CAR MOT'!C3561</f>
        <v>3</v>
      </c>
      <c r="H3560" s="13" t="str">
        <f>'CAR MOT'!F3561</f>
        <v xml:space="preserve">325/30R21 </v>
      </c>
      <c r="I3560" s="13" t="s">
        <v>9987</v>
      </c>
      <c r="J3560" s="13" t="str">
        <f>'CAR MOT'!B3561</f>
        <v>325/30R21 Minnell Safy M06 104W Runflat</v>
      </c>
    </row>
    <row r="3561" spans="1:10" ht="28.8" x14ac:dyDescent="0.3">
      <c r="A3561" s="22">
        <f t="shared" si="55"/>
        <v>45761</v>
      </c>
      <c r="B3561" s="20"/>
      <c r="C3561" s="21">
        <f>+Tabla1[[#This Row],[PRECIO PROV CON IVA]]/1.16</f>
        <v>2603.4482758620693</v>
      </c>
      <c r="D3561" s="21">
        <f>'CAR MOT'!D3562</f>
        <v>3020</v>
      </c>
      <c r="E3561" s="35" t="s">
        <v>10945</v>
      </c>
      <c r="F3561" s="13" t="str">
        <f>'CAR MOT'!A3562</f>
        <v>2756020WINMAXHT2</v>
      </c>
      <c r="G3561" s="15">
        <f>'CAR MOT'!C3562</f>
        <v>3</v>
      </c>
      <c r="H3561" s="13" t="str">
        <f>'CAR MOT'!F3562</f>
        <v xml:space="preserve">275/60R20 </v>
      </c>
      <c r="I3561" s="13" t="s">
        <v>9987</v>
      </c>
      <c r="J3561" s="13" t="str">
        <f>'CAR MOT'!B3562</f>
        <v>275/60R20 Winrun Maxclaw H/T2 115H</v>
      </c>
    </row>
    <row r="3562" spans="1:10" ht="28.8" x14ac:dyDescent="0.3">
      <c r="A3562" s="22">
        <f t="shared" si="55"/>
        <v>45761</v>
      </c>
      <c r="B3562" s="20"/>
      <c r="C3562" s="21">
        <f>+Tabla1[[#This Row],[PRECIO PROV CON IVA]]/1.16</f>
        <v>1224.1379310344828</v>
      </c>
      <c r="D3562" s="21">
        <f>'CAR MOT'!D3563</f>
        <v>1420</v>
      </c>
      <c r="E3562" s="35" t="s">
        <v>10945</v>
      </c>
      <c r="F3562" s="13" t="str">
        <f>'CAR MOT'!A3563</f>
        <v>2256016BLAHH11</v>
      </c>
      <c r="G3562" s="15">
        <f>'CAR MOT'!C3563</f>
        <v>1</v>
      </c>
      <c r="H3562" s="13" t="str">
        <f>'CAR MOT'!F3563</f>
        <v xml:space="preserve">225/60R16 </v>
      </c>
      <c r="I3562" s="13" t="s">
        <v>9987</v>
      </c>
      <c r="J3562" s="13" t="str">
        <f>'CAR MOT'!B3563</f>
        <v>225/60R16 BlackHawk HH11 95H</v>
      </c>
    </row>
    <row r="3563" spans="1:10" ht="28.8" x14ac:dyDescent="0.3">
      <c r="A3563" s="22">
        <f t="shared" si="55"/>
        <v>45761</v>
      </c>
      <c r="B3563" s="20"/>
      <c r="C3563" s="21">
        <f>+Tabla1[[#This Row],[PRECIO PROV CON IVA]]/1.16</f>
        <v>1250</v>
      </c>
      <c r="D3563" s="21">
        <f>'CAR MOT'!D3564</f>
        <v>1450</v>
      </c>
      <c r="E3563" s="35" t="s">
        <v>10945</v>
      </c>
      <c r="F3563" s="13" t="str">
        <f>'CAR MOT'!A3564</f>
        <v>1956016ILINLMAX9</v>
      </c>
      <c r="G3563" s="15">
        <f>'CAR MOT'!C3564</f>
        <v>4</v>
      </c>
      <c r="H3563" s="13" t="str">
        <f>'CAR MOT'!F3564</f>
        <v xml:space="preserve">195/60R16 </v>
      </c>
      <c r="I3563" s="13" t="s">
        <v>9987</v>
      </c>
      <c r="J3563" s="13" t="str">
        <f>'CAR MOT'!B3564</f>
        <v>195/60R16 Ilink L-Max9 99/97T</v>
      </c>
    </row>
    <row r="3564" spans="1:10" ht="28.8" x14ac:dyDescent="0.3">
      <c r="A3564" s="22">
        <f t="shared" si="55"/>
        <v>45761</v>
      </c>
      <c r="B3564" s="20"/>
      <c r="C3564" s="21">
        <f>+Tabla1[[#This Row],[PRECIO PROV CON IVA]]/1.16</f>
        <v>1939.6551724137933</v>
      </c>
      <c r="D3564" s="21">
        <f>'CAR MOT'!D3565</f>
        <v>2250</v>
      </c>
      <c r="E3564" s="35" t="s">
        <v>10945</v>
      </c>
      <c r="F3564" s="13" t="str">
        <f>'CAR MOT'!A3565</f>
        <v>2156515YOKAVS318</v>
      </c>
      <c r="G3564" s="15">
        <f>'CAR MOT'!C3565</f>
        <v>20</v>
      </c>
      <c r="H3564" s="13" t="str">
        <f>'CAR MOT'!F3565</f>
        <v xml:space="preserve">215/65R15 </v>
      </c>
      <c r="I3564" s="13" t="s">
        <v>9987</v>
      </c>
      <c r="J3564" s="13" t="str">
        <f>'CAR MOT'!B3565</f>
        <v>215/65R15 Yokohama Avid Touring-S 318 95S</v>
      </c>
    </row>
    <row r="3565" spans="1:10" ht="28.8" x14ac:dyDescent="0.3">
      <c r="A3565" s="22">
        <f t="shared" si="55"/>
        <v>45761</v>
      </c>
      <c r="B3565" s="20"/>
      <c r="C3565" s="21">
        <f>+Tabla1[[#This Row],[PRECIO PROV CON IVA]]/1.16</f>
        <v>2129.3103448275865</v>
      </c>
      <c r="D3565" s="21">
        <f>'CAR MOT'!D3566</f>
        <v>2470</v>
      </c>
      <c r="E3565" s="35" t="s">
        <v>10945</v>
      </c>
      <c r="F3565" s="13" t="str">
        <f>'CAR MOT'!A3566</f>
        <v>2056516YOKASCGT</v>
      </c>
      <c r="G3565" s="15">
        <f>'CAR MOT'!C3566</f>
        <v>20</v>
      </c>
      <c r="H3565" s="13" t="str">
        <f>'CAR MOT'!F3566</f>
        <v xml:space="preserve">205/65R16 </v>
      </c>
      <c r="I3565" s="13" t="s">
        <v>9987</v>
      </c>
      <c r="J3565" s="13" t="str">
        <f>'CAR MOT'!B3566</f>
        <v>205/65R16 Yokohama Ascend GT S327 95H</v>
      </c>
    </row>
    <row r="3566" spans="1:10" ht="28.8" x14ac:dyDescent="0.3">
      <c r="A3566" s="22">
        <f t="shared" si="55"/>
        <v>45761</v>
      </c>
      <c r="B3566" s="20"/>
      <c r="C3566" s="21">
        <f>+Tabla1[[#This Row],[PRECIO PROV CON IVA]]/1.16</f>
        <v>1534.4827586206898</v>
      </c>
      <c r="D3566" s="21">
        <f>'CAR MOT'!D3567</f>
        <v>1780</v>
      </c>
      <c r="E3566" s="35" t="s">
        <v>10945</v>
      </c>
      <c r="F3566" s="13" t="str">
        <f>'CAR MOT'!A3567</f>
        <v>2056516ATLGREV</v>
      </c>
      <c r="G3566" s="15">
        <f>'CAR MOT'!C3567</f>
        <v>8</v>
      </c>
      <c r="H3566" s="13" t="str">
        <f>'CAR MOT'!F3567</f>
        <v xml:space="preserve">205/65R16 </v>
      </c>
      <c r="I3566" s="13" t="s">
        <v>9987</v>
      </c>
      <c r="J3566" s="13" t="str">
        <f>'CAR MOT'!B3567</f>
        <v>205/65R16 Atlas GreenVan 107/105T</v>
      </c>
    </row>
    <row r="3567" spans="1:10" ht="28.8" x14ac:dyDescent="0.3">
      <c r="A3567" s="22">
        <f t="shared" si="55"/>
        <v>45761</v>
      </c>
      <c r="B3567" s="20"/>
      <c r="C3567" s="21">
        <f>+Tabla1[[#This Row],[PRECIO PROV CON IVA]]/1.16</f>
        <v>1818.9655172413795</v>
      </c>
      <c r="D3567" s="21">
        <f>'CAR MOT'!D3568</f>
        <v>2110</v>
      </c>
      <c r="E3567" s="35" t="s">
        <v>10945</v>
      </c>
      <c r="F3567" s="13" t="str">
        <f>'CAR MOT'!A3568</f>
        <v>2154517HANH457</v>
      </c>
      <c r="G3567" s="15">
        <f>'CAR MOT'!C3568</f>
        <v>20</v>
      </c>
      <c r="H3567" s="13" t="str">
        <f>'CAR MOT'!F3568</f>
        <v xml:space="preserve">215/45R17 </v>
      </c>
      <c r="I3567" s="13" t="s">
        <v>9987</v>
      </c>
      <c r="J3567" s="13" t="str">
        <f>'CAR MOT'!B3568</f>
        <v>215/45R17 Hankook H457 Ventus V2 Concept 2 91V</v>
      </c>
    </row>
    <row r="3568" spans="1:10" ht="28.8" x14ac:dyDescent="0.3">
      <c r="A3568" s="22">
        <f t="shared" si="55"/>
        <v>45761</v>
      </c>
      <c r="B3568" s="20"/>
      <c r="C3568" s="21">
        <f>+Tabla1[[#This Row],[PRECIO PROV CON IVA]]/1.16</f>
        <v>1137.9310344827586</v>
      </c>
      <c r="D3568" s="21">
        <f>'CAR MOT'!D3569</f>
        <v>1320</v>
      </c>
      <c r="E3568" s="35" t="s">
        <v>10945</v>
      </c>
      <c r="F3568" s="13" t="str">
        <f>'CAR MOT'!A3569</f>
        <v>1955015ALLIAL30</v>
      </c>
      <c r="G3568" s="15">
        <f>'CAR MOT'!C3569</f>
        <v>9</v>
      </c>
      <c r="H3568" s="13" t="str">
        <f>'CAR MOT'!F3569</f>
        <v xml:space="preserve">195/50R15 </v>
      </c>
      <c r="I3568" s="13" t="s">
        <v>9987</v>
      </c>
      <c r="J3568" s="13" t="str">
        <f>'CAR MOT'!B3569</f>
        <v>195/50R15 Alliance AL30 82V</v>
      </c>
    </row>
    <row r="3569" spans="1:10" ht="28.8" x14ac:dyDescent="0.3">
      <c r="A3569" s="22">
        <f t="shared" si="55"/>
        <v>45761</v>
      </c>
      <c r="B3569" s="20"/>
      <c r="C3569" s="21">
        <f>+Tabla1[[#This Row],[PRECIO PROV CON IVA]]/1.16</f>
        <v>1672.4137931034484</v>
      </c>
      <c r="D3569" s="21">
        <f>'CAR MOT'!D3570</f>
        <v>1940</v>
      </c>
      <c r="E3569" s="35" t="s">
        <v>10945</v>
      </c>
      <c r="F3569" s="13" t="str">
        <f>'CAR MOT'!A3570</f>
        <v>2055516YOKBAE51</v>
      </c>
      <c r="G3569" s="15">
        <f>'CAR MOT'!C3570</f>
        <v>9</v>
      </c>
      <c r="H3569" s="13" t="str">
        <f>'CAR MOT'!F3570</f>
        <v xml:space="preserve">205/55R16 </v>
      </c>
      <c r="I3569" s="13" t="s">
        <v>9987</v>
      </c>
      <c r="J3569" s="13" t="str">
        <f>'CAR MOT'!B3570</f>
        <v>205/55R16 Yokohama Bluearth GT AE51 91V</v>
      </c>
    </row>
    <row r="3570" spans="1:10" ht="28.8" x14ac:dyDescent="0.3">
      <c r="A3570" s="22">
        <f t="shared" si="55"/>
        <v>45761</v>
      </c>
      <c r="B3570" s="20"/>
      <c r="C3570" s="21">
        <f>+Tabla1[[#This Row],[PRECIO PROV CON IVA]]/1.16</f>
        <v>1301.7241379310346</v>
      </c>
      <c r="D3570" s="21">
        <f>'CAR MOT'!D3571</f>
        <v>1510</v>
      </c>
      <c r="E3570" s="35" t="s">
        <v>10945</v>
      </c>
      <c r="F3570" s="13" t="str">
        <f>'CAR MOT'!A3571</f>
        <v>2155516FVF22</v>
      </c>
      <c r="G3570" s="15">
        <f>'CAR MOT'!C3571</f>
        <v>7</v>
      </c>
      <c r="H3570" s="13" t="str">
        <f>'CAR MOT'!F3571</f>
        <v xml:space="preserve">215/55R16 </v>
      </c>
      <c r="I3570" s="13" t="s">
        <v>9987</v>
      </c>
      <c r="J3570" s="13" t="str">
        <f>'CAR MOT'!B3571</f>
        <v>215/55R16 Forceland Vitality F22 97W XL</v>
      </c>
    </row>
    <row r="3571" spans="1:10" ht="28.8" x14ac:dyDescent="0.3">
      <c r="A3571" s="22">
        <f t="shared" si="55"/>
        <v>45761</v>
      </c>
      <c r="B3571" s="20"/>
      <c r="C3571" s="21">
        <f>+Tabla1[[#This Row],[PRECIO PROV CON IVA]]/1.16</f>
        <v>2232.7586206896553</v>
      </c>
      <c r="D3571" s="21">
        <f>'CAR MOT'!D3572</f>
        <v>2590</v>
      </c>
      <c r="E3571" s="35" t="s">
        <v>10945</v>
      </c>
      <c r="F3571" s="13" t="str">
        <f>'CAR MOT'!A3572</f>
        <v>2155516YOKASCGT</v>
      </c>
      <c r="G3571" s="15">
        <f>'CAR MOT'!C3572</f>
        <v>6</v>
      </c>
      <c r="H3571" s="13" t="str">
        <f>'CAR MOT'!F3572</f>
        <v xml:space="preserve">215/55R16 </v>
      </c>
      <c r="I3571" s="13" t="s">
        <v>9987</v>
      </c>
      <c r="J3571" s="13" t="str">
        <f>'CAR MOT'!B3572</f>
        <v>215/55R16 Yokohama Ascend GT S327 97H</v>
      </c>
    </row>
    <row r="3572" spans="1:10" ht="28.8" x14ac:dyDescent="0.3">
      <c r="A3572" s="22">
        <f t="shared" si="55"/>
        <v>45761</v>
      </c>
      <c r="B3572" s="20"/>
      <c r="C3572" s="21">
        <f>+Tabla1[[#This Row],[PRECIO PROV CON IVA]]/1.16</f>
        <v>1775.8620689655174</v>
      </c>
      <c r="D3572" s="21">
        <f>'CAR MOT'!D3573</f>
        <v>2060</v>
      </c>
      <c r="E3572" s="35" t="s">
        <v>10945</v>
      </c>
      <c r="F3572" s="13" t="str">
        <f>'CAR MOT'!A3573</f>
        <v>2254018ALLIAL30</v>
      </c>
      <c r="G3572" s="15">
        <f>'CAR MOT'!C3573</f>
        <v>12</v>
      </c>
      <c r="H3572" s="13" t="str">
        <f>'CAR MOT'!F3573</f>
        <v xml:space="preserve">225/40R18 </v>
      </c>
      <c r="I3572" s="13" t="s">
        <v>10004</v>
      </c>
      <c r="J3572" s="13" t="str">
        <f>'CAR MOT'!B3573</f>
        <v>225/40R18 Alliance AL30 92W</v>
      </c>
    </row>
    <row r="3573" spans="1:10" ht="28.8" x14ac:dyDescent="0.3">
      <c r="A3573" s="22">
        <f t="shared" si="55"/>
        <v>45761</v>
      </c>
      <c r="B3573" s="20"/>
      <c r="C3573" s="21">
        <f>+Tabla1[[#This Row],[PRECIO PROV CON IVA]]/1.16</f>
        <v>2103.4482758620693</v>
      </c>
      <c r="D3573" s="21">
        <f>'CAR MOT'!D3574</f>
        <v>2440</v>
      </c>
      <c r="E3573" s="35" t="s">
        <v>10945</v>
      </c>
      <c r="F3573" s="13" t="str">
        <f>'CAR MOT'!A3574</f>
        <v>2255017ATLAM520RF</v>
      </c>
      <c r="G3573" s="15">
        <f>'CAR MOT'!C3574</f>
        <v>6</v>
      </c>
      <c r="H3573" s="13" t="str">
        <f>'CAR MOT'!F3574</f>
        <v xml:space="preserve">225/50R17 </v>
      </c>
      <c r="I3573" s="13" t="s">
        <v>10058</v>
      </c>
      <c r="J3573" s="13" t="str">
        <f>'CAR MOT'!B3574</f>
        <v>225/50R17 Atlas AM520 94W RF</v>
      </c>
    </row>
    <row r="3574" spans="1:10" ht="28.8" x14ac:dyDescent="0.3">
      <c r="A3574" s="22">
        <f t="shared" si="55"/>
        <v>45761</v>
      </c>
      <c r="B3574" s="20"/>
      <c r="C3574" s="21">
        <f>+Tabla1[[#This Row],[PRECIO PROV CON IVA]]/1.16</f>
        <v>1534.4827586206898</v>
      </c>
      <c r="D3574" s="21">
        <f>'CAR MOT'!D3575</f>
        <v>1780</v>
      </c>
      <c r="E3574" s="35" t="s">
        <v>10945</v>
      </c>
      <c r="F3574" s="13" t="str">
        <f>'CAR MOT'!A3575</f>
        <v>2355018HAIHD927</v>
      </c>
      <c r="G3574" s="15">
        <f>'CAR MOT'!C3575</f>
        <v>3</v>
      </c>
      <c r="H3574" s="13" t="str">
        <f>'CAR MOT'!F3575</f>
        <v xml:space="preserve">235/50R18 </v>
      </c>
      <c r="I3574" s="13" t="s">
        <v>10008</v>
      </c>
      <c r="J3574" s="13" t="str">
        <f>'CAR MOT'!B3575</f>
        <v>235/50R18 Haida HD927 101W</v>
      </c>
    </row>
    <row r="3575" spans="1:10" ht="28.8" x14ac:dyDescent="0.3">
      <c r="A3575" s="22">
        <f t="shared" si="55"/>
        <v>45761</v>
      </c>
      <c r="B3575" s="20"/>
      <c r="C3575" s="21">
        <f>+Tabla1[[#This Row],[PRECIO PROV CON IVA]]/1.16</f>
        <v>1750.0000000000002</v>
      </c>
      <c r="D3575" s="21">
        <f>'CAR MOT'!D3576</f>
        <v>2030</v>
      </c>
      <c r="E3575" s="35" t="s">
        <v>10945</v>
      </c>
      <c r="F3575" s="13" t="str">
        <f>'CAR MOT'!A3576</f>
        <v>2355519ILINZEA56</v>
      </c>
      <c r="G3575" s="15">
        <f>'CAR MOT'!C3576</f>
        <v>5</v>
      </c>
      <c r="H3575" s="13" t="str">
        <f>'CAR MOT'!F3576</f>
        <v xml:space="preserve">235/55R19 </v>
      </c>
      <c r="I3575" s="13" t="s">
        <v>10004</v>
      </c>
      <c r="J3575" s="13" t="str">
        <f>'CAR MOT'!B3576</f>
        <v>235/55R19 Ilink L-Zeal56 105V XL</v>
      </c>
    </row>
    <row r="3576" spans="1:10" ht="28.8" x14ac:dyDescent="0.3">
      <c r="A3576" s="22">
        <f t="shared" si="55"/>
        <v>45761</v>
      </c>
      <c r="B3576" s="20"/>
      <c r="C3576" s="21">
        <f>+Tabla1[[#This Row],[PRECIO PROV CON IVA]]/1.16</f>
        <v>1310.344827586207</v>
      </c>
      <c r="D3576" s="21">
        <f>'CAR MOT'!D3577</f>
        <v>1520</v>
      </c>
      <c r="E3576" s="35" t="s">
        <v>10945</v>
      </c>
      <c r="F3576" s="13" t="str">
        <f>'CAR MOT'!A3577</f>
        <v>1956515KUMPS31</v>
      </c>
      <c r="G3576" s="15">
        <f>'CAR MOT'!C3577</f>
        <v>1</v>
      </c>
      <c r="H3576" s="13" t="str">
        <f>'CAR MOT'!F3577</f>
        <v xml:space="preserve">195/65R15 </v>
      </c>
      <c r="I3576" s="13" t="s">
        <v>10017</v>
      </c>
      <c r="J3576" s="13" t="str">
        <f>'CAR MOT'!B3577</f>
        <v>195/65R15 Kumho Ecsta PS31 91V</v>
      </c>
    </row>
    <row r="3577" spans="1:10" ht="28.8" x14ac:dyDescent="0.3">
      <c r="A3577" s="22">
        <f t="shared" si="55"/>
        <v>45761</v>
      </c>
      <c r="B3577" s="20"/>
      <c r="C3577" s="21">
        <f>+Tabla1[[#This Row],[PRECIO PROV CON IVA]]/1.16</f>
        <v>2698.2758620689656</v>
      </c>
      <c r="D3577" s="21">
        <f>'CAR MOT'!D3578</f>
        <v>3130</v>
      </c>
      <c r="E3577" s="35" t="s">
        <v>10945</v>
      </c>
      <c r="F3577" s="13" t="str">
        <f>'CAR MOT'!A3578</f>
        <v>1957015YOKRY61</v>
      </c>
      <c r="G3577" s="15">
        <f>'CAR MOT'!C3578</f>
        <v>8</v>
      </c>
      <c r="H3577" s="13" t="str">
        <f>'CAR MOT'!F3578</f>
        <v xml:space="preserve">195/70R15 </v>
      </c>
      <c r="I3577" s="13" t="s">
        <v>10015</v>
      </c>
      <c r="J3577" s="13" t="str">
        <f>'CAR MOT'!B3578</f>
        <v>195/70R15 Yokohama Bluearth - Van AS RY61 104/102T</v>
      </c>
    </row>
    <row r="3578" spans="1:10" ht="28.8" x14ac:dyDescent="0.3">
      <c r="A3578" s="22">
        <f t="shared" si="55"/>
        <v>45761</v>
      </c>
      <c r="B3578" s="20"/>
      <c r="C3578" s="21">
        <f>+Tabla1[[#This Row],[PRECIO PROV CON IVA]]/1.16</f>
        <v>2043.1034482758623</v>
      </c>
      <c r="D3578" s="21">
        <f>'CAR MOT'!D3579</f>
        <v>2370</v>
      </c>
      <c r="E3578" s="35" t="s">
        <v>10945</v>
      </c>
      <c r="F3578" s="13" t="str">
        <f>'CAR MOT'!A3579</f>
        <v>2057015YOKASCLX</v>
      </c>
      <c r="G3578" s="15">
        <f>'CAR MOT'!C3579</f>
        <v>8</v>
      </c>
      <c r="H3578" s="13" t="str">
        <f>'CAR MOT'!F3579</f>
        <v xml:space="preserve">205/70R15 </v>
      </c>
      <c r="I3578" s="13" t="s">
        <v>10015</v>
      </c>
      <c r="J3578" s="13" t="str">
        <f>'CAR MOT'!B3579</f>
        <v>205/70R15 Yokohama Ascend LX S328 96T</v>
      </c>
    </row>
    <row r="3579" spans="1:10" ht="28.8" x14ac:dyDescent="0.3">
      <c r="A3579" s="22">
        <f t="shared" si="55"/>
        <v>45761</v>
      </c>
      <c r="B3579" s="20"/>
      <c r="C3579" s="21">
        <f>+Tabla1[[#This Row],[PRECIO PROV CON IVA]]/1.16</f>
        <v>2750</v>
      </c>
      <c r="D3579" s="21">
        <f>'CAR MOT'!D3580</f>
        <v>3190</v>
      </c>
      <c r="E3579" s="35" t="s">
        <v>10945</v>
      </c>
      <c r="F3579" s="13" t="str">
        <f>'CAR MOT'!A3580</f>
        <v>2154018YOKADV701</v>
      </c>
      <c r="G3579" s="15">
        <f>'CAR MOT'!C3580</f>
        <v>4</v>
      </c>
      <c r="H3579" s="13" t="str">
        <f>'CAR MOT'!F3580</f>
        <v xml:space="preserve">215/40R18 </v>
      </c>
      <c r="I3579" s="13" t="s">
        <v>10015</v>
      </c>
      <c r="J3579" s="13" t="str">
        <f>'CAR MOT'!B3580</f>
        <v>215/40R18 Yokohama Advan Fleva V701 89W</v>
      </c>
    </row>
    <row r="3580" spans="1:10" ht="28.8" x14ac:dyDescent="0.3">
      <c r="A3580" s="22">
        <f t="shared" si="55"/>
        <v>45761</v>
      </c>
      <c r="B3580" s="20"/>
      <c r="C3580" s="21">
        <f>+Tabla1[[#This Row],[PRECIO PROV CON IVA]]/1.16</f>
        <v>1750.0000000000002</v>
      </c>
      <c r="D3580" s="21">
        <f>'CAR MOT'!D3581</f>
        <v>2030</v>
      </c>
      <c r="E3580" s="35" t="s">
        <v>10945</v>
      </c>
      <c r="F3580" s="13" t="str">
        <f>'CAR MOT'!A3581</f>
        <v>2155017ALLIAL30</v>
      </c>
      <c r="G3580" s="15">
        <f>'CAR MOT'!C3581</f>
        <v>4</v>
      </c>
      <c r="H3580" s="13" t="str">
        <f>'CAR MOT'!F3581</f>
        <v xml:space="preserve">215/50R17 </v>
      </c>
      <c r="I3580" s="13" t="s">
        <v>10015</v>
      </c>
      <c r="J3580" s="13" t="str">
        <f>'CAR MOT'!B3581</f>
        <v>215/50R17 Alliance AL30 95W</v>
      </c>
    </row>
    <row r="3581" spans="1:10" ht="28.8" x14ac:dyDescent="0.3">
      <c r="A3581" s="22">
        <f t="shared" si="55"/>
        <v>45761</v>
      </c>
      <c r="B3581" s="20"/>
      <c r="C3581" s="21">
        <f>+Tabla1[[#This Row],[PRECIO PROV CON IVA]]/1.16</f>
        <v>2508.6206896551726</v>
      </c>
      <c r="D3581" s="21">
        <f>'CAR MOT'!D3582</f>
        <v>2910</v>
      </c>
      <c r="E3581" s="35" t="s">
        <v>10945</v>
      </c>
      <c r="F3581" s="13" t="str">
        <f>'CAR MOT'!A3582</f>
        <v>2158516YOKRY61</v>
      </c>
      <c r="G3581" s="15">
        <f>'CAR MOT'!C3582</f>
        <v>8</v>
      </c>
      <c r="H3581" s="13" t="str">
        <f>'CAR MOT'!F3582</f>
        <v xml:space="preserve">215/85R16 </v>
      </c>
      <c r="I3581" s="13" t="s">
        <v>10015</v>
      </c>
      <c r="J3581" s="13" t="str">
        <f>'CAR MOT'!B3582</f>
        <v>215/85R16 Yokohama Bluearth - Van AS RY61 115/112Q</v>
      </c>
    </row>
    <row r="3582" spans="1:10" ht="28.8" x14ac:dyDescent="0.3">
      <c r="A3582" s="22">
        <f t="shared" si="55"/>
        <v>45761</v>
      </c>
      <c r="B3582" s="20"/>
      <c r="C3582" s="21">
        <f>+Tabla1[[#This Row],[PRECIO PROV CON IVA]]/1.16</f>
        <v>3103.4482758620693</v>
      </c>
      <c r="D3582" s="21">
        <f>'CAR MOT'!D3583</f>
        <v>3600</v>
      </c>
      <c r="E3582" s="35" t="s">
        <v>10945</v>
      </c>
      <c r="F3582" s="13" t="str">
        <f>'CAR MOT'!A3583</f>
        <v>2254019YOKADCAP</v>
      </c>
      <c r="G3582" s="15">
        <f>'CAR MOT'!C3583</f>
        <v>6</v>
      </c>
      <c r="H3582" s="13" t="str">
        <f>'CAR MOT'!F3583</f>
        <v xml:space="preserve">225/40R19 </v>
      </c>
      <c r="I3582" s="13" t="s">
        <v>9987</v>
      </c>
      <c r="J3582" s="13" t="str">
        <f>'CAR MOT'!B3583</f>
        <v>225/40R19 Yokohama Advan Apex V601 93Y</v>
      </c>
    </row>
    <row r="3583" spans="1:10" ht="28.8" x14ac:dyDescent="0.3">
      <c r="A3583" s="22">
        <f t="shared" si="55"/>
        <v>45761</v>
      </c>
      <c r="B3583" s="20"/>
      <c r="C3583" s="21">
        <f>+Tabla1[[#This Row],[PRECIO PROV CON IVA]]/1.16</f>
        <v>3491.3793103448279</v>
      </c>
      <c r="D3583" s="21">
        <f>'CAR MOT'!D3584</f>
        <v>4050</v>
      </c>
      <c r="E3583" s="35" t="s">
        <v>10945</v>
      </c>
      <c r="F3583" s="13" t="str">
        <f>'CAR MOT'!A3584</f>
        <v>2254019YOKASV107</v>
      </c>
      <c r="G3583" s="15">
        <f>'CAR MOT'!C3584</f>
        <v>8</v>
      </c>
      <c r="H3583" s="13" t="str">
        <f>'CAR MOT'!F3584</f>
        <v xml:space="preserve">225/40R19 </v>
      </c>
      <c r="I3583" s="13" t="s">
        <v>9987</v>
      </c>
      <c r="J3583" s="13" t="str">
        <f>'CAR MOT'!B3584</f>
        <v>225/40R19 Yokohama Advan Sport V107 93Y</v>
      </c>
    </row>
    <row r="3584" spans="1:10" ht="28.8" x14ac:dyDescent="0.3">
      <c r="A3584" s="22">
        <f t="shared" si="55"/>
        <v>45761</v>
      </c>
      <c r="B3584" s="20"/>
      <c r="C3584" s="21">
        <f>+Tabla1[[#This Row],[PRECIO PROV CON IVA]]/1.16</f>
        <v>2715.5172413793107</v>
      </c>
      <c r="D3584" s="21">
        <f>'CAR MOT'!D3585</f>
        <v>3150</v>
      </c>
      <c r="E3584" s="35" t="s">
        <v>10945</v>
      </c>
      <c r="F3584" s="13" t="str">
        <f>'CAR MOT'!A3585</f>
        <v>2254518YOKASV107</v>
      </c>
      <c r="G3584" s="15">
        <f>'CAR MOT'!C3585</f>
        <v>6</v>
      </c>
      <c r="H3584" s="13" t="str">
        <f>'CAR MOT'!F3585</f>
        <v xml:space="preserve">225/45R18 </v>
      </c>
      <c r="I3584" s="13" t="s">
        <v>10015</v>
      </c>
      <c r="J3584" s="13" t="str">
        <f>'CAR MOT'!B3585</f>
        <v>225/45R18 Yokohama Advan Sport V107 95Y</v>
      </c>
    </row>
    <row r="3585" spans="1:10" ht="28.8" x14ac:dyDescent="0.3">
      <c r="A3585" s="22">
        <f t="shared" si="55"/>
        <v>45761</v>
      </c>
      <c r="B3585" s="20"/>
      <c r="C3585" s="21">
        <f>+Tabla1[[#This Row],[PRECIO PROV CON IVA]]/1.16</f>
        <v>3741.3793103448279</v>
      </c>
      <c r="D3585" s="21">
        <f>'CAR MOT'!D3586</f>
        <v>4340</v>
      </c>
      <c r="E3585" s="35" t="s">
        <v>10945</v>
      </c>
      <c r="F3585" s="13" t="str">
        <f>'CAR MOT'!A3586</f>
        <v>2454020YOKASV107</v>
      </c>
      <c r="G3585" s="15">
        <f>'CAR MOT'!C3586</f>
        <v>8</v>
      </c>
      <c r="H3585" s="13" t="str">
        <f>'CAR MOT'!F3586</f>
        <v xml:space="preserve">245/40R20 </v>
      </c>
      <c r="I3585" s="13" t="s">
        <v>10958</v>
      </c>
      <c r="J3585" s="13" t="str">
        <f>'CAR MOT'!B3586</f>
        <v>245/40R20 Yokohama Advan Sport V107 99Y</v>
      </c>
    </row>
    <row r="3586" spans="1:10" ht="28.8" x14ac:dyDescent="0.3">
      <c r="A3586" s="22">
        <f t="shared" si="55"/>
        <v>45761</v>
      </c>
      <c r="B3586" s="20"/>
      <c r="C3586" s="21">
        <f>+Tabla1[[#This Row],[PRECIO PROV CON IVA]]/1.16</f>
        <v>3344.8275862068967</v>
      </c>
      <c r="D3586" s="21">
        <f>'CAR MOT'!D3587</f>
        <v>3880</v>
      </c>
      <c r="E3586" s="35" t="s">
        <v>10945</v>
      </c>
      <c r="F3586" s="13" t="str">
        <f>'CAR MOT'!A3587</f>
        <v>2454519YOKASV107</v>
      </c>
      <c r="G3586" s="15">
        <f>'CAR MOT'!C3587</f>
        <v>4</v>
      </c>
      <c r="H3586" s="13" t="str">
        <f>'CAR MOT'!F3587</f>
        <v xml:space="preserve">245/45R19 </v>
      </c>
      <c r="I3586" s="13" t="s">
        <v>9991</v>
      </c>
      <c r="J3586" s="13" t="str">
        <f>'CAR MOT'!B3587</f>
        <v>245/45R19 Yokohama Advan Sport V107 102(Y)</v>
      </c>
    </row>
    <row r="3587" spans="1:10" ht="28.8" x14ac:dyDescent="0.3">
      <c r="A3587" s="22">
        <f t="shared" si="55"/>
        <v>45761</v>
      </c>
      <c r="B3587" s="20"/>
      <c r="C3587" s="21">
        <f>+Tabla1[[#This Row],[PRECIO PROV CON IVA]]/1.16</f>
        <v>3008.6206896551726</v>
      </c>
      <c r="D3587" s="21">
        <f>'CAR MOT'!D3588</f>
        <v>3490</v>
      </c>
      <c r="E3587" s="35" t="s">
        <v>10945</v>
      </c>
      <c r="F3587" s="13" t="str">
        <f>'CAR MOT'!A3588</f>
        <v>2454520YOKASCGT</v>
      </c>
      <c r="G3587" s="15">
        <f>'CAR MOT'!C3588</f>
        <v>8</v>
      </c>
      <c r="H3587" s="13" t="str">
        <f>'CAR MOT'!F3588</f>
        <v xml:space="preserve">245/45R20 </v>
      </c>
      <c r="I3587" s="13" t="s">
        <v>9994</v>
      </c>
      <c r="J3587" s="13" t="str">
        <f>'CAR MOT'!B3588</f>
        <v>245/45R20 Yokohama Ascend GT S327 99V</v>
      </c>
    </row>
    <row r="3588" spans="1:10" ht="28.8" x14ac:dyDescent="0.3">
      <c r="A3588" s="22">
        <f t="shared" ref="A3588:A3651" si="56">A3587</f>
        <v>45761</v>
      </c>
      <c r="B3588" s="20"/>
      <c r="C3588" s="21">
        <f>+Tabla1[[#This Row],[PRECIO PROV CON IVA]]/1.16</f>
        <v>3706.8965517241381</v>
      </c>
      <c r="D3588" s="21">
        <f>'CAR MOT'!D3589</f>
        <v>4300</v>
      </c>
      <c r="E3588" s="35" t="s">
        <v>10945</v>
      </c>
      <c r="F3588" s="13" t="str">
        <f>'CAR MOT'!A3589</f>
        <v>2457017YOKRY61</v>
      </c>
      <c r="G3588" s="15">
        <f>'CAR MOT'!C3589</f>
        <v>4</v>
      </c>
      <c r="H3588" s="13" t="str">
        <f>'CAR MOT'!F3589</f>
        <v xml:space="preserve">245/70R17 </v>
      </c>
      <c r="I3588" s="13" t="s">
        <v>9994</v>
      </c>
      <c r="J3588" s="13" t="str">
        <f>'CAR MOT'!B3589</f>
        <v>245/70R17 Yokohama Bluearth - Van AS RY61 119/116R</v>
      </c>
    </row>
    <row r="3589" spans="1:10" ht="28.8" x14ac:dyDescent="0.3">
      <c r="A3589" s="22">
        <f t="shared" si="56"/>
        <v>45761</v>
      </c>
      <c r="B3589" s="20"/>
      <c r="C3589" s="21">
        <f>+Tabla1[[#This Row],[PRECIO PROV CON IVA]]/1.16</f>
        <v>3637.9310344827591</v>
      </c>
      <c r="D3589" s="21">
        <f>'CAR MOT'!D3590</f>
        <v>4220</v>
      </c>
      <c r="E3589" s="35" t="s">
        <v>10945</v>
      </c>
      <c r="F3589" s="13" t="str">
        <f>'CAR MOT'!A3590</f>
        <v>2457517YOKRY61</v>
      </c>
      <c r="G3589" s="15">
        <f>'CAR MOT'!C3590</f>
        <v>3</v>
      </c>
      <c r="H3589" s="13" t="str">
        <f>'CAR MOT'!F3590</f>
        <v xml:space="preserve">245/75R17 </v>
      </c>
      <c r="I3589" s="13" t="s">
        <v>10058</v>
      </c>
      <c r="J3589" s="13" t="str">
        <f>'CAR MOT'!B3590</f>
        <v>245/75R17 Yokohama Bluearth - Van AS RY61 121/118R</v>
      </c>
    </row>
    <row r="3590" spans="1:10" ht="28.8" x14ac:dyDescent="0.3">
      <c r="A3590" s="22">
        <f t="shared" si="56"/>
        <v>45761</v>
      </c>
      <c r="B3590" s="20"/>
      <c r="C3590" s="21">
        <f>+Tabla1[[#This Row],[PRECIO PROV CON IVA]]/1.16</f>
        <v>3637.9310344827591</v>
      </c>
      <c r="D3590" s="21">
        <f>'CAR MOT'!D3591</f>
        <v>4220</v>
      </c>
      <c r="E3590" s="35" t="s">
        <v>10945</v>
      </c>
      <c r="F3590" s="13" t="str">
        <f>'CAR MOT'!A3591</f>
        <v>2554518YOKASCGT</v>
      </c>
      <c r="G3590" s="15">
        <f>'CAR MOT'!C3591</f>
        <v>8</v>
      </c>
      <c r="H3590" s="13" t="str">
        <f>'CAR MOT'!F3591</f>
        <v xml:space="preserve">255/45R18 </v>
      </c>
      <c r="I3590" s="13" t="s">
        <v>9988</v>
      </c>
      <c r="J3590" s="13" t="str">
        <f>'CAR MOT'!B3591</f>
        <v>255/45R18 Yokohama Ascend GT S327 99V</v>
      </c>
    </row>
    <row r="3591" spans="1:10" ht="28.8" x14ac:dyDescent="0.3">
      <c r="A3591" s="22">
        <f t="shared" si="56"/>
        <v>45761</v>
      </c>
      <c r="B3591" s="20"/>
      <c r="C3591" s="21">
        <f>+Tabla1[[#This Row],[PRECIO PROV CON IVA]]/1.16</f>
        <v>3000</v>
      </c>
      <c r="D3591" s="21">
        <f>'CAR MOT'!D3592</f>
        <v>3480</v>
      </c>
      <c r="E3591" s="35" t="s">
        <v>10945</v>
      </c>
      <c r="F3591" s="13" t="str">
        <f>'CAR MOT'!A3592</f>
        <v>2556518YOKGEOHT</v>
      </c>
      <c r="G3591" s="15">
        <f>'CAR MOT'!C3592</f>
        <v>4</v>
      </c>
      <c r="H3591" s="13" t="str">
        <f>'CAR MOT'!F3592</f>
        <v xml:space="preserve">255/65R18 </v>
      </c>
      <c r="I3591" s="13" t="s">
        <v>9988</v>
      </c>
      <c r="J3591" s="13" t="str">
        <f>'CAR MOT'!B3592</f>
        <v>255/65R18 Yokohama Geolandar H/T G056 109T</v>
      </c>
    </row>
    <row r="3592" spans="1:10" ht="28.8" x14ac:dyDescent="0.3">
      <c r="A3592" s="22">
        <f t="shared" si="56"/>
        <v>45761</v>
      </c>
      <c r="B3592" s="20"/>
      <c r="C3592" s="21">
        <f>+Tabla1[[#This Row],[PRECIO PROV CON IVA]]/1.16</f>
        <v>3586.2068965517242</v>
      </c>
      <c r="D3592" s="21">
        <f>'CAR MOT'!D3593</f>
        <v>4160</v>
      </c>
      <c r="E3592" s="35" t="s">
        <v>10945</v>
      </c>
      <c r="F3592" s="13" t="str">
        <f>'CAR MOT'!A3593</f>
        <v>2656518YOKGEOAT</v>
      </c>
      <c r="G3592" s="15">
        <f>'CAR MOT'!C3593</f>
        <v>8</v>
      </c>
      <c r="H3592" s="13" t="str">
        <f>'CAR MOT'!F3593</f>
        <v xml:space="preserve">265/65R18 </v>
      </c>
      <c r="I3592" s="13" t="s">
        <v>9991</v>
      </c>
      <c r="J3592" s="13" t="str">
        <f>'CAR MOT'!B3593</f>
        <v>265/65R18 Yokohama Geolandar AT G015 114H</v>
      </c>
    </row>
    <row r="3593" spans="1:10" ht="28.8" x14ac:dyDescent="0.3">
      <c r="A3593" s="22">
        <f t="shared" si="56"/>
        <v>45761</v>
      </c>
      <c r="B3593" s="20"/>
      <c r="C3593" s="21">
        <f>+Tabla1[[#This Row],[PRECIO PROV CON IVA]]/1.16</f>
        <v>3991.3793103448279</v>
      </c>
      <c r="D3593" s="21">
        <f>'CAR MOT'!D3594</f>
        <v>4630</v>
      </c>
      <c r="E3593" s="35" t="s">
        <v>10945</v>
      </c>
      <c r="F3593" s="13" t="str">
        <f>'CAR MOT'!A3594</f>
        <v>2755520YOKGXAT</v>
      </c>
      <c r="G3593" s="15">
        <f>'CAR MOT'!C3594</f>
        <v>6</v>
      </c>
      <c r="H3593" s="13" t="str">
        <f>'CAR MOT'!F3594</f>
        <v xml:space="preserve">275/55R20 </v>
      </c>
      <c r="I3593" s="13" t="s">
        <v>10013</v>
      </c>
      <c r="J3593" s="13" t="str">
        <f>'CAR MOT'!B3594</f>
        <v>275/55R20 Yokohama Geolandar X-AT 120/117Q</v>
      </c>
    </row>
    <row r="3594" spans="1:10" ht="28.8" x14ac:dyDescent="0.3">
      <c r="A3594" s="22">
        <f t="shared" si="56"/>
        <v>45761</v>
      </c>
      <c r="B3594" s="20"/>
      <c r="C3594" s="21">
        <f>+Tabla1[[#This Row],[PRECIO PROV CON IVA]]/1.16</f>
        <v>5137.9310344827591</v>
      </c>
      <c r="D3594" s="21">
        <f>'CAR MOT'!D3595</f>
        <v>5960</v>
      </c>
      <c r="E3594" s="35" t="s">
        <v>10945</v>
      </c>
      <c r="F3594" s="13" t="str">
        <f>'CAR MOT'!A3595</f>
        <v>2957017YOKGXAT</v>
      </c>
      <c r="G3594" s="15">
        <f>'CAR MOT'!C3595</f>
        <v>3</v>
      </c>
      <c r="H3594" s="13" t="str">
        <f>'CAR MOT'!F3595</f>
        <v xml:space="preserve">295/70R17 </v>
      </c>
      <c r="I3594" s="13" t="s">
        <v>10013</v>
      </c>
      <c r="J3594" s="13" t="str">
        <f>'CAR MOT'!B3595</f>
        <v>295/70R17 Yokohama Geolandar X-AT 121/118Q</v>
      </c>
    </row>
    <row r="3595" spans="1:10" ht="28.8" x14ac:dyDescent="0.3">
      <c r="A3595" s="22">
        <f t="shared" si="56"/>
        <v>45761</v>
      </c>
      <c r="B3595" s="20"/>
      <c r="C3595" s="21">
        <f>+Tabla1[[#This Row],[PRECIO PROV CON IVA]]/1.16</f>
        <v>4060.344827586207</v>
      </c>
      <c r="D3595" s="21">
        <f>'CAR MOT'!D3596</f>
        <v>4710</v>
      </c>
      <c r="E3595" s="35" t="s">
        <v>10945</v>
      </c>
      <c r="F3595" s="13" t="str">
        <f>'CAR MOT'!A3596</f>
        <v>2356018YOKAE61RF</v>
      </c>
      <c r="G3595" s="15">
        <f>'CAR MOT'!C3596</f>
        <v>8</v>
      </c>
      <c r="H3595" s="13" t="str">
        <f>'CAR MOT'!F3596</f>
        <v xml:space="preserve">235/60R18 </v>
      </c>
      <c r="I3595" s="13" t="s">
        <v>10013</v>
      </c>
      <c r="J3595" s="13" t="str">
        <f>'CAR MOT'!B3596</f>
        <v>235/60R18 Yokohama Bluearth AE61 XT 103H ZPS</v>
      </c>
    </row>
    <row r="3596" spans="1:10" ht="28.8" x14ac:dyDescent="0.3">
      <c r="A3596" s="22">
        <f t="shared" si="56"/>
        <v>45761</v>
      </c>
      <c r="B3596" s="20"/>
      <c r="C3596" s="21">
        <f>+Tabla1[[#This Row],[PRECIO PROV CON IVA]]/1.16</f>
        <v>2879.3103448275865</v>
      </c>
      <c r="D3596" s="21">
        <f>'CAR MOT'!D3597</f>
        <v>3340</v>
      </c>
      <c r="E3596" s="35" t="s">
        <v>10945</v>
      </c>
      <c r="F3596" s="13" t="str">
        <f>'CAR MOT'!A3597</f>
        <v>2357516HANRF12</v>
      </c>
      <c r="G3596" s="15">
        <f>'CAR MOT'!C3597</f>
        <v>11</v>
      </c>
      <c r="H3596" s="13" t="str">
        <f>'CAR MOT'!F3597</f>
        <v xml:space="preserve">235/75R16 </v>
      </c>
      <c r="I3596" s="13" t="s">
        <v>9987</v>
      </c>
      <c r="J3596" s="13" t="str">
        <f>'CAR MOT'!B3597</f>
        <v>235/75R16 Hankook RF12 Dynapro AT2 Extreme 112T</v>
      </c>
    </row>
    <row r="3597" spans="1:10" ht="28.8" x14ac:dyDescent="0.3">
      <c r="A3597" s="22">
        <f t="shared" si="56"/>
        <v>45761</v>
      </c>
      <c r="B3597" s="20"/>
      <c r="C3597" s="21">
        <f>+Tabla1[[#This Row],[PRECIO PROV CON IVA]]/1.16</f>
        <v>2250</v>
      </c>
      <c r="D3597" s="21">
        <f>'CAR MOT'!D3598</f>
        <v>2610</v>
      </c>
      <c r="E3597" s="35" t="s">
        <v>10945</v>
      </c>
      <c r="F3597" s="13" t="str">
        <f>'CAR MOT'!A3598</f>
        <v>2654022LANUHPLX01</v>
      </c>
      <c r="G3597" s="15">
        <f>'CAR MOT'!C3598</f>
        <v>6</v>
      </c>
      <c r="H3597" s="13" t="str">
        <f>'CAR MOT'!F3598</f>
        <v xml:space="preserve">265/40R22 </v>
      </c>
      <c r="I3597" s="13" t="s">
        <v>9991</v>
      </c>
      <c r="J3597" s="13" t="str">
        <f>'CAR MOT'!B3598</f>
        <v>265/40R22 Lancaster UHP LX-01 106V XL</v>
      </c>
    </row>
    <row r="3598" spans="1:10" ht="28.8" x14ac:dyDescent="0.3">
      <c r="A3598" s="22">
        <f t="shared" si="56"/>
        <v>45761</v>
      </c>
      <c r="B3598" s="20"/>
      <c r="C3598" s="21">
        <f>+Tabla1[[#This Row],[PRECIO PROV CON IVA]]/1.16</f>
        <v>5853.4482758620697</v>
      </c>
      <c r="D3598" s="21">
        <f>'CAR MOT'!D3599</f>
        <v>6790</v>
      </c>
      <c r="E3598" s="35" t="s">
        <v>10945</v>
      </c>
      <c r="F3598" s="13" t="str">
        <f>'CAR MOT'!A3599</f>
        <v>3254022YOKADVAND</v>
      </c>
      <c r="G3598" s="15">
        <f>'CAR MOT'!C3599</f>
        <v>4</v>
      </c>
      <c r="H3598" s="13" t="str">
        <f>'CAR MOT'!F3599</f>
        <v xml:space="preserve">325/40R22 </v>
      </c>
      <c r="I3598" s="13" t="s">
        <v>9991</v>
      </c>
      <c r="J3598" s="13" t="str">
        <f>'CAR MOT'!B3599</f>
        <v>325/40R22 Yokohama Advan Sport V107D 114Y</v>
      </c>
    </row>
    <row r="3599" spans="1:10" ht="28.8" x14ac:dyDescent="0.3">
      <c r="A3599" s="22">
        <f t="shared" si="56"/>
        <v>45761</v>
      </c>
      <c r="B3599" s="20"/>
      <c r="C3599" s="21">
        <f>+Tabla1[[#This Row],[PRECIO PROV CON IVA]]/1.16</f>
        <v>2887.9310344827586</v>
      </c>
      <c r="D3599" s="21">
        <f>'CAR MOT'!D3600</f>
        <v>3350</v>
      </c>
      <c r="E3599" s="35" t="s">
        <v>10945</v>
      </c>
      <c r="F3599" s="13" t="str">
        <f>'CAR MOT'!A3600</f>
        <v>2154018YOKADVSP</v>
      </c>
      <c r="G3599" s="15">
        <f>'CAR MOT'!C3600</f>
        <v>4</v>
      </c>
      <c r="H3599" s="13" t="str">
        <f>'CAR MOT'!F3600</f>
        <v xml:space="preserve">215/40R18 </v>
      </c>
      <c r="I3599" s="13" t="s">
        <v>10058</v>
      </c>
      <c r="J3599" s="13" t="str">
        <f>'CAR MOT'!B3600</f>
        <v>215/40R18 Yokohama Advan Sport AS+ V406 89W</v>
      </c>
    </row>
    <row r="3600" spans="1:10" ht="28.8" x14ac:dyDescent="0.3">
      <c r="A3600" s="22">
        <f t="shared" si="56"/>
        <v>45761</v>
      </c>
      <c r="B3600" s="20"/>
      <c r="C3600" s="21">
        <f>+Tabla1[[#This Row],[PRECIO PROV CON IVA]]/1.16</f>
        <v>3465.5172413793107</v>
      </c>
      <c r="D3600" s="21">
        <f>'CAR MOT'!D3601</f>
        <v>4020</v>
      </c>
      <c r="E3600" s="35" t="s">
        <v>10945</v>
      </c>
      <c r="F3600" s="13" t="str">
        <f>'CAR MOT'!A3601</f>
        <v>2253519YOKADCAP</v>
      </c>
      <c r="G3600" s="15">
        <f>'CAR MOT'!C3601</f>
        <v>4</v>
      </c>
      <c r="H3600" s="13" t="str">
        <f>'CAR MOT'!F3601</f>
        <v xml:space="preserve">225/35R19 </v>
      </c>
      <c r="I3600" s="13" t="s">
        <v>9996</v>
      </c>
      <c r="J3600" s="13" t="str">
        <f>'CAR MOT'!B3601</f>
        <v>225/35R19 Yokohama Advan Apex V601 88Y</v>
      </c>
    </row>
    <row r="3601" spans="1:10" ht="28.8" x14ac:dyDescent="0.3">
      <c r="A3601" s="22">
        <f t="shared" si="56"/>
        <v>45761</v>
      </c>
      <c r="B3601" s="20"/>
      <c r="C3601" s="21">
        <f>+Tabla1[[#This Row],[PRECIO PROV CON IVA]]/1.16</f>
        <v>3258.6206896551726</v>
      </c>
      <c r="D3601" s="21">
        <f>'CAR MOT'!D3602</f>
        <v>3780</v>
      </c>
      <c r="E3601" s="35" t="s">
        <v>10945</v>
      </c>
      <c r="F3601" s="13" t="str">
        <f>'CAR MOT'!A3602</f>
        <v>2255518YOKGEOXCV</v>
      </c>
      <c r="G3601" s="15">
        <f>'CAR MOT'!C3602</f>
        <v>4</v>
      </c>
      <c r="H3601" s="13" t="str">
        <f>'CAR MOT'!F3602</f>
        <v xml:space="preserve">225/55R18 </v>
      </c>
      <c r="I3601" s="13" t="s">
        <v>9989</v>
      </c>
      <c r="J3601" s="13" t="str">
        <f>'CAR MOT'!B3602</f>
        <v>225/55R18 Yokohama Geolandar X-CV G057 109W</v>
      </c>
    </row>
    <row r="3602" spans="1:10" ht="28.8" x14ac:dyDescent="0.3">
      <c r="A3602" s="22">
        <f t="shared" si="56"/>
        <v>45761</v>
      </c>
      <c r="B3602" s="20"/>
      <c r="C3602" s="21">
        <f>+Tabla1[[#This Row],[PRECIO PROV CON IVA]]/1.16</f>
        <v>2396.5517241379312</v>
      </c>
      <c r="D3602" s="21">
        <f>'CAR MOT'!D3603</f>
        <v>2780</v>
      </c>
      <c r="E3602" s="35" t="s">
        <v>10945</v>
      </c>
      <c r="F3602" s="13" t="str">
        <f>'CAR MOT'!A3603</f>
        <v>2256018YOKAVS35C</v>
      </c>
      <c r="G3602" s="15">
        <f>'CAR MOT'!C3603</f>
        <v>4</v>
      </c>
      <c r="H3602" s="13" t="str">
        <f>'CAR MOT'!F3603</f>
        <v xml:space="preserve">225/60R18 </v>
      </c>
      <c r="I3602" s="13" t="s">
        <v>10004</v>
      </c>
      <c r="J3602" s="13" t="str">
        <f>'CAR MOT'!B3603</f>
        <v>225/60R18 Yokohama Avid S35C 100H</v>
      </c>
    </row>
    <row r="3603" spans="1:10" ht="28.8" x14ac:dyDescent="0.3">
      <c r="A3603" s="22">
        <f t="shared" si="56"/>
        <v>45761</v>
      </c>
      <c r="B3603" s="20"/>
      <c r="C3603" s="21">
        <f>+Tabla1[[#This Row],[PRECIO PROV CON IVA]]/1.16</f>
        <v>2870.6896551724139</v>
      </c>
      <c r="D3603" s="21">
        <f>'CAR MOT'!D3604</f>
        <v>3330</v>
      </c>
      <c r="E3603" s="35" t="s">
        <v>10945</v>
      </c>
      <c r="F3603" s="13" t="str">
        <f>'CAR MOT'!A3604</f>
        <v>2354018YOKADVANS</v>
      </c>
      <c r="G3603" s="15">
        <f>'CAR MOT'!C3604</f>
        <v>4</v>
      </c>
      <c r="H3603" s="13" t="str">
        <f>'CAR MOT'!F3604</f>
        <v xml:space="preserve">235/40R18 </v>
      </c>
      <c r="I3603" s="13" t="s">
        <v>9995</v>
      </c>
      <c r="J3603" s="13" t="str">
        <f>'CAR MOT'!B3604</f>
        <v>235/40R18 Yokohama Advan Sport V103S 91Y</v>
      </c>
    </row>
    <row r="3604" spans="1:10" ht="28.8" x14ac:dyDescent="0.3">
      <c r="A3604" s="22">
        <f t="shared" si="56"/>
        <v>45761</v>
      </c>
      <c r="B3604" s="20"/>
      <c r="C3604" s="21">
        <f>+Tabla1[[#This Row],[PRECIO PROV CON IVA]]/1.16</f>
        <v>3258.6206896551726</v>
      </c>
      <c r="D3604" s="21">
        <f>'CAR MOT'!D3605</f>
        <v>3780</v>
      </c>
      <c r="E3604" s="35" t="s">
        <v>10945</v>
      </c>
      <c r="F3604" s="13" t="str">
        <f>'CAR MOT'!A3605</f>
        <v>2355519YOKGEOAT</v>
      </c>
      <c r="G3604" s="15">
        <f>'CAR MOT'!C3605</f>
        <v>1</v>
      </c>
      <c r="H3604" s="13" t="str">
        <f>'CAR MOT'!F3605</f>
        <v xml:space="preserve">235/55R19 </v>
      </c>
      <c r="I3604" s="13" t="s">
        <v>10009</v>
      </c>
      <c r="J3604" s="13" t="str">
        <f>'CAR MOT'!B3605</f>
        <v>235/55R19 Yokohama Geolandar A/T G015 105H OWL TL</v>
      </c>
    </row>
    <row r="3605" spans="1:10" ht="28.8" x14ac:dyDescent="0.3">
      <c r="A3605" s="22">
        <f t="shared" si="56"/>
        <v>45761</v>
      </c>
      <c r="B3605" s="20"/>
      <c r="C3605" s="21">
        <f>+Tabla1[[#This Row],[PRECIO PROV CON IVA]]/1.16</f>
        <v>3137.9310344827591</v>
      </c>
      <c r="D3605" s="21">
        <f>'CAR MOT'!D3606</f>
        <v>3640</v>
      </c>
      <c r="E3605" s="35" t="s">
        <v>10945</v>
      </c>
      <c r="F3605" s="13" t="str">
        <f>'CAR MOT'!A3606</f>
        <v>2357015YOKGEOAT</v>
      </c>
      <c r="G3605" s="15">
        <f>'CAR MOT'!C3606</f>
        <v>4</v>
      </c>
      <c r="H3605" s="13" t="str">
        <f>'CAR MOT'!F3606</f>
        <v xml:space="preserve">235/70R15 </v>
      </c>
      <c r="I3605" s="13" t="s">
        <v>9993</v>
      </c>
      <c r="J3605" s="13" t="str">
        <f>'CAR MOT'!B3606</f>
        <v>235/70R15 Yokohama Geolandar A/T G015 102T OWL TL</v>
      </c>
    </row>
    <row r="3606" spans="1:10" ht="28.8" x14ac:dyDescent="0.3">
      <c r="A3606" s="22">
        <f t="shared" si="56"/>
        <v>45761</v>
      </c>
      <c r="B3606" s="20"/>
      <c r="C3606" s="21">
        <f>+Tabla1[[#This Row],[PRECIO PROV CON IVA]]/1.16</f>
        <v>2956.8965517241381</v>
      </c>
      <c r="D3606" s="21">
        <f>'CAR MOT'!D3607</f>
        <v>3430</v>
      </c>
      <c r="E3606" s="35" t="s">
        <v>10945</v>
      </c>
      <c r="F3606" s="13" t="str">
        <f>'CAR MOT'!A3607</f>
        <v>2357016YOKGEOAT</v>
      </c>
      <c r="G3606" s="15">
        <f>'CAR MOT'!C3607</f>
        <v>4</v>
      </c>
      <c r="H3606" s="13" t="str">
        <f>'CAR MOT'!F3607</f>
        <v xml:space="preserve">235/70R16 </v>
      </c>
      <c r="I3606" s="13" t="s">
        <v>10017</v>
      </c>
      <c r="J3606" s="13" t="str">
        <f>'CAR MOT'!B3607</f>
        <v>235/70R16 Yokohama Geolandar A/T G015 104T OWL TL</v>
      </c>
    </row>
    <row r="3607" spans="1:10" ht="28.8" x14ac:dyDescent="0.3">
      <c r="A3607" s="22">
        <f t="shared" si="56"/>
        <v>45761</v>
      </c>
      <c r="B3607" s="20"/>
      <c r="C3607" s="21">
        <f>+Tabla1[[#This Row],[PRECIO PROV CON IVA]]/1.16</f>
        <v>3025.8620689655177</v>
      </c>
      <c r="D3607" s="21">
        <f>'CAR MOT'!D3608</f>
        <v>3510</v>
      </c>
      <c r="E3607" s="35" t="s">
        <v>10945</v>
      </c>
      <c r="F3607" s="13" t="str">
        <f>'CAR MOT'!A3608</f>
        <v>2454019YOKASV107E</v>
      </c>
      <c r="G3607" s="15">
        <f>'CAR MOT'!C3608</f>
        <v>1</v>
      </c>
      <c r="H3607" s="13" t="str">
        <f>'CAR MOT'!F3608</f>
        <v xml:space="preserve">245/40R19 </v>
      </c>
      <c r="I3607" s="13" t="s">
        <v>9567</v>
      </c>
      <c r="J3607" s="13" t="str">
        <f>'CAR MOT'!B3608</f>
        <v>245/40R19 Yokohama Advan Sport V107E 98Y</v>
      </c>
    </row>
    <row r="3608" spans="1:10" ht="28.8" x14ac:dyDescent="0.3">
      <c r="A3608" s="22">
        <f t="shared" si="56"/>
        <v>45761</v>
      </c>
      <c r="B3608" s="20"/>
      <c r="C3608" s="21">
        <f>+Tabla1[[#This Row],[PRECIO PROV CON IVA]]/1.16</f>
        <v>3629.3103448275865</v>
      </c>
      <c r="D3608" s="21">
        <f>'CAR MOT'!D3609</f>
        <v>4210</v>
      </c>
      <c r="E3608" s="35" t="s">
        <v>10945</v>
      </c>
      <c r="F3608" s="13" t="str">
        <f>'CAR MOT'!A3609</f>
        <v>2454020YOKADCAP</v>
      </c>
      <c r="G3608" s="15">
        <f>'CAR MOT'!C3609</f>
        <v>4</v>
      </c>
      <c r="H3608" s="13" t="str">
        <f>'CAR MOT'!F3609</f>
        <v xml:space="preserve">245/40R20 </v>
      </c>
      <c r="I3608" s="13" t="s">
        <v>10058</v>
      </c>
      <c r="J3608" s="13" t="str">
        <f>'CAR MOT'!B3609</f>
        <v>245/40R20 Yokohama Advan Apex V601 99Y</v>
      </c>
    </row>
    <row r="3609" spans="1:10" ht="28.8" x14ac:dyDescent="0.3">
      <c r="A3609" s="22">
        <f t="shared" si="56"/>
        <v>45761</v>
      </c>
      <c r="B3609" s="20"/>
      <c r="C3609" s="21">
        <f>+Tabla1[[#This Row],[PRECIO PROV CON IVA]]/1.16</f>
        <v>3810.344827586207</v>
      </c>
      <c r="D3609" s="21">
        <f>'CAR MOT'!D3610</f>
        <v>4420</v>
      </c>
      <c r="E3609" s="35" t="s">
        <v>10945</v>
      </c>
      <c r="F3609" s="13" t="str">
        <f>'CAR MOT'!A3610</f>
        <v>2454020YOKADVAS+</v>
      </c>
      <c r="G3609" s="15">
        <f>'CAR MOT'!C3610</f>
        <v>4</v>
      </c>
      <c r="H3609" s="13" t="str">
        <f>'CAR MOT'!F3610</f>
        <v xml:space="preserve">245/40R20 </v>
      </c>
      <c r="I3609" s="13" t="s">
        <v>9567</v>
      </c>
      <c r="J3609" s="13" t="str">
        <f>'CAR MOT'!B3610</f>
        <v>245/40R20 Yokohama Advan Sport AS+ V406 99Y</v>
      </c>
    </row>
    <row r="3610" spans="1:10" ht="28.8" x14ac:dyDescent="0.3">
      <c r="A3610" s="22">
        <f t="shared" si="56"/>
        <v>45761</v>
      </c>
      <c r="B3610" s="20"/>
      <c r="C3610" s="21">
        <f>+Tabla1[[#This Row],[PRECIO PROV CON IVA]]/1.16</f>
        <v>3301.7241379310349</v>
      </c>
      <c r="D3610" s="21">
        <f>'CAR MOT'!D3611</f>
        <v>3830</v>
      </c>
      <c r="E3610" s="35" t="s">
        <v>10945</v>
      </c>
      <c r="F3610" s="13" t="str">
        <f>'CAR MOT'!A3611</f>
        <v>2454518YOKADVAN</v>
      </c>
      <c r="G3610" s="15">
        <f>'CAR MOT'!C3611</f>
        <v>5</v>
      </c>
      <c r="H3610" s="13" t="str">
        <f>'CAR MOT'!F3611</f>
        <v xml:space="preserve">245/45R18 </v>
      </c>
      <c r="I3610" s="13" t="s">
        <v>9567</v>
      </c>
      <c r="J3610" s="13" t="str">
        <f>'CAR MOT'!B3611</f>
        <v>245/45R18 Yokohama Advan Sport V107E 96W</v>
      </c>
    </row>
    <row r="3611" spans="1:10" ht="28.8" x14ac:dyDescent="0.3">
      <c r="A3611" s="22">
        <f t="shared" si="56"/>
        <v>45761</v>
      </c>
      <c r="B3611" s="20"/>
      <c r="C3611" s="21">
        <f>+Tabla1[[#This Row],[PRECIO PROV CON IVA]]/1.16</f>
        <v>3284.4827586206898</v>
      </c>
      <c r="D3611" s="21">
        <f>'CAR MOT'!D3612</f>
        <v>3810</v>
      </c>
      <c r="E3611" s="35" t="s">
        <v>10945</v>
      </c>
      <c r="F3611" s="13" t="str">
        <f>'CAR MOT'!A3612</f>
        <v>2457516YOKG015</v>
      </c>
      <c r="G3611" s="15">
        <f>'CAR MOT'!C3612</f>
        <v>4</v>
      </c>
      <c r="H3611" s="13" t="str">
        <f>'CAR MOT'!F3612</f>
        <v xml:space="preserve">245/75R16 </v>
      </c>
      <c r="I3611" s="13" t="s">
        <v>9567</v>
      </c>
      <c r="J3611" s="13" t="str">
        <f>'CAR MOT'!B3612</f>
        <v>245/75R16 Yokohama Geolandar A/T G015 109T OWL TL</v>
      </c>
    </row>
    <row r="3612" spans="1:10" ht="28.8" x14ac:dyDescent="0.3">
      <c r="A3612" s="22">
        <f t="shared" si="56"/>
        <v>45761</v>
      </c>
      <c r="B3612" s="20"/>
      <c r="C3612" s="21">
        <f>+Tabla1[[#This Row],[PRECIO PROV CON IVA]]/1.16</f>
        <v>3741.3793103448279</v>
      </c>
      <c r="D3612" s="21">
        <f>'CAR MOT'!D3613</f>
        <v>4340</v>
      </c>
      <c r="E3612" s="35" t="s">
        <v>10945</v>
      </c>
      <c r="F3612" s="13" t="str">
        <f>'CAR MOT'!A3613</f>
        <v>2554518YOKADVAN</v>
      </c>
      <c r="G3612" s="15">
        <f>'CAR MOT'!C3613</f>
        <v>4</v>
      </c>
      <c r="H3612" s="13" t="str">
        <f>'CAR MOT'!F3613</f>
        <v xml:space="preserve">255/45R18 </v>
      </c>
      <c r="I3612" s="13" t="s">
        <v>9989</v>
      </c>
      <c r="J3612" s="13" t="str">
        <f>'CAR MOT'!B3613</f>
        <v>255/45R18 Yokohama Advan Sport V105S 103Y</v>
      </c>
    </row>
    <row r="3613" spans="1:10" ht="28.8" x14ac:dyDescent="0.3">
      <c r="A3613" s="22">
        <f t="shared" si="56"/>
        <v>45761</v>
      </c>
      <c r="B3613" s="20"/>
      <c r="C3613" s="21">
        <f>+Tabla1[[#This Row],[PRECIO PROV CON IVA]]/1.16</f>
        <v>3508.6206896551726</v>
      </c>
      <c r="D3613" s="21">
        <f>'CAR MOT'!D3614</f>
        <v>4070</v>
      </c>
      <c r="E3613" s="35" t="s">
        <v>10945</v>
      </c>
      <c r="F3613" s="13" t="str">
        <f>'CAR MOT'!A3614</f>
        <v>2556516YOKGEOAT</v>
      </c>
      <c r="G3613" s="15">
        <f>'CAR MOT'!C3614</f>
        <v>4</v>
      </c>
      <c r="H3613" s="13" t="str">
        <f>'CAR MOT'!F3614</f>
        <v xml:space="preserve">255/65R16 </v>
      </c>
      <c r="I3613" s="13" t="s">
        <v>9994</v>
      </c>
      <c r="J3613" s="13" t="str">
        <f>'CAR MOT'!B3614</f>
        <v>255/65R16 Yokohama Geolandar A/T G015 109H OWL TL</v>
      </c>
    </row>
    <row r="3614" spans="1:10" ht="28.8" x14ac:dyDescent="0.3">
      <c r="A3614" s="22">
        <f t="shared" si="56"/>
        <v>45761</v>
      </c>
      <c r="B3614" s="20"/>
      <c r="C3614" s="21">
        <f>+Tabla1[[#This Row],[PRECIO PROV CON IVA]]/1.16</f>
        <v>3818.9655172413795</v>
      </c>
      <c r="D3614" s="21">
        <f>'CAR MOT'!D3615</f>
        <v>4430</v>
      </c>
      <c r="E3614" s="35" t="s">
        <v>10945</v>
      </c>
      <c r="F3614" s="13" t="str">
        <f>'CAR MOT'!A3615</f>
        <v>2653019YOKADV701</v>
      </c>
      <c r="G3614" s="15">
        <f>'CAR MOT'!C3615</f>
        <v>4</v>
      </c>
      <c r="H3614" s="13" t="str">
        <f>'CAR MOT'!F3615</f>
        <v xml:space="preserve">265/30R19 </v>
      </c>
      <c r="I3614" s="13" t="s">
        <v>10001</v>
      </c>
      <c r="J3614" s="13" t="str">
        <f>'CAR MOT'!B3615</f>
        <v>265/30R19 Yokohama Advan Fleva V701 93W</v>
      </c>
    </row>
    <row r="3615" spans="1:10" ht="28.8" x14ac:dyDescent="0.3">
      <c r="A3615" s="22">
        <f t="shared" si="56"/>
        <v>45761</v>
      </c>
      <c r="B3615" s="20"/>
      <c r="C3615" s="21">
        <f>+Tabla1[[#This Row],[PRECIO PROV CON IVA]]/1.16</f>
        <v>4422.4137931034484</v>
      </c>
      <c r="D3615" s="21">
        <f>'CAR MOT'!D3616</f>
        <v>5130</v>
      </c>
      <c r="E3615" s="35" t="s">
        <v>10945</v>
      </c>
      <c r="F3615" s="13" t="str">
        <f>'CAR MOT'!A3616</f>
        <v>2753020YOKADCAP</v>
      </c>
      <c r="G3615" s="15">
        <f>'CAR MOT'!C3616</f>
        <v>4</v>
      </c>
      <c r="H3615" s="13" t="str">
        <f>'CAR MOT'!F3616</f>
        <v xml:space="preserve">275/30R20 </v>
      </c>
      <c r="I3615" s="13" t="s">
        <v>9989</v>
      </c>
      <c r="J3615" s="13" t="str">
        <f>'CAR MOT'!B3616</f>
        <v>275/30R20 Yokohama Advan Apex V601 97Y</v>
      </c>
    </row>
    <row r="3616" spans="1:10" ht="28.8" x14ac:dyDescent="0.3">
      <c r="A3616" s="22">
        <f t="shared" si="56"/>
        <v>45761</v>
      </c>
      <c r="B3616" s="20"/>
      <c r="C3616" s="21">
        <f>+Tabla1[[#This Row],[PRECIO PROV CON IVA]]/1.16</f>
        <v>4060.344827586207</v>
      </c>
      <c r="D3616" s="21">
        <f>'CAR MOT'!D3617</f>
        <v>4710</v>
      </c>
      <c r="E3616" s="35" t="s">
        <v>10945</v>
      </c>
      <c r="F3616" s="13" t="str">
        <f>'CAR MOT'!A3617</f>
        <v>2753518YOKADCAP</v>
      </c>
      <c r="G3616" s="15">
        <f>'CAR MOT'!C3617</f>
        <v>4</v>
      </c>
      <c r="H3616" s="13" t="str">
        <f>'CAR MOT'!F3617</f>
        <v xml:space="preserve">275/35R18 </v>
      </c>
      <c r="I3616" s="13" t="s">
        <v>10001</v>
      </c>
      <c r="J3616" s="13" t="str">
        <f>'CAR MOT'!B3617</f>
        <v>275/35R18 Yokohama Advan Apex V601 99Y</v>
      </c>
    </row>
    <row r="3617" spans="1:10" ht="28.8" x14ac:dyDescent="0.3">
      <c r="A3617" s="22">
        <f t="shared" si="56"/>
        <v>45761</v>
      </c>
      <c r="B3617" s="20"/>
      <c r="C3617" s="21">
        <f>+Tabla1[[#This Row],[PRECIO PROV CON IVA]]/1.16</f>
        <v>4267.2413793103451</v>
      </c>
      <c r="D3617" s="21">
        <f>'CAR MOT'!D3618</f>
        <v>4950</v>
      </c>
      <c r="E3617" s="35" t="s">
        <v>10945</v>
      </c>
      <c r="F3617" s="13" t="str">
        <f>'CAR MOT'!A3618</f>
        <v>2753518YOKADVAS+</v>
      </c>
      <c r="G3617" s="15">
        <f>'CAR MOT'!C3618</f>
        <v>4</v>
      </c>
      <c r="H3617" s="13" t="str">
        <f>'CAR MOT'!F3618</f>
        <v xml:space="preserve">275/35R18 </v>
      </c>
      <c r="I3617" s="13" t="s">
        <v>9989</v>
      </c>
      <c r="J3617" s="13" t="str">
        <f>'CAR MOT'!B3618</f>
        <v>275/35R18 Yokohama Advan Sport AS+ V406 95Y</v>
      </c>
    </row>
    <row r="3618" spans="1:10" ht="28.8" x14ac:dyDescent="0.3">
      <c r="A3618" s="22">
        <f t="shared" si="56"/>
        <v>45761</v>
      </c>
      <c r="B3618" s="20"/>
      <c r="C3618" s="21">
        <f>+Tabla1[[#This Row],[PRECIO PROV CON IVA]]/1.16</f>
        <v>4672.4137931034484</v>
      </c>
      <c r="D3618" s="21">
        <f>'CAR MOT'!D3619</f>
        <v>5420</v>
      </c>
      <c r="E3618" s="35" t="s">
        <v>10945</v>
      </c>
      <c r="F3618" s="13" t="str">
        <f>'CAR MOT'!A3619</f>
        <v>2753520YOKADVSP</v>
      </c>
      <c r="G3618" s="15">
        <f>'CAR MOT'!C3619</f>
        <v>4</v>
      </c>
      <c r="H3618" s="13" t="str">
        <f>'CAR MOT'!F3619</f>
        <v xml:space="preserve">275/35R20 </v>
      </c>
      <c r="I3618" s="13" t="s">
        <v>10001</v>
      </c>
      <c r="J3618" s="13" t="str">
        <f>'CAR MOT'!B3619</f>
        <v>275/35R20 Yokohama Advan Sport AS V405 108Y</v>
      </c>
    </row>
    <row r="3619" spans="1:10" ht="28.8" x14ac:dyDescent="0.3">
      <c r="A3619" s="22">
        <f t="shared" si="56"/>
        <v>45761</v>
      </c>
      <c r="B3619" s="20"/>
      <c r="C3619" s="21">
        <f>+Tabla1[[#This Row],[PRECIO PROV CON IVA]]/1.16</f>
        <v>4767.2413793103451</v>
      </c>
      <c r="D3619" s="21">
        <f>'CAR MOT'!D3620</f>
        <v>5530</v>
      </c>
      <c r="E3619" s="35" t="s">
        <v>10945</v>
      </c>
      <c r="F3619" s="13" t="str">
        <f>'CAR MOT'!A3620</f>
        <v>2753520YOKASV107</v>
      </c>
      <c r="G3619" s="15">
        <f>'CAR MOT'!C3620</f>
        <v>4</v>
      </c>
      <c r="H3619" s="13" t="str">
        <f>'CAR MOT'!F3620</f>
        <v xml:space="preserve">275/35R20 </v>
      </c>
      <c r="I3619" s="13" t="s">
        <v>10001</v>
      </c>
      <c r="J3619" s="13" t="str">
        <f>'CAR MOT'!B3620</f>
        <v>275/35R20 Yokohama Advan Sport V107 102(Y)</v>
      </c>
    </row>
    <row r="3620" spans="1:10" ht="28.8" x14ac:dyDescent="0.3">
      <c r="A3620" s="22">
        <f t="shared" si="56"/>
        <v>45761</v>
      </c>
      <c r="B3620" s="20"/>
      <c r="C3620" s="21">
        <f>+Tabla1[[#This Row],[PRECIO PROV CON IVA]]/1.16</f>
        <v>3465.5172413793107</v>
      </c>
      <c r="D3620" s="21">
        <f>'CAR MOT'!D3621</f>
        <v>4020</v>
      </c>
      <c r="E3620" s="35" t="s">
        <v>10945</v>
      </c>
      <c r="F3620" s="13" t="str">
        <f>'CAR MOT'!A3621</f>
        <v>2754020YOKADCAP</v>
      </c>
      <c r="G3620" s="15">
        <f>'CAR MOT'!C3621</f>
        <v>4</v>
      </c>
      <c r="H3620" s="13" t="str">
        <f>'CAR MOT'!F3621</f>
        <v xml:space="preserve">275/40R20 </v>
      </c>
      <c r="I3620" s="13" t="s">
        <v>9989</v>
      </c>
      <c r="J3620" s="13" t="str">
        <f>'CAR MOT'!B3621</f>
        <v>275/40R20 Yokohama Advan Apex V601 106Y</v>
      </c>
    </row>
    <row r="3621" spans="1:10" ht="28.8" x14ac:dyDescent="0.3">
      <c r="A3621" s="22">
        <f t="shared" si="56"/>
        <v>45761</v>
      </c>
      <c r="B3621" s="20"/>
      <c r="C3621" s="21">
        <f>+Tabla1[[#This Row],[PRECIO PROV CON IVA]]/1.16</f>
        <v>3870.6896551724139</v>
      </c>
      <c r="D3621" s="21">
        <f>'CAR MOT'!D3622</f>
        <v>4490</v>
      </c>
      <c r="E3621" s="35" t="s">
        <v>10945</v>
      </c>
      <c r="F3621" s="13" t="str">
        <f>'CAR MOT'!A3622</f>
        <v>2756020YOKGEOXCV</v>
      </c>
      <c r="G3621" s="15">
        <f>'CAR MOT'!C3622</f>
        <v>4</v>
      </c>
      <c r="H3621" s="13" t="str">
        <f>'CAR MOT'!F3622</f>
        <v xml:space="preserve">275/60R20 </v>
      </c>
      <c r="I3621" s="13" t="s">
        <v>10001</v>
      </c>
      <c r="J3621" s="13" t="str">
        <f>'CAR MOT'!B3622</f>
        <v>275/60R20 Yokohama Geolandar X-CV G057J 115H</v>
      </c>
    </row>
    <row r="3622" spans="1:10" ht="28.8" x14ac:dyDescent="0.3">
      <c r="A3622" s="22">
        <f t="shared" si="56"/>
        <v>45761</v>
      </c>
      <c r="B3622" s="20"/>
      <c r="C3622" s="21">
        <f>+Tabla1[[#This Row],[PRECIO PROV CON IVA]]/1.16</f>
        <v>3706.8965517241381</v>
      </c>
      <c r="D3622" s="21">
        <f>'CAR MOT'!D3623</f>
        <v>4300</v>
      </c>
      <c r="E3622" s="35" t="s">
        <v>10945</v>
      </c>
      <c r="F3622" s="13" t="str">
        <f>'CAR MOT'!A3623</f>
        <v>2853019YOKADVSP</v>
      </c>
      <c r="G3622" s="15">
        <f>'CAR MOT'!C3623</f>
        <v>4</v>
      </c>
      <c r="H3622" s="13" t="str">
        <f>'CAR MOT'!F3623</f>
        <v xml:space="preserve">285/30R19 </v>
      </c>
      <c r="I3622" s="13" t="s">
        <v>9989</v>
      </c>
      <c r="J3622" s="13" t="str">
        <f>'CAR MOT'!B3623</f>
        <v>285/30R19 Yokohama Advan Sport AS V405 98Y</v>
      </c>
    </row>
    <row r="3623" spans="1:10" ht="28.8" x14ac:dyDescent="0.3">
      <c r="A3623" s="22">
        <f t="shared" si="56"/>
        <v>45761</v>
      </c>
      <c r="B3623" s="20"/>
      <c r="C3623" s="21">
        <f>+Tabla1[[#This Row],[PRECIO PROV CON IVA]]/1.16</f>
        <v>4431.0344827586214</v>
      </c>
      <c r="D3623" s="21">
        <f>'CAR MOT'!D3624</f>
        <v>5140</v>
      </c>
      <c r="E3623" s="35" t="s">
        <v>10945</v>
      </c>
      <c r="F3623" s="13" t="str">
        <f>'CAR MOT'!A3624</f>
        <v>2853520YOKADCAP</v>
      </c>
      <c r="G3623" s="15">
        <f>'CAR MOT'!C3624</f>
        <v>4</v>
      </c>
      <c r="H3623" s="13" t="str">
        <f>'CAR MOT'!F3624</f>
        <v xml:space="preserve">285/35R20 </v>
      </c>
      <c r="I3623" s="13" t="s">
        <v>10001</v>
      </c>
      <c r="J3623" s="13" t="str">
        <f>'CAR MOT'!B3624</f>
        <v>285/35R20 Yokohama Advan Apex V601 104Y</v>
      </c>
    </row>
    <row r="3624" spans="1:10" ht="28.8" x14ac:dyDescent="0.3">
      <c r="A3624" s="22">
        <f t="shared" si="56"/>
        <v>45761</v>
      </c>
      <c r="B3624" s="20"/>
      <c r="C3624" s="21">
        <f>+Tabla1[[#This Row],[PRECIO PROV CON IVA]]/1.16</f>
        <v>4594.8275862068967</v>
      </c>
      <c r="D3624" s="21">
        <f>'CAR MOT'!D3625</f>
        <v>5330</v>
      </c>
      <c r="E3624" s="35" t="s">
        <v>10945</v>
      </c>
      <c r="F3624" s="13" t="str">
        <f>'CAR MOT'!A3625</f>
        <v>2854020YOKADVAN</v>
      </c>
      <c r="G3624" s="15">
        <f>'CAR MOT'!C3625</f>
        <v>4</v>
      </c>
      <c r="H3624" s="13" t="str">
        <f>'CAR MOT'!F3625</f>
        <v xml:space="preserve">285/40R20 </v>
      </c>
      <c r="I3624" s="13" t="s">
        <v>9989</v>
      </c>
      <c r="J3624" s="13" t="str">
        <f>'CAR MOT'!B3625</f>
        <v>285/40R20 Yokohama Advan Sport V107E 108Y</v>
      </c>
    </row>
    <row r="3625" spans="1:10" ht="28.8" x14ac:dyDescent="0.3">
      <c r="A3625" s="22">
        <f t="shared" si="56"/>
        <v>45761</v>
      </c>
      <c r="B3625" s="20"/>
      <c r="C3625" s="21">
        <f>+Tabla1[[#This Row],[PRECIO PROV CON IVA]]/1.16</f>
        <v>5732.7586206896558</v>
      </c>
      <c r="D3625" s="21">
        <f>'CAR MOT'!D3626</f>
        <v>6650</v>
      </c>
      <c r="E3625" s="35" t="s">
        <v>10945</v>
      </c>
      <c r="F3625" s="13" t="str">
        <f>'CAR MOT'!A3626</f>
        <v>2952521YOKADVAN</v>
      </c>
      <c r="G3625" s="15">
        <f>'CAR MOT'!C3626</f>
        <v>4</v>
      </c>
      <c r="H3625" s="13" t="str">
        <f>'CAR MOT'!F3626</f>
        <v xml:space="preserve">295/25R21 </v>
      </c>
      <c r="I3625" s="13" t="s">
        <v>9989</v>
      </c>
      <c r="J3625" s="13" t="str">
        <f>'CAR MOT'!B3626</f>
        <v>295/25R21 Yokohama Advan Sport V107E 96Y</v>
      </c>
    </row>
    <row r="3626" spans="1:10" ht="28.8" x14ac:dyDescent="0.3">
      <c r="A3626" s="22">
        <f t="shared" si="56"/>
        <v>45761</v>
      </c>
      <c r="B3626" s="20"/>
      <c r="C3626" s="21">
        <f>+Tabla1[[#This Row],[PRECIO PROV CON IVA]]/1.16</f>
        <v>5853.4482758620697</v>
      </c>
      <c r="D3626" s="21">
        <f>'CAR MOT'!D3627</f>
        <v>6790</v>
      </c>
      <c r="E3626" s="35" t="s">
        <v>10945</v>
      </c>
      <c r="F3626" s="13" t="str">
        <f>'CAR MOT'!A3627</f>
        <v>2957018YOKGXAT</v>
      </c>
      <c r="G3626" s="15">
        <f>'CAR MOT'!C3627</f>
        <v>4</v>
      </c>
      <c r="H3626" s="13" t="str">
        <f>'CAR MOT'!F3627</f>
        <v xml:space="preserve">295/70R18 </v>
      </c>
      <c r="I3626" s="13" t="s">
        <v>10038</v>
      </c>
      <c r="J3626" s="13" t="str">
        <f>'CAR MOT'!B3627</f>
        <v>295/70R18 Yokohama Geolandar X-AT 129/126Q</v>
      </c>
    </row>
    <row r="3627" spans="1:10" ht="28.8" x14ac:dyDescent="0.3">
      <c r="A3627" s="22">
        <f t="shared" si="56"/>
        <v>45761</v>
      </c>
      <c r="B3627" s="20"/>
      <c r="C3627" s="21">
        <f>+Tabla1[[#This Row],[PRECIO PROV CON IVA]]/1.16</f>
        <v>4594.8275862068967</v>
      </c>
      <c r="D3627" s="21">
        <f>'CAR MOT'!D3628</f>
        <v>5330</v>
      </c>
      <c r="E3627" s="35" t="s">
        <v>10945</v>
      </c>
      <c r="F3627" s="13" t="str">
        <f>'CAR MOT'!A3628</f>
        <v>3054020YOKAVS35A</v>
      </c>
      <c r="G3627" s="15">
        <f>'CAR MOT'!C3628</f>
        <v>4</v>
      </c>
      <c r="H3627" s="13" t="str">
        <f>'CAR MOT'!F3628</f>
        <v xml:space="preserve">305/40R20 </v>
      </c>
      <c r="I3627" s="13" t="s">
        <v>9989</v>
      </c>
      <c r="J3627" s="13" t="str">
        <f>'CAR MOT'!B3628</f>
        <v>305/40R20 Yokohama Avid S35A 112V N0</v>
      </c>
    </row>
    <row r="3628" spans="1:10" ht="28.8" x14ac:dyDescent="0.3">
      <c r="A3628" s="22">
        <f t="shared" si="56"/>
        <v>45761</v>
      </c>
      <c r="B3628" s="20"/>
      <c r="C3628" s="21">
        <f>+Tabla1[[#This Row],[PRECIO PROV CON IVA]]/1.16</f>
        <v>6327.5862068965525</v>
      </c>
      <c r="D3628" s="21">
        <f>'CAR MOT'!D3629</f>
        <v>7340</v>
      </c>
      <c r="E3628" s="35" t="s">
        <v>10945</v>
      </c>
      <c r="F3628" s="13" t="str">
        <f>'CAR MOT'!A3629</f>
        <v>3055520YOKGXAT</v>
      </c>
      <c r="G3628" s="15">
        <f>'CAR MOT'!C3629</f>
        <v>4</v>
      </c>
      <c r="H3628" s="13" t="str">
        <f>'CAR MOT'!F3629</f>
        <v xml:space="preserve">305/55R20 </v>
      </c>
      <c r="I3628" s="13" t="s">
        <v>10001</v>
      </c>
      <c r="J3628" s="13" t="str">
        <f>'CAR MOT'!B3629</f>
        <v>305/55R20 Yokohama Geolandar X-AT 121/118Q</v>
      </c>
    </row>
    <row r="3629" spans="1:10" ht="28.8" x14ac:dyDescent="0.3">
      <c r="A3629" s="22">
        <f t="shared" si="56"/>
        <v>45761</v>
      </c>
      <c r="B3629" s="20"/>
      <c r="C3629" s="21">
        <f>+Tabla1[[#This Row],[PRECIO PROV CON IVA]]/1.16</f>
        <v>5250</v>
      </c>
      <c r="D3629" s="21">
        <f>'CAR MOT'!D3630</f>
        <v>6090</v>
      </c>
      <c r="E3629" s="35" t="s">
        <v>10945</v>
      </c>
      <c r="F3629" s="13" t="str">
        <f>'CAR MOT'!A3630</f>
        <v>3153521YOKAVS35A</v>
      </c>
      <c r="G3629" s="15">
        <f>'CAR MOT'!C3630</f>
        <v>4</v>
      </c>
      <c r="H3629" s="13" t="str">
        <f>'CAR MOT'!F3630</f>
        <v xml:space="preserve">315/35R21 </v>
      </c>
      <c r="I3629" s="13" t="s">
        <v>9989</v>
      </c>
      <c r="J3629" s="13" t="str">
        <f>'CAR MOT'!B3630</f>
        <v>315/35R21 Yokohama Avid S35A 111V N0</v>
      </c>
    </row>
    <row r="3630" spans="1:10" ht="28.8" x14ac:dyDescent="0.3">
      <c r="A3630" s="22">
        <f t="shared" si="56"/>
        <v>45761</v>
      </c>
      <c r="B3630" s="20"/>
      <c r="C3630" s="21">
        <f>+Tabla1[[#This Row],[PRECIO PROV CON IVA]]/1.16</f>
        <v>3586.2068965517242</v>
      </c>
      <c r="D3630" s="21">
        <f>'CAR MOT'!D3631</f>
        <v>4160</v>
      </c>
      <c r="E3630" s="35" t="s">
        <v>10945</v>
      </c>
      <c r="F3630" s="13" t="str">
        <f>'CAR MOT'!A3631</f>
        <v>2553520YOKADVAS+</v>
      </c>
      <c r="G3630" s="15">
        <f>'CAR MOT'!C3631</f>
        <v>2</v>
      </c>
      <c r="H3630" s="13" t="str">
        <f>'CAR MOT'!F3631</f>
        <v xml:space="preserve">255/35R20 </v>
      </c>
      <c r="I3630" s="13" t="s">
        <v>9989</v>
      </c>
      <c r="J3630" s="13" t="str">
        <f>'CAR MOT'!B3631</f>
        <v>255/35R20 Yokohama Advan Sport AS+ V406 97Y</v>
      </c>
    </row>
    <row r="3631" spans="1:10" ht="28.8" x14ac:dyDescent="0.3">
      <c r="A3631" s="22">
        <f t="shared" si="56"/>
        <v>45761</v>
      </c>
      <c r="B3631" s="20"/>
      <c r="C3631" s="21">
        <f>+Tabla1[[#This Row],[PRECIO PROV CON IVA]]/1.16</f>
        <v>3344.8275862068967</v>
      </c>
      <c r="D3631" s="21">
        <f>'CAR MOT'!D3632</f>
        <v>3880</v>
      </c>
      <c r="E3631" s="35" t="s">
        <v>10945</v>
      </c>
      <c r="F3631" s="13" t="str">
        <f>'CAR MOT'!A3632</f>
        <v>2556018YOKG056B</v>
      </c>
      <c r="G3631" s="15">
        <f>'CAR MOT'!C3632</f>
        <v>2</v>
      </c>
      <c r="H3631" s="13" t="str">
        <f>'CAR MOT'!F3632</f>
        <v xml:space="preserve">255/60R18 </v>
      </c>
      <c r="I3631" s="13" t="s">
        <v>9989</v>
      </c>
      <c r="J3631" s="13" t="str">
        <f>'CAR MOT'!B3632</f>
        <v>255/60R18 Yokohama Geolandar H/T G056B 107H BW TL</v>
      </c>
    </row>
    <row r="3632" spans="1:10" ht="28.8" x14ac:dyDescent="0.3">
      <c r="A3632" s="22">
        <f t="shared" si="56"/>
        <v>45761</v>
      </c>
      <c r="B3632" s="20"/>
      <c r="C3632" s="21">
        <f>+Tabla1[[#This Row],[PRECIO PROV CON IVA]]/1.16</f>
        <v>4422.4137931034484</v>
      </c>
      <c r="D3632" s="21">
        <f>'CAR MOT'!D3633</f>
        <v>5130</v>
      </c>
      <c r="E3632" s="35" t="s">
        <v>10945</v>
      </c>
      <c r="F3632" s="13" t="str">
        <f>'CAR MOT'!A3633</f>
        <v>2753519YOKADVAS+</v>
      </c>
      <c r="G3632" s="15">
        <f>'CAR MOT'!C3633</f>
        <v>4</v>
      </c>
      <c r="H3632" s="13" t="str">
        <f>'CAR MOT'!F3633</f>
        <v xml:space="preserve">275/35R19 </v>
      </c>
      <c r="I3632" s="13" t="s">
        <v>9989</v>
      </c>
      <c r="J3632" s="13" t="str">
        <f>'CAR MOT'!B3633</f>
        <v>275/35R19 Yokohama Advan Sport AS+ V406 100Y</v>
      </c>
    </row>
    <row r="3633" spans="1:10" ht="28.8" x14ac:dyDescent="0.3">
      <c r="A3633" s="22">
        <f t="shared" si="56"/>
        <v>45761</v>
      </c>
      <c r="B3633" s="20"/>
      <c r="C3633" s="21">
        <f>+Tabla1[[#This Row],[PRECIO PROV CON IVA]]/1.16</f>
        <v>2560.344827586207</v>
      </c>
      <c r="D3633" s="21">
        <f>'CAR MOT'!D3634</f>
        <v>2970</v>
      </c>
      <c r="E3633" s="35" t="s">
        <v>10945</v>
      </c>
      <c r="F3633" s="13" t="str">
        <f>'CAR MOT'!A3634</f>
        <v>2357016PIRSCOHT</v>
      </c>
      <c r="G3633" s="15">
        <f>'CAR MOT'!C3634</f>
        <v>1</v>
      </c>
      <c r="H3633" s="13" t="str">
        <f>'CAR MOT'!F3634</f>
        <v xml:space="preserve">235/70R16 </v>
      </c>
      <c r="I3633" s="13" t="s">
        <v>9989</v>
      </c>
      <c r="J3633" s="13" t="str">
        <f>'CAR MOT'!B3634</f>
        <v>235/70R16 Pirelli Scorpion HT 104T</v>
      </c>
    </row>
    <row r="3634" spans="1:10" ht="28.8" x14ac:dyDescent="0.3">
      <c r="A3634" s="22">
        <f t="shared" si="56"/>
        <v>45761</v>
      </c>
      <c r="B3634" s="20"/>
      <c r="C3634" s="21">
        <f>+Tabla1[[#This Row],[PRECIO PROV CON IVA]]/1.16</f>
        <v>3094.8275862068967</v>
      </c>
      <c r="D3634" s="21">
        <f>'CAR MOT'!D3635</f>
        <v>3590</v>
      </c>
      <c r="E3634" s="35" t="s">
        <v>10945</v>
      </c>
      <c r="F3634" s="13" t="str">
        <f>'CAR MOT'!A3635</f>
        <v>2555520GDYEAF1ASAT</v>
      </c>
      <c r="G3634" s="15">
        <f>'CAR MOT'!C3635</f>
        <v>20</v>
      </c>
      <c r="H3634" s="13" t="str">
        <f>'CAR MOT'!F3635</f>
        <v xml:space="preserve">255/55R20 </v>
      </c>
      <c r="I3634" s="13" t="s">
        <v>9989</v>
      </c>
      <c r="J3634" s="13" t="str">
        <f>'CAR MOT'!B3635</f>
        <v>255/55R20 Goodyear Eagle F1 Asymmetric SUV AT 110W XL F</v>
      </c>
    </row>
    <row r="3635" spans="1:10" ht="28.8" x14ac:dyDescent="0.3">
      <c r="A3635" s="22">
        <f t="shared" si="56"/>
        <v>45761</v>
      </c>
      <c r="B3635" s="20"/>
      <c r="C3635" s="21">
        <f>+Tabla1[[#This Row],[PRECIO PROV CON IVA]]/1.16</f>
        <v>7163.7931034482763</v>
      </c>
      <c r="D3635" s="21">
        <f>'CAR MOT'!D3636</f>
        <v>8310</v>
      </c>
      <c r="E3635" s="35" t="s">
        <v>10945</v>
      </c>
      <c r="F3635" s="13" t="str">
        <f>'CAR MOT'!A3636</f>
        <v>40X13.5R17CDSTTPRO</v>
      </c>
      <c r="G3635" s="15">
        <f>'CAR MOT'!C3636</f>
        <v>4</v>
      </c>
      <c r="H3635" s="13" t="str">
        <f>'CAR MOT'!F3636</f>
        <v>40X13.5R17</v>
      </c>
      <c r="I3635" s="13" t="s">
        <v>9989</v>
      </c>
      <c r="J3635" s="13" t="str">
        <f>'CAR MOT'!B3636</f>
        <v>40X13.5R17 Cooper Discoverer STT Pro 121Q</v>
      </c>
    </row>
    <row r="3636" spans="1:10" ht="28.8" x14ac:dyDescent="0.3">
      <c r="A3636" s="22">
        <f t="shared" si="56"/>
        <v>45761</v>
      </c>
      <c r="B3636" s="20"/>
      <c r="C3636" s="21">
        <f>+Tabla1[[#This Row],[PRECIO PROV CON IVA]]/1.16</f>
        <v>5120.6896551724139</v>
      </c>
      <c r="D3636" s="21">
        <f>'CAR MOT'!D3637</f>
        <v>5940</v>
      </c>
      <c r="E3636" s="35" t="s">
        <v>10945</v>
      </c>
      <c r="F3636" s="13" t="str">
        <f>'CAR MOT'!A3637</f>
        <v>2254019PIRP7ASRF</v>
      </c>
      <c r="G3636" s="15">
        <f>'CAR MOT'!C3637</f>
        <v>20</v>
      </c>
      <c r="H3636" s="13" t="str">
        <f>'CAR MOT'!F3637</f>
        <v xml:space="preserve">225/40R19 </v>
      </c>
      <c r="I3636" s="13" t="s">
        <v>9989</v>
      </c>
      <c r="J3636" s="13" t="str">
        <f>'CAR MOT'!B3637</f>
        <v>225/40R19 Pirelli P7 AS 93H XL RFT (*)</v>
      </c>
    </row>
    <row r="3637" spans="1:10" ht="28.8" x14ac:dyDescent="0.3">
      <c r="A3637" s="22">
        <f t="shared" si="56"/>
        <v>45761</v>
      </c>
      <c r="B3637" s="20"/>
      <c r="C3637" s="21">
        <f>+Tabla1[[#This Row],[PRECIO PROV CON IVA]]/1.16</f>
        <v>4681.0344827586214</v>
      </c>
      <c r="D3637" s="21">
        <f>'CAR MOT'!D3638</f>
        <v>5430</v>
      </c>
      <c r="E3637" s="35" t="s">
        <v>10945</v>
      </c>
      <c r="F3637" s="13" t="str">
        <f>'CAR MOT'!A3638</f>
        <v>2755021TOYPRST3</v>
      </c>
      <c r="G3637" s="15">
        <f>'CAR MOT'!C3638</f>
        <v>4</v>
      </c>
      <c r="H3637" s="13" t="str">
        <f>'CAR MOT'!F3638</f>
        <v xml:space="preserve">275/50R21 </v>
      </c>
      <c r="I3637" s="13" t="s">
        <v>9989</v>
      </c>
      <c r="J3637" s="13" t="str">
        <f>'CAR MOT'!B3638</f>
        <v>275/50R21 Toyo Proxes STIII 113V</v>
      </c>
    </row>
    <row r="3638" spans="1:10" ht="28.8" x14ac:dyDescent="0.3">
      <c r="A3638" s="22">
        <f t="shared" si="56"/>
        <v>45761</v>
      </c>
      <c r="B3638" s="20"/>
      <c r="C3638" s="21">
        <f>+Tabla1[[#This Row],[PRECIO PROV CON IVA]]/1.16</f>
        <v>2224.1379310344828</v>
      </c>
      <c r="D3638" s="21">
        <f>'CAR MOT'!D3639</f>
        <v>2580</v>
      </c>
      <c r="E3638" s="35" t="s">
        <v>10945</v>
      </c>
      <c r="F3638" s="13" t="str">
        <f>'CAR MOT'!A3639</f>
        <v>2656517JKELNTORP</v>
      </c>
      <c r="G3638" s="15">
        <f>'CAR MOT'!C3639</f>
        <v>20</v>
      </c>
      <c r="H3638" s="13" t="str">
        <f>'CAR MOT'!F3639</f>
        <v xml:space="preserve">265/65R17 </v>
      </c>
      <c r="I3638" s="13" t="s">
        <v>10001</v>
      </c>
      <c r="J3638" s="13" t="str">
        <f>'CAR MOT'!B3639</f>
        <v>265/65R17 JK Tyre Elanzo Touring + 112H</v>
      </c>
    </row>
    <row r="3639" spans="1:10" ht="28.8" x14ac:dyDescent="0.3">
      <c r="A3639" s="22">
        <f t="shared" si="56"/>
        <v>45761</v>
      </c>
      <c r="B3639" s="20"/>
      <c r="C3639" s="21">
        <f>+Tabla1[[#This Row],[PRECIO PROV CON IVA]]/1.16</f>
        <v>1818.9655172413795</v>
      </c>
      <c r="D3639" s="21">
        <f>'CAR MOT'!D3640</f>
        <v>2110</v>
      </c>
      <c r="E3639" s="35" t="s">
        <v>10945</v>
      </c>
      <c r="F3639" s="13" t="str">
        <f>'CAR MOT'!A3640</f>
        <v>2455020JKELNTORP</v>
      </c>
      <c r="G3639" s="15">
        <f>'CAR MOT'!C3640</f>
        <v>7</v>
      </c>
      <c r="H3639" s="13" t="str">
        <f>'CAR MOT'!F3640</f>
        <v xml:space="preserve">245/50R20 </v>
      </c>
      <c r="I3639" s="13" t="s">
        <v>9989</v>
      </c>
      <c r="J3639" s="13" t="str">
        <f>'CAR MOT'!B3640</f>
        <v>245/50R20 JK Tyre Elanzo Touring + 102H</v>
      </c>
    </row>
    <row r="3640" spans="1:10" ht="28.8" x14ac:dyDescent="0.3">
      <c r="A3640" s="22">
        <f t="shared" si="56"/>
        <v>45761</v>
      </c>
      <c r="B3640" s="20"/>
      <c r="C3640" s="21">
        <f>+Tabla1[[#This Row],[PRECIO PROV CON IVA]]/1.16</f>
        <v>2672.4137931034484</v>
      </c>
      <c r="D3640" s="21">
        <f>'CAR MOT'!D3641</f>
        <v>3100</v>
      </c>
      <c r="E3640" s="35" t="s">
        <v>10945</v>
      </c>
      <c r="F3640" s="13" t="str">
        <f>'CAR MOT'!A3641</f>
        <v>2358017JKBLAXAT</v>
      </c>
      <c r="G3640" s="15">
        <f>'CAR MOT'!C3641</f>
        <v>2</v>
      </c>
      <c r="H3640" s="13" t="str">
        <f>'CAR MOT'!F3641</f>
        <v xml:space="preserve">235/80R17 </v>
      </c>
      <c r="I3640" s="13" t="s">
        <v>10001</v>
      </c>
      <c r="J3640" s="13" t="str">
        <f>'CAR MOT'!B3641</f>
        <v>235/80R17 JK Tyre Blazze X-AT 120/117R</v>
      </c>
    </row>
    <row r="3641" spans="1:10" ht="28.8" x14ac:dyDescent="0.3">
      <c r="A3641" s="22">
        <f t="shared" si="56"/>
        <v>45761</v>
      </c>
      <c r="B3641" s="20"/>
      <c r="C3641" s="21">
        <f>+Tabla1[[#This Row],[PRECIO PROV CON IVA]]/1.16</f>
        <v>2120.6896551724139</v>
      </c>
      <c r="D3641" s="21">
        <f>'CAR MOT'!D3642</f>
        <v>2460</v>
      </c>
      <c r="E3641" s="35" t="s">
        <v>10945</v>
      </c>
      <c r="F3641" s="13" t="str">
        <f>'CAR MOT'!A3642</f>
        <v>2457517JKELNTORP</v>
      </c>
      <c r="G3641" s="15">
        <f>'CAR MOT'!C3642</f>
        <v>20</v>
      </c>
      <c r="H3641" s="13" t="str">
        <f>'CAR MOT'!F3642</f>
        <v xml:space="preserve">245/75R17 </v>
      </c>
      <c r="I3641" s="13" t="s">
        <v>9989</v>
      </c>
      <c r="J3641" s="13" t="str">
        <f>'CAR MOT'!B3642</f>
        <v>245/75R17 JK Tyre Elanzo Touring + 112H</v>
      </c>
    </row>
    <row r="3642" spans="1:10" ht="28.8" x14ac:dyDescent="0.3">
      <c r="A3642" s="22">
        <f t="shared" si="56"/>
        <v>45761</v>
      </c>
      <c r="B3642" s="20"/>
      <c r="C3642" s="21">
        <f>+Tabla1[[#This Row],[PRECIO PROV CON IVA]]/1.16</f>
        <v>2232.7586206896553</v>
      </c>
      <c r="D3642" s="21">
        <f>'CAR MOT'!D3643</f>
        <v>2590</v>
      </c>
      <c r="E3642" s="35" t="s">
        <v>10945</v>
      </c>
      <c r="F3642" s="13" t="str">
        <f>'CAR MOT'!A3643</f>
        <v>2657017JKELNTORP</v>
      </c>
      <c r="G3642" s="15">
        <f>'CAR MOT'!C3643</f>
        <v>18</v>
      </c>
      <c r="H3642" s="13" t="str">
        <f>'CAR MOT'!F3643</f>
        <v xml:space="preserve">265/70R17 </v>
      </c>
      <c r="I3642" s="13" t="s">
        <v>9989</v>
      </c>
      <c r="J3642" s="13" t="str">
        <f>'CAR MOT'!B3643</f>
        <v>265/70R17 JK Tyre Elanzo Touring + 115H</v>
      </c>
    </row>
    <row r="3643" spans="1:10" ht="28.8" x14ac:dyDescent="0.3">
      <c r="A3643" s="22">
        <f t="shared" si="56"/>
        <v>45761</v>
      </c>
      <c r="B3643" s="20"/>
      <c r="C3643" s="21">
        <f>+Tabla1[[#This Row],[PRECIO PROV CON IVA]]/1.16</f>
        <v>1818.9655172413795</v>
      </c>
      <c r="D3643" s="21">
        <f>'CAR MOT'!D3644</f>
        <v>2110</v>
      </c>
      <c r="E3643" s="35" t="s">
        <v>10945</v>
      </c>
      <c r="F3643" s="13" t="str">
        <f>'CAR MOT'!A3644</f>
        <v>2056016YOKBES32</v>
      </c>
      <c r="G3643" s="15">
        <f>'CAR MOT'!C3644</f>
        <v>3</v>
      </c>
      <c r="H3643" s="13" t="str">
        <f>'CAR MOT'!F3644</f>
        <v xml:space="preserve">205/60R16 </v>
      </c>
      <c r="I3643" s="13" t="s">
        <v>9989</v>
      </c>
      <c r="J3643" s="13" t="str">
        <f>'CAR MOT'!B3644</f>
        <v>205/60R16 Yokohama Bluearth ES32 92H</v>
      </c>
    </row>
    <row r="3644" spans="1:10" ht="28.8" x14ac:dyDescent="0.3">
      <c r="A3644" s="22">
        <f t="shared" si="56"/>
        <v>45761</v>
      </c>
      <c r="B3644" s="20"/>
      <c r="C3644" s="21">
        <f>+Tabla1[[#This Row],[PRECIO PROV CON IVA]]/1.16</f>
        <v>3939.6551724137935</v>
      </c>
      <c r="D3644" s="21">
        <f>'CAR MOT'!D3645</f>
        <v>4570</v>
      </c>
      <c r="E3644" s="35" t="s">
        <v>10945</v>
      </c>
      <c r="F3644" s="13" t="str">
        <f>'CAR MOT'!A3645</f>
        <v>2554019YOKADCAP</v>
      </c>
      <c r="G3644" s="15">
        <f>'CAR MOT'!C3645</f>
        <v>6</v>
      </c>
      <c r="H3644" s="13" t="str">
        <f>'CAR MOT'!F3645</f>
        <v xml:space="preserve">255/40R19 </v>
      </c>
      <c r="I3644" s="13" t="s">
        <v>10013</v>
      </c>
      <c r="J3644" s="13" t="str">
        <f>'CAR MOT'!B3645</f>
        <v>255/40R19 Yokohama Advan Apex V601 100Y</v>
      </c>
    </row>
    <row r="3645" spans="1:10" ht="28.8" x14ac:dyDescent="0.3">
      <c r="A3645" s="22">
        <f t="shared" si="56"/>
        <v>45761</v>
      </c>
      <c r="B3645" s="20"/>
      <c r="C3645" s="21">
        <f>+Tabla1[[#This Row],[PRECIO PROV CON IVA]]/1.16</f>
        <v>2387.9310344827586</v>
      </c>
      <c r="D3645" s="21">
        <f>'CAR MOT'!D3646</f>
        <v>2770</v>
      </c>
      <c r="E3645" s="35" t="s">
        <v>10945</v>
      </c>
      <c r="F3645" s="13" t="str">
        <f>'CAR MOT'!A3646</f>
        <v>2755520JKELNTORP</v>
      </c>
      <c r="G3645" s="15">
        <f>'CAR MOT'!C3646</f>
        <v>8</v>
      </c>
      <c r="H3645" s="13" t="str">
        <f>'CAR MOT'!F3646</f>
        <v xml:space="preserve">275/55R20 </v>
      </c>
      <c r="I3645" s="13" t="s">
        <v>10013</v>
      </c>
      <c r="J3645" s="13" t="str">
        <f>'CAR MOT'!B3646</f>
        <v>275/55R20 JK Tyre Elanzo Touring + 113H</v>
      </c>
    </row>
    <row r="3646" spans="1:10" ht="28.8" x14ac:dyDescent="0.3">
      <c r="A3646" s="22">
        <f t="shared" si="56"/>
        <v>45761</v>
      </c>
      <c r="B3646" s="20"/>
      <c r="C3646" s="21">
        <f>+Tabla1[[#This Row],[PRECIO PROV CON IVA]]/1.16</f>
        <v>1025.8620689655172</v>
      </c>
      <c r="D3646" s="21">
        <f>'CAR MOT'!D3647</f>
        <v>1190</v>
      </c>
      <c r="E3646" s="35" t="s">
        <v>10945</v>
      </c>
      <c r="F3646" s="13" t="str">
        <f>'CAR MOT'!A3647</f>
        <v>2154017MINAS02</v>
      </c>
      <c r="G3646" s="15">
        <f>'CAR MOT'!C3647</f>
        <v>6</v>
      </c>
      <c r="H3646" s="13" t="str">
        <f>'CAR MOT'!F3647</f>
        <v xml:space="preserve">215/40R17 </v>
      </c>
      <c r="I3646" s="13" t="s">
        <v>9991</v>
      </c>
      <c r="J3646" s="13" t="str">
        <f>'CAR MOT'!B3647</f>
        <v>215/40R17 Minerva All Season Master AS02 87W XL</v>
      </c>
    </row>
    <row r="3647" spans="1:10" ht="28.8" x14ac:dyDescent="0.3">
      <c r="A3647" s="22">
        <f t="shared" si="56"/>
        <v>45761</v>
      </c>
      <c r="B3647" s="20"/>
      <c r="C3647" s="21">
        <f>+Tabla1[[#This Row],[PRECIO PROV CON IVA]]/1.16</f>
        <v>12577.586206896553</v>
      </c>
      <c r="D3647" s="21">
        <f>'CAR MOT'!D3648</f>
        <v>14590</v>
      </c>
      <c r="E3647" s="35" t="s">
        <v>10945</v>
      </c>
      <c r="F3647" s="13" t="str">
        <f>'CAR MOT'!A3648</f>
        <v>2854024BRIALEAS02</v>
      </c>
      <c r="G3647" s="15">
        <f>'CAR MOT'!C3648</f>
        <v>15</v>
      </c>
      <c r="H3647" s="13" t="str">
        <f>'CAR MOT'!F3648</f>
        <v xml:space="preserve">285/40R24 </v>
      </c>
      <c r="I3647" s="13" t="s">
        <v>9991</v>
      </c>
      <c r="J3647" s="13" t="str">
        <f>'CAR MOT'!B3648</f>
        <v>285/40R24 Bridgestone Alenza A/S 02 112H XL</v>
      </c>
    </row>
    <row r="3648" spans="1:10" ht="28.8" x14ac:dyDescent="0.3">
      <c r="A3648" s="22">
        <f t="shared" si="56"/>
        <v>45761</v>
      </c>
      <c r="B3648" s="20"/>
      <c r="C3648" s="21">
        <f>+Tabla1[[#This Row],[PRECIO PROV CON IVA]]/1.16</f>
        <v>1474.1379310344828</v>
      </c>
      <c r="D3648" s="21">
        <f>'CAR MOT'!D3649</f>
        <v>1710</v>
      </c>
      <c r="E3648" s="35" t="s">
        <v>10945</v>
      </c>
      <c r="F3648" s="13" t="str">
        <f>'CAR MOT'!A3649</f>
        <v>2156017KUMHS52</v>
      </c>
      <c r="G3648" s="15">
        <f>'CAR MOT'!C3649</f>
        <v>20</v>
      </c>
      <c r="H3648" s="13" t="str">
        <f>'CAR MOT'!F3649</f>
        <v xml:space="preserve">215/60R17 </v>
      </c>
      <c r="I3648" s="13" t="s">
        <v>9991</v>
      </c>
      <c r="J3648" s="13" t="str">
        <f>'CAR MOT'!B3649</f>
        <v>215/60R17 Kumho Ecsta HS52 96H</v>
      </c>
    </row>
    <row r="3649" spans="1:10" ht="28.8" x14ac:dyDescent="0.3">
      <c r="A3649" s="22">
        <f t="shared" si="56"/>
        <v>45761</v>
      </c>
      <c r="B3649" s="20"/>
      <c r="C3649" s="21">
        <f>+Tabla1[[#This Row],[PRECIO PROV CON IVA]]/1.16</f>
        <v>1353.4482758620691</v>
      </c>
      <c r="D3649" s="21">
        <f>'CAR MOT'!D3650</f>
        <v>1570</v>
      </c>
      <c r="E3649" s="35" t="s">
        <v>10945</v>
      </c>
      <c r="F3649" s="13" t="str">
        <f>'CAR MOT'!A3650</f>
        <v>2156017KUMTA31</v>
      </c>
      <c r="G3649" s="15">
        <f>'CAR MOT'!C3650</f>
        <v>20</v>
      </c>
      <c r="H3649" s="13" t="str">
        <f>'CAR MOT'!F3650</f>
        <v xml:space="preserve">215/60R17 </v>
      </c>
      <c r="I3649" s="13" t="s">
        <v>10054</v>
      </c>
      <c r="J3649" s="13" t="str">
        <f>'CAR MOT'!B3650</f>
        <v>215/60R17 Kumho TA31 Solus 96H</v>
      </c>
    </row>
    <row r="3650" spans="1:10" ht="28.8" x14ac:dyDescent="0.3">
      <c r="A3650" s="22">
        <f t="shared" si="56"/>
        <v>45761</v>
      </c>
      <c r="B3650" s="20"/>
      <c r="C3650" s="21">
        <f>+Tabla1[[#This Row],[PRECIO PROV CON IVA]]/1.16</f>
        <v>1568.9655172413795</v>
      </c>
      <c r="D3650" s="21">
        <f>'CAR MOT'!D3651</f>
        <v>1820</v>
      </c>
      <c r="E3650" s="35" t="s">
        <v>10945</v>
      </c>
      <c r="F3650" s="13" t="str">
        <f>'CAR MOT'!A3651</f>
        <v>2254517GDYEAGSP2</v>
      </c>
      <c r="G3650" s="15">
        <f>'CAR MOT'!C3651</f>
        <v>8</v>
      </c>
      <c r="H3650" s="13" t="str">
        <f>'CAR MOT'!F3651</f>
        <v xml:space="preserve">225/45R17 </v>
      </c>
      <c r="I3650" s="13" t="s">
        <v>9993</v>
      </c>
      <c r="J3650" s="13" t="str">
        <f>'CAR MOT'!B3651</f>
        <v>225/45R17 Goodyear Eagle Sport 2 94W XL</v>
      </c>
    </row>
    <row r="3651" spans="1:10" ht="28.8" x14ac:dyDescent="0.3">
      <c r="A3651" s="22">
        <f t="shared" si="56"/>
        <v>45761</v>
      </c>
      <c r="B3651" s="20"/>
      <c r="C3651" s="21">
        <f>+Tabla1[[#This Row],[PRECIO PROV CON IVA]]/1.16</f>
        <v>2034.4827586206898</v>
      </c>
      <c r="D3651" s="21">
        <f>'CAR MOT'!D3652</f>
        <v>2360</v>
      </c>
      <c r="E3651" s="35" t="s">
        <v>10945</v>
      </c>
      <c r="F3651" s="13" t="str">
        <f>'CAR MOT'!A3652</f>
        <v>2654021MINSAFM06</v>
      </c>
      <c r="G3651" s="15">
        <f>'CAR MOT'!C3652</f>
        <v>8</v>
      </c>
      <c r="H3651" s="13" t="str">
        <f>'CAR MOT'!F3652</f>
        <v xml:space="preserve">265/40R21 </v>
      </c>
      <c r="I3651" s="13" t="s">
        <v>9993</v>
      </c>
      <c r="J3651" s="13" t="str">
        <f>'CAR MOT'!B3652</f>
        <v>265/40R21 Minnell Safy M06 105W XL</v>
      </c>
    </row>
    <row r="3652" spans="1:10" ht="28.8" x14ac:dyDescent="0.3">
      <c r="A3652" s="22">
        <f t="shared" ref="A3652:A3715" si="57">A3651</f>
        <v>45761</v>
      </c>
      <c r="B3652" s="20"/>
      <c r="C3652" s="21">
        <f>+Tabla1[[#This Row],[PRECIO PROV CON IVA]]/1.16</f>
        <v>2267.2413793103451</v>
      </c>
      <c r="D3652" s="21">
        <f>'CAR MOT'!D3653</f>
        <v>2630</v>
      </c>
      <c r="E3652" s="35" t="s">
        <v>10945</v>
      </c>
      <c r="F3652" s="13" t="str">
        <f>'CAR MOT'!A3653</f>
        <v>2953521MINSAFM06</v>
      </c>
      <c r="G3652" s="15">
        <f>'CAR MOT'!C3653</f>
        <v>2</v>
      </c>
      <c r="H3652" s="13" t="str">
        <f>'CAR MOT'!F3653</f>
        <v xml:space="preserve">295/35R21 </v>
      </c>
      <c r="I3652" s="13" t="s">
        <v>10039</v>
      </c>
      <c r="J3652" s="13" t="str">
        <f>'CAR MOT'!B3653</f>
        <v>295/35R21 Minnell Safy M06 107W XL</v>
      </c>
    </row>
    <row r="3653" spans="1:10" ht="28.8" x14ac:dyDescent="0.3">
      <c r="A3653" s="22">
        <f t="shared" si="57"/>
        <v>45761</v>
      </c>
      <c r="B3653" s="20"/>
      <c r="C3653" s="21">
        <f>+Tabla1[[#This Row],[PRECIO PROV CON IVA]]/1.16</f>
        <v>4387.9310344827591</v>
      </c>
      <c r="D3653" s="21">
        <f>'CAR MOT'!D3654</f>
        <v>5090</v>
      </c>
      <c r="E3653" s="35" t="s">
        <v>10945</v>
      </c>
      <c r="F3653" s="13" t="str">
        <f>'CAR MOT'!A3654</f>
        <v>2354019BRIPOTSP</v>
      </c>
      <c r="G3653" s="15">
        <f>'CAR MOT'!C3654</f>
        <v>8</v>
      </c>
      <c r="H3653" s="13" t="str">
        <f>'CAR MOT'!F3654</f>
        <v xml:space="preserve">235/40R19 </v>
      </c>
      <c r="I3653" s="13" t="s">
        <v>9993</v>
      </c>
      <c r="J3653" s="13" t="str">
        <f>'CAR MOT'!B3654</f>
        <v>235/40R19 Bridgestone Potenza Sport 96Y</v>
      </c>
    </row>
    <row r="3654" spans="1:10" ht="28.8" x14ac:dyDescent="0.3">
      <c r="A3654" s="22">
        <f t="shared" si="57"/>
        <v>45761</v>
      </c>
      <c r="B3654" s="20"/>
      <c r="C3654" s="21">
        <f>+Tabla1[[#This Row],[PRECIO PROV CON IVA]]/1.16</f>
        <v>2560.344827586207</v>
      </c>
      <c r="D3654" s="21">
        <f>'CAR MOT'!D3655</f>
        <v>2970</v>
      </c>
      <c r="E3654" s="35" t="s">
        <v>10945</v>
      </c>
      <c r="F3654" s="13" t="str">
        <f>'CAR MOT'!A3655</f>
        <v>2354518FIRHASV2</v>
      </c>
      <c r="G3654" s="15">
        <f>'CAR MOT'!C3655</f>
        <v>4</v>
      </c>
      <c r="H3654" s="13" t="str">
        <f>'CAR MOT'!F3655</f>
        <v xml:space="preserve">235/45R18 </v>
      </c>
      <c r="I3654" s="13" t="s">
        <v>9993</v>
      </c>
      <c r="J3654" s="13" t="str">
        <f>'CAR MOT'!B3655</f>
        <v>235/45R18 Firestone Firehawk AS V2 94W</v>
      </c>
    </row>
    <row r="3655" spans="1:10" ht="28.8" x14ac:dyDescent="0.3">
      <c r="A3655" s="22">
        <f t="shared" si="57"/>
        <v>45761</v>
      </c>
      <c r="B3655" s="20"/>
      <c r="C3655" s="21">
        <f>+Tabla1[[#This Row],[PRECIO PROV CON IVA]]/1.16</f>
        <v>5120.6896551724139</v>
      </c>
      <c r="D3655" s="21">
        <f>'CAR MOT'!D3656</f>
        <v>5940</v>
      </c>
      <c r="E3655" s="35" t="s">
        <v>10945</v>
      </c>
      <c r="F3655" s="13" t="str">
        <f>'CAR MOT'!A3656</f>
        <v>2355519FIRDESLE3</v>
      </c>
      <c r="G3655" s="15">
        <f>'CAR MOT'!C3656</f>
        <v>8</v>
      </c>
      <c r="H3655" s="13" t="str">
        <f>'CAR MOT'!F3656</f>
        <v xml:space="preserve">235/55R19 </v>
      </c>
      <c r="I3655" s="13" t="s">
        <v>9993</v>
      </c>
      <c r="J3655" s="13" t="str">
        <f>'CAR MOT'!B3656</f>
        <v>235/55R19 Firestone Destination LE3 101H</v>
      </c>
    </row>
    <row r="3656" spans="1:10" ht="28.8" x14ac:dyDescent="0.3">
      <c r="A3656" s="22">
        <f t="shared" si="57"/>
        <v>45761</v>
      </c>
      <c r="B3656" s="20"/>
      <c r="C3656" s="21">
        <f>+Tabla1[[#This Row],[PRECIO PROV CON IVA]]/1.16</f>
        <v>4206.8965517241386</v>
      </c>
      <c r="D3656" s="21">
        <f>'CAR MOT'!D3657</f>
        <v>4880</v>
      </c>
      <c r="E3656" s="35" t="s">
        <v>10945</v>
      </c>
      <c r="F3656" s="13" t="str">
        <f>'CAR MOT'!A3657</f>
        <v>2454519FIRHASV2</v>
      </c>
      <c r="G3656" s="15">
        <f>'CAR MOT'!C3657</f>
        <v>8</v>
      </c>
      <c r="H3656" s="13" t="str">
        <f>'CAR MOT'!F3657</f>
        <v xml:space="preserve">245/45R19 </v>
      </c>
      <c r="I3656" s="13" t="s">
        <v>9993</v>
      </c>
      <c r="J3656" s="13" t="str">
        <f>'CAR MOT'!B3657</f>
        <v>245/45R19 Firestone Firehawk AS V2 98W</v>
      </c>
    </row>
    <row r="3657" spans="1:10" ht="28.8" x14ac:dyDescent="0.3">
      <c r="A3657" s="22">
        <f t="shared" si="57"/>
        <v>45761</v>
      </c>
      <c r="B3657" s="20"/>
      <c r="C3657" s="21">
        <f>+Tabla1[[#This Row],[PRECIO PROV CON IVA]]/1.16</f>
        <v>5491.3793103448279</v>
      </c>
      <c r="D3657" s="21">
        <f>'CAR MOT'!D3658</f>
        <v>6370</v>
      </c>
      <c r="E3657" s="35" t="s">
        <v>10945</v>
      </c>
      <c r="F3657" s="13" t="str">
        <f>'CAR MOT'!A3658</f>
        <v>2753522YOKADVAN</v>
      </c>
      <c r="G3657" s="15">
        <f>'CAR MOT'!C3658</f>
        <v>5</v>
      </c>
      <c r="H3657" s="13" t="str">
        <f>'CAR MOT'!F3658</f>
        <v xml:space="preserve">275/35R22 </v>
      </c>
      <c r="I3657" s="13" t="s">
        <v>9996</v>
      </c>
      <c r="J3657" s="13" t="str">
        <f>'CAR MOT'!B3658</f>
        <v>275/35R22 Yokohama Advan Sport V107C 104Y</v>
      </c>
    </row>
    <row r="3658" spans="1:10" ht="28.8" x14ac:dyDescent="0.3">
      <c r="A3658" s="22">
        <f t="shared" si="57"/>
        <v>45761</v>
      </c>
      <c r="B3658" s="20"/>
      <c r="C3658" s="21">
        <f>+Tabla1[[#This Row],[PRECIO PROV CON IVA]]/1.16</f>
        <v>6767.2413793103451</v>
      </c>
      <c r="D3658" s="21">
        <f>'CAR MOT'!D3659</f>
        <v>7850</v>
      </c>
      <c r="E3658" s="35" t="s">
        <v>10945</v>
      </c>
      <c r="F3658" s="13" t="str">
        <f>'CAR MOT'!A3659</f>
        <v>2754018BRIPOTSP</v>
      </c>
      <c r="G3658" s="15">
        <f>'CAR MOT'!C3659</f>
        <v>2</v>
      </c>
      <c r="H3658" s="13" t="str">
        <f>'CAR MOT'!F3659</f>
        <v xml:space="preserve">275/40R18 </v>
      </c>
      <c r="I3658" s="13" t="s">
        <v>9996</v>
      </c>
      <c r="J3658" s="13" t="str">
        <f>'CAR MOT'!B3659</f>
        <v>275/40R18 Bridgestone Potenza Sport (103Y)</v>
      </c>
    </row>
    <row r="3659" spans="1:10" ht="28.8" x14ac:dyDescent="0.3">
      <c r="A3659" s="22">
        <f t="shared" si="57"/>
        <v>45761</v>
      </c>
      <c r="B3659" s="20"/>
      <c r="C3659" s="21">
        <f>+Tabla1[[#This Row],[PRECIO PROV CON IVA]]/1.16</f>
        <v>8586.2068965517246</v>
      </c>
      <c r="D3659" s="21">
        <f>'CAR MOT'!D3660</f>
        <v>9960</v>
      </c>
      <c r="E3659" s="35" t="s">
        <v>10945</v>
      </c>
      <c r="F3659" s="13" t="str">
        <f>'CAR MOT'!A3660</f>
        <v>2853521BRIPOTSP</v>
      </c>
      <c r="G3659" s="15">
        <f>'CAR MOT'!C3660</f>
        <v>2</v>
      </c>
      <c r="H3659" s="13" t="str">
        <f>'CAR MOT'!F3660</f>
        <v xml:space="preserve">285/35R21 </v>
      </c>
      <c r="I3659" s="13" t="s">
        <v>9993</v>
      </c>
      <c r="J3659" s="13" t="str">
        <f>'CAR MOT'!B3660</f>
        <v>285/35R21 Bridgestone Potenza Sport 105Y XL</v>
      </c>
    </row>
    <row r="3660" spans="1:10" ht="28.8" x14ac:dyDescent="0.3">
      <c r="A3660" s="22">
        <f t="shared" si="57"/>
        <v>45761</v>
      </c>
      <c r="B3660" s="20"/>
      <c r="C3660" s="21">
        <f>+Tabla1[[#This Row],[PRECIO PROV CON IVA]]/1.16</f>
        <v>6508.620689655173</v>
      </c>
      <c r="D3660" s="21">
        <f>'CAR MOT'!D3661</f>
        <v>7550</v>
      </c>
      <c r="E3660" s="35" t="s">
        <v>10945</v>
      </c>
      <c r="F3660" s="13" t="str">
        <f>'CAR MOT'!A3661</f>
        <v>2656020GDYWMT</v>
      </c>
      <c r="G3660" s="15">
        <f>'CAR MOT'!C3661</f>
        <v>4</v>
      </c>
      <c r="H3660" s="13" t="str">
        <f>'CAR MOT'!F3661</f>
        <v xml:space="preserve">265/60R20 </v>
      </c>
      <c r="I3660" s="13" t="s">
        <v>9993</v>
      </c>
      <c r="J3660" s="13" t="str">
        <f>'CAR MOT'!B3661</f>
        <v>265/60R20 Goodyear Wrangler MT 110/107S</v>
      </c>
    </row>
    <row r="3661" spans="1:10" ht="28.8" x14ac:dyDescent="0.3">
      <c r="A3661" s="22">
        <f t="shared" si="57"/>
        <v>45761</v>
      </c>
      <c r="B3661" s="20"/>
      <c r="C3661" s="21">
        <f>+Tabla1[[#This Row],[PRECIO PROV CON IVA]]/1.16</f>
        <v>6146.5517241379312</v>
      </c>
      <c r="D3661" s="21">
        <f>'CAR MOT'!D3662</f>
        <v>7130</v>
      </c>
      <c r="E3661" s="35" t="s">
        <v>10945</v>
      </c>
      <c r="F3661" s="13" t="str">
        <f>'CAR MOT'!A3662</f>
        <v>2657516BFGATKO3</v>
      </c>
      <c r="G3661" s="15">
        <f>'CAR MOT'!C3662</f>
        <v>4</v>
      </c>
      <c r="H3661" s="13" t="str">
        <f>'CAR MOT'!F3662</f>
        <v xml:space="preserve">265/75R16 </v>
      </c>
      <c r="I3661" s="13" t="s">
        <v>9993</v>
      </c>
      <c r="J3661" s="13" t="str">
        <f>'CAR MOT'!B3662</f>
        <v>265/75R16 BF Goodrich All Terrain KO3 123/120S</v>
      </c>
    </row>
    <row r="3662" spans="1:10" ht="28.8" x14ac:dyDescent="0.3">
      <c r="A3662" s="22">
        <f t="shared" si="57"/>
        <v>45761</v>
      </c>
      <c r="B3662" s="20"/>
      <c r="C3662" s="21">
        <f>+Tabla1[[#This Row],[PRECIO PROV CON IVA]]/1.16</f>
        <v>2043.1034482758623</v>
      </c>
      <c r="D3662" s="21">
        <f>'CAR MOT'!D3663</f>
        <v>2370</v>
      </c>
      <c r="E3662" s="35" t="s">
        <v>10945</v>
      </c>
      <c r="F3662" s="13" t="str">
        <f>'CAR MOT'!A3663</f>
        <v>2355518HANH735</v>
      </c>
      <c r="G3662" s="15">
        <f>'CAR MOT'!C3663</f>
        <v>7</v>
      </c>
      <c r="H3662" s="13" t="str">
        <f>'CAR MOT'!F3663</f>
        <v xml:space="preserve">235/55R18 </v>
      </c>
      <c r="I3662" s="13" t="s">
        <v>9993</v>
      </c>
      <c r="J3662" s="13" t="str">
        <f>'CAR MOT'!B3663</f>
        <v>235/55R18 Hankook H735 Kinergy ST 100H</v>
      </c>
    </row>
    <row r="3663" spans="1:10" ht="28.8" x14ac:dyDescent="0.3">
      <c r="A3663" s="22">
        <f t="shared" si="57"/>
        <v>45761</v>
      </c>
      <c r="B3663" s="20"/>
      <c r="C3663" s="21">
        <f>+Tabla1[[#This Row],[PRECIO PROV CON IVA]]/1.16</f>
        <v>7844.8275862068967</v>
      </c>
      <c r="D3663" s="21">
        <f>'CAR MOT'!D3664</f>
        <v>9100</v>
      </c>
      <c r="E3663" s="35" t="s">
        <v>10945</v>
      </c>
      <c r="F3663" s="13" t="str">
        <f>'CAR MOT'!A3664</f>
        <v>2754022PIRSCOZAS</v>
      </c>
      <c r="G3663" s="15">
        <f>'CAR MOT'!C3664</f>
        <v>3</v>
      </c>
      <c r="H3663" s="13" t="str">
        <f>'CAR MOT'!F3664</f>
        <v xml:space="preserve">275/40R22 </v>
      </c>
      <c r="I3663" s="13" t="s">
        <v>9996</v>
      </c>
      <c r="J3663" s="13" t="str">
        <f>'CAR MOT'!B3664</f>
        <v>275/40R22 Pirelli Scorpion Zero AS 108Y XL (LR)</v>
      </c>
    </row>
    <row r="3664" spans="1:10" ht="28.8" x14ac:dyDescent="0.3">
      <c r="A3664" s="22">
        <f t="shared" si="57"/>
        <v>45761</v>
      </c>
      <c r="B3664" s="20"/>
      <c r="C3664" s="21">
        <f>+Tabla1[[#This Row],[PRECIO PROV CON IVA]]/1.16</f>
        <v>4551.7241379310344</v>
      </c>
      <c r="D3664" s="21">
        <f>'CAR MOT'!D3665</f>
        <v>5280</v>
      </c>
      <c r="E3664" s="35" t="s">
        <v>10945</v>
      </c>
      <c r="F3664" s="13" t="str">
        <f>'CAR MOT'!A3665</f>
        <v>2254519DUNSPMXRT2RF</v>
      </c>
      <c r="G3664" s="15">
        <f>'CAR MOT'!C3665</f>
        <v>5</v>
      </c>
      <c r="H3664" s="13" t="str">
        <f>'CAR MOT'!F3665</f>
        <v xml:space="preserve">225/45R19 </v>
      </c>
      <c r="I3664" s="13" t="s">
        <v>10004</v>
      </c>
      <c r="J3664" s="13" t="str">
        <f>'CAR MOT'!B3665</f>
        <v>225/45R19 Dunlop Sport MAXX RT2 92W * SL MF RFT</v>
      </c>
    </row>
    <row r="3665" spans="1:10" ht="28.8" x14ac:dyDescent="0.3">
      <c r="A3665" s="22">
        <f t="shared" si="57"/>
        <v>45761</v>
      </c>
      <c r="B3665" s="20"/>
      <c r="C3665" s="21">
        <f>+Tabla1[[#This Row],[PRECIO PROV CON IVA]]/1.16</f>
        <v>2896.5517241379312</v>
      </c>
      <c r="D3665" s="21">
        <f>'CAR MOT'!D3666</f>
        <v>3360</v>
      </c>
      <c r="E3665" s="35" t="s">
        <v>10945</v>
      </c>
      <c r="F3665" s="13" t="str">
        <f>'CAR MOT'!A3666</f>
        <v>3053026HAIHD937</v>
      </c>
      <c r="G3665" s="15">
        <f>'CAR MOT'!C3666</f>
        <v>8</v>
      </c>
      <c r="H3665" s="13" t="str">
        <f>'CAR MOT'!F3666</f>
        <v xml:space="preserve">305/30R26 </v>
      </c>
      <c r="I3665" s="13" t="s">
        <v>10004</v>
      </c>
      <c r="J3665" s="13" t="str">
        <f>'CAR MOT'!B3666</f>
        <v>305/30R26 Haida HD937</v>
      </c>
    </row>
    <row r="3666" spans="1:10" ht="28.8" x14ac:dyDescent="0.3">
      <c r="A3666" s="22">
        <f t="shared" si="57"/>
        <v>45761</v>
      </c>
      <c r="B3666" s="20"/>
      <c r="C3666" s="21">
        <f>+Tabla1[[#This Row],[PRECIO PROV CON IVA]]/1.16</f>
        <v>5603.4482758620697</v>
      </c>
      <c r="D3666" s="21">
        <f>'CAR MOT'!D3667</f>
        <v>6500</v>
      </c>
      <c r="E3666" s="35" t="s">
        <v>10945</v>
      </c>
      <c r="F3666" s="13" t="str">
        <f>'CAR MOT'!A3667</f>
        <v>2557017MICDFLTX</v>
      </c>
      <c r="G3666" s="15">
        <f>'CAR MOT'!C3667</f>
        <v>3</v>
      </c>
      <c r="H3666" s="13" t="str">
        <f>'CAR MOT'!F3667</f>
        <v xml:space="preserve">255/70R17 </v>
      </c>
      <c r="I3666" s="13" t="s">
        <v>10009</v>
      </c>
      <c r="J3666" s="13" t="str">
        <f>'CAR MOT'!B3667</f>
        <v>255/70R17 Michelin Defender LTX MS2 116T XL</v>
      </c>
    </row>
    <row r="3667" spans="1:10" ht="28.8" x14ac:dyDescent="0.3">
      <c r="A3667" s="22">
        <f t="shared" si="57"/>
        <v>45761</v>
      </c>
      <c r="B3667" s="20"/>
      <c r="C3667" s="21">
        <f>+Tabla1[[#This Row],[PRECIO PROV CON IVA]]/1.16</f>
        <v>4310.3448275862074</v>
      </c>
      <c r="D3667" s="21">
        <f>'CAR MOT'!D3668</f>
        <v>5000</v>
      </c>
      <c r="E3667" s="35" t="s">
        <v>10945</v>
      </c>
      <c r="F3667" s="13" t="str">
        <f>'CAR MOT'!A3668</f>
        <v>2754017TOYPRR</v>
      </c>
      <c r="G3667" s="15">
        <f>'CAR MOT'!C3668</f>
        <v>18</v>
      </c>
      <c r="H3667" s="13" t="str">
        <f>'CAR MOT'!F3668</f>
        <v xml:space="preserve">275/40R17 </v>
      </c>
      <c r="I3667" s="13" t="s">
        <v>10009</v>
      </c>
      <c r="J3667" s="13" t="str">
        <f>'CAR MOT'!B3668</f>
        <v>275/40R17 Toyo Proxes RR 84W</v>
      </c>
    </row>
    <row r="3668" spans="1:10" ht="28.8" x14ac:dyDescent="0.3">
      <c r="A3668" s="22">
        <f t="shared" si="57"/>
        <v>45761</v>
      </c>
      <c r="B3668" s="20"/>
      <c r="C3668" s="21">
        <f>+Tabla1[[#This Row],[PRECIO PROV CON IVA]]/1.16</f>
        <v>1560.344827586207</v>
      </c>
      <c r="D3668" s="21">
        <f>'CAR MOT'!D3669</f>
        <v>1810</v>
      </c>
      <c r="E3668" s="35" t="s">
        <v>10945</v>
      </c>
      <c r="F3668" s="13" t="str">
        <f>'CAR MOT'!A3669</f>
        <v>1856015CONUC</v>
      </c>
      <c r="G3668" s="15">
        <f>'CAR MOT'!C3669</f>
        <v>4</v>
      </c>
      <c r="H3668" s="13" t="str">
        <f>'CAR MOT'!F3669</f>
        <v xml:space="preserve">185/60R15 </v>
      </c>
      <c r="I3668" s="13" t="s">
        <v>10009</v>
      </c>
      <c r="J3668" s="13" t="str">
        <f>'CAR MOT'!B3669</f>
        <v>185/60R15 Continental UltraContact 84H</v>
      </c>
    </row>
    <row r="3669" spans="1:10" ht="28.8" x14ac:dyDescent="0.3">
      <c r="A3669" s="22">
        <f t="shared" si="57"/>
        <v>45761</v>
      </c>
      <c r="B3669" s="20"/>
      <c r="C3669" s="21">
        <f>+Tabla1[[#This Row],[PRECIO PROV CON IVA]]/1.16</f>
        <v>1706.8965517241381</v>
      </c>
      <c r="D3669" s="21">
        <f>'CAR MOT'!D3670</f>
        <v>1980</v>
      </c>
      <c r="E3669" s="35" t="s">
        <v>10945</v>
      </c>
      <c r="F3669" s="13" t="str">
        <f>'CAR MOT'!A3670</f>
        <v>1855516GDYASSUR2</v>
      </c>
      <c r="G3669" s="15">
        <f>'CAR MOT'!C3670</f>
        <v>10</v>
      </c>
      <c r="H3669" s="13" t="str">
        <f>'CAR MOT'!F3670</f>
        <v xml:space="preserve">185/55R16 </v>
      </c>
      <c r="I3669" s="13" t="s">
        <v>10026</v>
      </c>
      <c r="J3669" s="13" t="str">
        <f>'CAR MOT'!B3670</f>
        <v>185/55R16 Goodyear Assurance Triplemax 2 87H XL</v>
      </c>
    </row>
    <row r="3670" spans="1:10" ht="28.8" x14ac:dyDescent="0.3">
      <c r="A3670" s="22">
        <f t="shared" si="57"/>
        <v>45761</v>
      </c>
      <c r="B3670" s="20"/>
      <c r="C3670" s="21">
        <f>+Tabla1[[#This Row],[PRECIO PROV CON IVA]]/1.16</f>
        <v>2620.6896551724139</v>
      </c>
      <c r="D3670" s="21">
        <f>'CAR MOT'!D3671</f>
        <v>3040</v>
      </c>
      <c r="E3670" s="35" t="s">
        <v>10945</v>
      </c>
      <c r="F3670" s="13" t="str">
        <f>'CAR MOT'!A3671</f>
        <v>1958015CON4X4C</v>
      </c>
      <c r="G3670" s="15">
        <f>'CAR MOT'!C3671</f>
        <v>1</v>
      </c>
      <c r="H3670" s="13" t="str">
        <f>'CAR MOT'!F3671</f>
        <v xml:space="preserve">195/80R15 </v>
      </c>
      <c r="I3670" s="13" t="s">
        <v>10033</v>
      </c>
      <c r="J3670" s="13" t="str">
        <f>'CAR MOT'!B3671</f>
        <v>195/80R15 Continental Contact 4X4 96H</v>
      </c>
    </row>
    <row r="3671" spans="1:10" ht="28.8" x14ac:dyDescent="0.3">
      <c r="A3671" s="22">
        <f t="shared" si="57"/>
        <v>45761</v>
      </c>
      <c r="B3671" s="20"/>
      <c r="C3671" s="21">
        <f>+Tabla1[[#This Row],[PRECIO PROV CON IVA]]/1.16</f>
        <v>2500</v>
      </c>
      <c r="D3671" s="21">
        <f>'CAR MOT'!D3672</f>
        <v>2900</v>
      </c>
      <c r="E3671" s="35" t="s">
        <v>10945</v>
      </c>
      <c r="F3671" s="13" t="str">
        <f>'CAR MOT'!A3672</f>
        <v>2055517CONUC</v>
      </c>
      <c r="G3671" s="15">
        <f>'CAR MOT'!C3672</f>
        <v>4</v>
      </c>
      <c r="H3671" s="13" t="str">
        <f>'CAR MOT'!F3672</f>
        <v xml:space="preserve">205/55R17 </v>
      </c>
      <c r="I3671" s="13" t="s">
        <v>9987</v>
      </c>
      <c r="J3671" s="13" t="str">
        <f>'CAR MOT'!B3672</f>
        <v>205/55R17 Continental UltraContact 91V</v>
      </c>
    </row>
    <row r="3672" spans="1:10" ht="28.8" x14ac:dyDescent="0.3">
      <c r="A3672" s="22">
        <f t="shared" si="57"/>
        <v>45761</v>
      </c>
      <c r="B3672" s="20"/>
      <c r="C3672" s="21">
        <f>+Tabla1[[#This Row],[PRECIO PROV CON IVA]]/1.16</f>
        <v>6586.2068965517246</v>
      </c>
      <c r="D3672" s="21">
        <f>'CAR MOT'!D3673</f>
        <v>7640</v>
      </c>
      <c r="E3672" s="35" t="s">
        <v>10945</v>
      </c>
      <c r="F3672" s="13" t="str">
        <f>'CAR MOT'!A3673</f>
        <v>2853521CONSPC7</v>
      </c>
      <c r="G3672" s="15">
        <f>'CAR MOT'!C3673</f>
        <v>4</v>
      </c>
      <c r="H3672" s="13" t="str">
        <f>'CAR MOT'!F3673</f>
        <v xml:space="preserve">285/35R21 </v>
      </c>
      <c r="I3672" s="13" t="s">
        <v>10044</v>
      </c>
      <c r="J3672" s="13" t="str">
        <f>'CAR MOT'!B3673</f>
        <v>285/35R21 Continental SportContact 7 105Y FR XL NF0</v>
      </c>
    </row>
    <row r="3673" spans="1:10" ht="28.8" x14ac:dyDescent="0.3">
      <c r="A3673" s="22">
        <f t="shared" si="57"/>
        <v>45761</v>
      </c>
      <c r="B3673" s="20"/>
      <c r="C3673" s="21">
        <f>+Tabla1[[#This Row],[PRECIO PROV CON IVA]]/1.16</f>
        <v>1767.2413793103449</v>
      </c>
      <c r="D3673" s="21">
        <f>'CAR MOT'!D3674</f>
        <v>2050</v>
      </c>
      <c r="E3673" s="35" t="s">
        <v>10945</v>
      </c>
      <c r="F3673" s="13" t="str">
        <f>'CAR MOT'!A3674</f>
        <v>2057016HANH737</v>
      </c>
      <c r="G3673" s="15">
        <f>'CAR MOT'!C3674</f>
        <v>4</v>
      </c>
      <c r="H3673" s="13" t="str">
        <f>'CAR MOT'!F3674</f>
        <v xml:space="preserve">205/70R16 </v>
      </c>
      <c r="I3673" s="13" t="s">
        <v>10044</v>
      </c>
      <c r="J3673" s="13" t="str">
        <f>'CAR MOT'!B3674</f>
        <v>205/70R16 Hankook H737 Kinergy PT 97H</v>
      </c>
    </row>
    <row r="3674" spans="1:10" ht="28.8" x14ac:dyDescent="0.3">
      <c r="A3674" s="22">
        <f t="shared" si="57"/>
        <v>45761</v>
      </c>
      <c r="B3674" s="20"/>
      <c r="C3674" s="21">
        <f>+Tabla1[[#This Row],[PRECIO PROV CON IVA]]/1.16</f>
        <v>2103.4482758620693</v>
      </c>
      <c r="D3674" s="21">
        <f>'CAR MOT'!D3675</f>
        <v>2440</v>
      </c>
      <c r="E3674" s="35" t="s">
        <v>10945</v>
      </c>
      <c r="F3674" s="13" t="str">
        <f>'CAR MOT'!A3675</f>
        <v>2156517KUMKC53</v>
      </c>
      <c r="G3674" s="15">
        <f>'CAR MOT'!C3675</f>
        <v>3</v>
      </c>
      <c r="H3674" s="13" t="str">
        <f>'CAR MOT'!F3675</f>
        <v xml:space="preserve">215/65R17 </v>
      </c>
      <c r="I3674" s="13" t="s">
        <v>10044</v>
      </c>
      <c r="J3674" s="13" t="str">
        <f>'CAR MOT'!B3675</f>
        <v>215/65R17 Kumho KC53 PorTran 108H</v>
      </c>
    </row>
    <row r="3675" spans="1:10" ht="28.8" x14ac:dyDescent="0.3">
      <c r="A3675" s="22">
        <f t="shared" si="57"/>
        <v>45761</v>
      </c>
      <c r="B3675" s="20"/>
      <c r="C3675" s="21">
        <f>+Tabla1[[#This Row],[PRECIO PROV CON IVA]]/1.16</f>
        <v>1422.4137931034484</v>
      </c>
      <c r="D3675" s="21">
        <f>'CAR MOT'!D3676</f>
        <v>1650</v>
      </c>
      <c r="E3675" s="35" t="s">
        <v>10945</v>
      </c>
      <c r="F3675" s="13" t="str">
        <f>'CAR MOT'!A3676</f>
        <v>2055517LAULH01</v>
      </c>
      <c r="G3675" s="15">
        <f>'CAR MOT'!C3676</f>
        <v>8</v>
      </c>
      <c r="H3675" s="13" t="str">
        <f>'CAR MOT'!F3676</f>
        <v xml:space="preserve">205/55R17 </v>
      </c>
      <c r="I3675" s="13" t="s">
        <v>10005</v>
      </c>
      <c r="J3675" s="13" t="str">
        <f>'CAR MOT'!B3676</f>
        <v>205/55R17 Laufenn LH01 S Fit AS 95V</v>
      </c>
    </row>
    <row r="3676" spans="1:10" ht="28.8" x14ac:dyDescent="0.3">
      <c r="A3676" s="22">
        <f t="shared" si="57"/>
        <v>45761</v>
      </c>
      <c r="B3676" s="20"/>
      <c r="C3676" s="21">
        <f>+Tabla1[[#This Row],[PRECIO PROV CON IVA]]/1.16</f>
        <v>1577.5862068965519</v>
      </c>
      <c r="D3676" s="21">
        <f>'CAR MOT'!D3677</f>
        <v>1830</v>
      </c>
      <c r="E3676" s="35" t="s">
        <v>10945</v>
      </c>
      <c r="F3676" s="13" t="str">
        <f>'CAR MOT'!A3677</f>
        <v>2157515HANH735</v>
      </c>
      <c r="G3676" s="15">
        <f>'CAR MOT'!C3677</f>
        <v>12</v>
      </c>
      <c r="H3676" s="13" t="str">
        <f>'CAR MOT'!F3677</f>
        <v xml:space="preserve">215/75R15 </v>
      </c>
      <c r="I3676" s="13" t="s">
        <v>10009</v>
      </c>
      <c r="J3676" s="13" t="str">
        <f>'CAR MOT'!B3677</f>
        <v>215/75R15 Hankook H735 Kinergy ST 100T</v>
      </c>
    </row>
    <row r="3677" spans="1:10" ht="28.8" x14ac:dyDescent="0.3">
      <c r="A3677" s="22">
        <f t="shared" si="57"/>
        <v>45761</v>
      </c>
      <c r="B3677" s="20"/>
      <c r="C3677" s="21">
        <f>+Tabla1[[#This Row],[PRECIO PROV CON IVA]]/1.16</f>
        <v>784.48275862068976</v>
      </c>
      <c r="D3677" s="21">
        <f>'CAR MOT'!D3678</f>
        <v>910</v>
      </c>
      <c r="E3677" s="35" t="s">
        <v>10945</v>
      </c>
      <c r="F3677" s="13" t="str">
        <f>'CAR MOT'!A3678</f>
        <v>1656513LAULH41</v>
      </c>
      <c r="G3677" s="15">
        <f>'CAR MOT'!C3678</f>
        <v>6</v>
      </c>
      <c r="H3677" s="13" t="str">
        <f>'CAR MOT'!F3678</f>
        <v xml:space="preserve">165/65R13 </v>
      </c>
      <c r="I3677" s="13" t="s">
        <v>10044</v>
      </c>
      <c r="J3677" s="13" t="str">
        <f>'CAR MOT'!B3678</f>
        <v>165/65R13 Laufenn LH41 G Fit AS 77T</v>
      </c>
    </row>
    <row r="3678" spans="1:10" ht="28.8" x14ac:dyDescent="0.3">
      <c r="A3678" s="22">
        <f t="shared" si="57"/>
        <v>45761</v>
      </c>
      <c r="B3678" s="20"/>
      <c r="C3678" s="21">
        <f>+Tabla1[[#This Row],[PRECIO PROV CON IVA]]/1.16</f>
        <v>1482.7586206896553</v>
      </c>
      <c r="D3678" s="21">
        <f>'CAR MOT'!D3679</f>
        <v>1720</v>
      </c>
      <c r="E3678" s="35" t="s">
        <v>10945</v>
      </c>
      <c r="F3678" s="13" t="str">
        <f>'CAR MOT'!A3679</f>
        <v>1957514HANH735</v>
      </c>
      <c r="G3678" s="15">
        <f>'CAR MOT'!C3679</f>
        <v>8</v>
      </c>
      <c r="H3678" s="13" t="str">
        <f>'CAR MOT'!F3679</f>
        <v xml:space="preserve">195/75R14 </v>
      </c>
      <c r="I3678" s="13" t="s">
        <v>10044</v>
      </c>
      <c r="J3678" s="13" t="str">
        <f>'CAR MOT'!B3679</f>
        <v>195/75R14 Hankook H735 Kinergy ST 92T</v>
      </c>
    </row>
    <row r="3679" spans="1:10" ht="28.8" x14ac:dyDescent="0.3">
      <c r="A3679" s="22">
        <f t="shared" si="57"/>
        <v>45761</v>
      </c>
      <c r="B3679" s="20"/>
      <c r="C3679" s="21">
        <f>+Tabla1[[#This Row],[PRECIO PROV CON IVA]]/1.16</f>
        <v>1155.1724137931035</v>
      </c>
      <c r="D3679" s="21">
        <f>'CAR MOT'!D3680</f>
        <v>1340</v>
      </c>
      <c r="E3679" s="35" t="s">
        <v>10945</v>
      </c>
      <c r="F3679" s="13" t="str">
        <f>'CAR MOT'!A3680</f>
        <v>2157015LAULH41</v>
      </c>
      <c r="G3679" s="15">
        <f>'CAR MOT'!C3680</f>
        <v>4</v>
      </c>
      <c r="H3679" s="13" t="str">
        <f>'CAR MOT'!F3680</f>
        <v xml:space="preserve">215/70R15 </v>
      </c>
      <c r="I3679" s="13" t="s">
        <v>10044</v>
      </c>
      <c r="J3679" s="13" t="str">
        <f>'CAR MOT'!B3680</f>
        <v>215/70R15 Laufenn LH41 G Fit AS 98T</v>
      </c>
    </row>
    <row r="3680" spans="1:10" ht="28.8" x14ac:dyDescent="0.3">
      <c r="A3680" s="22">
        <f t="shared" si="57"/>
        <v>45761</v>
      </c>
      <c r="B3680" s="20"/>
      <c r="C3680" s="21">
        <f>+Tabla1[[#This Row],[PRECIO PROV CON IVA]]/1.16</f>
        <v>1482.7586206896553</v>
      </c>
      <c r="D3680" s="21">
        <f>'CAR MOT'!D3681</f>
        <v>1720</v>
      </c>
      <c r="E3680" s="35" t="s">
        <v>10945</v>
      </c>
      <c r="F3680" s="13" t="str">
        <f>'CAR MOT'!A3681</f>
        <v>2356016LAULH41</v>
      </c>
      <c r="G3680" s="15">
        <f>'CAR MOT'!C3681</f>
        <v>8</v>
      </c>
      <c r="H3680" s="13" t="str">
        <f>'CAR MOT'!F3681</f>
        <v xml:space="preserve">235/60R16 </v>
      </c>
      <c r="I3680" s="13" t="s">
        <v>10044</v>
      </c>
      <c r="J3680" s="13" t="str">
        <f>'CAR MOT'!B3681</f>
        <v>235/60R16 Laufenn LH41 G Fit AS 100H</v>
      </c>
    </row>
    <row r="3681" spans="1:10" ht="28.8" x14ac:dyDescent="0.3">
      <c r="A3681" s="22">
        <f t="shared" si="57"/>
        <v>45761</v>
      </c>
      <c r="B3681" s="20"/>
      <c r="C3681" s="21">
        <f>+Tabla1[[#This Row],[PRECIO PROV CON IVA]]/1.16</f>
        <v>2543.1034482758623</v>
      </c>
      <c r="D3681" s="21">
        <f>'CAR MOT'!D3682</f>
        <v>2950</v>
      </c>
      <c r="E3681" s="35" t="s">
        <v>10945</v>
      </c>
      <c r="F3681" s="13" t="str">
        <f>'CAR MOT'!A3682</f>
        <v>2457016HANRA33</v>
      </c>
      <c r="G3681" s="15">
        <f>'CAR MOT'!C3682</f>
        <v>3</v>
      </c>
      <c r="H3681" s="13" t="str">
        <f>'CAR MOT'!F3682</f>
        <v xml:space="preserve">245/70R16 </v>
      </c>
      <c r="I3681" s="13" t="s">
        <v>10044</v>
      </c>
      <c r="J3681" s="13" t="str">
        <f>'CAR MOT'!B3682</f>
        <v>245/70R16 Hankook RA33 Dynapro HP 2 111H</v>
      </c>
    </row>
    <row r="3682" spans="1:10" ht="28.8" x14ac:dyDescent="0.3">
      <c r="A3682" s="22">
        <f t="shared" si="57"/>
        <v>45761</v>
      </c>
      <c r="B3682" s="20"/>
      <c r="C3682" s="21">
        <f>+Tabla1[[#This Row],[PRECIO PROV CON IVA]]/1.16</f>
        <v>2043.1034482758623</v>
      </c>
      <c r="D3682" s="21">
        <f>'CAR MOT'!D3683</f>
        <v>2370</v>
      </c>
      <c r="E3682" s="35" t="s">
        <v>10945</v>
      </c>
      <c r="F3682" s="13" t="str">
        <f>'CAR MOT'!A3683</f>
        <v>2357016LAULC01</v>
      </c>
      <c r="G3682" s="15">
        <f>'CAR MOT'!C3683</f>
        <v>4</v>
      </c>
      <c r="H3682" s="13" t="str">
        <f>'CAR MOT'!F3683</f>
        <v xml:space="preserve">235/70R16 </v>
      </c>
      <c r="I3682" s="13" t="s">
        <v>10044</v>
      </c>
      <c r="J3682" s="13" t="str">
        <f>'CAR MOT'!B3683</f>
        <v>235/70R16 Laufenn LC01 X Fit L 106T</v>
      </c>
    </row>
    <row r="3683" spans="1:10" ht="28.8" x14ac:dyDescent="0.3">
      <c r="A3683" s="22">
        <f t="shared" si="57"/>
        <v>45761</v>
      </c>
      <c r="B3683" s="20"/>
      <c r="C3683" s="21">
        <f>+Tabla1[[#This Row],[PRECIO PROV CON IVA]]/1.16</f>
        <v>1500</v>
      </c>
      <c r="D3683" s="21">
        <f>'CAR MOT'!D3684</f>
        <v>1740</v>
      </c>
      <c r="E3683" s="35" t="s">
        <v>10945</v>
      </c>
      <c r="F3683" s="13" t="str">
        <f>'CAR MOT'!A3684</f>
        <v>2157514HANH735</v>
      </c>
      <c r="G3683" s="15">
        <f>'CAR MOT'!C3684</f>
        <v>1</v>
      </c>
      <c r="H3683" s="13" t="str">
        <f>'CAR MOT'!F3684</f>
        <v xml:space="preserve">215/75R14 </v>
      </c>
      <c r="I3683" s="13" t="s">
        <v>10044</v>
      </c>
      <c r="J3683" s="13" t="str">
        <f>'CAR MOT'!B3684</f>
        <v>215/75R14 Hankook H735 Kinergy ST 100T</v>
      </c>
    </row>
    <row r="3684" spans="1:10" ht="28.8" x14ac:dyDescent="0.3">
      <c r="A3684" s="22">
        <f t="shared" si="57"/>
        <v>45761</v>
      </c>
      <c r="B3684" s="20"/>
      <c r="C3684" s="21">
        <f>+Tabla1[[#This Row],[PRECIO PROV CON IVA]]/1.16</f>
        <v>1396.5517241379312</v>
      </c>
      <c r="D3684" s="21">
        <f>'CAR MOT'!D3685</f>
        <v>1620</v>
      </c>
      <c r="E3684" s="35" t="s">
        <v>10945</v>
      </c>
      <c r="F3684" s="13" t="str">
        <f>'CAR MOT'!A3685</f>
        <v>2256016LAUFLH41</v>
      </c>
      <c r="G3684" s="15">
        <f>'CAR MOT'!C3685</f>
        <v>13</v>
      </c>
      <c r="H3684" s="13" t="str">
        <f>'CAR MOT'!F3685</f>
        <v xml:space="preserve">225/60R16 </v>
      </c>
      <c r="I3684" s="13" t="s">
        <v>10044</v>
      </c>
      <c r="J3684" s="13" t="str">
        <f>'CAR MOT'!B3685</f>
        <v>225/60R16 Laufenn LH41 G Fit AS XL 98H</v>
      </c>
    </row>
    <row r="3685" spans="1:10" ht="28.8" x14ac:dyDescent="0.3">
      <c r="A3685" s="22">
        <f t="shared" si="57"/>
        <v>45761</v>
      </c>
      <c r="B3685" s="20"/>
      <c r="C3685" s="21">
        <f>+Tabla1[[#This Row],[PRECIO PROV CON IVA]]/1.16</f>
        <v>2500</v>
      </c>
      <c r="D3685" s="21">
        <f>'CAR MOT'!D3686</f>
        <v>2900</v>
      </c>
      <c r="E3685" s="35" t="s">
        <v>10945</v>
      </c>
      <c r="F3685" s="13" t="str">
        <f>'CAR MOT'!A3686</f>
        <v>2156515HANRA18</v>
      </c>
      <c r="G3685" s="15">
        <f>'CAR MOT'!C3686</f>
        <v>16</v>
      </c>
      <c r="H3685" s="13" t="str">
        <f>'CAR MOT'!F3686</f>
        <v xml:space="preserve">215/65R15 </v>
      </c>
      <c r="I3685" s="13" t="s">
        <v>10017</v>
      </c>
      <c r="J3685" s="13" t="str">
        <f>'CAR MOT'!B3686</f>
        <v>215/65R15 Hankook RA18 Vantra LT 104/102T</v>
      </c>
    </row>
    <row r="3686" spans="1:10" ht="28.8" x14ac:dyDescent="0.3">
      <c r="A3686" s="22">
        <f t="shared" si="57"/>
        <v>45761</v>
      </c>
      <c r="B3686" s="20"/>
      <c r="C3686" s="21">
        <f>+Tabla1[[#This Row],[PRECIO PROV CON IVA]]/1.16</f>
        <v>3982.7586206896553</v>
      </c>
      <c r="D3686" s="21">
        <f>'CAR MOT'!D3687</f>
        <v>4620</v>
      </c>
      <c r="E3686" s="35" t="s">
        <v>10945</v>
      </c>
      <c r="F3686" s="13" t="str">
        <f>'CAR MOT'!A3687</f>
        <v>2555020HANRA33105H</v>
      </c>
      <c r="G3686" s="15">
        <f>'CAR MOT'!C3687</f>
        <v>10</v>
      </c>
      <c r="H3686" s="13" t="str">
        <f>'CAR MOT'!F3687</f>
        <v xml:space="preserve">255/50R20 </v>
      </c>
      <c r="I3686" s="13" t="s">
        <v>10245</v>
      </c>
      <c r="J3686" s="13" t="str">
        <f>'CAR MOT'!B3687</f>
        <v>255/50R20 Hankook RA33 Dynapro HP 2 105H</v>
      </c>
    </row>
    <row r="3687" spans="1:10" ht="28.8" x14ac:dyDescent="0.3">
      <c r="A3687" s="22">
        <f t="shared" si="57"/>
        <v>45761</v>
      </c>
      <c r="B3687" s="20"/>
      <c r="C3687" s="21">
        <f>+Tabla1[[#This Row],[PRECIO PROV CON IVA]]/1.16</f>
        <v>2474.1379310344828</v>
      </c>
      <c r="D3687" s="21">
        <f>'CAR MOT'!D3688</f>
        <v>2870</v>
      </c>
      <c r="E3687" s="35" t="s">
        <v>10945</v>
      </c>
      <c r="F3687" s="13" t="str">
        <f>'CAR MOT'!A3688</f>
        <v>2755520SUMAT</v>
      </c>
      <c r="G3687" s="15">
        <f>'CAR MOT'!C3688</f>
        <v>6</v>
      </c>
      <c r="H3687" s="13" t="str">
        <f>'CAR MOT'!F3688</f>
        <v xml:space="preserve">275/55R20 </v>
      </c>
      <c r="I3687" s="13" t="s">
        <v>10058</v>
      </c>
      <c r="J3687" s="13" t="str">
        <f>'CAR MOT'!B3688</f>
        <v>275/55R20 Sumaxx All Terrain letra blanca 117T XL</v>
      </c>
    </row>
    <row r="3688" spans="1:10" ht="28.8" x14ac:dyDescent="0.3">
      <c r="A3688" s="22">
        <f t="shared" si="57"/>
        <v>45761</v>
      </c>
      <c r="B3688" s="20"/>
      <c r="C3688" s="21">
        <f>+Tabla1[[#This Row],[PRECIO PROV CON IVA]]/1.16</f>
        <v>2362.0689655172414</v>
      </c>
      <c r="D3688" s="21">
        <f>'CAR MOT'!D3689</f>
        <v>2740</v>
      </c>
      <c r="E3688" s="35" t="s">
        <v>10945</v>
      </c>
      <c r="F3688" s="13" t="str">
        <f>'CAR MOT'!A3689</f>
        <v>2354018HANK125</v>
      </c>
      <c r="G3688" s="15">
        <f>'CAR MOT'!C3689</f>
        <v>1</v>
      </c>
      <c r="H3688" s="13" t="str">
        <f>'CAR MOT'!F3689</f>
        <v xml:space="preserve">235/40R18 </v>
      </c>
      <c r="I3688" s="13" t="s">
        <v>10012</v>
      </c>
      <c r="J3688" s="13" t="str">
        <f>'CAR MOT'!B3689</f>
        <v>235/40R18 Hankook K125 Ventus Prime 3 91W</v>
      </c>
    </row>
    <row r="3689" spans="1:10" ht="28.8" x14ac:dyDescent="0.3">
      <c r="A3689" s="22">
        <f t="shared" si="57"/>
        <v>45761</v>
      </c>
      <c r="B3689" s="20"/>
      <c r="C3689" s="21">
        <f>+Tabla1[[#This Row],[PRECIO PROV CON IVA]]/1.16</f>
        <v>1577.5862068965519</v>
      </c>
      <c r="D3689" s="21">
        <f>'CAR MOT'!D3690</f>
        <v>1830</v>
      </c>
      <c r="E3689" s="35" t="s">
        <v>10945</v>
      </c>
      <c r="F3689" s="13" t="str">
        <f>'CAR MOT'!A3690</f>
        <v>2254018LAULH01</v>
      </c>
      <c r="G3689" s="15">
        <f>'CAR MOT'!C3690</f>
        <v>8</v>
      </c>
      <c r="H3689" s="13" t="str">
        <f>'CAR MOT'!F3690</f>
        <v xml:space="preserve">225/40R18 </v>
      </c>
      <c r="I3689" s="13" t="s">
        <v>10012</v>
      </c>
      <c r="J3689" s="13" t="str">
        <f>'CAR MOT'!B3690</f>
        <v>225/40R18 Laufenn LH01 S Fit AS 92W</v>
      </c>
    </row>
    <row r="3690" spans="1:10" ht="28.8" x14ac:dyDescent="0.3">
      <c r="A3690" s="22">
        <f t="shared" si="57"/>
        <v>45761</v>
      </c>
      <c r="B3690" s="20"/>
      <c r="C3690" s="21">
        <f>+Tabla1[[#This Row],[PRECIO PROV CON IVA]]/1.16</f>
        <v>4224.1379310344828</v>
      </c>
      <c r="D3690" s="21">
        <f>'CAR MOT'!D3691</f>
        <v>4900</v>
      </c>
      <c r="E3690" s="35" t="s">
        <v>10945</v>
      </c>
      <c r="F3690" s="13" t="str">
        <f>'CAR MOT'!A3691</f>
        <v>2554520HANK127A</v>
      </c>
      <c r="G3690" s="15">
        <f>'CAR MOT'!C3691</f>
        <v>4</v>
      </c>
      <c r="H3690" s="13" t="str">
        <f>'CAR MOT'!F3691</f>
        <v xml:space="preserve">255/45R20 </v>
      </c>
      <c r="I3690" s="13" t="s">
        <v>10058</v>
      </c>
      <c r="J3690" s="13" t="str">
        <f>'CAR MOT'!B3691</f>
        <v>255/45R20 Hankook K127A Ventus S1 Evo 3 SUV 105Y</v>
      </c>
    </row>
    <row r="3691" spans="1:10" ht="28.8" x14ac:dyDescent="0.3">
      <c r="A3691" s="22">
        <f t="shared" si="57"/>
        <v>45761</v>
      </c>
      <c r="B3691" s="20"/>
      <c r="C3691" s="21">
        <f>+Tabla1[[#This Row],[PRECIO PROV CON IVA]]/1.16</f>
        <v>4043.1034482758623</v>
      </c>
      <c r="D3691" s="21">
        <f>'CAR MOT'!D3692</f>
        <v>4690</v>
      </c>
      <c r="E3691" s="35" t="s">
        <v>10945</v>
      </c>
      <c r="F3691" s="13" t="str">
        <f>'CAR MOT'!A3692</f>
        <v>2554519HANIH01A</v>
      </c>
      <c r="G3691" s="15">
        <f>'CAR MOT'!C3692</f>
        <v>12</v>
      </c>
      <c r="H3691" s="13" t="str">
        <f>'CAR MOT'!F3692</f>
        <v xml:space="preserve">255/45R19 </v>
      </c>
      <c r="I3691" s="13" t="s">
        <v>10012</v>
      </c>
      <c r="J3691" s="13" t="str">
        <f>'CAR MOT'!B3692</f>
        <v>255/45R19 Hankook IH01 Ion Evo AS SUV 104W</v>
      </c>
    </row>
    <row r="3692" spans="1:10" ht="28.8" x14ac:dyDescent="0.3">
      <c r="A3692" s="22">
        <f t="shared" si="57"/>
        <v>45761</v>
      </c>
      <c r="B3692" s="20"/>
      <c r="C3692" s="21">
        <f>+Tabla1[[#This Row],[PRECIO PROV CON IVA]]/1.16</f>
        <v>3698.2758620689656</v>
      </c>
      <c r="D3692" s="21">
        <f>'CAR MOT'!D3693</f>
        <v>4290</v>
      </c>
      <c r="E3692" s="35" t="s">
        <v>10945</v>
      </c>
      <c r="F3692" s="13" t="str">
        <f>'CAR MOT'!A3693</f>
        <v>2754019HANH125</v>
      </c>
      <c r="G3692" s="15">
        <f>'CAR MOT'!C3693</f>
        <v>8</v>
      </c>
      <c r="H3692" s="13" t="str">
        <f>'CAR MOT'!F3693</f>
        <v xml:space="preserve">275/40R19 </v>
      </c>
      <c r="I3692" s="13" t="s">
        <v>10008</v>
      </c>
      <c r="J3692" s="13" t="str">
        <f>'CAR MOT'!B3693</f>
        <v>275/40R19 Hankook H125 Ventus S1 AS 105Y XL</v>
      </c>
    </row>
    <row r="3693" spans="1:10" ht="28.8" x14ac:dyDescent="0.3">
      <c r="A3693" s="22">
        <f t="shared" si="57"/>
        <v>45761</v>
      </c>
      <c r="B3693" s="20"/>
      <c r="C3693" s="21">
        <f>+Tabla1[[#This Row],[PRECIO PROV CON IVA]]/1.16</f>
        <v>3146.5517241379312</v>
      </c>
      <c r="D3693" s="21">
        <f>'CAR MOT'!D3694</f>
        <v>3650</v>
      </c>
      <c r="E3693" s="35" t="s">
        <v>10945</v>
      </c>
      <c r="F3693" s="13" t="str">
        <f>'CAR MOT'!A3694</f>
        <v>2354019HANH125</v>
      </c>
      <c r="G3693" s="15">
        <f>'CAR MOT'!C3694</f>
        <v>7</v>
      </c>
      <c r="H3693" s="13" t="str">
        <f>'CAR MOT'!F3694</f>
        <v xml:space="preserve">235/40R19 </v>
      </c>
      <c r="I3693" s="13" t="s">
        <v>9995</v>
      </c>
      <c r="J3693" s="13" t="str">
        <f>'CAR MOT'!B3694</f>
        <v>235/40R19 Hankook H125 Ventus S1 AS 96W</v>
      </c>
    </row>
    <row r="3694" spans="1:10" ht="28.8" x14ac:dyDescent="0.3">
      <c r="A3694" s="22">
        <f t="shared" si="57"/>
        <v>45761</v>
      </c>
      <c r="B3694" s="20"/>
      <c r="C3694" s="21">
        <f>+Tabla1[[#This Row],[PRECIO PROV CON IVA]]/1.16</f>
        <v>3103.4482758620693</v>
      </c>
      <c r="D3694" s="21">
        <f>'CAR MOT'!D3695</f>
        <v>3600</v>
      </c>
      <c r="E3694" s="35" t="s">
        <v>10945</v>
      </c>
      <c r="F3694" s="13" t="str">
        <f>'CAR MOT'!A3695</f>
        <v>2554019HANH457</v>
      </c>
      <c r="G3694" s="15">
        <f>'CAR MOT'!C3695</f>
        <v>6</v>
      </c>
      <c r="H3694" s="13" t="str">
        <f>'CAR MOT'!F3695</f>
        <v xml:space="preserve">255/40R19 </v>
      </c>
      <c r="I3694" s="13" t="s">
        <v>9993</v>
      </c>
      <c r="J3694" s="13" t="str">
        <f>'CAR MOT'!B3695</f>
        <v>255/40R19 Hankook H457 Ventus V2 Concept 2 100W XL</v>
      </c>
    </row>
    <row r="3695" spans="1:10" ht="28.8" x14ac:dyDescent="0.3">
      <c r="A3695" s="22">
        <f t="shared" si="57"/>
        <v>45761</v>
      </c>
      <c r="B3695" s="20"/>
      <c r="C3695" s="21">
        <f>+Tabla1[[#This Row],[PRECIO PROV CON IVA]]/1.16</f>
        <v>2922.4137931034484</v>
      </c>
      <c r="D3695" s="21">
        <f>'CAR MOT'!D3696</f>
        <v>3390</v>
      </c>
      <c r="E3695" s="35" t="s">
        <v>10945</v>
      </c>
      <c r="F3695" s="13" t="str">
        <f>'CAR MOT'!A3696</f>
        <v>2454519HANH457</v>
      </c>
      <c r="G3695" s="15">
        <f>'CAR MOT'!C3696</f>
        <v>2</v>
      </c>
      <c r="H3695" s="13" t="str">
        <f>'CAR MOT'!F3696</f>
        <v xml:space="preserve">245/45R19 </v>
      </c>
      <c r="I3695" s="13" t="s">
        <v>9567</v>
      </c>
      <c r="J3695" s="13" t="str">
        <f>'CAR MOT'!B3696</f>
        <v>245/45R19 Hankook H457 Ventus V2 Concept 2 102W XL</v>
      </c>
    </row>
    <row r="3696" spans="1:10" ht="28.8" x14ac:dyDescent="0.3">
      <c r="A3696" s="22">
        <f t="shared" si="57"/>
        <v>45761</v>
      </c>
      <c r="B3696" s="20"/>
      <c r="C3696" s="21">
        <f>+Tabla1[[#This Row],[PRECIO PROV CON IVA]]/1.16</f>
        <v>2672.4137931034484</v>
      </c>
      <c r="D3696" s="21">
        <f>'CAR MOT'!D3697</f>
        <v>3100</v>
      </c>
      <c r="E3696" s="35" t="s">
        <v>10945</v>
      </c>
      <c r="F3696" s="13" t="str">
        <f>'CAR MOT'!A3697</f>
        <v>1958015HANRA18</v>
      </c>
      <c r="G3696" s="15">
        <f>'CAR MOT'!C3697</f>
        <v>8</v>
      </c>
      <c r="H3696" s="13" t="str">
        <f>'CAR MOT'!F3697</f>
        <v xml:space="preserve">195/80R15 </v>
      </c>
      <c r="I3696" s="13" t="s">
        <v>10036</v>
      </c>
      <c r="J3696" s="13" t="str">
        <f>'CAR MOT'!B3697</f>
        <v>195/80R15 Hankook RA18 Vantra LT 107/105R</v>
      </c>
    </row>
    <row r="3697" spans="1:10" ht="28.8" x14ac:dyDescent="0.3">
      <c r="A3697" s="22">
        <f t="shared" si="57"/>
        <v>45761</v>
      </c>
      <c r="B3697" s="20"/>
      <c r="C3697" s="21">
        <f>+Tabla1[[#This Row],[PRECIO PROV CON IVA]]/1.16</f>
        <v>2586.2068965517242</v>
      </c>
      <c r="D3697" s="21">
        <f>'CAR MOT'!D3698</f>
        <v>3000</v>
      </c>
      <c r="E3697" s="35" t="s">
        <v>10945</v>
      </c>
      <c r="F3697" s="13" t="str">
        <f>'CAR MOT'!A3698</f>
        <v>2354018HANK127</v>
      </c>
      <c r="G3697" s="15">
        <f>'CAR MOT'!C3698</f>
        <v>8</v>
      </c>
      <c r="H3697" s="13" t="str">
        <f>'CAR MOT'!F3698</f>
        <v xml:space="preserve">235/40R18 </v>
      </c>
      <c r="I3697" s="13" t="s">
        <v>9989</v>
      </c>
      <c r="J3697" s="13" t="str">
        <f>'CAR MOT'!B3698</f>
        <v>235/40R18 Hankook K127 Ventus S1 Evo 3 95Y XL</v>
      </c>
    </row>
    <row r="3698" spans="1:10" ht="28.8" x14ac:dyDescent="0.3">
      <c r="A3698" s="22">
        <f t="shared" si="57"/>
        <v>45761</v>
      </c>
      <c r="B3698" s="20"/>
      <c r="C3698" s="21">
        <f>+Tabla1[[#This Row],[PRECIO PROV CON IVA]]/1.16</f>
        <v>2577.5862068965521</v>
      </c>
      <c r="D3698" s="21">
        <f>'CAR MOT'!D3699</f>
        <v>2990</v>
      </c>
      <c r="E3698" s="35" t="s">
        <v>10945</v>
      </c>
      <c r="F3698" s="13" t="str">
        <f>'CAR MOT'!A3699</f>
        <v>2455518HANH457</v>
      </c>
      <c r="G3698" s="15">
        <f>'CAR MOT'!C3699</f>
        <v>6</v>
      </c>
      <c r="H3698" s="13" t="str">
        <f>'CAR MOT'!F3699</f>
        <v xml:space="preserve">245/55R18 </v>
      </c>
      <c r="I3698" s="13" t="s">
        <v>9989</v>
      </c>
      <c r="J3698" s="13" t="str">
        <f>'CAR MOT'!B3699</f>
        <v>245/55R18 Hankook H457 Ventus V2 Concept 2 103W</v>
      </c>
    </row>
    <row r="3699" spans="1:10" ht="28.8" x14ac:dyDescent="0.3">
      <c r="A3699" s="22">
        <f t="shared" si="57"/>
        <v>45761</v>
      </c>
      <c r="B3699" s="20"/>
      <c r="C3699" s="21">
        <f>+Tabla1[[#This Row],[PRECIO PROV CON IVA]]/1.16</f>
        <v>2146.5517241379312</v>
      </c>
      <c r="D3699" s="21">
        <f>'CAR MOT'!D3700</f>
        <v>2490</v>
      </c>
      <c r="E3699" s="35" t="s">
        <v>10945</v>
      </c>
      <c r="F3699" s="13" t="str">
        <f>'CAR MOT'!A3700</f>
        <v>2455018LAULH01</v>
      </c>
      <c r="G3699" s="15">
        <f>'CAR MOT'!C3700</f>
        <v>8</v>
      </c>
      <c r="H3699" s="13" t="str">
        <f>'CAR MOT'!F3700</f>
        <v xml:space="preserve">245/50R18 </v>
      </c>
      <c r="I3699" s="13" t="s">
        <v>9989</v>
      </c>
      <c r="J3699" s="13" t="str">
        <f>'CAR MOT'!B3700</f>
        <v>245/50R18 Laufenn LH01 S Fit AS 100W</v>
      </c>
    </row>
    <row r="3700" spans="1:10" ht="28.8" x14ac:dyDescent="0.3">
      <c r="A3700" s="22">
        <f t="shared" si="57"/>
        <v>45761</v>
      </c>
      <c r="B3700" s="20"/>
      <c r="C3700" s="21">
        <f>+Tabla1[[#This Row],[PRECIO PROV CON IVA]]/1.16</f>
        <v>2051.7241379310344</v>
      </c>
      <c r="D3700" s="21">
        <f>'CAR MOT'!D3701</f>
        <v>2380</v>
      </c>
      <c r="E3700" s="35" t="s">
        <v>10945</v>
      </c>
      <c r="F3700" s="13" t="str">
        <f>'CAR MOT'!A3701</f>
        <v>2256018HANH737</v>
      </c>
      <c r="G3700" s="15">
        <f>'CAR MOT'!C3701</f>
        <v>1</v>
      </c>
      <c r="H3700" s="13" t="str">
        <f>'CAR MOT'!F3701</f>
        <v xml:space="preserve">225/60R18 </v>
      </c>
      <c r="I3700" s="13" t="s">
        <v>9989</v>
      </c>
      <c r="J3700" s="13" t="str">
        <f>'CAR MOT'!B3701</f>
        <v>225/60R18 Hankook H737 Kinergy PT 100H</v>
      </c>
    </row>
    <row r="3701" spans="1:10" ht="28.8" x14ac:dyDescent="0.3">
      <c r="A3701" s="22">
        <f t="shared" si="57"/>
        <v>45761</v>
      </c>
      <c r="B3701" s="20"/>
      <c r="C3701" s="21">
        <f>+Tabla1[[#This Row],[PRECIO PROV CON IVA]]/1.16</f>
        <v>1801.7241379310346</v>
      </c>
      <c r="D3701" s="21">
        <f>'CAR MOT'!D3702</f>
        <v>2090</v>
      </c>
      <c r="E3701" s="35" t="s">
        <v>10945</v>
      </c>
      <c r="F3701" s="13" t="str">
        <f>'CAR MOT'!A3702</f>
        <v>2356018LAULH01</v>
      </c>
      <c r="G3701" s="15">
        <f>'CAR MOT'!C3702</f>
        <v>4</v>
      </c>
      <c r="H3701" s="13" t="str">
        <f>'CAR MOT'!F3702</f>
        <v xml:space="preserve">235/60R18 </v>
      </c>
      <c r="I3701" s="13" t="s">
        <v>9989</v>
      </c>
      <c r="J3701" s="13" t="str">
        <f>'CAR MOT'!B3702</f>
        <v>235/60R18 Laufenn LH01 S Fit AS 107V</v>
      </c>
    </row>
    <row r="3702" spans="1:10" ht="28.8" x14ac:dyDescent="0.3">
      <c r="A3702" s="22">
        <f t="shared" si="57"/>
        <v>45761</v>
      </c>
      <c r="B3702" s="20"/>
      <c r="C3702" s="21">
        <f>+Tabla1[[#This Row],[PRECIO PROV CON IVA]]/1.16</f>
        <v>2939.6551724137935</v>
      </c>
      <c r="D3702" s="21">
        <f>'CAR MOT'!D3703</f>
        <v>3410</v>
      </c>
      <c r="E3702" s="35" t="s">
        <v>10945</v>
      </c>
      <c r="F3702" s="13" t="str">
        <f>'CAR MOT'!A3703</f>
        <v>2355018HANK127</v>
      </c>
      <c r="G3702" s="15">
        <f>'CAR MOT'!C3703</f>
        <v>5</v>
      </c>
      <c r="H3702" s="13" t="str">
        <f>'CAR MOT'!F3703</f>
        <v xml:space="preserve">235/50R18 </v>
      </c>
      <c r="I3702" s="13" t="s">
        <v>9989</v>
      </c>
      <c r="J3702" s="13" t="str">
        <f>'CAR MOT'!B3703</f>
        <v>235/50R18 Hankook K127 Ventus S1 Evo 3 101Y</v>
      </c>
    </row>
    <row r="3703" spans="1:10" ht="28.8" x14ac:dyDescent="0.3">
      <c r="A3703" s="22">
        <f t="shared" si="57"/>
        <v>45761</v>
      </c>
      <c r="B3703" s="20"/>
      <c r="C3703" s="21">
        <f>+Tabla1[[#This Row],[PRECIO PROV CON IVA]]/1.16</f>
        <v>4318.9655172413795</v>
      </c>
      <c r="D3703" s="21">
        <f>'CAR MOT'!D3704</f>
        <v>5010</v>
      </c>
      <c r="E3703" s="35" t="s">
        <v>10945</v>
      </c>
      <c r="F3703" s="13" t="str">
        <f>'CAR MOT'!A3704</f>
        <v>2754020HANK127A</v>
      </c>
      <c r="G3703" s="15">
        <f>'CAR MOT'!C3704</f>
        <v>4</v>
      </c>
      <c r="H3703" s="13" t="str">
        <f>'CAR MOT'!F3704</f>
        <v xml:space="preserve">275/40R20 </v>
      </c>
      <c r="I3703" s="13" t="s">
        <v>9989</v>
      </c>
      <c r="J3703" s="13" t="str">
        <f>'CAR MOT'!B3704</f>
        <v>275/40R20 Hankook K127A Ventus S1 Evo 3 SUV 106Y</v>
      </c>
    </row>
    <row r="3704" spans="1:10" ht="28.8" x14ac:dyDescent="0.3">
      <c r="A3704" s="22">
        <f t="shared" si="57"/>
        <v>45761</v>
      </c>
      <c r="B3704" s="20"/>
      <c r="C3704" s="21">
        <f>+Tabla1[[#This Row],[PRECIO PROV CON IVA]]/1.16</f>
        <v>3698.2758620689656</v>
      </c>
      <c r="D3704" s="21">
        <f>'CAR MOT'!D3705</f>
        <v>4290</v>
      </c>
      <c r="E3704" s="35" t="s">
        <v>10945</v>
      </c>
      <c r="F3704" s="13" t="str">
        <f>'CAR MOT'!A3705</f>
        <v>2653019HANK127</v>
      </c>
      <c r="G3704" s="15">
        <f>'CAR MOT'!C3705</f>
        <v>4</v>
      </c>
      <c r="H3704" s="13" t="str">
        <f>'CAR MOT'!F3705</f>
        <v xml:space="preserve">265/30R19 </v>
      </c>
      <c r="I3704" s="13" t="s">
        <v>9989</v>
      </c>
      <c r="J3704" s="13" t="str">
        <f>'CAR MOT'!B3705</f>
        <v>265/30R19 Hankook K127 Ventus S1 Evo 3 93Y XL</v>
      </c>
    </row>
    <row r="3705" spans="1:10" ht="28.8" x14ac:dyDescent="0.3">
      <c r="A3705" s="22">
        <f t="shared" si="57"/>
        <v>45761</v>
      </c>
      <c r="B3705" s="20"/>
      <c r="C3705" s="21">
        <f>+Tabla1[[#This Row],[PRECIO PROV CON IVA]]/1.16</f>
        <v>3810.344827586207</v>
      </c>
      <c r="D3705" s="21">
        <f>'CAR MOT'!D3706</f>
        <v>4420</v>
      </c>
      <c r="E3705" s="35" t="s">
        <v>10945</v>
      </c>
      <c r="F3705" s="13" t="str">
        <f>'CAR MOT'!A3706</f>
        <v>2154518FIRHASV2</v>
      </c>
      <c r="G3705" s="15">
        <f>'CAR MOT'!C3706</f>
        <v>8</v>
      </c>
      <c r="H3705" s="13" t="str">
        <f>'CAR MOT'!F3706</f>
        <v xml:space="preserve">215/45R18 </v>
      </c>
      <c r="I3705" s="13" t="s">
        <v>9989</v>
      </c>
      <c r="J3705" s="13" t="str">
        <f>'CAR MOT'!B3706</f>
        <v>215/45R18 Firestone Firehawk AS V2 93W</v>
      </c>
    </row>
    <row r="3706" spans="1:10" ht="28.8" x14ac:dyDescent="0.3">
      <c r="A3706" s="22">
        <f t="shared" si="57"/>
        <v>45761</v>
      </c>
      <c r="B3706" s="20"/>
      <c r="C3706" s="21">
        <f>+Tabla1[[#This Row],[PRECIO PROV CON IVA]]/1.16</f>
        <v>2887.9310344827586</v>
      </c>
      <c r="D3706" s="21">
        <f>'CAR MOT'!D3707</f>
        <v>3350</v>
      </c>
      <c r="E3706" s="35" t="s">
        <v>10945</v>
      </c>
      <c r="F3706" s="13" t="str">
        <f>'CAR MOT'!A3707</f>
        <v>2254518FIRHASV2</v>
      </c>
      <c r="G3706" s="15">
        <f>'CAR MOT'!C3707</f>
        <v>8</v>
      </c>
      <c r="H3706" s="13" t="str">
        <f>'CAR MOT'!F3707</f>
        <v xml:space="preserve">225/45R18 </v>
      </c>
      <c r="I3706" s="13" t="s">
        <v>9989</v>
      </c>
      <c r="J3706" s="13" t="str">
        <f>'CAR MOT'!B3707</f>
        <v>225/45R18 Firestone Firehawk AS V2 95W XL</v>
      </c>
    </row>
    <row r="3707" spans="1:10" ht="28.8" x14ac:dyDescent="0.3">
      <c r="A3707" s="22">
        <f t="shared" si="57"/>
        <v>45761</v>
      </c>
      <c r="B3707" s="20"/>
      <c r="C3707" s="21">
        <f>+Tabla1[[#This Row],[PRECIO PROV CON IVA]]/1.16</f>
        <v>9568.9655172413804</v>
      </c>
      <c r="D3707" s="21">
        <f>'CAR MOT'!D3708</f>
        <v>11100</v>
      </c>
      <c r="E3707" s="35" t="s">
        <v>10945</v>
      </c>
      <c r="F3707" s="13" t="str">
        <f>'CAR MOT'!A3708</f>
        <v>2454520BRIT005A</v>
      </c>
      <c r="G3707" s="15">
        <f>'CAR MOT'!C3708</f>
        <v>4</v>
      </c>
      <c r="H3707" s="13" t="str">
        <f>'CAR MOT'!F3708</f>
        <v xml:space="preserve">245/45R20 </v>
      </c>
      <c r="I3707" s="13" t="s">
        <v>9989</v>
      </c>
      <c r="J3707" s="13" t="str">
        <f>'CAR MOT'!B3708</f>
        <v>245/45R20 Bridgestone Turanza T005 Rft 99Y</v>
      </c>
    </row>
    <row r="3708" spans="1:10" ht="28.8" x14ac:dyDescent="0.3">
      <c r="A3708" s="22">
        <f t="shared" si="57"/>
        <v>45761</v>
      </c>
      <c r="B3708" s="20"/>
      <c r="C3708" s="21">
        <f>+Tabla1[[#This Row],[PRECIO PROV CON IVA]]/1.16</f>
        <v>6137.9310344827591</v>
      </c>
      <c r="D3708" s="21">
        <f>'CAR MOT'!D3709</f>
        <v>7120</v>
      </c>
      <c r="E3708" s="35" t="s">
        <v>10945</v>
      </c>
      <c r="F3708" s="13" t="str">
        <f>'CAR MOT'!A3709</f>
        <v>2554520BRIALESPAS</v>
      </c>
      <c r="G3708" s="15">
        <f>'CAR MOT'!C3709</f>
        <v>4</v>
      </c>
      <c r="H3708" s="13" t="str">
        <f>'CAR MOT'!F3709</f>
        <v xml:space="preserve">255/45R20 </v>
      </c>
      <c r="I3708" s="13" t="s">
        <v>9989</v>
      </c>
      <c r="J3708" s="13" t="str">
        <f>'CAR MOT'!B3709</f>
        <v>255/45R20 Bridgestone Alenza Sport A/S 105H RF</v>
      </c>
    </row>
    <row r="3709" spans="1:10" ht="28.8" x14ac:dyDescent="0.3">
      <c r="A3709" s="22">
        <f t="shared" si="57"/>
        <v>45761</v>
      </c>
      <c r="B3709" s="20"/>
      <c r="C3709" s="21">
        <f>+Tabla1[[#This Row],[PRECIO PROV CON IVA]]/1.16</f>
        <v>3637.9310344827591</v>
      </c>
      <c r="D3709" s="21">
        <f>'CAR MOT'!D3710</f>
        <v>4220</v>
      </c>
      <c r="E3709" s="35" t="s">
        <v>10945</v>
      </c>
      <c r="F3709" s="13" t="str">
        <f>'CAR MOT'!A3710</f>
        <v>2254518BRIT005XL</v>
      </c>
      <c r="G3709" s="15">
        <f>'CAR MOT'!C3710</f>
        <v>2</v>
      </c>
      <c r="H3709" s="13" t="str">
        <f>'CAR MOT'!F3710</f>
        <v xml:space="preserve">225/45R18 </v>
      </c>
      <c r="I3709" s="13" t="s">
        <v>10001</v>
      </c>
      <c r="J3709" s="13" t="str">
        <f>'CAR MOT'!B3710</f>
        <v>225/45R18 Bridgestone Turanza T005 95Y XL</v>
      </c>
    </row>
    <row r="3710" spans="1:10" ht="28.8" x14ac:dyDescent="0.3">
      <c r="A3710" s="22">
        <f t="shared" si="57"/>
        <v>45761</v>
      </c>
      <c r="B3710" s="20"/>
      <c r="C3710" s="21">
        <f>+Tabla1[[#This Row],[PRECIO PROV CON IVA]]/1.16</f>
        <v>12931.034482758621</v>
      </c>
      <c r="D3710" s="21">
        <f>'CAR MOT'!D3711</f>
        <v>15000</v>
      </c>
      <c r="E3710" s="35" t="s">
        <v>10945</v>
      </c>
      <c r="F3710" s="13" t="str">
        <f>'CAR MOT'!A3711</f>
        <v>1755013NANAS1</v>
      </c>
      <c r="G3710" s="15">
        <f>'CAR MOT'!C3711</f>
        <v>1</v>
      </c>
      <c r="H3710" s="13" t="str">
        <f>'CAR MOT'!F3711</f>
        <v xml:space="preserve">175/50R13 </v>
      </c>
      <c r="I3710" s="13" t="s">
        <v>9994</v>
      </c>
      <c r="J3710" s="13" t="str">
        <f>'CAR MOT'!B3711</f>
        <v>175/50R13 Nankang Comfort AS-1 72V L</v>
      </c>
    </row>
    <row r="3711" spans="1:10" ht="28.8" x14ac:dyDescent="0.3">
      <c r="A3711" s="22">
        <f t="shared" si="57"/>
        <v>45761</v>
      </c>
      <c r="B3711" s="20"/>
      <c r="C3711" s="21">
        <f>+Tabla1[[#This Row],[PRECIO PROV CON IVA]]/1.16</f>
        <v>11336.206896551725</v>
      </c>
      <c r="D3711" s="21">
        <f>'CAR MOT'!D3712</f>
        <v>13150</v>
      </c>
      <c r="E3711" s="35" t="s">
        <v>10945</v>
      </c>
      <c r="F3711" s="13" t="str">
        <f>'CAR MOT'!A3712</f>
        <v>2653519MICPSPC2XL</v>
      </c>
      <c r="G3711" s="15">
        <f>'CAR MOT'!C3712</f>
        <v>16</v>
      </c>
      <c r="H3711" s="13" t="str">
        <f>'CAR MOT'!F3712</f>
        <v xml:space="preserve">265/35R19 </v>
      </c>
      <c r="I3711" s="13" t="s">
        <v>9994</v>
      </c>
      <c r="J3711" s="13" t="str">
        <f>'CAR MOT'!B3712</f>
        <v>265/35R19 Michelin Pilot Sport Cup 2 XL MI 98Y</v>
      </c>
    </row>
    <row r="3712" spans="1:10" ht="28.8" x14ac:dyDescent="0.3">
      <c r="A3712" s="22">
        <f t="shared" si="57"/>
        <v>45761</v>
      </c>
      <c r="B3712" s="20"/>
      <c r="C3712" s="21">
        <f>+Tabla1[[#This Row],[PRECIO PROV CON IVA]]/1.16</f>
        <v>13853.448275862071</v>
      </c>
      <c r="D3712" s="21">
        <f>'CAR MOT'!D3713</f>
        <v>16070</v>
      </c>
      <c r="E3712" s="35" t="s">
        <v>10945</v>
      </c>
      <c r="F3712" s="13" t="str">
        <f>'CAR MOT'!A3713</f>
        <v>3353020MICPSPC2</v>
      </c>
      <c r="G3712" s="15">
        <f>'CAR MOT'!C3713</f>
        <v>16</v>
      </c>
      <c r="H3712" s="13" t="str">
        <f>'CAR MOT'!F3713</f>
        <v xml:space="preserve">335/30R20 </v>
      </c>
      <c r="I3712" s="13" t="s">
        <v>10007</v>
      </c>
      <c r="J3712" s="13" t="str">
        <f>'CAR MOT'!B3713</f>
        <v>335/30R20 Michelin Pilot Sport Cup 2 MI 108Y XL</v>
      </c>
    </row>
    <row r="3713" spans="1:10" ht="28.8" x14ac:dyDescent="0.3">
      <c r="A3713" s="22">
        <f t="shared" si="57"/>
        <v>45761</v>
      </c>
      <c r="B3713" s="20"/>
      <c r="C3713" s="21">
        <f>+Tabla1[[#This Row],[PRECIO PROV CON IVA]]/1.16</f>
        <v>1163.793103448276</v>
      </c>
      <c r="D3713" s="21">
        <f>'CAR MOT'!D3714</f>
        <v>1350</v>
      </c>
      <c r="E3713" s="35" t="s">
        <v>10945</v>
      </c>
      <c r="F3713" s="13" t="str">
        <f>'CAR MOT'!A3714</f>
        <v>2256015SPTSP716</v>
      </c>
      <c r="G3713" s="15">
        <f>'CAR MOT'!C3714</f>
        <v>12</v>
      </c>
      <c r="H3713" s="13" t="str">
        <f>'CAR MOT'!F3714</f>
        <v xml:space="preserve">225/60R15 </v>
      </c>
      <c r="I3713" s="13" t="s">
        <v>10007</v>
      </c>
      <c r="J3713" s="13" t="str">
        <f>'CAR MOT'!B3714</f>
        <v>225/60R15 Sportrak SP716 96H</v>
      </c>
    </row>
    <row r="3714" spans="1:10" ht="28.8" x14ac:dyDescent="0.3">
      <c r="A3714" s="22">
        <f t="shared" si="57"/>
        <v>45761</v>
      </c>
      <c r="B3714" s="20"/>
      <c r="C3714" s="21">
        <f>+Tabla1[[#This Row],[PRECIO PROV CON IVA]]/1.16</f>
        <v>2698.2758620689656</v>
      </c>
      <c r="D3714" s="21">
        <f>'CAR MOT'!D3715</f>
        <v>3130</v>
      </c>
      <c r="E3714" s="35" t="s">
        <v>10945</v>
      </c>
      <c r="F3714" s="13" t="str">
        <f>'CAR MOT'!A3715</f>
        <v>1955515MICENEXM2+</v>
      </c>
      <c r="G3714" s="15">
        <f>'CAR MOT'!C3715</f>
        <v>8</v>
      </c>
      <c r="H3714" s="13" t="str">
        <f>'CAR MOT'!F3715</f>
        <v xml:space="preserve">195/55R15 </v>
      </c>
      <c r="I3714" s="13" t="s">
        <v>10040</v>
      </c>
      <c r="J3714" s="13" t="str">
        <f>'CAR MOT'!B3715</f>
        <v>195/55R15 Michelin Energy XM2+ 85V</v>
      </c>
    </row>
    <row r="3715" spans="1:10" ht="28.8" x14ac:dyDescent="0.3">
      <c r="A3715" s="22">
        <f t="shared" si="57"/>
        <v>45761</v>
      </c>
      <c r="B3715" s="20"/>
      <c r="C3715" s="21">
        <f>+Tabla1[[#This Row],[PRECIO PROV CON IVA]]/1.16</f>
        <v>4103.4482758620688</v>
      </c>
      <c r="D3715" s="21">
        <f>'CAR MOT'!D3716</f>
        <v>4760</v>
      </c>
      <c r="E3715" s="35" t="s">
        <v>10945</v>
      </c>
      <c r="F3715" s="13" t="str">
        <f>'CAR MOT'!A3716</f>
        <v>1957516MICAGI3</v>
      </c>
      <c r="G3715" s="15">
        <f>'CAR MOT'!C3716</f>
        <v>8</v>
      </c>
      <c r="H3715" s="13" t="str">
        <f>'CAR MOT'!F3716</f>
        <v xml:space="preserve">195/75R16 </v>
      </c>
      <c r="I3715" s="13" t="s">
        <v>10004</v>
      </c>
      <c r="J3715" s="13" t="str">
        <f>'CAR MOT'!B3716</f>
        <v>195/75R16 Michelin Agilis 3 RC 107/105T</v>
      </c>
    </row>
    <row r="3716" spans="1:10" ht="28.8" x14ac:dyDescent="0.3">
      <c r="A3716" s="22">
        <f t="shared" ref="A3716:A3779" si="58">A3715</f>
        <v>45761</v>
      </c>
      <c r="B3716" s="20"/>
      <c r="C3716" s="21">
        <f>+Tabla1[[#This Row],[PRECIO PROV CON IVA]]/1.16</f>
        <v>3465.5172413793107</v>
      </c>
      <c r="D3716" s="21">
        <f>'CAR MOT'!D3717</f>
        <v>4020</v>
      </c>
      <c r="E3716" s="35" t="s">
        <v>10945</v>
      </c>
      <c r="F3716" s="13" t="str">
        <f>'CAR MOT'!A3717</f>
        <v>2156016MICPRIM4P</v>
      </c>
      <c r="G3716" s="15">
        <f>'CAR MOT'!C3717</f>
        <v>8</v>
      </c>
      <c r="H3716" s="13" t="str">
        <f>'CAR MOT'!F3717</f>
        <v xml:space="preserve">215/60R16 </v>
      </c>
      <c r="I3716" s="13" t="s">
        <v>10004</v>
      </c>
      <c r="J3716" s="13" t="str">
        <f>'CAR MOT'!B3717</f>
        <v>215/60R16 Michelin Primacy 4+ 99V XL</v>
      </c>
    </row>
    <row r="3717" spans="1:10" ht="28.8" x14ac:dyDescent="0.3">
      <c r="A3717" s="22">
        <f t="shared" si="58"/>
        <v>45761</v>
      </c>
      <c r="B3717" s="20"/>
      <c r="C3717" s="21">
        <f>+Tabla1[[#This Row],[PRECIO PROV CON IVA]]/1.16</f>
        <v>3948.2758620689656</v>
      </c>
      <c r="D3717" s="21">
        <f>'CAR MOT'!D3718</f>
        <v>4580</v>
      </c>
      <c r="E3717" s="35" t="s">
        <v>10945</v>
      </c>
      <c r="F3717" s="13" t="str">
        <f>'CAR MOT'!A3718</f>
        <v>2156516MICAGILIS3RC</v>
      </c>
      <c r="G3717" s="15">
        <f>'CAR MOT'!C3718</f>
        <v>6</v>
      </c>
      <c r="H3717" s="13" t="str">
        <f>'CAR MOT'!F3718</f>
        <v xml:space="preserve">215/65R16 </v>
      </c>
      <c r="I3717" s="13" t="s">
        <v>9994</v>
      </c>
      <c r="J3717" s="13" t="str">
        <f>'CAR MOT'!B3718</f>
        <v>215/65R16 Michelin Agilis 3 RC 109/107T</v>
      </c>
    </row>
    <row r="3718" spans="1:10" ht="28.8" x14ac:dyDescent="0.3">
      <c r="A3718" s="22">
        <f t="shared" si="58"/>
        <v>45761</v>
      </c>
      <c r="B3718" s="20"/>
      <c r="C3718" s="21">
        <f>+Tabla1[[#This Row],[PRECIO PROV CON IVA]]/1.16</f>
        <v>9543.1034482758623</v>
      </c>
      <c r="D3718" s="21">
        <f>'CAR MOT'!D3719</f>
        <v>11070</v>
      </c>
      <c r="E3718" s="35" t="s">
        <v>10945</v>
      </c>
      <c r="F3718" s="13" t="str">
        <f>'CAR MOT'!A3719</f>
        <v>35X12.5R20BFMKM2</v>
      </c>
      <c r="G3718" s="15">
        <f>'CAR MOT'!C3719</f>
        <v>5</v>
      </c>
      <c r="H3718" s="13" t="str">
        <f>'CAR MOT'!F3719</f>
        <v>35X12.5R20</v>
      </c>
      <c r="I3718" s="13" t="s">
        <v>10012</v>
      </c>
      <c r="J3718" s="13" t="str">
        <f>'CAR MOT'!B3719</f>
        <v>35X12.5R20 BF Goodrich TA KO2 LT 121</v>
      </c>
    </row>
    <row r="3719" spans="1:10" ht="28.8" x14ac:dyDescent="0.3">
      <c r="A3719" s="22">
        <f t="shared" si="58"/>
        <v>45761</v>
      </c>
      <c r="B3719" s="20"/>
      <c r="C3719" s="21">
        <f>+Tabla1[[#This Row],[PRECIO PROV CON IVA]]/1.16</f>
        <v>9810.3448275862083</v>
      </c>
      <c r="D3719" s="21">
        <f>'CAR MOT'!D3720</f>
        <v>11380</v>
      </c>
      <c r="E3719" s="35" t="s">
        <v>10945</v>
      </c>
      <c r="F3719" s="13" t="str">
        <f>'CAR MOT'!A3720</f>
        <v>35X12.5R20BFMKM3</v>
      </c>
      <c r="G3719" s="15">
        <f>'CAR MOT'!C3720</f>
        <v>5</v>
      </c>
      <c r="H3719" s="13" t="str">
        <f>'CAR MOT'!F3720</f>
        <v>35x 12.5R2</v>
      </c>
      <c r="I3719" s="13" t="s">
        <v>10004</v>
      </c>
      <c r="J3719" s="13" t="str">
        <f>'CAR MOT'!B3720</f>
        <v>35x 12.5R20 BF Goodrich Mud Terrain T/A KM3 114Q</v>
      </c>
    </row>
    <row r="3720" spans="1:10" ht="28.8" x14ac:dyDescent="0.3">
      <c r="A3720" s="22">
        <f t="shared" si="58"/>
        <v>45761</v>
      </c>
      <c r="B3720" s="20"/>
      <c r="C3720" s="21">
        <f>+Tabla1[[#This Row],[PRECIO PROV CON IVA]]/1.16</f>
        <v>2422.4137931034484</v>
      </c>
      <c r="D3720" s="21">
        <f>'CAR MOT'!D3721</f>
        <v>2810</v>
      </c>
      <c r="E3720" s="35" t="s">
        <v>10945</v>
      </c>
      <c r="F3720" s="13" t="str">
        <f>'CAR MOT'!A3721</f>
        <v>1657014MICENEXM2+</v>
      </c>
      <c r="G3720" s="15">
        <f>'CAR MOT'!C3721</f>
        <v>4</v>
      </c>
      <c r="H3720" s="13" t="str">
        <f>'CAR MOT'!F3721</f>
        <v xml:space="preserve">165/70R14 </v>
      </c>
      <c r="I3720" s="13" t="s">
        <v>9987</v>
      </c>
      <c r="J3720" s="13" t="str">
        <f>'CAR MOT'!B3721</f>
        <v>165/70R14 Michelin Energy XM2+ 81T</v>
      </c>
    </row>
    <row r="3721" spans="1:10" ht="28.8" x14ac:dyDescent="0.3">
      <c r="A3721" s="22">
        <f t="shared" si="58"/>
        <v>45761</v>
      </c>
      <c r="B3721" s="20"/>
      <c r="C3721" s="21">
        <f>+Tabla1[[#This Row],[PRECIO PROV CON IVA]]/1.16</f>
        <v>3163.7931034482763</v>
      </c>
      <c r="D3721" s="21">
        <f>'CAR MOT'!D3722</f>
        <v>3670</v>
      </c>
      <c r="E3721" s="35" t="s">
        <v>10945</v>
      </c>
      <c r="F3721" s="13" t="str">
        <f>'CAR MOT'!A3722</f>
        <v>2056516MICDEF2</v>
      </c>
      <c r="G3721" s="15">
        <f>'CAR MOT'!C3722</f>
        <v>4</v>
      </c>
      <c r="H3721" s="13" t="str">
        <f>'CAR MOT'!F3722</f>
        <v xml:space="preserve">205/65R16 </v>
      </c>
      <c r="I3721" s="13" t="s">
        <v>10044</v>
      </c>
      <c r="J3721" s="13" t="str">
        <f>'CAR MOT'!B3722</f>
        <v>205/65R16 Michelin Defender 2 95H</v>
      </c>
    </row>
    <row r="3722" spans="1:10" ht="28.8" x14ac:dyDescent="0.3">
      <c r="A3722" s="22">
        <f t="shared" si="58"/>
        <v>45761</v>
      </c>
      <c r="B3722" s="20"/>
      <c r="C3722" s="21">
        <f>+Tabla1[[#This Row],[PRECIO PROV CON IVA]]/1.16</f>
        <v>4008.6206896551726</v>
      </c>
      <c r="D3722" s="21">
        <f>'CAR MOT'!D3723</f>
        <v>4650</v>
      </c>
      <c r="E3722" s="35" t="s">
        <v>10945</v>
      </c>
      <c r="F3722" s="13" t="str">
        <f>'CAR MOT'!A3723</f>
        <v>2157016MICPRISUV+</v>
      </c>
      <c r="G3722" s="15">
        <f>'CAR MOT'!C3723</f>
        <v>4</v>
      </c>
      <c r="H3722" s="13" t="str">
        <f>'CAR MOT'!F3723</f>
        <v xml:space="preserve">215/70R16 </v>
      </c>
      <c r="I3722" s="13" t="s">
        <v>10044</v>
      </c>
      <c r="J3722" s="13" t="str">
        <f>'CAR MOT'!B3723</f>
        <v>215/70R16 Michelin Primacy SUV+ 100H</v>
      </c>
    </row>
    <row r="3723" spans="1:10" ht="28.8" x14ac:dyDescent="0.3">
      <c r="A3723" s="22">
        <f t="shared" si="58"/>
        <v>45761</v>
      </c>
      <c r="B3723" s="20"/>
      <c r="C3723" s="21">
        <f>+Tabla1[[#This Row],[PRECIO PROV CON IVA]]/1.16</f>
        <v>5672.4137931034484</v>
      </c>
      <c r="D3723" s="21">
        <f>'CAR MOT'!D3724</f>
        <v>6580</v>
      </c>
      <c r="E3723" s="35" t="s">
        <v>10945</v>
      </c>
      <c r="F3723" s="13" t="str">
        <f>'CAR MOT'!A3724</f>
        <v>2158516MICAGICC</v>
      </c>
      <c r="G3723" s="15">
        <f>'CAR MOT'!C3724</f>
        <v>4</v>
      </c>
      <c r="H3723" s="13" t="str">
        <f>'CAR MOT'!F3724</f>
        <v xml:space="preserve">215/85R16 </v>
      </c>
      <c r="I3723" s="13" t="s">
        <v>9990</v>
      </c>
      <c r="J3723" s="13" t="str">
        <f>'CAR MOT'!B3724</f>
        <v>215/85R16 Michelin Agilis CCC 115/112R</v>
      </c>
    </row>
    <row r="3724" spans="1:10" ht="28.8" x14ac:dyDescent="0.3">
      <c r="A3724" s="22">
        <f t="shared" si="58"/>
        <v>45761</v>
      </c>
      <c r="B3724" s="20"/>
      <c r="C3724" s="21">
        <f>+Tabla1[[#This Row],[PRECIO PROV CON IVA]]/1.16</f>
        <v>6801.7241379310353</v>
      </c>
      <c r="D3724" s="21">
        <f>'CAR MOT'!D3725</f>
        <v>7890</v>
      </c>
      <c r="E3724" s="35" t="s">
        <v>10945</v>
      </c>
      <c r="F3724" s="13" t="str">
        <f>'CAR MOT'!A3725</f>
        <v>2457516BFMKM3</v>
      </c>
      <c r="G3724" s="15">
        <f>'CAR MOT'!C3725</f>
        <v>4</v>
      </c>
      <c r="H3724" s="13" t="str">
        <f>'CAR MOT'!F3725</f>
        <v xml:space="preserve">245/75R16 </v>
      </c>
      <c r="I3724" s="13" t="s">
        <v>10959</v>
      </c>
      <c r="J3724" s="13" t="str">
        <f>'CAR MOT'!B3725</f>
        <v>245/75R16 BF Goodrich Mud Terrain TA KM3 120/116Q</v>
      </c>
    </row>
    <row r="3725" spans="1:10" ht="28.8" x14ac:dyDescent="0.3">
      <c r="A3725" s="22">
        <f t="shared" si="58"/>
        <v>45761</v>
      </c>
      <c r="B3725" s="20"/>
      <c r="C3725" s="21">
        <f>+Tabla1[[#This Row],[PRECIO PROV CON IVA]]/1.16</f>
        <v>5456.8965517241386</v>
      </c>
      <c r="D3725" s="21">
        <f>'CAR MOT'!D3726</f>
        <v>6330</v>
      </c>
      <c r="E3725" s="35" t="s">
        <v>10945</v>
      </c>
      <c r="F3725" s="13" t="str">
        <f>'CAR MOT'!A3726</f>
        <v>2355019PIRSCRZRF</v>
      </c>
      <c r="G3725" s="15">
        <f>'CAR MOT'!C3726</f>
        <v>11</v>
      </c>
      <c r="H3725" s="13" t="str">
        <f>'CAR MOT'!F3726</f>
        <v xml:space="preserve">235/50R19 </v>
      </c>
      <c r="I3725" s="13" t="s">
        <v>9567</v>
      </c>
      <c r="J3725" s="13" t="str">
        <f>'CAR MOT'!B3726</f>
        <v>235/50R19 Pirelli Scorpion Zero AS RF 103T (MOE) XL EL</v>
      </c>
    </row>
    <row r="3726" spans="1:10" ht="28.8" x14ac:dyDescent="0.3">
      <c r="A3726" s="22">
        <f t="shared" si="58"/>
        <v>45761</v>
      </c>
      <c r="B3726" s="20"/>
      <c r="C3726" s="21">
        <f>+Tabla1[[#This Row],[PRECIO PROV CON IVA]]/1.16</f>
        <v>7387.9310344827591</v>
      </c>
      <c r="D3726" s="21">
        <f>'CAR MOT'!D3727</f>
        <v>8570</v>
      </c>
      <c r="E3726" s="35" t="s">
        <v>10945</v>
      </c>
      <c r="F3726" s="13" t="str">
        <f>'CAR MOT'!A3727</f>
        <v>3053520PIRPZERO</v>
      </c>
      <c r="G3726" s="15">
        <f>'CAR MOT'!C3727</f>
        <v>6</v>
      </c>
      <c r="H3726" s="13" t="str">
        <f>'CAR MOT'!F3727</f>
        <v xml:space="preserve">305/35R20 </v>
      </c>
      <c r="I3726" s="13" t="s">
        <v>10058</v>
      </c>
      <c r="J3726" s="13" t="str">
        <f>'CAR MOT'!B3727</f>
        <v>305/35R20 Pirelli P Zero 104Y (F)</v>
      </c>
    </row>
    <row r="3727" spans="1:10" ht="28.8" x14ac:dyDescent="0.3">
      <c r="A3727" s="22">
        <f t="shared" si="58"/>
        <v>45761</v>
      </c>
      <c r="B3727" s="20"/>
      <c r="C3727" s="21">
        <f>+Tabla1[[#This Row],[PRECIO PROV CON IVA]]/1.16</f>
        <v>3146.5517241379312</v>
      </c>
      <c r="D3727" s="21">
        <f>'CAR MOT'!D3728</f>
        <v>3650</v>
      </c>
      <c r="E3727" s="35" t="s">
        <v>10945</v>
      </c>
      <c r="F3727" s="13" t="str">
        <f>'CAR MOT'!A3728</f>
        <v>2756020HAIHD878</v>
      </c>
      <c r="G3727" s="15">
        <f>'CAR MOT'!C3728</f>
        <v>8</v>
      </c>
      <c r="H3727" s="13" t="str">
        <f>'CAR MOT'!F3728</f>
        <v xml:space="preserve">275/60R20 </v>
      </c>
      <c r="I3727" s="13" t="s">
        <v>9996</v>
      </c>
      <c r="J3727" s="13" t="str">
        <f>'CAR MOT'!B3728</f>
        <v>275/60R20 Haida HD878 RT 115T</v>
      </c>
    </row>
    <row r="3728" spans="1:10" ht="28.8" x14ac:dyDescent="0.3">
      <c r="A3728" s="22">
        <f t="shared" si="58"/>
        <v>45761</v>
      </c>
      <c r="B3728" s="20"/>
      <c r="C3728" s="21">
        <f>+Tabla1[[#This Row],[PRECIO PROV CON IVA]]/1.16</f>
        <v>1870.6896551724139</v>
      </c>
      <c r="D3728" s="21">
        <f>'CAR MOT'!D3729</f>
        <v>2170</v>
      </c>
      <c r="E3728" s="35" t="s">
        <v>10945</v>
      </c>
      <c r="F3728" s="13" t="str">
        <f>'CAR MOT'!A3729</f>
        <v>2355019HAIHD927</v>
      </c>
      <c r="G3728" s="15">
        <f>'CAR MOT'!C3729</f>
        <v>1</v>
      </c>
      <c r="H3728" s="13" t="str">
        <f>'CAR MOT'!F3729</f>
        <v xml:space="preserve">235/50R19 </v>
      </c>
      <c r="I3728" s="13" t="s">
        <v>9989</v>
      </c>
      <c r="J3728" s="13" t="str">
        <f>'CAR MOT'!B3729</f>
        <v>235/50R19 Haida HD927 103V</v>
      </c>
    </row>
    <row r="3729" spans="1:10" ht="28.8" x14ac:dyDescent="0.3">
      <c r="A3729" s="22">
        <f t="shared" si="58"/>
        <v>45761</v>
      </c>
      <c r="B3729" s="20"/>
      <c r="C3729" s="21">
        <f>+Tabla1[[#This Row],[PRECIO PROV CON IVA]]/1.16</f>
        <v>2689.6551724137935</v>
      </c>
      <c r="D3729" s="21">
        <f>'CAR MOT'!D3730</f>
        <v>3120</v>
      </c>
      <c r="E3729" s="35" t="s">
        <v>10945</v>
      </c>
      <c r="F3729" s="13" t="str">
        <f>'CAR MOT'!A3730</f>
        <v>35X12.5R24HD869</v>
      </c>
      <c r="G3729" s="15">
        <f>'CAR MOT'!C3730</f>
        <v>4</v>
      </c>
      <c r="H3729" s="13" t="str">
        <f>'CAR MOT'!F3730</f>
        <v>35X12.5R24</v>
      </c>
      <c r="I3729" s="13" t="s">
        <v>9996</v>
      </c>
      <c r="J3729" s="13" t="str">
        <f>'CAR MOT'!B3730</f>
        <v>35X12.5R24 Haida HD869 117Q</v>
      </c>
    </row>
    <row r="3730" spans="1:10" ht="28.8" x14ac:dyDescent="0.3">
      <c r="A3730" s="22">
        <f t="shared" si="58"/>
        <v>45761</v>
      </c>
      <c r="B3730" s="20"/>
      <c r="C3730" s="21">
        <f>+Tabla1[[#This Row],[PRECIO PROV CON IVA]]/1.16</f>
        <v>1344.8275862068967</v>
      </c>
      <c r="D3730" s="21">
        <f>'CAR MOT'!D3731</f>
        <v>1560</v>
      </c>
      <c r="E3730" s="35" t="s">
        <v>10945</v>
      </c>
      <c r="F3730" s="13" t="str">
        <f>'CAR MOT'!A3731</f>
        <v>1856015GTSYN</v>
      </c>
      <c r="G3730" s="15">
        <f>'CAR MOT'!C3731</f>
        <v>3</v>
      </c>
      <c r="H3730" s="13" t="str">
        <f>'CAR MOT'!F3731</f>
        <v xml:space="preserve">185/60R15 </v>
      </c>
      <c r="I3730" s="13" t="s">
        <v>9996</v>
      </c>
      <c r="J3730" s="13" t="str">
        <f>'CAR MOT'!B3731</f>
        <v>185/60R15 Giti Synergy E1 88H</v>
      </c>
    </row>
    <row r="3731" spans="1:10" ht="28.8" x14ac:dyDescent="0.3">
      <c r="A3731" s="22">
        <f t="shared" si="58"/>
        <v>45761</v>
      </c>
      <c r="B3731" s="20"/>
      <c r="C3731" s="21">
        <f>+Tabla1[[#This Row],[PRECIO PROV CON IVA]]/1.16</f>
        <v>1931.0344827586209</v>
      </c>
      <c r="D3731" s="21">
        <f>'CAR MOT'!D3732</f>
        <v>2240</v>
      </c>
      <c r="E3731" s="35" t="s">
        <v>10945</v>
      </c>
      <c r="F3731" s="13" t="str">
        <f>'CAR MOT'!A3732</f>
        <v>2355019ZEESU5000</v>
      </c>
      <c r="G3731" s="15">
        <f>'CAR MOT'!C3732</f>
        <v>1</v>
      </c>
      <c r="H3731" s="13" t="str">
        <f>'CAR MOT'!F3732</f>
        <v xml:space="preserve">235/50R19 </v>
      </c>
      <c r="I3731" s="13" t="s">
        <v>9996</v>
      </c>
      <c r="J3731" s="13" t="str">
        <f>'CAR MOT'!B3732</f>
        <v>235/50R19 Zeetex SU5000 Max 103W XL</v>
      </c>
    </row>
    <row r="3732" spans="1:10" ht="28.8" x14ac:dyDescent="0.3">
      <c r="A3732" s="22">
        <f t="shared" si="58"/>
        <v>45761</v>
      </c>
      <c r="B3732" s="20"/>
      <c r="C3732" s="21">
        <f>+Tabla1[[#This Row],[PRECIO PROV CON IVA]]/1.16</f>
        <v>5956.8965517241386</v>
      </c>
      <c r="D3732" s="21">
        <f>'CAR MOT'!D3733</f>
        <v>6910</v>
      </c>
      <c r="E3732" s="35" t="s">
        <v>10945</v>
      </c>
      <c r="F3732" s="13" t="str">
        <f>'CAR MOT'!A3733</f>
        <v>2756520YOKGXAT</v>
      </c>
      <c r="G3732" s="15">
        <f>'CAR MOT'!C3733</f>
        <v>4</v>
      </c>
      <c r="H3732" s="13" t="str">
        <f>'CAR MOT'!F3733</f>
        <v xml:space="preserve">275/65R20 </v>
      </c>
      <c r="I3732" s="13" t="s">
        <v>9996</v>
      </c>
      <c r="J3732" s="13" t="str">
        <f>'CAR MOT'!B3733</f>
        <v>275/65R20 Yokohama Geolandar X-AT G016 126/123Q</v>
      </c>
    </row>
    <row r="3733" spans="1:10" ht="28.8" x14ac:dyDescent="0.3">
      <c r="A3733" s="22">
        <f t="shared" si="58"/>
        <v>45761</v>
      </c>
      <c r="B3733" s="20"/>
      <c r="C3733" s="21">
        <f>+Tabla1[[#This Row],[PRECIO PROV CON IVA]]/1.16</f>
        <v>1939.6551724137933</v>
      </c>
      <c r="D3733" s="21">
        <f>'CAR MOT'!D3734</f>
        <v>2250</v>
      </c>
      <c r="E3733" s="35" t="s">
        <v>10945</v>
      </c>
      <c r="F3733" s="13" t="str">
        <f>'CAR MOT'!A3734</f>
        <v>2057515KERCB</v>
      </c>
      <c r="G3733" s="15">
        <f>'CAR MOT'!C3734</f>
        <v>20</v>
      </c>
      <c r="H3733" s="13" t="str">
        <f>'CAR MOT'!F3734</f>
        <v xml:space="preserve">205/75R15 </v>
      </c>
      <c r="I3733" s="13" t="s">
        <v>9996</v>
      </c>
      <c r="J3733" s="13" t="str">
        <f>'CAR MOT'!B3734</f>
        <v>205/75R15 Ker Cara blanca 102T</v>
      </c>
    </row>
    <row r="3734" spans="1:10" ht="28.8" x14ac:dyDescent="0.3">
      <c r="A3734" s="22">
        <f t="shared" si="58"/>
        <v>45761</v>
      </c>
      <c r="B3734" s="20"/>
      <c r="C3734" s="21">
        <f>+Tabla1[[#This Row],[PRECIO PROV CON IVA]]/1.16</f>
        <v>1879.3103448275863</v>
      </c>
      <c r="D3734" s="21">
        <f>'CAR MOT'!D3735</f>
        <v>2180</v>
      </c>
      <c r="E3734" s="35" t="s">
        <v>10945</v>
      </c>
      <c r="F3734" s="13" t="str">
        <f>'CAR MOT'!A3735</f>
        <v>165R15KERCB</v>
      </c>
      <c r="G3734" s="15">
        <f>'CAR MOT'!C3735</f>
        <v>20</v>
      </c>
      <c r="H3734" s="13" t="str">
        <f>'CAR MOT'!F3735</f>
        <v>165R15 Ker</v>
      </c>
      <c r="I3734" s="13" t="s">
        <v>9996</v>
      </c>
      <c r="J3734" s="13" t="str">
        <f>'CAR MOT'!B3735</f>
        <v>165R15 Ker Cara blanca 90T</v>
      </c>
    </row>
    <row r="3735" spans="1:10" ht="28.8" x14ac:dyDescent="0.3">
      <c r="A3735" s="22">
        <f t="shared" si="58"/>
        <v>45761</v>
      </c>
      <c r="B3735" s="20"/>
      <c r="C3735" s="21">
        <f>+Tabla1[[#This Row],[PRECIO PROV CON IVA]]/1.16</f>
        <v>2206.8965517241381</v>
      </c>
      <c r="D3735" s="21">
        <f>'CAR MOT'!D3736</f>
        <v>2560</v>
      </c>
      <c r="E3735" s="35" t="s">
        <v>10945</v>
      </c>
      <c r="F3735" s="13" t="str">
        <f>'CAR MOT'!A3736</f>
        <v>2357514KERCB</v>
      </c>
      <c r="G3735" s="15">
        <f>'CAR MOT'!C3736</f>
        <v>9</v>
      </c>
      <c r="H3735" s="13" t="str">
        <f>'CAR MOT'!F3736</f>
        <v xml:space="preserve">235/75R14 </v>
      </c>
      <c r="I3735" s="13" t="s">
        <v>9989</v>
      </c>
      <c r="J3735" s="13" t="str">
        <f>'CAR MOT'!B3736</f>
        <v>235/75R14 Ker Cara blanca 107T</v>
      </c>
    </row>
    <row r="3736" spans="1:10" ht="28.8" x14ac:dyDescent="0.3">
      <c r="A3736" s="22">
        <f t="shared" si="58"/>
        <v>45761</v>
      </c>
      <c r="B3736" s="20"/>
      <c r="C3736" s="21">
        <f>+Tabla1[[#This Row],[PRECIO PROV CON IVA]]/1.16</f>
        <v>1474.1379310344828</v>
      </c>
      <c r="D3736" s="21">
        <f>'CAR MOT'!D3737</f>
        <v>1710</v>
      </c>
      <c r="E3736" s="35" t="s">
        <v>10945</v>
      </c>
      <c r="F3736" s="13" t="str">
        <f>'CAR MOT'!A3737</f>
        <v>2753020JOYSPRX6</v>
      </c>
      <c r="G3736" s="15">
        <f>'CAR MOT'!C3737</f>
        <v>1</v>
      </c>
      <c r="H3736" s="13" t="str">
        <f>'CAR MOT'!F3737</f>
        <v xml:space="preserve">275/30R20 </v>
      </c>
      <c r="I3736" s="13" t="s">
        <v>9996</v>
      </c>
      <c r="J3736" s="13" t="str">
        <f>'CAR MOT'!B3737</f>
        <v>275/30R20 Joyroad Sport RX6</v>
      </c>
    </row>
    <row r="3737" spans="1:10" ht="28.8" x14ac:dyDescent="0.3">
      <c r="A3737" s="22">
        <f t="shared" si="58"/>
        <v>45761</v>
      </c>
      <c r="B3737" s="20"/>
      <c r="C3737" s="21">
        <f>+Tabla1[[#This Row],[PRECIO PROV CON IVA]]/1.16</f>
        <v>2827.5862068965521</v>
      </c>
      <c r="D3737" s="21">
        <f>'CAR MOT'!D3738</f>
        <v>3280</v>
      </c>
      <c r="E3737" s="35" t="s">
        <v>10945</v>
      </c>
      <c r="F3737" s="13" t="str">
        <f>'CAR MOT'!A3738</f>
        <v>33X12.50R20HD878</v>
      </c>
      <c r="G3737" s="15">
        <f>'CAR MOT'!C3738</f>
        <v>4</v>
      </c>
      <c r="H3737" s="13" t="str">
        <f>'CAR MOT'!F3738</f>
        <v>33X 12.5R2</v>
      </c>
      <c r="I3737" s="13" t="s">
        <v>9996</v>
      </c>
      <c r="J3737" s="13" t="str">
        <f>'CAR MOT'!B3738</f>
        <v>33X 12.5R20 Haida HD878 114Q 10C</v>
      </c>
    </row>
    <row r="3738" spans="1:10" ht="28.8" x14ac:dyDescent="0.3">
      <c r="A3738" s="22">
        <f t="shared" si="58"/>
        <v>45761</v>
      </c>
      <c r="B3738" s="20"/>
      <c r="C3738" s="21">
        <f>+Tabla1[[#This Row],[PRECIO PROV CON IVA]]/1.16</f>
        <v>2689.6551724137935</v>
      </c>
      <c r="D3738" s="21">
        <f>'CAR MOT'!D3739</f>
        <v>3120</v>
      </c>
      <c r="E3738" s="35" t="s">
        <v>10945</v>
      </c>
      <c r="F3738" s="13" t="str">
        <f>'CAR MOT'!A3739</f>
        <v>2557015KERCB</v>
      </c>
      <c r="G3738" s="15">
        <f>'CAR MOT'!C3739</f>
        <v>20</v>
      </c>
      <c r="H3738" s="13" t="str">
        <f>'CAR MOT'!F3739</f>
        <v xml:space="preserve">255/70R15 </v>
      </c>
      <c r="I3738" s="13" t="s">
        <v>9993</v>
      </c>
      <c r="J3738" s="13" t="str">
        <f>'CAR MOT'!B3739</f>
        <v>255/70R15 Ker Cara blanca 112T</v>
      </c>
    </row>
    <row r="3739" spans="1:10" ht="28.8" x14ac:dyDescent="0.3">
      <c r="A3739" s="22">
        <f t="shared" si="58"/>
        <v>45761</v>
      </c>
      <c r="B3739" s="20"/>
      <c r="C3739" s="21">
        <f>+Tabla1[[#This Row],[PRECIO PROV CON IVA]]/1.16</f>
        <v>2000.0000000000002</v>
      </c>
      <c r="D3739" s="21">
        <f>'CAR MOT'!D3740</f>
        <v>2320</v>
      </c>
      <c r="E3739" s="35" t="s">
        <v>10945</v>
      </c>
      <c r="F3739" s="13" t="str">
        <f>'CAR MOT'!A3740</f>
        <v>2157514KERCB</v>
      </c>
      <c r="G3739" s="15">
        <f>'CAR MOT'!C3740</f>
        <v>8</v>
      </c>
      <c r="H3739" s="13" t="str">
        <f>'CAR MOT'!F3740</f>
        <v xml:space="preserve">215/75R14 </v>
      </c>
      <c r="I3739" s="13" t="s">
        <v>10013</v>
      </c>
      <c r="J3739" s="13" t="str">
        <f>'CAR MOT'!B3740</f>
        <v>215/75R14 Ker Cara blanca 104T</v>
      </c>
    </row>
    <row r="3740" spans="1:10" ht="28.8" x14ac:dyDescent="0.3">
      <c r="A3740" s="22">
        <f t="shared" si="58"/>
        <v>45761</v>
      </c>
      <c r="B3740" s="20"/>
      <c r="C3740" s="21">
        <f>+Tabla1[[#This Row],[PRECIO PROV CON IVA]]/1.16</f>
        <v>2189.6551724137935</v>
      </c>
      <c r="D3740" s="21">
        <f>'CAR MOT'!D3741</f>
        <v>2540</v>
      </c>
      <c r="E3740" s="35" t="s">
        <v>10945</v>
      </c>
      <c r="F3740" s="13" t="str">
        <f>'CAR MOT'!A3741</f>
        <v>2355517KERCB</v>
      </c>
      <c r="G3740" s="15">
        <f>'CAR MOT'!C3741</f>
        <v>6</v>
      </c>
      <c r="H3740" s="13" t="str">
        <f>'CAR MOT'!F3741</f>
        <v xml:space="preserve">235/55R17 </v>
      </c>
      <c r="I3740" s="13" t="s">
        <v>10013</v>
      </c>
      <c r="J3740" s="13" t="str">
        <f>'CAR MOT'!B3741</f>
        <v>235/55R17 Ker Cara blanca 103T</v>
      </c>
    </row>
    <row r="3741" spans="1:10" ht="28.8" x14ac:dyDescent="0.3">
      <c r="A3741" s="22">
        <f t="shared" si="58"/>
        <v>45761</v>
      </c>
      <c r="B3741" s="20"/>
      <c r="C3741" s="21">
        <f>+Tabla1[[#This Row],[PRECIO PROV CON IVA]]/1.16</f>
        <v>1750.0000000000002</v>
      </c>
      <c r="D3741" s="21">
        <f>'CAR MOT'!D3742</f>
        <v>2030</v>
      </c>
      <c r="E3741" s="35" t="s">
        <v>10945</v>
      </c>
      <c r="F3741" s="13" t="str">
        <f>'CAR MOT'!A3742</f>
        <v>2057015KERCB</v>
      </c>
      <c r="G3741" s="15">
        <f>'CAR MOT'!C3742</f>
        <v>4</v>
      </c>
      <c r="H3741" s="13" t="str">
        <f>'CAR MOT'!F3742</f>
        <v xml:space="preserve">205/70R15 </v>
      </c>
      <c r="I3741" s="13" t="s">
        <v>9991</v>
      </c>
      <c r="J3741" s="13" t="str">
        <f>'CAR MOT'!B3742</f>
        <v>205/70R15 Ker Cara blanca 100T</v>
      </c>
    </row>
    <row r="3742" spans="1:10" ht="28.8" x14ac:dyDescent="0.3">
      <c r="A3742" s="22">
        <f t="shared" si="58"/>
        <v>45761</v>
      </c>
      <c r="B3742" s="20"/>
      <c r="C3742" s="21">
        <f>+Tabla1[[#This Row],[PRECIO PROV CON IVA]]/1.16</f>
        <v>2000.0000000000002</v>
      </c>
      <c r="D3742" s="21">
        <f>'CAR MOT'!D3743</f>
        <v>2320</v>
      </c>
      <c r="E3742" s="35" t="s">
        <v>10945</v>
      </c>
      <c r="F3742" s="13" t="str">
        <f>'CAR MOT'!A3743</f>
        <v>2157015KERCB</v>
      </c>
      <c r="G3742" s="15">
        <f>'CAR MOT'!C3743</f>
        <v>4</v>
      </c>
      <c r="H3742" s="13" t="str">
        <f>'CAR MOT'!F3743</f>
        <v xml:space="preserve">215/70R15 </v>
      </c>
      <c r="I3742" s="13" t="s">
        <v>9996</v>
      </c>
      <c r="J3742" s="13" t="str">
        <f>'CAR MOT'!B3743</f>
        <v>215/70R15 Ker Cara blanca 103T</v>
      </c>
    </row>
    <row r="3743" spans="1:10" ht="28.8" x14ac:dyDescent="0.3">
      <c r="A3743" s="22">
        <f t="shared" si="58"/>
        <v>45761</v>
      </c>
      <c r="B3743" s="20"/>
      <c r="C3743" s="21">
        <f>+Tabla1[[#This Row],[PRECIO PROV CON IVA]]/1.16</f>
        <v>2241.3793103448279</v>
      </c>
      <c r="D3743" s="21">
        <f>'CAR MOT'!D3744</f>
        <v>2600</v>
      </c>
      <c r="E3743" s="35" t="s">
        <v>10945</v>
      </c>
      <c r="F3743" s="13" t="str">
        <f>'CAR MOT'!A3744</f>
        <v>2157515KERCB</v>
      </c>
      <c r="G3743" s="15">
        <f>'CAR MOT'!C3744</f>
        <v>10</v>
      </c>
      <c r="H3743" s="13" t="str">
        <f>'CAR MOT'!F3744</f>
        <v xml:space="preserve">215/75R15 </v>
      </c>
      <c r="I3743" s="13" t="s">
        <v>9991</v>
      </c>
      <c r="J3743" s="13" t="str">
        <f>'CAR MOT'!B3744</f>
        <v>215/75R15 Ker Cara blanca 104T</v>
      </c>
    </row>
    <row r="3744" spans="1:10" ht="28.8" x14ac:dyDescent="0.3">
      <c r="A3744" s="22">
        <f t="shared" si="58"/>
        <v>45761</v>
      </c>
      <c r="B3744" s="20"/>
      <c r="C3744" s="21">
        <f>+Tabla1[[#This Row],[PRECIO PROV CON IVA]]/1.16</f>
        <v>1750.0000000000002</v>
      </c>
      <c r="D3744" s="21">
        <f>'CAR MOT'!D3745</f>
        <v>2030</v>
      </c>
      <c r="E3744" s="35" t="s">
        <v>10945</v>
      </c>
      <c r="F3744" s="13" t="str">
        <f>'CAR MOT'!A3745</f>
        <v>1957514KERCB</v>
      </c>
      <c r="G3744" s="15">
        <f>'CAR MOT'!C3745</f>
        <v>3</v>
      </c>
      <c r="H3744" s="13" t="str">
        <f>'CAR MOT'!F3745</f>
        <v xml:space="preserve">195/75R14 </v>
      </c>
      <c r="I3744" s="13" t="s">
        <v>9993</v>
      </c>
      <c r="J3744" s="13" t="str">
        <f>'CAR MOT'!B3745</f>
        <v>195/75R14 Ker Cara blanca 98T</v>
      </c>
    </row>
    <row r="3745" spans="1:10" ht="28.8" x14ac:dyDescent="0.3">
      <c r="A3745" s="22">
        <f t="shared" si="58"/>
        <v>45761</v>
      </c>
      <c r="B3745" s="20"/>
      <c r="C3745" s="21">
        <f>+Tabla1[[#This Row],[PRECIO PROV CON IVA]]/1.16</f>
        <v>1905.1724137931035</v>
      </c>
      <c r="D3745" s="21">
        <f>'CAR MOT'!D3746</f>
        <v>2210</v>
      </c>
      <c r="E3745" s="35" t="s">
        <v>10945</v>
      </c>
      <c r="F3745" s="13" t="str">
        <f>'CAR MOT'!A3746</f>
        <v>2057514KERCB</v>
      </c>
      <c r="G3745" s="15">
        <f>'CAR MOT'!C3746</f>
        <v>3</v>
      </c>
      <c r="H3745" s="13" t="str">
        <f>'CAR MOT'!F3746</f>
        <v xml:space="preserve">205/75R14 </v>
      </c>
      <c r="I3745" s="13" t="s">
        <v>9996</v>
      </c>
      <c r="J3745" s="13" t="str">
        <f>'CAR MOT'!B3746</f>
        <v>205/75R14 Ker Cara blanca 101T</v>
      </c>
    </row>
    <row r="3746" spans="1:10" ht="28.8" x14ac:dyDescent="0.3">
      <c r="A3746" s="22">
        <f t="shared" si="58"/>
        <v>45761</v>
      </c>
      <c r="B3746" s="20"/>
      <c r="C3746" s="21">
        <f>+Tabla1[[#This Row],[PRECIO PROV CON IVA]]/1.16</f>
        <v>2077.5862068965521</v>
      </c>
      <c r="D3746" s="21">
        <f>'CAR MOT'!D3747</f>
        <v>2410</v>
      </c>
      <c r="E3746" s="35" t="s">
        <v>10945</v>
      </c>
      <c r="F3746" s="13" t="str">
        <f>'CAR MOT'!A3747</f>
        <v>2054516TOYTM1</v>
      </c>
      <c r="G3746" s="15">
        <f>'CAR MOT'!C3747</f>
        <v>4</v>
      </c>
      <c r="H3746" s="13" t="str">
        <f>'CAR MOT'!F3747</f>
        <v xml:space="preserve">205/45R16 </v>
      </c>
      <c r="I3746" s="13" t="s">
        <v>9991</v>
      </c>
      <c r="J3746" s="13" t="str">
        <f>'CAR MOT'!B3747</f>
        <v>205/45R16 Toyo Proxes TM1 87W</v>
      </c>
    </row>
    <row r="3747" spans="1:10" ht="28.8" x14ac:dyDescent="0.3">
      <c r="A3747" s="22">
        <f t="shared" si="58"/>
        <v>45761</v>
      </c>
      <c r="B3747" s="20"/>
      <c r="C3747" s="21">
        <f>+Tabla1[[#This Row],[PRECIO PROV CON IVA]]/1.16</f>
        <v>2224.1379310344828</v>
      </c>
      <c r="D3747" s="21">
        <f>'CAR MOT'!D3748</f>
        <v>2580</v>
      </c>
      <c r="E3747" s="35" t="s">
        <v>10945</v>
      </c>
      <c r="F3747" s="13" t="str">
        <f>'CAR MOT'!A3748</f>
        <v>2754520ZETAAZU</v>
      </c>
      <c r="G3747" s="15">
        <f>'CAR MOT'!C3748</f>
        <v>2</v>
      </c>
      <c r="H3747" s="13" t="str">
        <f>'CAR MOT'!F3748</f>
        <v xml:space="preserve">275/45R20 </v>
      </c>
      <c r="I3747" s="13" t="s">
        <v>9567</v>
      </c>
      <c r="J3747" s="13" t="str">
        <f>'CAR MOT'!B3748</f>
        <v>275/45R20 Zeta Azura 110V XL</v>
      </c>
    </row>
    <row r="3748" spans="1:10" ht="28.8" x14ac:dyDescent="0.3">
      <c r="A3748" s="22">
        <f t="shared" si="58"/>
        <v>45761</v>
      </c>
      <c r="B3748" s="20"/>
      <c r="C3748" s="21">
        <f>+Tabla1[[#This Row],[PRECIO PROV CON IVA]]/1.16</f>
        <v>4439.6551724137935</v>
      </c>
      <c r="D3748" s="21">
        <f>'CAR MOT'!D3749</f>
        <v>5150</v>
      </c>
      <c r="E3748" s="35" t="s">
        <v>10945</v>
      </c>
      <c r="F3748" s="13" t="str">
        <f>'CAR MOT'!A3749</f>
        <v>2254519GDYEF1A3</v>
      </c>
      <c r="G3748" s="15">
        <f>'CAR MOT'!C3749</f>
        <v>5</v>
      </c>
      <c r="H3748" s="13" t="str">
        <f>'CAR MOT'!F3749</f>
        <v xml:space="preserve">225/45R19 </v>
      </c>
      <c r="I3748" s="13" t="s">
        <v>10033</v>
      </c>
      <c r="J3748" s="13" t="str">
        <f>'CAR MOT'!B3749</f>
        <v>225/45R19 Goodyear Eagle F1 Asymmetric 3 96W XL ROF FP</v>
      </c>
    </row>
    <row r="3749" spans="1:10" ht="28.8" x14ac:dyDescent="0.3">
      <c r="A3749" s="22">
        <f t="shared" si="58"/>
        <v>45761</v>
      </c>
      <c r="B3749" s="20"/>
      <c r="C3749" s="21">
        <f>+Tabla1[[#This Row],[PRECIO PROV CON IVA]]/1.16</f>
        <v>3810.344827586207</v>
      </c>
      <c r="D3749" s="21">
        <f>'CAR MOT'!D3750</f>
        <v>4420</v>
      </c>
      <c r="E3749" s="35" t="s">
        <v>10945</v>
      </c>
      <c r="F3749" s="13" t="str">
        <f>'CAR MOT'!A3750</f>
        <v>2555518GRABHTS60</v>
      </c>
      <c r="G3749" s="15">
        <f>'CAR MOT'!C3750</f>
        <v>8</v>
      </c>
      <c r="H3749" s="13" t="str">
        <f>'CAR MOT'!F3750</f>
        <v xml:space="preserve">255/55R18 </v>
      </c>
      <c r="I3749" s="13" t="s">
        <v>10946</v>
      </c>
      <c r="J3749" s="13" t="str">
        <f>'CAR MOT'!B3750</f>
        <v>255/55R18 General Tire Grabber HTS60 109H XL</v>
      </c>
    </row>
    <row r="3750" spans="1:10" ht="28.8" x14ac:dyDescent="0.3">
      <c r="A3750" s="22">
        <f t="shared" si="58"/>
        <v>45761</v>
      </c>
      <c r="B3750" s="20"/>
      <c r="C3750" s="21">
        <f>+Tabla1[[#This Row],[PRECIO PROV CON IVA]]/1.16</f>
        <v>1706.8965517241381</v>
      </c>
      <c r="D3750" s="21">
        <f>'CAR MOT'!D3751</f>
        <v>1980</v>
      </c>
      <c r="E3750" s="35" t="s">
        <v>10945</v>
      </c>
      <c r="F3750" s="13" t="str">
        <f>'CAR MOT'!A3751</f>
        <v>2157015GENALRTOS</v>
      </c>
      <c r="G3750" s="15">
        <f>'CAR MOT'!C3751</f>
        <v>4</v>
      </c>
      <c r="H3750" s="13" t="str">
        <f>'CAR MOT'!F3751</f>
        <v xml:space="preserve">215/70R15 </v>
      </c>
      <c r="I3750" s="13" t="s">
        <v>10946</v>
      </c>
      <c r="J3750" s="13" t="str">
        <f>'CAR MOT'!B3751</f>
        <v>215/70R15 General Tire Altimax One S 98T</v>
      </c>
    </row>
    <row r="3751" spans="1:10" ht="28.8" x14ac:dyDescent="0.3">
      <c r="A3751" s="22">
        <f t="shared" si="58"/>
        <v>45761</v>
      </c>
      <c r="B3751" s="20"/>
      <c r="C3751" s="21">
        <f>+Tabla1[[#This Row],[PRECIO PROV CON IVA]]/1.16</f>
        <v>3931.0344827586209</v>
      </c>
      <c r="D3751" s="21">
        <f>'CAR MOT'!D3752</f>
        <v>4560</v>
      </c>
      <c r="E3751" s="35" t="s">
        <v>10945</v>
      </c>
      <c r="F3751" s="13" t="str">
        <f>'CAR MOT'!A3752</f>
        <v>2255017GEF1ASRF</v>
      </c>
      <c r="G3751" s="15">
        <f>'CAR MOT'!C3752</f>
        <v>4</v>
      </c>
      <c r="H3751" s="13" t="str">
        <f>'CAR MOT'!F3752</f>
        <v xml:space="preserve">225/40R17 </v>
      </c>
      <c r="I3751" s="13" t="s">
        <v>9994</v>
      </c>
      <c r="J3751" s="13" t="str">
        <f>'CAR MOT'!B3752</f>
        <v>225/40R17 Goodyear Eagle F1 Asymmetric 3 98Y ROF XL</v>
      </c>
    </row>
    <row r="3752" spans="1:10" ht="28.8" x14ac:dyDescent="0.3">
      <c r="A3752" s="22">
        <f t="shared" si="58"/>
        <v>45761</v>
      </c>
      <c r="B3752" s="20"/>
      <c r="C3752" s="21">
        <f>+Tabla1[[#This Row],[PRECIO PROV CON IVA]]/1.16</f>
        <v>2103.4482758620693</v>
      </c>
      <c r="D3752" s="21">
        <f>'CAR MOT'!D3753</f>
        <v>2440</v>
      </c>
      <c r="E3752" s="35" t="s">
        <v>10945</v>
      </c>
      <c r="F3752" s="13" t="str">
        <f>'CAR MOT'!A3753</f>
        <v>2357515GENALRTOS</v>
      </c>
      <c r="G3752" s="15">
        <f>'CAR MOT'!C3753</f>
        <v>4</v>
      </c>
      <c r="H3752" s="13" t="str">
        <f>'CAR MOT'!F3753</f>
        <v xml:space="preserve">235/75R15 </v>
      </c>
      <c r="I3752" s="13" t="s">
        <v>9994</v>
      </c>
      <c r="J3752" s="13" t="str">
        <f>'CAR MOT'!B3753</f>
        <v>235/75R15 General Tire Altimax One S 105T</v>
      </c>
    </row>
    <row r="3753" spans="1:10" ht="28.8" x14ac:dyDescent="0.3">
      <c r="A3753" s="22">
        <f t="shared" si="58"/>
        <v>45761</v>
      </c>
      <c r="B3753" s="20"/>
      <c r="C3753" s="21">
        <f>+Tabla1[[#This Row],[PRECIO PROV CON IVA]]/1.16</f>
        <v>2844.8275862068967</v>
      </c>
      <c r="D3753" s="21">
        <f>'CAR MOT'!D3754</f>
        <v>3300</v>
      </c>
      <c r="E3753" s="35" t="s">
        <v>10945</v>
      </c>
      <c r="F3753" s="13" t="str">
        <f>'CAR MOT'!A3754</f>
        <v>2657516COOEVOAT</v>
      </c>
      <c r="G3753" s="15">
        <f>'CAR MOT'!C3754</f>
        <v>4</v>
      </c>
      <c r="H3753" s="13" t="str">
        <f>'CAR MOT'!F3754</f>
        <v xml:space="preserve">265/75R16 </v>
      </c>
      <c r="I3753" s="13" t="s">
        <v>9994</v>
      </c>
      <c r="J3753" s="13" t="str">
        <f>'CAR MOT'!B3754</f>
        <v>265/75R16 Cooper Evolution ATT 123R</v>
      </c>
    </row>
    <row r="3754" spans="1:10" ht="28.8" x14ac:dyDescent="0.3">
      <c r="A3754" s="22">
        <f t="shared" si="58"/>
        <v>45761</v>
      </c>
      <c r="B3754" s="20"/>
      <c r="C3754" s="21">
        <f>+Tabla1[[#This Row],[PRECIO PROV CON IVA]]/1.16</f>
        <v>11025.862068965518</v>
      </c>
      <c r="D3754" s="21">
        <f>'CAR MOT'!D3755</f>
        <v>12790</v>
      </c>
      <c r="E3754" s="35" t="s">
        <v>10945</v>
      </c>
      <c r="F3754" s="13" t="str">
        <f>'CAR MOT'!A3755</f>
        <v>2853521DUNSPMAXXGT</v>
      </c>
      <c r="G3754" s="15">
        <f>'CAR MOT'!C3755</f>
        <v>4</v>
      </c>
      <c r="H3754" s="13" t="str">
        <f>'CAR MOT'!F3755</f>
        <v xml:space="preserve">285/35R21 </v>
      </c>
      <c r="I3754" s="13" t="s">
        <v>10030</v>
      </c>
      <c r="J3754" s="13" t="str">
        <f>'CAR MOT'!B3755</f>
        <v>285/35R21 Dunlop SP Sport MAXX GT 105Y DSST R XL</v>
      </c>
    </row>
    <row r="3755" spans="1:10" ht="28.8" x14ac:dyDescent="0.3">
      <c r="A3755" s="22">
        <f t="shared" si="58"/>
        <v>45761</v>
      </c>
      <c r="B3755" s="20"/>
      <c r="C3755" s="21">
        <f>+Tabla1[[#This Row],[PRECIO PROV CON IVA]]/1.16</f>
        <v>8094.8275862068967</v>
      </c>
      <c r="D3755" s="21">
        <f>'CAR MOT'!D3756</f>
        <v>9390</v>
      </c>
      <c r="E3755" s="35" t="s">
        <v>10945</v>
      </c>
      <c r="F3755" s="13" t="str">
        <f>'CAR MOT'!A3756</f>
        <v>2654520MICHPSEV</v>
      </c>
      <c r="G3755" s="15">
        <f>'CAR MOT'!C3756</f>
        <v>3</v>
      </c>
      <c r="H3755" s="13" t="str">
        <f>'CAR MOT'!F3756</f>
        <v xml:space="preserve">265/45R20 </v>
      </c>
      <c r="I3755" s="13" t="s">
        <v>10058</v>
      </c>
      <c r="J3755" s="13" t="str">
        <f>'CAR MOT'!B3756</f>
        <v>265/45R20 Michelin Pilot Sport EV 108Y XL Acoust T0</v>
      </c>
    </row>
    <row r="3756" spans="1:10" ht="28.8" x14ac:dyDescent="0.3">
      <c r="A3756" s="22">
        <f t="shared" si="58"/>
        <v>45761</v>
      </c>
      <c r="B3756" s="20"/>
      <c r="C3756" s="21">
        <f>+Tabla1[[#This Row],[PRECIO PROV CON IVA]]/1.16</f>
        <v>3637.9310344827591</v>
      </c>
      <c r="D3756" s="21">
        <f>'CAR MOT'!D3757</f>
        <v>4220</v>
      </c>
      <c r="E3756" s="35" t="s">
        <v>10945</v>
      </c>
      <c r="F3756" s="13" t="str">
        <f>'CAR MOT'!A3757</f>
        <v>2356018CONCRCLXSRF</v>
      </c>
      <c r="G3756" s="15">
        <f>'CAR MOT'!C3757</f>
        <v>1</v>
      </c>
      <c r="H3756" s="13" t="str">
        <f>'CAR MOT'!F3757</f>
        <v xml:space="preserve">235/60R18 </v>
      </c>
      <c r="I3756" s="13" t="s">
        <v>10007</v>
      </c>
      <c r="J3756" s="13" t="str">
        <f>'CAR MOT'!B3757</f>
        <v>235/60R18 Continental CrossContact LX Sport 103H RF MOE</v>
      </c>
    </row>
    <row r="3757" spans="1:10" ht="28.8" x14ac:dyDescent="0.3">
      <c r="A3757" s="22">
        <f t="shared" si="58"/>
        <v>45761</v>
      </c>
      <c r="B3757" s="20"/>
      <c r="C3757" s="21">
        <f>+Tabla1[[#This Row],[PRECIO PROV CON IVA]]/1.16</f>
        <v>1137.9310344827586</v>
      </c>
      <c r="D3757" s="21">
        <f>'CAR MOT'!D3758</f>
        <v>1320</v>
      </c>
      <c r="E3757" s="35" t="s">
        <v>10945</v>
      </c>
      <c r="F3757" s="13" t="str">
        <f>'CAR MOT'!A3758</f>
        <v>1956015KELEDGSP</v>
      </c>
      <c r="G3757" s="15">
        <f>'CAR MOT'!C3758</f>
        <v>4</v>
      </c>
      <c r="H3757" s="13" t="str">
        <f>'CAR MOT'!F3758</f>
        <v xml:space="preserve">195/60R15 </v>
      </c>
      <c r="I3757" s="13" t="s">
        <v>10004</v>
      </c>
      <c r="J3757" s="13" t="str">
        <f>'CAR MOT'!B3758</f>
        <v>195/60R15 Kelly Edge Sport 2 88V SL</v>
      </c>
    </row>
    <row r="3758" spans="1:10" ht="28.8" x14ac:dyDescent="0.3">
      <c r="A3758" s="22">
        <f t="shared" si="58"/>
        <v>45761</v>
      </c>
      <c r="B3758" s="20"/>
      <c r="C3758" s="21">
        <f>+Tabla1[[#This Row],[PRECIO PROV CON IVA]]/1.16</f>
        <v>3120.6896551724139</v>
      </c>
      <c r="D3758" s="21">
        <f>'CAR MOT'!D3759</f>
        <v>3620</v>
      </c>
      <c r="E3758" s="35" t="s">
        <v>10945</v>
      </c>
      <c r="F3758" s="13" t="str">
        <f>'CAR MOT'!A3759</f>
        <v>2356516HANRA18C</v>
      </c>
      <c r="G3758" s="15">
        <f>'CAR MOT'!C3759</f>
        <v>7</v>
      </c>
      <c r="H3758" s="13" t="str">
        <f>'CAR MOT'!F3759</f>
        <v xml:space="preserve">235/65R16 </v>
      </c>
      <c r="I3758" s="13" t="s">
        <v>10004</v>
      </c>
      <c r="J3758" s="13" t="str">
        <f>'CAR MOT'!B3759</f>
        <v>235/65R16 Hankook RA18 Vantra LT 121/119R</v>
      </c>
    </row>
    <row r="3759" spans="1:10" ht="28.8" x14ac:dyDescent="0.3">
      <c r="A3759" s="22">
        <f t="shared" si="58"/>
        <v>45761</v>
      </c>
      <c r="B3759" s="20"/>
      <c r="C3759" s="21">
        <f>+Tabla1[[#This Row],[PRECIO PROV CON IVA]]/1.16</f>
        <v>3017.2413793103451</v>
      </c>
      <c r="D3759" s="21">
        <f>'CAR MOT'!D3760</f>
        <v>3500</v>
      </c>
      <c r="E3759" s="35" t="s">
        <v>10945</v>
      </c>
      <c r="F3759" s="13" t="str">
        <f>'CAR MOT'!A3760</f>
        <v>2257516HANRA18</v>
      </c>
      <c r="G3759" s="15">
        <f>'CAR MOT'!C3760</f>
        <v>3</v>
      </c>
      <c r="H3759" s="13" t="str">
        <f>'CAR MOT'!F3760</f>
        <v xml:space="preserve">225/75R16 </v>
      </c>
      <c r="I3759" s="13" t="s">
        <v>9994</v>
      </c>
      <c r="J3759" s="13" t="str">
        <f>'CAR MOT'!B3760</f>
        <v>225/75R16 Hankook RA18 Vantra LT 121/120R</v>
      </c>
    </row>
    <row r="3760" spans="1:10" ht="28.8" x14ac:dyDescent="0.3">
      <c r="A3760" s="22">
        <f t="shared" si="58"/>
        <v>45761</v>
      </c>
      <c r="B3760" s="20"/>
      <c r="C3760" s="21">
        <f>+Tabla1[[#This Row],[PRECIO PROV CON IVA]]/1.16</f>
        <v>3465.5172413793107</v>
      </c>
      <c r="D3760" s="21">
        <f>'CAR MOT'!D3761</f>
        <v>4020</v>
      </c>
      <c r="E3760" s="35" t="s">
        <v>10945</v>
      </c>
      <c r="F3760" s="13" t="str">
        <f>'CAR MOT'!A3761</f>
        <v>2358017HANRC10</v>
      </c>
      <c r="G3760" s="15">
        <f>'CAR MOT'!C3761</f>
        <v>8</v>
      </c>
      <c r="H3760" s="13" t="str">
        <f>'CAR MOT'!F3761</f>
        <v xml:space="preserve">235/80R17 </v>
      </c>
      <c r="I3760" s="13" t="s">
        <v>9994</v>
      </c>
      <c r="J3760" s="13" t="str">
        <f>'CAR MOT'!B3761</f>
        <v>235/80R17 Hankook RC10 Dynapro XT RC10 120/117R</v>
      </c>
    </row>
    <row r="3761" spans="1:10" ht="28.8" x14ac:dyDescent="0.3">
      <c r="A3761" s="22">
        <f t="shared" si="58"/>
        <v>45761</v>
      </c>
      <c r="B3761" s="20"/>
      <c r="C3761" s="21">
        <f>+Tabla1[[#This Row],[PRECIO PROV CON IVA]]/1.16</f>
        <v>3750.0000000000005</v>
      </c>
      <c r="D3761" s="21">
        <f>'CAR MOT'!D3762</f>
        <v>4350</v>
      </c>
      <c r="E3761" s="35" t="s">
        <v>10945</v>
      </c>
      <c r="F3761" s="13" t="str">
        <f>'CAR MOT'!A3762</f>
        <v>2657017HANRC10</v>
      </c>
      <c r="G3761" s="15">
        <f>'CAR MOT'!C3762</f>
        <v>8</v>
      </c>
      <c r="H3761" s="13" t="str">
        <f>'CAR MOT'!F3762</f>
        <v xml:space="preserve">265/70R17 </v>
      </c>
      <c r="I3761" s="13" t="s">
        <v>10004</v>
      </c>
      <c r="J3761" s="13" t="str">
        <f>'CAR MOT'!B3762</f>
        <v>265/70R17 Hankook RC10 Dynapro XT RC10 121/118R</v>
      </c>
    </row>
    <row r="3762" spans="1:10" ht="28.8" x14ac:dyDescent="0.3">
      <c r="A3762" s="22">
        <f t="shared" si="58"/>
        <v>45761</v>
      </c>
      <c r="B3762" s="20"/>
      <c r="C3762" s="21">
        <f>+Tabla1[[#This Row],[PRECIO PROV CON IVA]]/1.16</f>
        <v>4551.7241379310344</v>
      </c>
      <c r="D3762" s="21">
        <f>'CAR MOT'!D3763</f>
        <v>5280</v>
      </c>
      <c r="E3762" s="35" t="s">
        <v>10945</v>
      </c>
      <c r="F3762" s="13" t="str">
        <f>'CAR MOT'!A3763</f>
        <v>2757018HANRC10</v>
      </c>
      <c r="G3762" s="15">
        <f>'CAR MOT'!C3763</f>
        <v>7</v>
      </c>
      <c r="H3762" s="13" t="str">
        <f>'CAR MOT'!F3763</f>
        <v xml:space="preserve">275/70R18 </v>
      </c>
      <c r="I3762" s="13" t="s">
        <v>9994</v>
      </c>
      <c r="J3762" s="13" t="str">
        <f>'CAR MOT'!B3763</f>
        <v>275/70R18 Hankook RC10 Dynapro XT RC10 125/122R</v>
      </c>
    </row>
    <row r="3763" spans="1:10" ht="28.8" x14ac:dyDescent="0.3">
      <c r="A3763" s="22">
        <f t="shared" si="58"/>
        <v>45761</v>
      </c>
      <c r="B3763" s="20"/>
      <c r="C3763" s="21">
        <f>+Tabla1[[#This Row],[PRECIO PROV CON IVA]]/1.16</f>
        <v>4379.310344827587</v>
      </c>
      <c r="D3763" s="21">
        <f>'CAR MOT'!D3764</f>
        <v>5080</v>
      </c>
      <c r="E3763" s="35" t="s">
        <v>10945</v>
      </c>
      <c r="F3763" s="13" t="str">
        <f>'CAR MOT'!A3764</f>
        <v>2857017HANRC10</v>
      </c>
      <c r="G3763" s="15">
        <f>'CAR MOT'!C3764</f>
        <v>8</v>
      </c>
      <c r="H3763" s="13" t="str">
        <f>'CAR MOT'!F3764</f>
        <v xml:space="preserve">285/70R17 </v>
      </c>
      <c r="I3763" s="13" t="s">
        <v>9994</v>
      </c>
      <c r="J3763" s="13" t="str">
        <f>'CAR MOT'!B3764</f>
        <v>285/70R17 Hankook RC10 Dynapro XT RC10 121/118R</v>
      </c>
    </row>
    <row r="3764" spans="1:10" ht="28.8" x14ac:dyDescent="0.3">
      <c r="A3764" s="22">
        <f t="shared" si="58"/>
        <v>45761</v>
      </c>
      <c r="B3764" s="20"/>
      <c r="C3764" s="21">
        <f>+Tabla1[[#This Row],[PRECIO PROV CON IVA]]/1.16</f>
        <v>4870.6896551724139</v>
      </c>
      <c r="D3764" s="21">
        <f>'CAR MOT'!D3765</f>
        <v>5650</v>
      </c>
      <c r="E3764" s="35" t="s">
        <v>10945</v>
      </c>
      <c r="F3764" s="13" t="str">
        <f>'CAR MOT'!A3765</f>
        <v>3157017HANRT05</v>
      </c>
      <c r="G3764" s="15">
        <f>'CAR MOT'!C3765</f>
        <v>8</v>
      </c>
      <c r="H3764" s="13" t="str">
        <f>'CAR MOT'!F3765</f>
        <v xml:space="preserve">315/70R17 </v>
      </c>
      <c r="I3764" s="13" t="s">
        <v>9567</v>
      </c>
      <c r="J3764" s="13" t="str">
        <f>'CAR MOT'!B3765</f>
        <v>315/70R17 Hankook RT05 Dynapro MT2 121/118Q</v>
      </c>
    </row>
    <row r="3765" spans="1:10" ht="28.8" x14ac:dyDescent="0.3">
      <c r="A3765" s="22">
        <f t="shared" si="58"/>
        <v>45761</v>
      </c>
      <c r="B3765" s="20"/>
      <c r="C3765" s="21">
        <f>+Tabla1[[#This Row],[PRECIO PROV CON IVA]]/1.16</f>
        <v>5629.310344827587</v>
      </c>
      <c r="D3765" s="21">
        <f>'CAR MOT'!D3766</f>
        <v>6530</v>
      </c>
      <c r="E3765" s="35" t="s">
        <v>10945</v>
      </c>
      <c r="F3765" s="13" t="str">
        <f>'CAR MOT'!A3766</f>
        <v>2856518HANRC10</v>
      </c>
      <c r="G3765" s="15">
        <f>'CAR MOT'!C3766</f>
        <v>4</v>
      </c>
      <c r="H3765" s="13" t="str">
        <f>'CAR MOT'!F3766</f>
        <v xml:space="preserve">285/65R18 </v>
      </c>
      <c r="I3765" s="13" t="s">
        <v>10004</v>
      </c>
      <c r="J3765" s="13" t="str">
        <f>'CAR MOT'!B3766</f>
        <v>285/65R18 Hankook RC10 Dynapro XT RC10 125/122R</v>
      </c>
    </row>
    <row r="3766" spans="1:10" ht="28.8" x14ac:dyDescent="0.3">
      <c r="A3766" s="22">
        <f t="shared" si="58"/>
        <v>45761</v>
      </c>
      <c r="B3766" s="20"/>
      <c r="C3766" s="21">
        <f>+Tabla1[[#This Row],[PRECIO PROV CON IVA]]/1.16</f>
        <v>4051.7241379310349</v>
      </c>
      <c r="D3766" s="21">
        <f>'CAR MOT'!D3767</f>
        <v>4700</v>
      </c>
      <c r="E3766" s="35" t="s">
        <v>10945</v>
      </c>
      <c r="F3766" s="13" t="str">
        <f>'CAR MOT'!A3767</f>
        <v>2857516HANRF11</v>
      </c>
      <c r="G3766" s="15">
        <f>'CAR MOT'!C3767</f>
        <v>4</v>
      </c>
      <c r="H3766" s="13" t="str">
        <f>'CAR MOT'!F3767</f>
        <v xml:space="preserve">285/75R16 </v>
      </c>
      <c r="I3766" s="13" t="s">
        <v>10002</v>
      </c>
      <c r="J3766" s="13" t="str">
        <f>'CAR MOT'!B3767</f>
        <v>285/75R16 Hankook RF11 Dynapro AT2 10PR 126/123R</v>
      </c>
    </row>
    <row r="3767" spans="1:10" ht="28.8" x14ac:dyDescent="0.3">
      <c r="A3767" s="22">
        <f t="shared" si="58"/>
        <v>45761</v>
      </c>
      <c r="B3767" s="20"/>
      <c r="C3767" s="21">
        <f>+Tabla1[[#This Row],[PRECIO PROV CON IVA]]/1.16</f>
        <v>4301.7241379310344</v>
      </c>
      <c r="D3767" s="21">
        <f>'CAR MOT'!D3768</f>
        <v>4990</v>
      </c>
      <c r="E3767" s="35" t="s">
        <v>10945</v>
      </c>
      <c r="F3767" s="13" t="str">
        <f>'CAR MOT'!A3768</f>
        <v>3057016HANRF11</v>
      </c>
      <c r="G3767" s="15">
        <f>'CAR MOT'!C3768</f>
        <v>4</v>
      </c>
      <c r="H3767" s="13" t="str">
        <f>'CAR MOT'!F3768</f>
        <v xml:space="preserve">305/70R16 </v>
      </c>
      <c r="I3767" s="13" t="s">
        <v>10004</v>
      </c>
      <c r="J3767" s="13" t="str">
        <f>'CAR MOT'!B3768</f>
        <v>305/70R16 Hankook RF11 Dynapro AT2 124/121S</v>
      </c>
    </row>
    <row r="3768" spans="1:10" ht="28.8" x14ac:dyDescent="0.3">
      <c r="A3768" s="22">
        <f t="shared" si="58"/>
        <v>45761</v>
      </c>
      <c r="B3768" s="20"/>
      <c r="C3768" s="21">
        <f>+Tabla1[[#This Row],[PRECIO PROV CON IVA]]/1.16</f>
        <v>4586.2068965517246</v>
      </c>
      <c r="D3768" s="21">
        <f>'CAR MOT'!D3769</f>
        <v>5320</v>
      </c>
      <c r="E3768" s="35" t="s">
        <v>10945</v>
      </c>
      <c r="F3768" s="13" t="str">
        <f>'CAR MOT'!A3769</f>
        <v>3157516HANRF11</v>
      </c>
      <c r="G3768" s="15">
        <f>'CAR MOT'!C3769</f>
        <v>4</v>
      </c>
      <c r="H3768" s="13" t="str">
        <f>'CAR MOT'!F3769</f>
        <v xml:space="preserve">315/75R16 </v>
      </c>
      <c r="I3768" s="13" t="s">
        <v>10004</v>
      </c>
      <c r="J3768" s="13" t="str">
        <f>'CAR MOT'!B3769</f>
        <v>315/75R16 Hankook RF11 Dynapro AT2 121/118S</v>
      </c>
    </row>
    <row r="3769" spans="1:10" ht="28.8" x14ac:dyDescent="0.3">
      <c r="A3769" s="22">
        <f t="shared" si="58"/>
        <v>45761</v>
      </c>
      <c r="B3769" s="20"/>
      <c r="C3769" s="21">
        <f>+Tabla1[[#This Row],[PRECIO PROV CON IVA]]/1.16</f>
        <v>2939.6551724137935</v>
      </c>
      <c r="D3769" s="21">
        <f>'CAR MOT'!D3770</f>
        <v>3410</v>
      </c>
      <c r="E3769" s="35" t="s">
        <v>10945</v>
      </c>
      <c r="F3769" s="13" t="str">
        <f>'CAR MOT'!A3770</f>
        <v>2156516HANRA18</v>
      </c>
      <c r="G3769" s="15">
        <f>'CAR MOT'!C3770</f>
        <v>2</v>
      </c>
      <c r="H3769" s="13" t="str">
        <f>'CAR MOT'!F3770</f>
        <v xml:space="preserve">215/65R16 </v>
      </c>
      <c r="I3769" s="13" t="s">
        <v>10004</v>
      </c>
      <c r="J3769" s="13" t="str">
        <f>'CAR MOT'!B3770</f>
        <v>215/65R16 Hankook RA18 Vantra LT 109/107R</v>
      </c>
    </row>
    <row r="3770" spans="1:10" ht="28.8" x14ac:dyDescent="0.3">
      <c r="A3770" s="22">
        <f t="shared" si="58"/>
        <v>45761</v>
      </c>
      <c r="B3770" s="20"/>
      <c r="C3770" s="21">
        <f>+Tabla1[[#This Row],[PRECIO PROV CON IVA]]/1.16</f>
        <v>3586.2068965517242</v>
      </c>
      <c r="D3770" s="21">
        <f>'CAR MOT'!D3771</f>
        <v>4160</v>
      </c>
      <c r="E3770" s="35" t="s">
        <v>10945</v>
      </c>
      <c r="F3770" s="13" t="str">
        <f>'CAR MOT'!A3771</f>
        <v>2656517LAULC01C</v>
      </c>
      <c r="G3770" s="15">
        <f>'CAR MOT'!C3771</f>
        <v>2</v>
      </c>
      <c r="H3770" s="13" t="str">
        <f>'CAR MOT'!F3771</f>
        <v xml:space="preserve">265/65R17 </v>
      </c>
      <c r="I3770" s="13" t="s">
        <v>9567</v>
      </c>
      <c r="J3770" s="13" t="str">
        <f>'CAR MOT'!B3771</f>
        <v>265/65R17 Laufenn LC01 X Fit AT 120/117S</v>
      </c>
    </row>
    <row r="3771" spans="1:10" ht="28.8" x14ac:dyDescent="0.3">
      <c r="A3771" s="22">
        <f t="shared" si="58"/>
        <v>45761</v>
      </c>
      <c r="B3771" s="20"/>
      <c r="C3771" s="21">
        <f>+Tabla1[[#This Row],[PRECIO PROV CON IVA]]/1.16</f>
        <v>1500</v>
      </c>
      <c r="D3771" s="21">
        <f>'CAR MOT'!D3772</f>
        <v>1740</v>
      </c>
      <c r="E3771" s="35" t="s">
        <v>10945</v>
      </c>
      <c r="F3771" s="13" t="str">
        <f>'CAR MOT'!A3772</f>
        <v>2154516KUMHS52</v>
      </c>
      <c r="G3771" s="15">
        <f>'CAR MOT'!C3772</f>
        <v>20</v>
      </c>
      <c r="H3771" s="13" t="str">
        <f>'CAR MOT'!F3772</f>
        <v xml:space="preserve">215/45R16 </v>
      </c>
      <c r="I3771" s="13" t="s">
        <v>10004</v>
      </c>
      <c r="J3771" s="13" t="str">
        <f>'CAR MOT'!B3772</f>
        <v>215/45R16 Kumho Ecsta HS52 90V XL</v>
      </c>
    </row>
    <row r="3772" spans="1:10" ht="28.8" x14ac:dyDescent="0.3">
      <c r="A3772" s="22">
        <f t="shared" si="58"/>
        <v>45761</v>
      </c>
      <c r="B3772" s="20"/>
      <c r="C3772" s="21">
        <f>+Tabla1[[#This Row],[PRECIO PROV CON IVA]]/1.16</f>
        <v>3120.6896551724139</v>
      </c>
      <c r="D3772" s="21">
        <f>'CAR MOT'!D3773</f>
        <v>3620</v>
      </c>
      <c r="E3772" s="35" t="s">
        <v>10945</v>
      </c>
      <c r="F3772" s="13" t="str">
        <f>'CAR MOT'!A3773</f>
        <v>2755520KUMHP71</v>
      </c>
      <c r="G3772" s="15">
        <f>'CAR MOT'!C3773</f>
        <v>20</v>
      </c>
      <c r="H3772" s="13" t="str">
        <f>'CAR MOT'!F3773</f>
        <v xml:space="preserve">275/55R20 </v>
      </c>
      <c r="I3772" s="13" t="s">
        <v>10004</v>
      </c>
      <c r="J3772" s="13" t="str">
        <f>'CAR MOT'!B3773</f>
        <v>275/55R20 Kumho Crugen HP71 113H</v>
      </c>
    </row>
    <row r="3773" spans="1:10" ht="28.8" x14ac:dyDescent="0.3">
      <c r="A3773" s="22">
        <f t="shared" si="58"/>
        <v>45761</v>
      </c>
      <c r="B3773" s="20"/>
      <c r="C3773" s="21">
        <f>+Tabla1[[#This Row],[PRECIO PROV CON IVA]]/1.16</f>
        <v>1327.5862068965519</v>
      </c>
      <c r="D3773" s="21">
        <f>'CAR MOT'!D3774</f>
        <v>1540</v>
      </c>
      <c r="E3773" s="35" t="s">
        <v>10945</v>
      </c>
      <c r="F3773" s="13" t="str">
        <f>'CAR MOT'!A3774</f>
        <v>2254019ILINZEA56</v>
      </c>
      <c r="G3773" s="15">
        <f>'CAR MOT'!C3774</f>
        <v>20</v>
      </c>
      <c r="H3773" s="13" t="str">
        <f>'CAR MOT'!F3774</f>
        <v xml:space="preserve">225/40R19 </v>
      </c>
      <c r="I3773" s="13" t="s">
        <v>10004</v>
      </c>
      <c r="J3773" s="13" t="str">
        <f>'CAR MOT'!B3774</f>
        <v>225/40R19 Ilink L-Zeal56 93W XL</v>
      </c>
    </row>
    <row r="3774" spans="1:10" ht="28.8" x14ac:dyDescent="0.3">
      <c r="A3774" s="22">
        <f t="shared" si="58"/>
        <v>45761</v>
      </c>
      <c r="B3774" s="20"/>
      <c r="C3774" s="21">
        <f>+Tabla1[[#This Row],[PRECIO PROV CON IVA]]/1.16</f>
        <v>732.75862068965523</v>
      </c>
      <c r="D3774" s="21">
        <f>'CAR MOT'!D3775</f>
        <v>850</v>
      </c>
      <c r="E3774" s="35" t="s">
        <v>10945</v>
      </c>
      <c r="F3774" s="13" t="str">
        <f>'CAR MOT'!A3775</f>
        <v>1656015ILINLG55</v>
      </c>
      <c r="G3774" s="15">
        <f>'CAR MOT'!C3775</f>
        <v>8</v>
      </c>
      <c r="H3774" s="13" t="str">
        <f>'CAR MOT'!F3775</f>
        <v xml:space="preserve">165/60R15 </v>
      </c>
      <c r="I3774" s="13" t="s">
        <v>10004</v>
      </c>
      <c r="J3774" s="13" t="str">
        <f>'CAR MOT'!B3775</f>
        <v>165/60R15 Ilink L-Grip55 81H XL</v>
      </c>
    </row>
    <row r="3775" spans="1:10" ht="28.8" x14ac:dyDescent="0.3">
      <c r="A3775" s="22">
        <f t="shared" si="58"/>
        <v>45761</v>
      </c>
      <c r="B3775" s="20"/>
      <c r="C3775" s="21">
        <f>+Tabla1[[#This Row],[PRECIO PROV CON IVA]]/1.16</f>
        <v>1120.6896551724139</v>
      </c>
      <c r="D3775" s="21">
        <f>'CAR MOT'!D3776</f>
        <v>1300</v>
      </c>
      <c r="E3775" s="35" t="s">
        <v>10945</v>
      </c>
      <c r="F3775" s="13" t="str">
        <f>'CAR MOT'!A3776</f>
        <v>195R15DOUDK256</v>
      </c>
      <c r="G3775" s="15">
        <f>'CAR MOT'!C3776</f>
        <v>20</v>
      </c>
      <c r="H3775" s="13" t="str">
        <f>'CAR MOT'!F3776</f>
        <v>195/R15 Do</v>
      </c>
      <c r="I3775" s="13" t="s">
        <v>10004</v>
      </c>
      <c r="J3775" s="13" t="str">
        <f>'CAR MOT'!B3776</f>
        <v>195/R15 Double King DK256 106/104R</v>
      </c>
    </row>
    <row r="3776" spans="1:10" ht="28.8" x14ac:dyDescent="0.3">
      <c r="A3776" s="22">
        <f t="shared" si="58"/>
        <v>45761</v>
      </c>
      <c r="B3776" s="20"/>
      <c r="C3776" s="21">
        <f>+Tabla1[[#This Row],[PRECIO PROV CON IVA]]/1.16</f>
        <v>2267.2413793103451</v>
      </c>
      <c r="D3776" s="21">
        <f>'CAR MOT'!D3777</f>
        <v>2630</v>
      </c>
      <c r="E3776" s="35" t="s">
        <v>10945</v>
      </c>
      <c r="F3776" s="13" t="str">
        <f>'CAR MOT'!A3777</f>
        <v>2055517PIRP7CINW</v>
      </c>
      <c r="G3776" s="15">
        <f>'CAR MOT'!C3777</f>
        <v>11</v>
      </c>
      <c r="H3776" s="13" t="str">
        <f>'CAR MOT'!F3777</f>
        <v xml:space="preserve">205/55R17 </v>
      </c>
      <c r="I3776" s="13" t="s">
        <v>10004</v>
      </c>
      <c r="J3776" s="13" t="str">
        <f>'CAR MOT'!B3777</f>
        <v>205/55R17 Pirelli P7 Cinturato 91W (MO)</v>
      </c>
    </row>
    <row r="3777" spans="1:10" ht="28.8" x14ac:dyDescent="0.3">
      <c r="A3777" s="22">
        <f t="shared" si="58"/>
        <v>45761</v>
      </c>
      <c r="B3777" s="20"/>
      <c r="C3777" s="21">
        <f>+Tabla1[[#This Row],[PRECIO PROV CON IVA]]/1.16</f>
        <v>6689.6551724137935</v>
      </c>
      <c r="D3777" s="21">
        <f>'CAR MOT'!D3778</f>
        <v>7760</v>
      </c>
      <c r="E3777" s="35" t="s">
        <v>10945</v>
      </c>
      <c r="F3777" s="13" t="str">
        <f>'CAR MOT'!A3778</f>
        <v>2953521PIRPZER01</v>
      </c>
      <c r="G3777" s="15">
        <f>'CAR MOT'!C3778</f>
        <v>7</v>
      </c>
      <c r="H3777" s="13" t="str">
        <f>'CAR MOT'!F3778</f>
        <v xml:space="preserve">295/35R21 </v>
      </c>
      <c r="I3777" s="13" t="s">
        <v>9567</v>
      </c>
      <c r="J3777" s="13" t="str">
        <f>'CAR MOT'!B3778</f>
        <v>295/35R21 Pirelli P Zero XL (R01) 107Y</v>
      </c>
    </row>
    <row r="3778" spans="1:10" ht="28.8" x14ac:dyDescent="0.3">
      <c r="A3778" s="22">
        <f t="shared" si="58"/>
        <v>45761</v>
      </c>
      <c r="B3778" s="20"/>
      <c r="C3778" s="21">
        <f>+Tabla1[[#This Row],[PRECIO PROV CON IVA]]/1.16</f>
        <v>1706.8965517241381</v>
      </c>
      <c r="D3778" s="21">
        <f>'CAR MOT'!D3779</f>
        <v>1980</v>
      </c>
      <c r="E3778" s="35" t="s">
        <v>10945</v>
      </c>
      <c r="F3778" s="13" t="str">
        <f>'CAR MOT'!A3779</f>
        <v>2056016KUMHS52</v>
      </c>
      <c r="G3778" s="15">
        <f>'CAR MOT'!C3779</f>
        <v>4</v>
      </c>
      <c r="H3778" s="13" t="str">
        <f>'CAR MOT'!F3779</f>
        <v xml:space="preserve">205/60R16 </v>
      </c>
      <c r="I3778" s="13" t="s">
        <v>10020</v>
      </c>
      <c r="J3778" s="13" t="str">
        <f>'CAR MOT'!B3779</f>
        <v>205/60R16 Kumho Ecsta HS52 96W XL</v>
      </c>
    </row>
    <row r="3779" spans="1:10" ht="28.8" x14ac:dyDescent="0.3">
      <c r="A3779" s="22">
        <f t="shared" si="58"/>
        <v>45761</v>
      </c>
      <c r="B3779" s="20"/>
      <c r="C3779" s="21">
        <f>+Tabla1[[#This Row],[PRECIO PROV CON IVA]]/1.16</f>
        <v>3405.1724137931037</v>
      </c>
      <c r="D3779" s="21">
        <f>'CAR MOT'!D3780</f>
        <v>3950</v>
      </c>
      <c r="E3779" s="35" t="s">
        <v>10945</v>
      </c>
      <c r="F3779" s="13" t="str">
        <f>'CAR MOT'!A3780</f>
        <v>2356018GENGRABBP</v>
      </c>
      <c r="G3779" s="15">
        <f>'CAR MOT'!C3780</f>
        <v>4</v>
      </c>
      <c r="H3779" s="13" t="str">
        <f>'CAR MOT'!F3780</f>
        <v xml:space="preserve">235/60R18 </v>
      </c>
      <c r="I3779" s="13" t="s">
        <v>10950</v>
      </c>
      <c r="J3779" s="13" t="str">
        <f>'CAR MOT'!B3780</f>
        <v>235/60R18 General Grabber GT + 107W XL FR</v>
      </c>
    </row>
    <row r="3780" spans="1:10" ht="28.8" x14ac:dyDescent="0.3">
      <c r="A3780" s="22">
        <f t="shared" ref="A3780:A3843" si="59">A3779</f>
        <v>45761</v>
      </c>
      <c r="B3780" s="20"/>
      <c r="C3780" s="21">
        <f>+Tabla1[[#This Row],[PRECIO PROV CON IVA]]/1.16</f>
        <v>6750.0000000000009</v>
      </c>
      <c r="D3780" s="21">
        <f>'CAR MOT'!D3781</f>
        <v>7830</v>
      </c>
      <c r="E3780" s="35" t="s">
        <v>10945</v>
      </c>
      <c r="F3780" s="13" t="str">
        <f>'CAR MOT'!A3781</f>
        <v>2655019PIRPZERFT</v>
      </c>
      <c r="G3780" s="15">
        <f>'CAR MOT'!C3781</f>
        <v>2</v>
      </c>
      <c r="H3780" s="13" t="str">
        <f>'CAR MOT'!F3781</f>
        <v xml:space="preserve">265/50R19 </v>
      </c>
      <c r="I3780" s="13" t="s">
        <v>10006</v>
      </c>
      <c r="J3780" s="13" t="str">
        <f>'CAR MOT'!B3781</f>
        <v>265/50R19 Pirelli P Zero 110W XL RF* PZ4</v>
      </c>
    </row>
    <row r="3781" spans="1:10" ht="28.8" x14ac:dyDescent="0.3">
      <c r="A3781" s="22">
        <f t="shared" si="59"/>
        <v>45761</v>
      </c>
      <c r="B3781" s="20"/>
      <c r="C3781" s="21">
        <f>+Tabla1[[#This Row],[PRECIO PROV CON IVA]]/1.16</f>
        <v>1612.0689655172414</v>
      </c>
      <c r="D3781" s="21">
        <f>'CAR MOT'!D3782</f>
        <v>1870</v>
      </c>
      <c r="E3781" s="35" t="s">
        <v>10945</v>
      </c>
      <c r="F3781" s="13" t="str">
        <f>'CAR MOT'!A3782</f>
        <v>1956515YOKASCGT</v>
      </c>
      <c r="G3781" s="15">
        <f>'CAR MOT'!C3782</f>
        <v>2</v>
      </c>
      <c r="H3781" s="13" t="str">
        <f>'CAR MOT'!F3782</f>
        <v xml:space="preserve">195/65R15 </v>
      </c>
      <c r="I3781" s="13" t="s">
        <v>10004</v>
      </c>
      <c r="J3781" s="13" t="str">
        <f>'CAR MOT'!B3782</f>
        <v>195/65R15 Yokohama Ascend GT S327 91H</v>
      </c>
    </row>
    <row r="3782" spans="1:10" ht="28.8" x14ac:dyDescent="0.3">
      <c r="A3782" s="22">
        <f t="shared" si="59"/>
        <v>45761</v>
      </c>
      <c r="B3782" s="20"/>
      <c r="C3782" s="21">
        <f>+Tabla1[[#This Row],[PRECIO PROV CON IVA]]/1.16</f>
        <v>2336.2068965517242</v>
      </c>
      <c r="D3782" s="21">
        <f>'CAR MOT'!D3783</f>
        <v>2710</v>
      </c>
      <c r="E3782" s="35" t="s">
        <v>10945</v>
      </c>
      <c r="F3782" s="13" t="str">
        <f>'CAR MOT'!A3783</f>
        <v>2357515KERCB</v>
      </c>
      <c r="G3782" s="15">
        <f>'CAR MOT'!C3783</f>
        <v>20</v>
      </c>
      <c r="H3782" s="13" t="str">
        <f>'CAR MOT'!F3783</f>
        <v xml:space="preserve">235/75R15 </v>
      </c>
      <c r="I3782" s="13" t="s">
        <v>9993</v>
      </c>
      <c r="J3782" s="13" t="str">
        <f>'CAR MOT'!B3783</f>
        <v>235/75R15 Ker Cara blanca 109T</v>
      </c>
    </row>
    <row r="3783" spans="1:10" ht="28.8" x14ac:dyDescent="0.3">
      <c r="A3783" s="22">
        <f t="shared" si="59"/>
        <v>45761</v>
      </c>
      <c r="B3783" s="20"/>
      <c r="C3783" s="21">
        <f>+Tabla1[[#This Row],[PRECIO PROV CON IVA]]/1.16</f>
        <v>2336.2068965517242</v>
      </c>
      <c r="D3783" s="21">
        <f>'CAR MOT'!D3784</f>
        <v>2710</v>
      </c>
      <c r="E3783" s="35" t="s">
        <v>10945</v>
      </c>
      <c r="F3783" s="13" t="str">
        <f>'CAR MOT'!A3784</f>
        <v>2257515KERCB</v>
      </c>
      <c r="G3783" s="15">
        <f>'CAR MOT'!C3784</f>
        <v>20</v>
      </c>
      <c r="H3783" s="13" t="str">
        <f>'CAR MOT'!F3784</f>
        <v xml:space="preserve">225/75R15 </v>
      </c>
      <c r="I3783" s="13" t="s">
        <v>10004</v>
      </c>
      <c r="J3783" s="13" t="str">
        <f>'CAR MOT'!B3784</f>
        <v>225/75R15 Ker Cara blanca 106T</v>
      </c>
    </row>
    <row r="3784" spans="1:10" ht="28.8" x14ac:dyDescent="0.3">
      <c r="A3784" s="22">
        <f t="shared" si="59"/>
        <v>45761</v>
      </c>
      <c r="B3784" s="20"/>
      <c r="C3784" s="21">
        <f>+Tabla1[[#This Row],[PRECIO PROV CON IVA]]/1.16</f>
        <v>2844.8275862068967</v>
      </c>
      <c r="D3784" s="21">
        <f>'CAR MOT'!D3785</f>
        <v>3300</v>
      </c>
      <c r="E3784" s="35" t="s">
        <v>10945</v>
      </c>
      <c r="F3784" s="13" t="str">
        <f>'CAR MOT'!A3785</f>
        <v>11R24.5KAPHS208</v>
      </c>
      <c r="G3784" s="15">
        <f>'CAR MOT'!C3785</f>
        <v>20</v>
      </c>
      <c r="H3784" s="13" t="str">
        <f>'CAR MOT'!F3785</f>
        <v>11R 24.5 K</v>
      </c>
      <c r="I3784" s="13" t="s">
        <v>10004</v>
      </c>
      <c r="J3784" s="13" t="str">
        <f>'CAR MOT'!B3785</f>
        <v>11R 24.5 Kapsen HS208 (TracciÃ³n) 149/146M</v>
      </c>
    </row>
    <row r="3785" spans="1:10" ht="28.8" x14ac:dyDescent="0.3">
      <c r="A3785" s="22">
        <f t="shared" si="59"/>
        <v>45761</v>
      </c>
      <c r="B3785" s="20"/>
      <c r="C3785" s="21">
        <f>+Tabla1[[#This Row],[PRECIO PROV CON IVA]]/1.16</f>
        <v>2672.4137931034484</v>
      </c>
      <c r="D3785" s="21">
        <f>'CAR MOT'!D3786</f>
        <v>3100</v>
      </c>
      <c r="E3785" s="35" t="s">
        <v>10945</v>
      </c>
      <c r="F3785" s="13" t="str">
        <f>'CAR MOT'!A3786</f>
        <v>11R24.5TECVIGTS603</v>
      </c>
      <c r="G3785" s="15">
        <f>'CAR MOT'!C3786</f>
        <v>20</v>
      </c>
      <c r="H3785" s="13" t="str">
        <f>'CAR MOT'!F3786</f>
        <v>11R 24.5 T</v>
      </c>
      <c r="I3785" s="13" t="s">
        <v>10004</v>
      </c>
      <c r="J3785" s="13" t="str">
        <f>'CAR MOT'!B3786</f>
        <v>11R 24.5 Techshield Vigorous (Direccional) TS603 149/146L</v>
      </c>
    </row>
    <row r="3786" spans="1:10" ht="28.8" x14ac:dyDescent="0.3">
      <c r="A3786" s="22">
        <f t="shared" si="59"/>
        <v>45761</v>
      </c>
      <c r="B3786" s="20"/>
      <c r="C3786" s="21">
        <f>+Tabla1[[#This Row],[PRECIO PROV CON IVA]]/1.16</f>
        <v>2870.6896551724139</v>
      </c>
      <c r="D3786" s="21">
        <f>'CAR MOT'!D3787</f>
        <v>3330</v>
      </c>
      <c r="E3786" s="35" t="s">
        <v>10945</v>
      </c>
      <c r="F3786" s="13" t="str">
        <f>'CAR MOT'!A3787</f>
        <v>2254517CONPRCRF</v>
      </c>
      <c r="G3786" s="15">
        <f>'CAR MOT'!C3787</f>
        <v>1</v>
      </c>
      <c r="H3786" s="13" t="str">
        <f>'CAR MOT'!F3787</f>
        <v xml:space="preserve">225/45R17 </v>
      </c>
      <c r="I3786" s="13" t="s">
        <v>9567</v>
      </c>
      <c r="J3786" s="13" t="str">
        <f>'CAR MOT'!B3787</f>
        <v>225/45R17 Continental ContiProContact 91H RFT MOE</v>
      </c>
    </row>
    <row r="3787" spans="1:10" ht="28.8" x14ac:dyDescent="0.3">
      <c r="A3787" s="22">
        <f t="shared" si="59"/>
        <v>45761</v>
      </c>
      <c r="B3787" s="20"/>
      <c r="C3787" s="21">
        <f>+Tabla1[[#This Row],[PRECIO PROV CON IVA]]/1.16</f>
        <v>1784.4827586206898</v>
      </c>
      <c r="D3787" s="21">
        <f>'CAR MOT'!D3788</f>
        <v>2070</v>
      </c>
      <c r="E3787" s="35" t="s">
        <v>10945</v>
      </c>
      <c r="F3787" s="13" t="str">
        <f>'CAR MOT'!A3788</f>
        <v>2055517GDYWRATHT</v>
      </c>
      <c r="G3787" s="15">
        <f>'CAR MOT'!C3788</f>
        <v>20</v>
      </c>
      <c r="H3787" s="13" t="str">
        <f>'CAR MOT'!F3788</f>
        <v xml:space="preserve">205/55R17 </v>
      </c>
      <c r="I3787" s="13" t="s">
        <v>10004</v>
      </c>
      <c r="J3787" s="13" t="str">
        <f>'CAR MOT'!B3788</f>
        <v>205/55R17 Goodyear Wrangler Territory HT 91V TL</v>
      </c>
    </row>
    <row r="3788" spans="1:10" ht="28.8" x14ac:dyDescent="0.3">
      <c r="A3788" s="22">
        <f t="shared" si="59"/>
        <v>45761</v>
      </c>
      <c r="B3788" s="20"/>
      <c r="C3788" s="21">
        <f>+Tabla1[[#This Row],[PRECIO PROV CON IVA]]/1.16</f>
        <v>7034.4827586206902</v>
      </c>
      <c r="D3788" s="21">
        <f>'CAR MOT'!D3789</f>
        <v>8160</v>
      </c>
      <c r="E3788" s="35" t="s">
        <v>10945</v>
      </c>
      <c r="F3788" s="13" t="str">
        <f>'CAR MOT'!A3789</f>
        <v>2657516BFGHDT</v>
      </c>
      <c r="G3788" s="15">
        <f>'CAR MOT'!C3789</f>
        <v>20</v>
      </c>
      <c r="H3788" s="13" t="str">
        <f>'CAR MOT'!F3789</f>
        <v xml:space="preserve">265/75R16 </v>
      </c>
      <c r="I3788" s="13" t="s">
        <v>10004</v>
      </c>
      <c r="J3788" s="13" t="str">
        <f>'CAR MOT'!B3789</f>
        <v>265/75R16 BF Goodrich HD Terrain T/A KT 123/120Q</v>
      </c>
    </row>
    <row r="3789" spans="1:10" ht="28.8" x14ac:dyDescent="0.3">
      <c r="A3789" s="22">
        <f t="shared" si="59"/>
        <v>45761</v>
      </c>
      <c r="B3789" s="20"/>
      <c r="C3789" s="21">
        <f>+Tabla1[[#This Row],[PRECIO PROV CON IVA]]/1.16</f>
        <v>3060.344827586207</v>
      </c>
      <c r="D3789" s="21">
        <f>'CAR MOT'!D3790</f>
        <v>3550</v>
      </c>
      <c r="E3789" s="35" t="s">
        <v>10945</v>
      </c>
      <c r="F3789" s="13" t="str">
        <f>'CAR MOT'!A3790</f>
        <v>2355519HANH125</v>
      </c>
      <c r="G3789" s="15">
        <f>'CAR MOT'!C3790</f>
        <v>8</v>
      </c>
      <c r="H3789" s="13" t="str">
        <f>'CAR MOT'!F3790</f>
        <v xml:space="preserve">235/55R19 </v>
      </c>
      <c r="I3789" s="13" t="s">
        <v>9567</v>
      </c>
      <c r="J3789" s="13" t="str">
        <f>'CAR MOT'!B3790</f>
        <v>235/55R19 Hankook H125 Ventus S1 AS 105W XL</v>
      </c>
    </row>
    <row r="3790" spans="1:10" ht="28.8" x14ac:dyDescent="0.3">
      <c r="A3790" s="22">
        <f t="shared" si="59"/>
        <v>45761</v>
      </c>
      <c r="B3790" s="20"/>
      <c r="C3790" s="21">
        <f>+Tabla1[[#This Row],[PRECIO PROV CON IVA]]/1.16</f>
        <v>11818.96551724138</v>
      </c>
      <c r="D3790" s="21">
        <f>'CAR MOT'!D3791</f>
        <v>13710</v>
      </c>
      <c r="E3790" s="35" t="s">
        <v>10945</v>
      </c>
      <c r="F3790" s="13" t="str">
        <f>'CAR MOT'!A3791</f>
        <v>2956020BFGHDT</v>
      </c>
      <c r="G3790" s="15">
        <f>'CAR MOT'!C3791</f>
        <v>11</v>
      </c>
      <c r="H3790" s="13" t="str">
        <f>'CAR MOT'!F3791</f>
        <v xml:space="preserve">295/60R20 </v>
      </c>
      <c r="I3790" s="13" t="s">
        <v>10004</v>
      </c>
      <c r="J3790" s="13" t="str">
        <f>'CAR MOT'!B3791</f>
        <v>295/60R20 BF Goodrich HD Terrain T/A KT 126/123Q</v>
      </c>
    </row>
    <row r="3791" spans="1:10" ht="28.8" x14ac:dyDescent="0.3">
      <c r="A3791" s="22">
        <f t="shared" si="59"/>
        <v>45761</v>
      </c>
      <c r="B3791" s="20"/>
      <c r="C3791" s="21">
        <f>+Tabla1[[#This Row],[PRECIO PROV CON IVA]]/1.16</f>
        <v>8387.9310344827591</v>
      </c>
      <c r="D3791" s="21">
        <f>'CAR MOT'!D3792</f>
        <v>9730</v>
      </c>
      <c r="E3791" s="35" t="s">
        <v>10945</v>
      </c>
      <c r="F3791" s="13" t="str">
        <f>'CAR MOT'!A3792</f>
        <v>2957017BFGHDT</v>
      </c>
      <c r="G3791" s="15">
        <f>'CAR MOT'!C3792</f>
        <v>10</v>
      </c>
      <c r="H3791" s="13" t="str">
        <f>'CAR MOT'!F3792</f>
        <v xml:space="preserve">295/70R17 </v>
      </c>
      <c r="I3791" s="13" t="s">
        <v>10017</v>
      </c>
      <c r="J3791" s="13" t="str">
        <f>'CAR MOT'!B3792</f>
        <v>295/70R17 BF Goodrich HD Terrain T/A KT 128/125Q</v>
      </c>
    </row>
    <row r="3792" spans="1:10" ht="28.8" x14ac:dyDescent="0.3">
      <c r="A3792" s="22">
        <f t="shared" si="59"/>
        <v>45761</v>
      </c>
      <c r="B3792" s="20"/>
      <c r="C3792" s="21">
        <f>+Tabla1[[#This Row],[PRECIO PROV CON IVA]]/1.16</f>
        <v>11474.137931034484</v>
      </c>
      <c r="D3792" s="21">
        <f>'CAR MOT'!D3793</f>
        <v>13310</v>
      </c>
      <c r="E3792" s="35" t="s">
        <v>10945</v>
      </c>
      <c r="F3792" s="13" t="str">
        <f>'CAR MOT'!A3793</f>
        <v>2957018BFGHDT</v>
      </c>
      <c r="G3792" s="15">
        <f>'CAR MOT'!C3793</f>
        <v>10</v>
      </c>
      <c r="H3792" s="13" t="str">
        <f>'CAR MOT'!F3793</f>
        <v xml:space="preserve">295/70R18 </v>
      </c>
      <c r="I3792" s="13" t="s">
        <v>9567</v>
      </c>
      <c r="J3792" s="13" t="str">
        <f>'CAR MOT'!B3793</f>
        <v>295/70R18 BF Goodrich HD Terrain T/A KT 129/126Q</v>
      </c>
    </row>
    <row r="3793" spans="1:10" ht="28.8" x14ac:dyDescent="0.3">
      <c r="A3793" s="22">
        <f t="shared" si="59"/>
        <v>45761</v>
      </c>
      <c r="B3793" s="20"/>
      <c r="C3793" s="21">
        <f>+Tabla1[[#This Row],[PRECIO PROV CON IVA]]/1.16</f>
        <v>11724.137931034484</v>
      </c>
      <c r="D3793" s="21">
        <f>'CAR MOT'!D3794</f>
        <v>13600</v>
      </c>
      <c r="E3793" s="35" t="s">
        <v>10945</v>
      </c>
      <c r="F3793" s="13" t="str">
        <f>'CAR MOT'!A3794</f>
        <v>37X13.5R20BFGHDT</v>
      </c>
      <c r="G3793" s="15">
        <f>'CAR MOT'!C3794</f>
        <v>6</v>
      </c>
      <c r="H3793" s="13" t="str">
        <f>'CAR MOT'!F3794</f>
        <v>37X13.5R20</v>
      </c>
      <c r="I3793" s="13" t="s">
        <v>10004</v>
      </c>
      <c r="J3793" s="13" t="str">
        <f>'CAR MOT'!B3794</f>
        <v>37X13.5R20 BF Goodrich HD Terrain T/A KT 128Q</v>
      </c>
    </row>
    <row r="3794" spans="1:10" ht="28.8" x14ac:dyDescent="0.3">
      <c r="A3794" s="22">
        <f t="shared" si="59"/>
        <v>45761</v>
      </c>
      <c r="B3794" s="20"/>
      <c r="C3794" s="21">
        <f>+Tabla1[[#This Row],[PRECIO PROV CON IVA]]/1.16</f>
        <v>7250.0000000000009</v>
      </c>
      <c r="D3794" s="21">
        <f>'CAR MOT'!D3795</f>
        <v>8410</v>
      </c>
      <c r="E3794" s="35" t="s">
        <v>10945</v>
      </c>
      <c r="F3794" s="13" t="str">
        <f>'CAR MOT'!A3795</f>
        <v>2457017BFGHDT</v>
      </c>
      <c r="G3794" s="15">
        <f>'CAR MOT'!C3795</f>
        <v>8</v>
      </c>
      <c r="H3794" s="13" t="str">
        <f>'CAR MOT'!F3795</f>
        <v xml:space="preserve">245/70R17 </v>
      </c>
      <c r="I3794" s="13" t="s">
        <v>10020</v>
      </c>
      <c r="J3794" s="13" t="str">
        <f>'CAR MOT'!B3795</f>
        <v>245/70R17 BF Goodrich HD Terrain T/A KT 119/116Q</v>
      </c>
    </row>
    <row r="3795" spans="1:10" ht="28.8" x14ac:dyDescent="0.3">
      <c r="A3795" s="22">
        <f t="shared" si="59"/>
        <v>45761</v>
      </c>
      <c r="B3795" s="20"/>
      <c r="C3795" s="21">
        <f>+Tabla1[[#This Row],[PRECIO PROV CON IVA]]/1.16</f>
        <v>6206.8965517241386</v>
      </c>
      <c r="D3795" s="21">
        <f>'CAR MOT'!D3796</f>
        <v>7200</v>
      </c>
      <c r="E3795" s="35" t="s">
        <v>10945</v>
      </c>
      <c r="F3795" s="13" t="str">
        <f>'CAR MOT'!A3796</f>
        <v>2457517BFGHDT</v>
      </c>
      <c r="G3795" s="15">
        <f>'CAR MOT'!C3796</f>
        <v>4</v>
      </c>
      <c r="H3795" s="13" t="str">
        <f>'CAR MOT'!F3796</f>
        <v xml:space="preserve">245/75R17 </v>
      </c>
      <c r="I3795" s="13" t="s">
        <v>10004</v>
      </c>
      <c r="J3795" s="13" t="str">
        <f>'CAR MOT'!B3796</f>
        <v>245/75R17 BF Goodrich HD Terrain T/A KT 121/118Q</v>
      </c>
    </row>
    <row r="3796" spans="1:10" ht="28.8" x14ac:dyDescent="0.3">
      <c r="A3796" s="22">
        <f t="shared" si="59"/>
        <v>45761</v>
      </c>
      <c r="B3796" s="20"/>
      <c r="C3796" s="21">
        <f>+Tabla1[[#This Row],[PRECIO PROV CON IVA]]/1.16</f>
        <v>2474.1379310344828</v>
      </c>
      <c r="D3796" s="21">
        <f>'CAR MOT'!D3797</f>
        <v>2870</v>
      </c>
      <c r="E3796" s="35" t="s">
        <v>10945</v>
      </c>
      <c r="F3796" s="13" t="str">
        <f>'CAR MOT'!A3797</f>
        <v>2254518HANK127</v>
      </c>
      <c r="G3796" s="15">
        <f>'CAR MOT'!C3797</f>
        <v>20</v>
      </c>
      <c r="H3796" s="13" t="str">
        <f>'CAR MOT'!F3797</f>
        <v xml:space="preserve">225/45R18 </v>
      </c>
      <c r="I3796" s="13" t="s">
        <v>10013</v>
      </c>
      <c r="J3796" s="13" t="str">
        <f>'CAR MOT'!B3797</f>
        <v>225/45R18 Hankook K127 Ventus S1 Evo 3 91Y</v>
      </c>
    </row>
    <row r="3797" spans="1:10" ht="28.8" x14ac:dyDescent="0.3">
      <c r="A3797" s="22">
        <f t="shared" si="59"/>
        <v>45761</v>
      </c>
      <c r="B3797" s="20"/>
      <c r="C3797" s="21">
        <f>+Tabla1[[#This Row],[PRECIO PROV CON IVA]]/1.16</f>
        <v>8051.7241379310353</v>
      </c>
      <c r="D3797" s="21">
        <f>'CAR MOT'!D3798</f>
        <v>9340</v>
      </c>
      <c r="E3797" s="35" t="s">
        <v>10945</v>
      </c>
      <c r="F3797" s="13" t="str">
        <f>'CAR MOT'!A3798</f>
        <v>2757018BFGHDT</v>
      </c>
      <c r="G3797" s="15">
        <f>'CAR MOT'!C3798</f>
        <v>5</v>
      </c>
      <c r="H3797" s="13" t="str">
        <f>'CAR MOT'!F3798</f>
        <v xml:space="preserve">275/70R18 </v>
      </c>
      <c r="I3797" s="13" t="s">
        <v>10020</v>
      </c>
      <c r="J3797" s="13" t="str">
        <f>'CAR MOT'!B3798</f>
        <v>275/70R18 BF Goodrich HD Terrain T/A KT 125/122Q</v>
      </c>
    </row>
    <row r="3798" spans="1:10" ht="28.8" x14ac:dyDescent="0.3">
      <c r="A3798" s="22">
        <f t="shared" si="59"/>
        <v>45761</v>
      </c>
      <c r="B3798" s="20"/>
      <c r="C3798" s="21">
        <f>+Tabla1[[#This Row],[PRECIO PROV CON IVA]]/1.16</f>
        <v>14008.620689655174</v>
      </c>
      <c r="D3798" s="21">
        <f>'CAR MOT'!D3799</f>
        <v>16250</v>
      </c>
      <c r="E3798" s="35" t="s">
        <v>10945</v>
      </c>
      <c r="F3798" s="13" t="str">
        <f>'CAR MOT'!A3799</f>
        <v>3057018BFGHDT</v>
      </c>
      <c r="G3798" s="15">
        <f>'CAR MOT'!C3799</f>
        <v>5</v>
      </c>
      <c r="H3798" s="13" t="str">
        <f>'CAR MOT'!F3799</f>
        <v xml:space="preserve">305/70R18 </v>
      </c>
      <c r="I3798" s="13" t="s">
        <v>10009</v>
      </c>
      <c r="J3798" s="13" t="str">
        <f>'CAR MOT'!B3799</f>
        <v>305/70R18 BF Goodrich HD Terrain T/A KT 128Q</v>
      </c>
    </row>
    <row r="3799" spans="1:10" ht="28.8" x14ac:dyDescent="0.3">
      <c r="A3799" s="22">
        <f t="shared" si="59"/>
        <v>45761</v>
      </c>
      <c r="B3799" s="20"/>
      <c r="C3799" s="21">
        <f>+Tabla1[[#This Row],[PRECIO PROV CON IVA]]/1.16</f>
        <v>3491.3793103448279</v>
      </c>
      <c r="D3799" s="21">
        <f>'CAR MOT'!D3800</f>
        <v>4050</v>
      </c>
      <c r="E3799" s="35" t="s">
        <v>10945</v>
      </c>
      <c r="F3799" s="13" t="str">
        <f>'CAR MOT'!A3800</f>
        <v>2156516MICPRISUVP</v>
      </c>
      <c r="G3799" s="15">
        <f>'CAR MOT'!C3800</f>
        <v>3</v>
      </c>
      <c r="H3799" s="13" t="str">
        <f>'CAR MOT'!F3800</f>
        <v xml:space="preserve">215/65R16 </v>
      </c>
      <c r="I3799" s="13" t="s">
        <v>10011</v>
      </c>
      <c r="J3799" s="13" t="str">
        <f>'CAR MOT'!B3800</f>
        <v>215/65R16 Michelin Primacy SUV+ 102H XL</v>
      </c>
    </row>
    <row r="3800" spans="1:10" ht="28.8" x14ac:dyDescent="0.3">
      <c r="A3800" s="22">
        <f t="shared" si="59"/>
        <v>45761</v>
      </c>
      <c r="B3800" s="20"/>
      <c r="C3800" s="21">
        <f>+Tabla1[[#This Row],[PRECIO PROV CON IVA]]/1.16</f>
        <v>3646.5517241379312</v>
      </c>
      <c r="D3800" s="21">
        <f>'CAR MOT'!D3801</f>
        <v>4230</v>
      </c>
      <c r="E3800" s="35" t="s">
        <v>10945</v>
      </c>
      <c r="F3800" s="13" t="str">
        <f>'CAR MOT'!A3801</f>
        <v>2157016FIRAS</v>
      </c>
      <c r="G3800" s="15">
        <f>'CAR MOT'!C3801</f>
        <v>4</v>
      </c>
      <c r="H3800" s="13" t="str">
        <f>'CAR MOT'!F3801</f>
        <v xml:space="preserve">215/70R16 </v>
      </c>
      <c r="I3800" s="13" t="s">
        <v>9990</v>
      </c>
      <c r="J3800" s="13" t="str">
        <f>'CAR MOT'!B3801</f>
        <v>215/70R16 Firestone All Season 100S</v>
      </c>
    </row>
    <row r="3801" spans="1:10" ht="28.8" x14ac:dyDescent="0.3">
      <c r="A3801" s="22">
        <f t="shared" si="59"/>
        <v>45761</v>
      </c>
      <c r="B3801" s="20"/>
      <c r="C3801" s="21">
        <f>+Tabla1[[#This Row],[PRECIO PROV CON IVA]]/1.16</f>
        <v>3646.5517241379312</v>
      </c>
      <c r="D3801" s="21">
        <f>'CAR MOT'!D3802</f>
        <v>4230</v>
      </c>
      <c r="E3801" s="35" t="s">
        <v>10945</v>
      </c>
      <c r="F3801" s="13" t="str">
        <f>'CAR MOT'!A3802</f>
        <v>2356516FIRDESLE3</v>
      </c>
      <c r="G3801" s="15">
        <f>'CAR MOT'!C3802</f>
        <v>4</v>
      </c>
      <c r="H3801" s="13" t="str">
        <f>'CAR MOT'!F3802</f>
        <v xml:space="preserve">235/65R16 </v>
      </c>
      <c r="I3801" s="13" t="s">
        <v>10007</v>
      </c>
      <c r="J3801" s="13" t="str">
        <f>'CAR MOT'!B3802</f>
        <v>235/65R16 Firestone Destination LE3 103H</v>
      </c>
    </row>
    <row r="3802" spans="1:10" ht="28.8" x14ac:dyDescent="0.3">
      <c r="A3802" s="22">
        <f t="shared" si="59"/>
        <v>45761</v>
      </c>
      <c r="B3802" s="20"/>
      <c r="C3802" s="21">
        <f>+Tabla1[[#This Row],[PRECIO PROV CON IVA]]/1.16</f>
        <v>5387.9310344827591</v>
      </c>
      <c r="D3802" s="21">
        <f>'CAR MOT'!D3803</f>
        <v>6250</v>
      </c>
      <c r="E3802" s="35" t="s">
        <v>10945</v>
      </c>
      <c r="F3802" s="13" t="str">
        <f>'CAR MOT'!A3803</f>
        <v>2454018BRIT005RF</v>
      </c>
      <c r="G3802" s="15">
        <f>'CAR MOT'!C3803</f>
        <v>3</v>
      </c>
      <c r="H3802" s="13" t="str">
        <f>'CAR MOT'!F3803</f>
        <v xml:space="preserve">245/40R18 </v>
      </c>
      <c r="I3802" s="13" t="s">
        <v>9998</v>
      </c>
      <c r="J3802" s="13" t="str">
        <f>'CAR MOT'!B3803</f>
        <v>245/40R18 Bridgestone Turanza T005 Rft 97Y MOE XL</v>
      </c>
    </row>
    <row r="3803" spans="1:10" ht="28.8" x14ac:dyDescent="0.3">
      <c r="A3803" s="22">
        <f t="shared" si="59"/>
        <v>45761</v>
      </c>
      <c r="B3803" s="20"/>
      <c r="C3803" s="21">
        <f>+Tabla1[[#This Row],[PRECIO PROV CON IVA]]/1.16</f>
        <v>5008.620689655173</v>
      </c>
      <c r="D3803" s="21">
        <f>'CAR MOT'!D3804</f>
        <v>5810</v>
      </c>
      <c r="E3803" s="35" t="s">
        <v>10945</v>
      </c>
      <c r="F3803" s="13" t="str">
        <f>'CAR MOT'!A3804</f>
        <v>2457516BFGTTA</v>
      </c>
      <c r="G3803" s="15">
        <f>'CAR MOT'!C3804</f>
        <v>4</v>
      </c>
      <c r="H3803" s="13" t="str">
        <f>'CAR MOT'!F3804</f>
        <v xml:space="preserve">245/75R16 </v>
      </c>
      <c r="I3803" s="13" t="s">
        <v>10035</v>
      </c>
      <c r="J3803" s="13" t="str">
        <f>'CAR MOT'!B3804</f>
        <v>245/75R16 BF Goodrich Trail Terrain T/A 111T</v>
      </c>
    </row>
    <row r="3804" spans="1:10" ht="28.8" x14ac:dyDescent="0.3">
      <c r="A3804" s="22">
        <f t="shared" si="59"/>
        <v>45761</v>
      </c>
      <c r="B3804" s="20"/>
      <c r="C3804" s="21">
        <f>+Tabla1[[#This Row],[PRECIO PROV CON IVA]]/1.16</f>
        <v>7818.9655172413795</v>
      </c>
      <c r="D3804" s="21">
        <f>'CAR MOT'!D3805</f>
        <v>9070</v>
      </c>
      <c r="E3804" s="35" t="s">
        <v>10945</v>
      </c>
      <c r="F3804" s="13" t="str">
        <f>'CAR MOT'!A3805</f>
        <v>2754020BRIALERF</v>
      </c>
      <c r="G3804" s="15">
        <f>'CAR MOT'!C3805</f>
        <v>4</v>
      </c>
      <c r="H3804" s="13" t="str">
        <f>'CAR MOT'!F3805</f>
        <v xml:space="preserve">275/40R20 </v>
      </c>
      <c r="I3804" s="13" t="s">
        <v>10241</v>
      </c>
      <c r="J3804" s="13" t="str">
        <f>'CAR MOT'!B3805</f>
        <v>275/40R20 Bridgestone Alenza 001 106W Rft XL</v>
      </c>
    </row>
    <row r="3805" spans="1:10" ht="28.8" x14ac:dyDescent="0.3">
      <c r="A3805" s="22">
        <f t="shared" si="59"/>
        <v>45761</v>
      </c>
      <c r="B3805" s="20"/>
      <c r="C3805" s="21">
        <f>+Tabla1[[#This Row],[PRECIO PROV CON IVA]]/1.16</f>
        <v>4793.1034482758623</v>
      </c>
      <c r="D3805" s="21">
        <f>'CAR MOT'!D3806</f>
        <v>5560</v>
      </c>
      <c r="E3805" s="35" t="s">
        <v>10945</v>
      </c>
      <c r="F3805" s="13" t="str">
        <f>'CAR MOT'!A3806</f>
        <v>2255518MICPRISUVP</v>
      </c>
      <c r="G3805" s="15">
        <f>'CAR MOT'!C3806</f>
        <v>3</v>
      </c>
      <c r="H3805" s="13" t="str">
        <f>'CAR MOT'!F3806</f>
        <v xml:space="preserve">225/55R18 </v>
      </c>
      <c r="I3805" s="13" t="s">
        <v>10000</v>
      </c>
      <c r="J3805" s="13" t="str">
        <f>'CAR MOT'!B3806</f>
        <v>225/55R18 Michelin Primacy SUV+ 98V</v>
      </c>
    </row>
    <row r="3806" spans="1:10" ht="28.8" x14ac:dyDescent="0.3">
      <c r="A3806" s="22">
        <f t="shared" si="59"/>
        <v>45761</v>
      </c>
      <c r="B3806" s="20"/>
      <c r="C3806" s="21">
        <f>+Tabla1[[#This Row],[PRECIO PROV CON IVA]]/1.16</f>
        <v>10724.137931034484</v>
      </c>
      <c r="D3806" s="21">
        <f>'CAR MOT'!D3807</f>
        <v>12440</v>
      </c>
      <c r="E3806" s="35" t="s">
        <v>10945</v>
      </c>
      <c r="F3806" s="13" t="str">
        <f>'CAR MOT'!A3807</f>
        <v>37X12.5R20BFGHDT</v>
      </c>
      <c r="G3806" s="15">
        <f>'CAR MOT'!C3807</f>
        <v>3</v>
      </c>
      <c r="H3806" s="13" t="str">
        <f>'CAR MOT'!F3807</f>
        <v>37X12.5R20</v>
      </c>
      <c r="I3806" s="13" t="s">
        <v>10241</v>
      </c>
      <c r="J3806" s="13" t="str">
        <f>'CAR MOT'!B3807</f>
        <v>37X12.5R20 BF Goodrich HD Terrain T/A KT 128Q</v>
      </c>
    </row>
    <row r="3807" spans="1:10" ht="28.8" x14ac:dyDescent="0.3">
      <c r="A3807" s="22">
        <f t="shared" si="59"/>
        <v>45761</v>
      </c>
      <c r="B3807" s="20"/>
      <c r="C3807" s="21">
        <f>+Tabla1[[#This Row],[PRECIO PROV CON IVA]]/1.16</f>
        <v>7068.9655172413795</v>
      </c>
      <c r="D3807" s="21">
        <f>'CAR MOT'!D3808</f>
        <v>8200</v>
      </c>
      <c r="E3807" s="35" t="s">
        <v>10945</v>
      </c>
      <c r="F3807" s="13" t="str">
        <f>'CAR MOT'!A3808</f>
        <v>2553519BRIT005</v>
      </c>
      <c r="G3807" s="15">
        <f>'CAR MOT'!C3808</f>
        <v>2</v>
      </c>
      <c r="H3807" s="13" t="str">
        <f>'CAR MOT'!F3808</f>
        <v xml:space="preserve">255/35R19 </v>
      </c>
      <c r="I3807" s="13" t="s">
        <v>10007</v>
      </c>
      <c r="J3807" s="13" t="str">
        <f>'CAR MOT'!B3808</f>
        <v>255/35R19 Bridgestone Turanza T005* Rft 96Y XL</v>
      </c>
    </row>
    <row r="3808" spans="1:10" ht="28.8" x14ac:dyDescent="0.3">
      <c r="A3808" s="22">
        <f t="shared" si="59"/>
        <v>45761</v>
      </c>
      <c r="B3808" s="20"/>
      <c r="C3808" s="21">
        <f>+Tabla1[[#This Row],[PRECIO PROV CON IVA]]/1.16</f>
        <v>4931.0344827586214</v>
      </c>
      <c r="D3808" s="21">
        <f>'CAR MOT'!D3809</f>
        <v>5720</v>
      </c>
      <c r="E3808" s="35" t="s">
        <v>10945</v>
      </c>
      <c r="F3808" s="13" t="str">
        <f>'CAR MOT'!A3809</f>
        <v>2554519CONPROTXT</v>
      </c>
      <c r="G3808" s="15">
        <f>'CAR MOT'!C3809</f>
        <v>7</v>
      </c>
      <c r="H3808" s="13" t="str">
        <f>'CAR MOT'!F3809</f>
        <v xml:space="preserve">255/45R19 </v>
      </c>
      <c r="I3808" s="13" t="s">
        <v>10007</v>
      </c>
      <c r="J3808" s="13" t="str">
        <f>'CAR MOT'!B3809</f>
        <v>255/45R19 Continental ProContact RX 104W T2</v>
      </c>
    </row>
    <row r="3809" spans="1:10" ht="28.8" x14ac:dyDescent="0.3">
      <c r="A3809" s="22">
        <f t="shared" si="59"/>
        <v>45761</v>
      </c>
      <c r="B3809" s="20"/>
      <c r="C3809" s="21">
        <f>+Tabla1[[#This Row],[PRECIO PROV CON IVA]]/1.16</f>
        <v>3034.4827586206898</v>
      </c>
      <c r="D3809" s="21">
        <f>'CAR MOT'!D3810</f>
        <v>3520</v>
      </c>
      <c r="E3809" s="35" t="s">
        <v>10945</v>
      </c>
      <c r="F3809" s="13" t="str">
        <f>'CAR MOT'!A3810</f>
        <v>2755022ZEESU5000</v>
      </c>
      <c r="G3809" s="15">
        <f>'CAR MOT'!C3810</f>
        <v>4</v>
      </c>
      <c r="H3809" s="13" t="str">
        <f>'CAR MOT'!F3810</f>
        <v xml:space="preserve">275/50R22 </v>
      </c>
      <c r="I3809" s="13" t="s">
        <v>9990</v>
      </c>
      <c r="J3809" s="13" t="str">
        <f>'CAR MOT'!B3810</f>
        <v>275/50R22 Zeetex SU5000 Max 115V</v>
      </c>
    </row>
    <row r="3810" spans="1:10" ht="28.8" x14ac:dyDescent="0.3">
      <c r="A3810" s="22">
        <f t="shared" si="59"/>
        <v>45761</v>
      </c>
      <c r="B3810" s="20"/>
      <c r="C3810" s="21">
        <f>+Tabla1[[#This Row],[PRECIO PROV CON IVA]]/1.16</f>
        <v>2672.4137931034484</v>
      </c>
      <c r="D3810" s="21">
        <f>'CAR MOT'!D3811</f>
        <v>3100</v>
      </c>
      <c r="E3810" s="35" t="s">
        <v>10945</v>
      </c>
      <c r="F3810" s="13" t="str">
        <f>'CAR MOT'!A3811</f>
        <v>11R22.5AGAHF111</v>
      </c>
      <c r="G3810" s="15">
        <f>'CAR MOT'!C3811</f>
        <v>20</v>
      </c>
      <c r="H3810" s="13" t="str">
        <f>'CAR MOT'!F3811</f>
        <v>11R22.5 Ag</v>
      </c>
      <c r="I3810" s="13" t="s">
        <v>10007</v>
      </c>
      <c r="J3810" s="13" t="str">
        <f>'CAR MOT'!B3811</f>
        <v>11R22.5 Agate HF111 146/143M 18C Direccional</v>
      </c>
    </row>
    <row r="3811" spans="1:10" ht="28.8" x14ac:dyDescent="0.3">
      <c r="A3811" s="22">
        <f t="shared" si="59"/>
        <v>45761</v>
      </c>
      <c r="B3811" s="20"/>
      <c r="C3811" s="21">
        <f>+Tabla1[[#This Row],[PRECIO PROV CON IVA]]/1.16</f>
        <v>2801.7241379310349</v>
      </c>
      <c r="D3811" s="21">
        <f>'CAR MOT'!D3812</f>
        <v>3250</v>
      </c>
      <c r="E3811" s="35" t="s">
        <v>10945</v>
      </c>
      <c r="F3811" s="13" t="str">
        <f>'CAR MOT'!A3812</f>
        <v>11R22.5AGAHF312</v>
      </c>
      <c r="G3811" s="15">
        <f>'CAR MOT'!C3812</f>
        <v>20</v>
      </c>
      <c r="H3811" s="13" t="str">
        <f>'CAR MOT'!F3812</f>
        <v>11R22.5 Ag</v>
      </c>
      <c r="I3811" s="13" t="s">
        <v>10011</v>
      </c>
      <c r="J3811" s="13" t="str">
        <f>'CAR MOT'!B3812</f>
        <v>11R22.5 Agate HF312 145/143M 18C TracciÃ³n</v>
      </c>
    </row>
    <row r="3812" spans="1:10" ht="28.8" x14ac:dyDescent="0.3">
      <c r="A3812" s="22">
        <f t="shared" si="59"/>
        <v>45761</v>
      </c>
      <c r="B3812" s="20"/>
      <c r="C3812" s="21">
        <f>+Tabla1[[#This Row],[PRECIO PROV CON IVA]]/1.16</f>
        <v>1318.9655172413793</v>
      </c>
      <c r="D3812" s="21">
        <f>'CAR MOT'!D3813</f>
        <v>1530</v>
      </c>
      <c r="E3812" s="35" t="s">
        <v>10945</v>
      </c>
      <c r="F3812" s="13" t="str">
        <f>'CAR MOT'!A3813</f>
        <v>2055516KUMHS51</v>
      </c>
      <c r="G3812" s="15">
        <f>'CAR MOT'!C3813</f>
        <v>20</v>
      </c>
      <c r="H3812" s="13" t="str">
        <f>'CAR MOT'!F3813</f>
        <v xml:space="preserve">205/55R16 </v>
      </c>
      <c r="I3812" s="13" t="s">
        <v>10007</v>
      </c>
      <c r="J3812" s="13" t="str">
        <f>'CAR MOT'!B3813</f>
        <v>205/55R16 Kumho HS51 Ecsta 91H</v>
      </c>
    </row>
    <row r="3813" spans="1:10" ht="28.8" x14ac:dyDescent="0.3">
      <c r="A3813" s="22">
        <f t="shared" si="59"/>
        <v>45761</v>
      </c>
      <c r="B3813" s="20"/>
      <c r="C3813" s="21">
        <f>+Tabla1[[#This Row],[PRECIO PROV CON IVA]]/1.16</f>
        <v>2448.2758620689656</v>
      </c>
      <c r="D3813" s="21">
        <f>'CAR MOT'!D3814</f>
        <v>2840</v>
      </c>
      <c r="E3813" s="35" t="s">
        <v>10945</v>
      </c>
      <c r="F3813" s="13" t="str">
        <f>'CAR MOT'!A3814</f>
        <v>2254519KUMPS71</v>
      </c>
      <c r="G3813" s="15">
        <f>'CAR MOT'!C3814</f>
        <v>20</v>
      </c>
      <c r="H3813" s="13" t="str">
        <f>'CAR MOT'!F3814</f>
        <v xml:space="preserve">225/45R19 </v>
      </c>
      <c r="I3813" s="13" t="s">
        <v>10015</v>
      </c>
      <c r="J3813" s="13" t="str">
        <f>'CAR MOT'!B3814</f>
        <v>225/45R19 Kumho PS71 Ecsta 96Y XL</v>
      </c>
    </row>
    <row r="3814" spans="1:10" ht="28.8" x14ac:dyDescent="0.3">
      <c r="A3814" s="22">
        <f t="shared" si="59"/>
        <v>45761</v>
      </c>
      <c r="B3814" s="20"/>
      <c r="C3814" s="21">
        <f>+Tabla1[[#This Row],[PRECIO PROV CON IVA]]/1.16</f>
        <v>2758.6206896551726</v>
      </c>
      <c r="D3814" s="21">
        <f>'CAR MOT'!D3815</f>
        <v>3200</v>
      </c>
      <c r="E3814" s="35" t="s">
        <v>10945</v>
      </c>
      <c r="F3814" s="13" t="str">
        <f>'CAR MOT'!A3815</f>
        <v>2656018KUMHP71</v>
      </c>
      <c r="G3814" s="15">
        <f>'CAR MOT'!C3815</f>
        <v>20</v>
      </c>
      <c r="H3814" s="13" t="str">
        <f>'CAR MOT'!F3815</f>
        <v xml:space="preserve">265/60R18 </v>
      </c>
      <c r="I3814" s="13" t="s">
        <v>9567</v>
      </c>
      <c r="J3814" s="13" t="str">
        <f>'CAR MOT'!B3815</f>
        <v>265/60R18 Kumho Crugen HP71 110V</v>
      </c>
    </row>
    <row r="3815" spans="1:10" ht="28.8" x14ac:dyDescent="0.3">
      <c r="A3815" s="22">
        <f t="shared" si="59"/>
        <v>45761</v>
      </c>
      <c r="B3815" s="20"/>
      <c r="C3815" s="21">
        <f>+Tabla1[[#This Row],[PRECIO PROV CON IVA]]/1.16</f>
        <v>1750.0000000000002</v>
      </c>
      <c r="D3815" s="21">
        <f>'CAR MOT'!D3816</f>
        <v>2030</v>
      </c>
      <c r="E3815" s="35" t="s">
        <v>10945</v>
      </c>
      <c r="F3815" s="13" t="str">
        <f>'CAR MOT'!A3816</f>
        <v>2254018BLASHU02RF</v>
      </c>
      <c r="G3815" s="15">
        <f>'CAR MOT'!C3816</f>
        <v>20</v>
      </c>
      <c r="H3815" s="13" t="str">
        <f>'CAR MOT'!F3816</f>
        <v xml:space="preserve">225/40R18 </v>
      </c>
      <c r="I3815" s="13" t="s">
        <v>10007</v>
      </c>
      <c r="J3815" s="13" t="str">
        <f>'CAR MOT'!B3816</f>
        <v>225/40R18 BlackHawk Street-H HU202 92W XL Rft</v>
      </c>
    </row>
    <row r="3816" spans="1:10" ht="28.8" x14ac:dyDescent="0.3">
      <c r="A3816" s="22">
        <f t="shared" si="59"/>
        <v>45761</v>
      </c>
      <c r="B3816" s="20"/>
      <c r="C3816" s="21">
        <f>+Tabla1[[#This Row],[PRECIO PROV CON IVA]]/1.16</f>
        <v>3637.9310344827591</v>
      </c>
      <c r="D3816" s="21">
        <f>'CAR MOT'!D3817</f>
        <v>4220</v>
      </c>
      <c r="E3816" s="35" t="s">
        <v>10945</v>
      </c>
      <c r="F3816" s="13" t="str">
        <f>'CAR MOT'!A3817</f>
        <v>2556518GDYWRAT</v>
      </c>
      <c r="G3816" s="15">
        <f>'CAR MOT'!C3817</f>
        <v>20</v>
      </c>
      <c r="H3816" s="13" t="str">
        <f>'CAR MOT'!F3817</f>
        <v xml:space="preserve">255/65R18 </v>
      </c>
      <c r="I3816" s="13" t="s">
        <v>10030</v>
      </c>
      <c r="J3816" s="13" t="str">
        <f>'CAR MOT'!B3817</f>
        <v>255/65R18 Goodyear Wrangler Territory AT 111T SL</v>
      </c>
    </row>
    <row r="3817" spans="1:10" ht="28.8" x14ac:dyDescent="0.3">
      <c r="A3817" s="22">
        <f t="shared" si="59"/>
        <v>45761</v>
      </c>
      <c r="B3817" s="20"/>
      <c r="C3817" s="21">
        <f>+Tabla1[[#This Row],[PRECIO PROV CON IVA]]/1.16</f>
        <v>1913.793103448276</v>
      </c>
      <c r="D3817" s="21">
        <f>'CAR MOT'!D3818</f>
        <v>2220</v>
      </c>
      <c r="E3817" s="35" t="s">
        <v>10945</v>
      </c>
      <c r="F3817" s="13" t="str">
        <f>'CAR MOT'!A3818</f>
        <v>2254018ILINZEA56RF</v>
      </c>
      <c r="G3817" s="15">
        <f>'CAR MOT'!C3818</f>
        <v>20</v>
      </c>
      <c r="H3817" s="13" t="str">
        <f>'CAR MOT'!F3818</f>
        <v xml:space="preserve">225/40R18 </v>
      </c>
      <c r="I3817" s="13" t="s">
        <v>10030</v>
      </c>
      <c r="J3817" s="13" t="str">
        <f>'CAR MOT'!B3818</f>
        <v>225/40R18 Ilink L-Zeal56 RF 92W XL</v>
      </c>
    </row>
    <row r="3818" spans="1:10" ht="28.8" x14ac:dyDescent="0.3">
      <c r="A3818" s="22">
        <f t="shared" si="59"/>
        <v>45761</v>
      </c>
      <c r="B3818" s="20"/>
      <c r="C3818" s="21">
        <f>+Tabla1[[#This Row],[PRECIO PROV CON IVA]]/1.16</f>
        <v>2129.3103448275865</v>
      </c>
      <c r="D3818" s="21">
        <f>'CAR MOT'!D3819</f>
        <v>2470</v>
      </c>
      <c r="E3818" s="35" t="s">
        <v>10945</v>
      </c>
      <c r="F3818" s="13" t="str">
        <f>'CAR MOT'!A3819</f>
        <v>1956016PIRP1CINT</v>
      </c>
      <c r="G3818" s="15">
        <f>'CAR MOT'!C3819</f>
        <v>15</v>
      </c>
      <c r="H3818" s="13" t="str">
        <f>'CAR MOT'!F3819</f>
        <v xml:space="preserve">195/60R16 </v>
      </c>
      <c r="I3818" s="13" t="s">
        <v>9993</v>
      </c>
      <c r="J3818" s="13" t="str">
        <f>'CAR MOT'!B3819</f>
        <v>195/60R16 Pirelli P1 Cinturato 89H</v>
      </c>
    </row>
    <row r="3819" spans="1:10" ht="28.8" x14ac:dyDescent="0.3">
      <c r="A3819" s="22">
        <f t="shared" si="59"/>
        <v>45761</v>
      </c>
      <c r="B3819" s="20"/>
      <c r="C3819" s="21">
        <f>+Tabla1[[#This Row],[PRECIO PROV CON IVA]]/1.16</f>
        <v>3301.7241379310349</v>
      </c>
      <c r="D3819" s="21">
        <f>'CAR MOT'!D3820</f>
        <v>3830</v>
      </c>
      <c r="E3819" s="35" t="s">
        <v>10945</v>
      </c>
      <c r="F3819" s="13" t="str">
        <f>'CAR MOT'!A3820</f>
        <v>2454017PIRP7CINT</v>
      </c>
      <c r="G3819" s="15">
        <f>'CAR MOT'!C3820</f>
        <v>20</v>
      </c>
      <c r="H3819" s="13" t="str">
        <f>'CAR MOT'!F3820</f>
        <v xml:space="preserve">245/40R17 </v>
      </c>
      <c r="I3819" s="13" t="s">
        <v>10019</v>
      </c>
      <c r="J3819" s="13" t="str">
        <f>'CAR MOT'!B3820</f>
        <v>245/40R17 Pirelli P1 Cinturato 91W (MO)</v>
      </c>
    </row>
    <row r="3820" spans="1:10" ht="28.8" x14ac:dyDescent="0.3">
      <c r="A3820" s="22">
        <f t="shared" si="59"/>
        <v>45761</v>
      </c>
      <c r="B3820" s="20"/>
      <c r="C3820" s="21">
        <f>+Tabla1[[#This Row],[PRECIO PROV CON IVA]]/1.16</f>
        <v>1887.9310344827588</v>
      </c>
      <c r="D3820" s="21">
        <f>'CAR MOT'!D3821</f>
        <v>2190</v>
      </c>
      <c r="E3820" s="35" t="s">
        <v>10945</v>
      </c>
      <c r="F3820" s="13" t="str">
        <f>'CAR MOT'!A3821</f>
        <v>2454517KUMPS71</v>
      </c>
      <c r="G3820" s="15">
        <f>'CAR MOT'!C3821</f>
        <v>20</v>
      </c>
      <c r="H3820" s="13" t="str">
        <f>'CAR MOT'!F3821</f>
        <v xml:space="preserve">245/45R17 </v>
      </c>
      <c r="I3820" s="13" t="s">
        <v>10010</v>
      </c>
      <c r="J3820" s="13" t="str">
        <f>'CAR MOT'!B3821</f>
        <v>245/45R17 Kumho Ecsta PS71 99Y XL</v>
      </c>
    </row>
    <row r="3821" spans="1:10" ht="28.8" x14ac:dyDescent="0.3">
      <c r="A3821" s="22">
        <f t="shared" si="59"/>
        <v>45761</v>
      </c>
      <c r="B3821" s="20"/>
      <c r="C3821" s="21">
        <f>+Tabla1[[#This Row],[PRECIO PROV CON IVA]]/1.16</f>
        <v>2844.8275862068967</v>
      </c>
      <c r="D3821" s="21">
        <f>'CAR MOT'!D3822</f>
        <v>3300</v>
      </c>
      <c r="E3821" s="35" t="s">
        <v>10945</v>
      </c>
      <c r="F3821" s="13" t="str">
        <f>'CAR MOT'!A3822</f>
        <v>2454518KUMPS91</v>
      </c>
      <c r="G3821" s="15">
        <f>'CAR MOT'!C3822</f>
        <v>11</v>
      </c>
      <c r="H3821" s="13" t="str">
        <f>'CAR MOT'!F3822</f>
        <v xml:space="preserve">245/45R18 </v>
      </c>
      <c r="I3821" s="13" t="s">
        <v>9997</v>
      </c>
      <c r="J3821" s="13" t="str">
        <f>'CAR MOT'!B3822</f>
        <v>245/45R18 Kumho Ecsta PS91 100Y</v>
      </c>
    </row>
    <row r="3822" spans="1:10" ht="28.8" x14ac:dyDescent="0.3">
      <c r="A3822" s="22">
        <f t="shared" si="59"/>
        <v>45761</v>
      </c>
      <c r="B3822" s="20"/>
      <c r="C3822" s="21">
        <f>+Tabla1[[#This Row],[PRECIO PROV CON IVA]]/1.16</f>
        <v>2517.2413793103451</v>
      </c>
      <c r="D3822" s="21">
        <f>'CAR MOT'!D3823</f>
        <v>2920</v>
      </c>
      <c r="E3822" s="35" t="s">
        <v>10945</v>
      </c>
      <c r="F3822" s="13" t="str">
        <f>'CAR MOT'!A3823</f>
        <v>2455018PIRP7AS3P</v>
      </c>
      <c r="G3822" s="15">
        <f>'CAR MOT'!C3823</f>
        <v>20</v>
      </c>
      <c r="H3822" s="13" t="str">
        <f>'CAR MOT'!F3823</f>
        <v xml:space="preserve">245/50R18 </v>
      </c>
      <c r="I3822" s="13" t="s">
        <v>10007</v>
      </c>
      <c r="J3822" s="13" t="str">
        <f>'CAR MOT'!B3823</f>
        <v>245/50R18 Pirelli P7 AS+ 3 100V</v>
      </c>
    </row>
    <row r="3823" spans="1:10" ht="28.8" x14ac:dyDescent="0.3">
      <c r="A3823" s="22">
        <f t="shared" si="59"/>
        <v>45761</v>
      </c>
      <c r="B3823" s="20"/>
      <c r="C3823" s="21">
        <f>+Tabla1[[#This Row],[PRECIO PROV CON IVA]]/1.16</f>
        <v>2560.344827586207</v>
      </c>
      <c r="D3823" s="21">
        <f>'CAR MOT'!D3824</f>
        <v>2970</v>
      </c>
      <c r="E3823" s="35" t="s">
        <v>10945</v>
      </c>
      <c r="F3823" s="13" t="str">
        <f>'CAR MOT'!A3824</f>
        <v>2455518KUMHP71</v>
      </c>
      <c r="G3823" s="15">
        <f>'CAR MOT'!C3824</f>
        <v>18</v>
      </c>
      <c r="H3823" s="13" t="str">
        <f>'CAR MOT'!F3824</f>
        <v xml:space="preserve">245/55R18 </v>
      </c>
      <c r="I3823" s="13" t="s">
        <v>9991</v>
      </c>
      <c r="J3823" s="13" t="str">
        <f>'CAR MOT'!B3824</f>
        <v>245/55R18 Kumho Crugen HP71 103V</v>
      </c>
    </row>
    <row r="3824" spans="1:10" ht="28.8" x14ac:dyDescent="0.3">
      <c r="A3824" s="22">
        <f t="shared" si="59"/>
        <v>45761</v>
      </c>
      <c r="B3824" s="20"/>
      <c r="C3824" s="21">
        <f>+Tabla1[[#This Row],[PRECIO PROV CON IVA]]/1.16</f>
        <v>3517.2413793103451</v>
      </c>
      <c r="D3824" s="21">
        <f>'CAR MOT'!D3825</f>
        <v>4080</v>
      </c>
      <c r="E3824" s="35" t="s">
        <v>10945</v>
      </c>
      <c r="F3824" s="13" t="str">
        <f>'CAR MOT'!A3825</f>
        <v>2754521KUMPS71</v>
      </c>
      <c r="G3824" s="15">
        <f>'CAR MOT'!C3825</f>
        <v>20</v>
      </c>
      <c r="H3824" s="13" t="str">
        <f>'CAR MOT'!F3825</f>
        <v xml:space="preserve">275/45R21 </v>
      </c>
      <c r="I3824" s="13" t="s">
        <v>10007</v>
      </c>
      <c r="J3824" s="13" t="str">
        <f>'CAR MOT'!B3825</f>
        <v>275/45R21 Kumho PS71 Ecsta SUV 110Y XL</v>
      </c>
    </row>
    <row r="3825" spans="1:10" ht="28.8" x14ac:dyDescent="0.3">
      <c r="A3825" s="22">
        <f t="shared" si="59"/>
        <v>45761</v>
      </c>
      <c r="B3825" s="20"/>
      <c r="C3825" s="21">
        <f>+Tabla1[[#This Row],[PRECIO PROV CON IVA]]/1.16</f>
        <v>3224.1379310344828</v>
      </c>
      <c r="D3825" s="21">
        <f>'CAR MOT'!D3826</f>
        <v>3740</v>
      </c>
      <c r="E3825" s="35" t="s">
        <v>10945</v>
      </c>
      <c r="F3825" s="13" t="str">
        <f>'CAR MOT'!A3826</f>
        <v>2055517CONTPRCRF</v>
      </c>
      <c r="G3825" s="15">
        <f>'CAR MOT'!C3826</f>
        <v>12</v>
      </c>
      <c r="H3825" s="13" t="str">
        <f>'CAR MOT'!F3826</f>
        <v xml:space="preserve">205/55R17 </v>
      </c>
      <c r="I3825" s="13" t="s">
        <v>10007</v>
      </c>
      <c r="J3825" s="13" t="str">
        <f>'CAR MOT'!B3826</f>
        <v>205/55R17 Continental ContiProContact 91H RFT *</v>
      </c>
    </row>
    <row r="3826" spans="1:10" ht="28.8" x14ac:dyDescent="0.3">
      <c r="A3826" s="22">
        <f t="shared" si="59"/>
        <v>45761</v>
      </c>
      <c r="B3826" s="20"/>
      <c r="C3826" s="21">
        <f>+Tabla1[[#This Row],[PRECIO PROV CON IVA]]/1.16</f>
        <v>2836.2068965517242</v>
      </c>
      <c r="D3826" s="21">
        <f>'CAR MOT'!D3827</f>
        <v>3290</v>
      </c>
      <c r="E3826" s="35" t="s">
        <v>10945</v>
      </c>
      <c r="F3826" s="13" t="str">
        <f>'CAR MOT'!A3827</f>
        <v>2356018PIRSCOVAS</v>
      </c>
      <c r="G3826" s="15">
        <f>'CAR MOT'!C3827</f>
        <v>8</v>
      </c>
      <c r="H3826" s="13" t="str">
        <f>'CAR MOT'!F3827</f>
        <v xml:space="preserve">235/60R18 </v>
      </c>
      <c r="I3826" s="13" t="s">
        <v>10007</v>
      </c>
      <c r="J3826" s="13" t="str">
        <f>'CAR MOT'!B3827</f>
        <v>235/60R18 Pirelli Scorpion Verde AS 107V (LR)</v>
      </c>
    </row>
    <row r="3827" spans="1:10" ht="28.8" x14ac:dyDescent="0.3">
      <c r="A3827" s="22">
        <f t="shared" si="59"/>
        <v>45761</v>
      </c>
      <c r="B3827" s="20"/>
      <c r="C3827" s="21">
        <f>+Tabla1[[#This Row],[PRECIO PROV CON IVA]]/1.16</f>
        <v>810.34482758620697</v>
      </c>
      <c r="D3827" s="21">
        <f>'CAR MOT'!D3828</f>
        <v>940</v>
      </c>
      <c r="E3827" s="35" t="s">
        <v>10945</v>
      </c>
      <c r="F3827" s="13" t="str">
        <f>'CAR MOT'!A3828</f>
        <v>1756515POWADAHP</v>
      </c>
      <c r="G3827" s="15">
        <f>'CAR MOT'!C3828</f>
        <v>8</v>
      </c>
      <c r="H3827" s="13" t="str">
        <f>'CAR MOT'!F3828</f>
        <v xml:space="preserve">175/65R15 </v>
      </c>
      <c r="I3827" s="13" t="s">
        <v>9991</v>
      </c>
      <c r="J3827" s="13" t="str">
        <f>'CAR MOT'!B3828</f>
        <v>175/65R15 Powertrac Adamas HP 84H</v>
      </c>
    </row>
    <row r="3828" spans="1:10" ht="28.8" x14ac:dyDescent="0.3">
      <c r="A3828" s="22">
        <f t="shared" si="59"/>
        <v>45761</v>
      </c>
      <c r="B3828" s="20"/>
      <c r="C3828" s="21">
        <f>+Tabla1[[#This Row],[PRECIO PROV CON IVA]]/1.16</f>
        <v>2267.2413793103451</v>
      </c>
      <c r="D3828" s="21">
        <f>'CAR MOT'!D3829</f>
        <v>2630</v>
      </c>
      <c r="E3828" s="35" t="s">
        <v>10945</v>
      </c>
      <c r="F3828" s="13" t="str">
        <f>'CAR MOT'!A3829</f>
        <v>2156016PIRP4PER+</v>
      </c>
      <c r="G3828" s="15">
        <f>'CAR MOT'!C3829</f>
        <v>8</v>
      </c>
      <c r="H3828" s="13" t="str">
        <f>'CAR MOT'!F3829</f>
        <v xml:space="preserve">215/60R16 </v>
      </c>
      <c r="I3828" s="13" t="s">
        <v>10010</v>
      </c>
      <c r="J3828" s="13" t="str">
        <f>'CAR MOT'!B3829</f>
        <v>215/60R16 Pirelli P4 Persist AS Plus 95V</v>
      </c>
    </row>
    <row r="3829" spans="1:10" ht="28.8" x14ac:dyDescent="0.3">
      <c r="A3829" s="22">
        <f t="shared" si="59"/>
        <v>45761</v>
      </c>
      <c r="B3829" s="20"/>
      <c r="C3829" s="21">
        <f>+Tabla1[[#This Row],[PRECIO PROV CON IVA]]/1.16</f>
        <v>2379.3103448275865</v>
      </c>
      <c r="D3829" s="21">
        <f>'CAR MOT'!D3830</f>
        <v>2760</v>
      </c>
      <c r="E3829" s="35" t="s">
        <v>10945</v>
      </c>
      <c r="F3829" s="13" t="str">
        <f>'CAR MOT'!A3830</f>
        <v>2156017PIRSCO</v>
      </c>
      <c r="G3829" s="15">
        <f>'CAR MOT'!C3830</f>
        <v>7</v>
      </c>
      <c r="H3829" s="13" t="str">
        <f>'CAR MOT'!F3830</f>
        <v xml:space="preserve">215/60R17 </v>
      </c>
      <c r="I3829" s="13" t="s">
        <v>10007</v>
      </c>
      <c r="J3829" s="13" t="str">
        <f>'CAR MOT'!B3830</f>
        <v>215/60R17 Pirelli Scorpion 96H</v>
      </c>
    </row>
    <row r="3830" spans="1:10" ht="28.8" x14ac:dyDescent="0.3">
      <c r="A3830" s="22">
        <f t="shared" si="59"/>
        <v>45761</v>
      </c>
      <c r="B3830" s="20"/>
      <c r="C3830" s="21">
        <f>+Tabla1[[#This Row],[PRECIO PROV CON IVA]]/1.16</f>
        <v>2491.3793103448279</v>
      </c>
      <c r="D3830" s="21">
        <f>'CAR MOT'!D3831</f>
        <v>2890</v>
      </c>
      <c r="E3830" s="35" t="s">
        <v>10945</v>
      </c>
      <c r="F3830" s="13" t="str">
        <f>'CAR MOT'!A3831</f>
        <v>2156516PIRSCRVER</v>
      </c>
      <c r="G3830" s="15">
        <f>'CAR MOT'!C3831</f>
        <v>8</v>
      </c>
      <c r="H3830" s="13" t="str">
        <f>'CAR MOT'!F3831</f>
        <v xml:space="preserve">215/65R16 </v>
      </c>
      <c r="I3830" s="13" t="s">
        <v>10241</v>
      </c>
      <c r="J3830" s="13" t="str">
        <f>'CAR MOT'!B3831</f>
        <v>215/65R16 Pirelli Scorpion Verde 102H XL</v>
      </c>
    </row>
    <row r="3831" spans="1:10" ht="28.8" x14ac:dyDescent="0.3">
      <c r="A3831" s="22">
        <f t="shared" si="59"/>
        <v>45761</v>
      </c>
      <c r="B3831" s="20"/>
      <c r="C3831" s="21">
        <f>+Tabla1[[#This Row],[PRECIO PROV CON IVA]]/1.16</f>
        <v>2284.4827586206898</v>
      </c>
      <c r="D3831" s="21">
        <f>'CAR MOT'!D3832</f>
        <v>2650</v>
      </c>
      <c r="E3831" s="35" t="s">
        <v>10945</v>
      </c>
      <c r="F3831" s="13" t="str">
        <f>'CAR MOT'!A3832</f>
        <v>2255518CONTPROTX</v>
      </c>
      <c r="G3831" s="15">
        <f>'CAR MOT'!C3832</f>
        <v>3</v>
      </c>
      <c r="H3831" s="13" t="str">
        <f>'CAR MOT'!F3832</f>
        <v xml:space="preserve">225/55R18 </v>
      </c>
      <c r="I3831" s="13" t="s">
        <v>9998</v>
      </c>
      <c r="J3831" s="13" t="str">
        <f>'CAR MOT'!B3832</f>
        <v>225/55R18 Continental ProContact TX 98H</v>
      </c>
    </row>
    <row r="3832" spans="1:10" ht="28.8" x14ac:dyDescent="0.3">
      <c r="A3832" s="22">
        <f t="shared" si="59"/>
        <v>45761</v>
      </c>
      <c r="B3832" s="20"/>
      <c r="C3832" s="21">
        <f>+Tabla1[[#This Row],[PRECIO PROV CON IVA]]/1.16</f>
        <v>4724.1379310344828</v>
      </c>
      <c r="D3832" s="21">
        <f>'CAR MOT'!D3833</f>
        <v>5480</v>
      </c>
      <c r="E3832" s="35" t="s">
        <v>10945</v>
      </c>
      <c r="F3832" s="13" t="str">
        <f>'CAR MOT'!A3833</f>
        <v>2353519PZEROPZ4</v>
      </c>
      <c r="G3832" s="15">
        <f>'CAR MOT'!C3833</f>
        <v>8</v>
      </c>
      <c r="H3832" s="13" t="str">
        <f>'CAR MOT'!F3833</f>
        <v xml:space="preserve">235/35R19 </v>
      </c>
      <c r="I3832" s="13" t="s">
        <v>9993</v>
      </c>
      <c r="J3832" s="13" t="str">
        <f>'CAR MOT'!B3833</f>
        <v>235/35R19 Pirelli P Zero PZ4 (101Y) XL</v>
      </c>
    </row>
    <row r="3833" spans="1:10" ht="28.8" x14ac:dyDescent="0.3">
      <c r="A3833" s="22">
        <f t="shared" si="59"/>
        <v>45761</v>
      </c>
      <c r="B3833" s="20"/>
      <c r="C3833" s="21">
        <f>+Tabla1[[#This Row],[PRECIO PROV CON IVA]]/1.16</f>
        <v>2379.3103448275865</v>
      </c>
      <c r="D3833" s="21">
        <f>'CAR MOT'!D3834</f>
        <v>2760</v>
      </c>
      <c r="E3833" s="35" t="s">
        <v>10945</v>
      </c>
      <c r="F3833" s="13" t="str">
        <f>'CAR MOT'!A3834</f>
        <v>2354518PIRP7CINT</v>
      </c>
      <c r="G3833" s="15">
        <f>'CAR MOT'!C3834</f>
        <v>1</v>
      </c>
      <c r="H3833" s="13" t="str">
        <f>'CAR MOT'!F3834</f>
        <v xml:space="preserve">235/45R18 </v>
      </c>
      <c r="I3833" s="13" t="s">
        <v>10011</v>
      </c>
      <c r="J3833" s="13" t="str">
        <f>'CAR MOT'!B3834</f>
        <v>235/45R18 Pirelli P7 Cinturato 98W XL (VOL) KS</v>
      </c>
    </row>
    <row r="3834" spans="1:10" ht="28.8" x14ac:dyDescent="0.3">
      <c r="A3834" s="22">
        <f t="shared" si="59"/>
        <v>45761</v>
      </c>
      <c r="B3834" s="20"/>
      <c r="C3834" s="21">
        <f>+Tabla1[[#This Row],[PRECIO PROV CON IVA]]/1.16</f>
        <v>5000</v>
      </c>
      <c r="D3834" s="21">
        <f>'CAR MOT'!D3835</f>
        <v>5800</v>
      </c>
      <c r="E3834" s="35" t="s">
        <v>10945</v>
      </c>
      <c r="F3834" s="13" t="str">
        <f>'CAR MOT'!A3835</f>
        <v>2454519PIRPZNERO</v>
      </c>
      <c r="G3834" s="15">
        <f>'CAR MOT'!C3835</f>
        <v>8</v>
      </c>
      <c r="H3834" s="13" t="str">
        <f>'CAR MOT'!F3835</f>
        <v xml:space="preserve">245/45R19 </v>
      </c>
      <c r="I3834" s="13" t="s">
        <v>10004</v>
      </c>
      <c r="J3834" s="13" t="str">
        <f>'CAR MOT'!B3835</f>
        <v>245/45R19 Pirelli P Zero Nero AS 98W</v>
      </c>
    </row>
    <row r="3835" spans="1:10" ht="28.8" x14ac:dyDescent="0.3">
      <c r="A3835" s="22">
        <f t="shared" si="59"/>
        <v>45761</v>
      </c>
      <c r="B3835" s="20"/>
      <c r="C3835" s="21">
        <f>+Tabla1[[#This Row],[PRECIO PROV CON IVA]]/1.16</f>
        <v>5689.6551724137935</v>
      </c>
      <c r="D3835" s="21">
        <f>'CAR MOT'!D3836</f>
        <v>6600</v>
      </c>
      <c r="E3835" s="35" t="s">
        <v>10945</v>
      </c>
      <c r="F3835" s="13" t="str">
        <f>'CAR MOT'!A3836</f>
        <v>2553519PIRPZEROL</v>
      </c>
      <c r="G3835" s="15">
        <f>'CAR MOT'!C3836</f>
        <v>5</v>
      </c>
      <c r="H3835" s="13" t="str">
        <f>'CAR MOT'!F3836</f>
        <v xml:space="preserve">255/35R19 </v>
      </c>
      <c r="I3835" s="13" t="s">
        <v>9999</v>
      </c>
      <c r="J3835" s="13" t="str">
        <f>'CAR MOT'!B3836</f>
        <v>255/35R19 Pirelli P Zero XL 96Y (L)</v>
      </c>
    </row>
    <row r="3836" spans="1:10" ht="28.8" x14ac:dyDescent="0.3">
      <c r="A3836" s="22">
        <f t="shared" si="59"/>
        <v>45761</v>
      </c>
      <c r="B3836" s="20"/>
      <c r="C3836" s="21">
        <f>+Tabla1[[#This Row],[PRECIO PROV CON IVA]]/1.16</f>
        <v>3750.0000000000005</v>
      </c>
      <c r="D3836" s="21">
        <f>'CAR MOT'!D3837</f>
        <v>4350</v>
      </c>
      <c r="E3836" s="35" t="s">
        <v>10945</v>
      </c>
      <c r="F3836" s="13" t="str">
        <f>'CAR MOT'!A3837</f>
        <v>2554020PIRSCRVER</v>
      </c>
      <c r="G3836" s="15">
        <f>'CAR MOT'!C3837</f>
        <v>8</v>
      </c>
      <c r="H3836" s="13" t="str">
        <f>'CAR MOT'!F3837</f>
        <v xml:space="preserve">255/40R20 </v>
      </c>
      <c r="I3836" s="13" t="s">
        <v>10946</v>
      </c>
      <c r="J3836" s="13" t="str">
        <f>'CAR MOT'!B3837</f>
        <v>255/40R20 Pirelli Scorpion Verde 101V XL S-I</v>
      </c>
    </row>
    <row r="3837" spans="1:10" ht="28.8" x14ac:dyDescent="0.3">
      <c r="A3837" s="22">
        <f t="shared" si="59"/>
        <v>45761</v>
      </c>
      <c r="B3837" s="20"/>
      <c r="C3837" s="21">
        <f>+Tabla1[[#This Row],[PRECIO PROV CON IVA]]/1.16</f>
        <v>3750.0000000000005</v>
      </c>
      <c r="D3837" s="21">
        <f>'CAR MOT'!D3838</f>
        <v>4350</v>
      </c>
      <c r="E3837" s="35" t="s">
        <v>10945</v>
      </c>
      <c r="F3837" s="13" t="str">
        <f>'CAR MOT'!A3838</f>
        <v>2353519PZEPZ4</v>
      </c>
      <c r="G3837" s="15">
        <f>'CAR MOT'!C3838</f>
        <v>2</v>
      </c>
      <c r="H3837" s="13" t="str">
        <f>'CAR MOT'!F3838</f>
        <v xml:space="preserve">235/35R19 </v>
      </c>
      <c r="I3837" s="13" t="s">
        <v>10949</v>
      </c>
      <c r="J3837" s="13" t="str">
        <f>'CAR MOT'!B3838</f>
        <v>235/35R19 Pirelli P Zero PZ4 91Y XL</v>
      </c>
    </row>
    <row r="3838" spans="1:10" ht="28.8" x14ac:dyDescent="0.3">
      <c r="A3838" s="22">
        <f t="shared" si="59"/>
        <v>45761</v>
      </c>
      <c r="B3838" s="20"/>
      <c r="C3838" s="21">
        <f>+Tabla1[[#This Row],[PRECIO PROV CON IVA]]/1.16</f>
        <v>3137.9310344827591</v>
      </c>
      <c r="D3838" s="21">
        <f>'CAR MOT'!D3839</f>
        <v>3640</v>
      </c>
      <c r="E3838" s="35" t="s">
        <v>10945</v>
      </c>
      <c r="F3838" s="13" t="str">
        <f>'CAR MOT'!A3839</f>
        <v>2356018CONCRCLXS</v>
      </c>
      <c r="G3838" s="15">
        <f>'CAR MOT'!C3839</f>
        <v>6</v>
      </c>
      <c r="H3838" s="13" t="str">
        <f>'CAR MOT'!F3839</f>
        <v xml:space="preserve">235/60R18 </v>
      </c>
      <c r="I3838" s="13" t="s">
        <v>10960</v>
      </c>
      <c r="J3838" s="13" t="str">
        <f>'CAR MOT'!B3839</f>
        <v>235/60R18 Continental CrossContact LX Sport 103H</v>
      </c>
    </row>
    <row r="3839" spans="1:10" ht="28.8" x14ac:dyDescent="0.3">
      <c r="A3839" s="22">
        <f t="shared" si="59"/>
        <v>45761</v>
      </c>
      <c r="B3839" s="20"/>
      <c r="C3839" s="21">
        <f>+Tabla1[[#This Row],[PRECIO PROV CON IVA]]/1.16</f>
        <v>2025.8620689655174</v>
      </c>
      <c r="D3839" s="21">
        <f>'CAR MOT'!D3840</f>
        <v>2350</v>
      </c>
      <c r="E3839" s="35" t="s">
        <v>10945</v>
      </c>
      <c r="F3839" s="13" t="str">
        <f>'CAR MOT'!A3840</f>
        <v>3053020KUSP9</v>
      </c>
      <c r="G3839" s="15">
        <f>'CAR MOT'!C3840</f>
        <v>4</v>
      </c>
      <c r="H3839" s="13" t="str">
        <f>'CAR MOT'!F3840</f>
        <v xml:space="preserve">305/30R20 </v>
      </c>
      <c r="I3839" s="13" t="s">
        <v>10951</v>
      </c>
      <c r="J3839" s="13" t="str">
        <f>'CAR MOT'!B3840</f>
        <v>305/30R20 Kustone Passion P9 100W</v>
      </c>
    </row>
    <row r="3840" spans="1:10" ht="28.8" x14ac:dyDescent="0.3">
      <c r="A3840" s="22">
        <f t="shared" si="59"/>
        <v>45761</v>
      </c>
      <c r="B3840" s="20"/>
      <c r="C3840" s="21">
        <f>+Tabla1[[#This Row],[PRECIO PROV CON IVA]]/1.16</f>
        <v>2353.4482758620693</v>
      </c>
      <c r="D3840" s="21">
        <f>'CAR MOT'!D3841</f>
        <v>2730</v>
      </c>
      <c r="E3840" s="35" t="s">
        <v>10945</v>
      </c>
      <c r="F3840" s="13" t="str">
        <f>'CAR MOT'!A3841</f>
        <v>7.50-17TORT1300</v>
      </c>
      <c r="G3840" s="15">
        <f>'CAR MOT'!C3841</f>
        <v>6</v>
      </c>
      <c r="H3840" s="13" t="str">
        <f>'CAR MOT'!F3841</f>
        <v>7.50-17 To</v>
      </c>
      <c r="I3840" s="13" t="s">
        <v>10030</v>
      </c>
      <c r="J3840" s="13" t="str">
        <f>'CAR MOT'!B3841</f>
        <v>7.50-17 Tornel T1300 10C 121/116L</v>
      </c>
    </row>
    <row r="3841" spans="1:10" ht="28.8" x14ac:dyDescent="0.3">
      <c r="A3841" s="22">
        <f t="shared" si="59"/>
        <v>45761</v>
      </c>
      <c r="B3841" s="20"/>
      <c r="C3841" s="21">
        <f>+Tabla1[[#This Row],[PRECIO PROV CON IVA]]/1.16</f>
        <v>1198.2758620689656</v>
      </c>
      <c r="D3841" s="21">
        <f>'CAR MOT'!D3842</f>
        <v>1390</v>
      </c>
      <c r="E3841" s="35" t="s">
        <v>10945</v>
      </c>
      <c r="F3841" s="13" t="str">
        <f>'CAR MOT'!A3842</f>
        <v>1956515MAXMAP5</v>
      </c>
      <c r="G3841" s="15">
        <f>'CAR MOT'!C3842</f>
        <v>4</v>
      </c>
      <c r="H3841" s="13" t="str">
        <f>'CAR MOT'!F3842</f>
        <v xml:space="preserve">195/65R15 </v>
      </c>
      <c r="I3841" s="13" t="s">
        <v>10030</v>
      </c>
      <c r="J3841" s="13" t="str">
        <f>'CAR MOT'!B3842</f>
        <v>195/65R15 Maxxis MA-P5 91V</v>
      </c>
    </row>
    <row r="3842" spans="1:10" ht="28.8" x14ac:dyDescent="0.3">
      <c r="A3842" s="22">
        <f t="shared" si="59"/>
        <v>45761</v>
      </c>
      <c r="B3842" s="20"/>
      <c r="C3842" s="21">
        <f>+Tabla1[[#This Row],[PRECIO PROV CON IVA]]/1.16</f>
        <v>3413.7931034482763</v>
      </c>
      <c r="D3842" s="21">
        <f>'CAR MOT'!D3843</f>
        <v>3960</v>
      </c>
      <c r="E3842" s="35" t="s">
        <v>10945</v>
      </c>
      <c r="F3842" s="13" t="str">
        <f>'CAR MOT'!A3843</f>
        <v>2254019PIRP7CINT</v>
      </c>
      <c r="G3842" s="15">
        <f>'CAR MOT'!C3843</f>
        <v>4</v>
      </c>
      <c r="H3842" s="13" t="str">
        <f>'CAR MOT'!F3843</f>
        <v xml:space="preserve">225/40R19 </v>
      </c>
      <c r="I3842" s="13" t="s">
        <v>10953</v>
      </c>
      <c r="J3842" s="13" t="str">
        <f>'CAR MOT'!B3843</f>
        <v>225/40R19 Pirelli P7 Cinturato 93Y XL</v>
      </c>
    </row>
    <row r="3843" spans="1:10" ht="28.8" x14ac:dyDescent="0.3">
      <c r="A3843" s="22">
        <f t="shared" si="59"/>
        <v>45761</v>
      </c>
      <c r="B3843" s="20"/>
      <c r="C3843" s="21">
        <f>+Tabla1[[#This Row],[PRECIO PROV CON IVA]]/1.16</f>
        <v>8732.7586206896558</v>
      </c>
      <c r="D3843" s="21">
        <f>'CAR MOT'!D3844</f>
        <v>10130</v>
      </c>
      <c r="E3843" s="35" t="s">
        <v>10945</v>
      </c>
      <c r="F3843" s="13" t="str">
        <f>'CAR MOT'!A3844</f>
        <v>2453519MICHPSP4</v>
      </c>
      <c r="G3843" s="15">
        <f>'CAR MOT'!C3844</f>
        <v>3</v>
      </c>
      <c r="H3843" s="13" t="str">
        <f>'CAR MOT'!F3844</f>
        <v xml:space="preserve">245/35R19 </v>
      </c>
      <c r="I3843" s="13" t="s">
        <v>10953</v>
      </c>
      <c r="J3843" s="13" t="str">
        <f>'CAR MOT'!B3844</f>
        <v>245/35R19 Michelin Pilot Sport 4S 93Y XL</v>
      </c>
    </row>
    <row r="3844" spans="1:10" ht="28.8" x14ac:dyDescent="0.3">
      <c r="A3844" s="22">
        <f t="shared" ref="A3844:A3907" si="60">A3843</f>
        <v>45761</v>
      </c>
      <c r="B3844" s="20"/>
      <c r="C3844" s="21">
        <f>+Tabla1[[#This Row],[PRECIO PROV CON IVA]]/1.16</f>
        <v>3301.7241379310349</v>
      </c>
      <c r="D3844" s="21">
        <f>'CAR MOT'!D3845</f>
        <v>3830</v>
      </c>
      <c r="E3844" s="35" t="s">
        <v>10945</v>
      </c>
      <c r="F3844" s="13" t="str">
        <f>'CAR MOT'!A3845</f>
        <v>2454019PIRP7CINT</v>
      </c>
      <c r="G3844" s="15">
        <f>'CAR MOT'!C3845</f>
        <v>4</v>
      </c>
      <c r="H3844" s="13" t="str">
        <f>'CAR MOT'!F3845</f>
        <v xml:space="preserve">245/40R19 </v>
      </c>
      <c r="I3844" s="13" t="s">
        <v>10953</v>
      </c>
      <c r="J3844" s="13" t="str">
        <f>'CAR MOT'!B3845</f>
        <v>245/40R19 Pirelli P7 Cinturato 94W S-I</v>
      </c>
    </row>
    <row r="3845" spans="1:10" ht="28.8" x14ac:dyDescent="0.3">
      <c r="A3845" s="22">
        <f t="shared" si="60"/>
        <v>45761</v>
      </c>
      <c r="B3845" s="20"/>
      <c r="C3845" s="21">
        <f>+Tabla1[[#This Row],[PRECIO PROV CON IVA]]/1.16</f>
        <v>4551.7241379310344</v>
      </c>
      <c r="D3845" s="21">
        <f>'CAR MOT'!D3846</f>
        <v>5280</v>
      </c>
      <c r="E3845" s="35" t="s">
        <v>10945</v>
      </c>
      <c r="F3845" s="13" t="str">
        <f>'CAR MOT'!A3846</f>
        <v>2454019PIRPZERO</v>
      </c>
      <c r="G3845" s="15">
        <f>'CAR MOT'!C3846</f>
        <v>4</v>
      </c>
      <c r="H3845" s="13" t="str">
        <f>'CAR MOT'!F3846</f>
        <v xml:space="preserve">245/40R19 </v>
      </c>
      <c r="I3845" s="13" t="s">
        <v>10953</v>
      </c>
      <c r="J3845" s="13" t="str">
        <f>'CAR MOT'!B3846</f>
        <v>245/40R19 Pirelli P Zero PZ4 98Y XL (J)</v>
      </c>
    </row>
    <row r="3846" spans="1:10" ht="28.8" x14ac:dyDescent="0.3">
      <c r="A3846" s="22">
        <f t="shared" si="60"/>
        <v>45761</v>
      </c>
      <c r="B3846" s="20"/>
      <c r="C3846" s="21">
        <f>+Tabla1[[#This Row],[PRECIO PROV CON IVA]]/1.16</f>
        <v>4439.6551724137935</v>
      </c>
      <c r="D3846" s="21">
        <f>'CAR MOT'!D3847</f>
        <v>5150</v>
      </c>
      <c r="E3846" s="35" t="s">
        <v>10945</v>
      </c>
      <c r="F3846" s="13" t="str">
        <f>'CAR MOT'!A3847</f>
        <v>2454019PIRPZERPZ4</v>
      </c>
      <c r="G3846" s="15">
        <f>'CAR MOT'!C3847</f>
        <v>4</v>
      </c>
      <c r="H3846" s="13" t="str">
        <f>'CAR MOT'!F3847</f>
        <v xml:space="preserve">245/40R19 </v>
      </c>
      <c r="I3846" s="13" t="s">
        <v>10953</v>
      </c>
      <c r="J3846" s="13" t="str">
        <f>'CAR MOT'!B3847</f>
        <v>245/40R19 Pirelli P Zero PZ4 98Y XL (MO)</v>
      </c>
    </row>
    <row r="3847" spans="1:10" ht="28.8" x14ac:dyDescent="0.3">
      <c r="A3847" s="22">
        <f t="shared" si="60"/>
        <v>45761</v>
      </c>
      <c r="B3847" s="20"/>
      <c r="C3847" s="21">
        <f>+Tabla1[[#This Row],[PRECIO PROV CON IVA]]/1.16</f>
        <v>5750</v>
      </c>
      <c r="D3847" s="21">
        <f>'CAR MOT'!D3848</f>
        <v>6670</v>
      </c>
      <c r="E3847" s="35" t="s">
        <v>10945</v>
      </c>
      <c r="F3847" s="13" t="str">
        <f>'CAR MOT'!A3848</f>
        <v>2455019CONPREC6</v>
      </c>
      <c r="G3847" s="15">
        <f>'CAR MOT'!C3848</f>
        <v>2</v>
      </c>
      <c r="H3847" s="13" t="str">
        <f>'CAR MOT'!F3848</f>
        <v xml:space="preserve">245/50R19 </v>
      </c>
      <c r="I3847" s="13" t="s">
        <v>10953</v>
      </c>
      <c r="J3847" s="13" t="str">
        <f>'CAR MOT'!B3848</f>
        <v>245/50R19 Continental PremiumContact 6 101Y RF FR</v>
      </c>
    </row>
    <row r="3848" spans="1:10" ht="28.8" x14ac:dyDescent="0.3">
      <c r="A3848" s="22">
        <f t="shared" si="60"/>
        <v>45761</v>
      </c>
      <c r="B3848" s="20"/>
      <c r="C3848" s="21">
        <f>+Tabla1[[#This Row],[PRECIO PROV CON IVA]]/1.16</f>
        <v>7275.8620689655181</v>
      </c>
      <c r="D3848" s="21">
        <f>'CAR MOT'!D3849</f>
        <v>8440</v>
      </c>
      <c r="E3848" s="35" t="s">
        <v>10945</v>
      </c>
      <c r="F3848" s="13" t="str">
        <f>'CAR MOT'!A3849</f>
        <v>2553021PIRPZER</v>
      </c>
      <c r="G3848" s="15">
        <f>'CAR MOT'!C3849</f>
        <v>4</v>
      </c>
      <c r="H3848" s="13" t="str">
        <f>'CAR MOT'!F3849</f>
        <v xml:space="preserve">255/30R21 </v>
      </c>
      <c r="I3848" s="13" t="s">
        <v>10007</v>
      </c>
      <c r="J3848" s="13" t="str">
        <f>'CAR MOT'!B3849</f>
        <v>255/30R21 Pirelli P Zero XL 93Y</v>
      </c>
    </row>
    <row r="3849" spans="1:10" ht="28.8" x14ac:dyDescent="0.3">
      <c r="A3849" s="22">
        <f t="shared" si="60"/>
        <v>45761</v>
      </c>
      <c r="B3849" s="20"/>
      <c r="C3849" s="21">
        <f>+Tabla1[[#This Row],[PRECIO PROV CON IVA]]/1.16</f>
        <v>5120.6896551724139</v>
      </c>
      <c r="D3849" s="21">
        <f>'CAR MOT'!D3850</f>
        <v>5940</v>
      </c>
      <c r="E3849" s="35" t="s">
        <v>10945</v>
      </c>
      <c r="F3849" s="13" t="str">
        <f>'CAR MOT'!A3850</f>
        <v>2553520PIPZEPZ4</v>
      </c>
      <c r="G3849" s="15">
        <f>'CAR MOT'!C3850</f>
        <v>4</v>
      </c>
      <c r="H3849" s="13" t="str">
        <f>'CAR MOT'!F3850</f>
        <v xml:space="preserve">255/35R20 </v>
      </c>
      <c r="I3849" s="13" t="s">
        <v>10007</v>
      </c>
      <c r="J3849" s="13" t="str">
        <f>'CAR MOT'!B3850</f>
        <v>255/35R20 Pirelli P Zero PZ4 (97Y) XL (ALP)</v>
      </c>
    </row>
    <row r="3850" spans="1:10" ht="28.8" x14ac:dyDescent="0.3">
      <c r="A3850" s="22">
        <f t="shared" si="60"/>
        <v>45761</v>
      </c>
      <c r="B3850" s="20"/>
      <c r="C3850" s="21">
        <f>+Tabla1[[#This Row],[PRECIO PROV CON IVA]]/1.16</f>
        <v>6250</v>
      </c>
      <c r="D3850" s="21">
        <f>'CAR MOT'!D3851</f>
        <v>7250</v>
      </c>
      <c r="E3850" s="35" t="s">
        <v>10945</v>
      </c>
      <c r="F3850" s="13" t="str">
        <f>'CAR MOT'!A3851</f>
        <v>2555019CON4X4CRF</v>
      </c>
      <c r="G3850" s="15">
        <f>'CAR MOT'!C3851</f>
        <v>4</v>
      </c>
      <c r="H3850" s="13" t="str">
        <f>'CAR MOT'!F3851</f>
        <v xml:space="preserve">255/50R19 </v>
      </c>
      <c r="I3850" s="13" t="s">
        <v>10007</v>
      </c>
      <c r="J3850" s="13" t="str">
        <f>'CAR MOT'!B3851</f>
        <v>255/50R19 Continental 4X4 Contact 107H RFT *</v>
      </c>
    </row>
    <row r="3851" spans="1:10" ht="28.8" x14ac:dyDescent="0.3">
      <c r="A3851" s="22">
        <f t="shared" si="60"/>
        <v>45761</v>
      </c>
      <c r="B3851" s="20"/>
      <c r="C3851" s="21">
        <f>+Tabla1[[#This Row],[PRECIO PROV CON IVA]]/1.16</f>
        <v>4948.2758620689656</v>
      </c>
      <c r="D3851" s="21">
        <f>'CAR MOT'!D3852</f>
        <v>5740</v>
      </c>
      <c r="E3851" s="35" t="s">
        <v>10945</v>
      </c>
      <c r="F3851" s="13" t="str">
        <f>'CAR MOT'!A3852</f>
        <v>2754019PIRPZRO</v>
      </c>
      <c r="G3851" s="15">
        <f>'CAR MOT'!C3852</f>
        <v>4</v>
      </c>
      <c r="H3851" s="13" t="str">
        <f>'CAR MOT'!F3852</f>
        <v xml:space="preserve">275/40R19 </v>
      </c>
      <c r="I3851" s="13" t="s">
        <v>10007</v>
      </c>
      <c r="J3851" s="13" t="str">
        <f>'CAR MOT'!B3852</f>
        <v>275/40R19 Pirelli P Zero (101Y) (MGT)</v>
      </c>
    </row>
    <row r="3852" spans="1:10" ht="28.8" x14ac:dyDescent="0.3">
      <c r="A3852" s="22">
        <f t="shared" si="60"/>
        <v>45761</v>
      </c>
      <c r="B3852" s="20"/>
      <c r="C3852" s="21">
        <f>+Tabla1[[#This Row],[PRECIO PROV CON IVA]]/1.16</f>
        <v>6267.2413793103451</v>
      </c>
      <c r="D3852" s="21">
        <f>'CAR MOT'!D3853</f>
        <v>7270</v>
      </c>
      <c r="E3852" s="35" t="s">
        <v>10945</v>
      </c>
      <c r="F3852" s="13" t="str">
        <f>'CAR MOT'!A3853</f>
        <v>2854024TOYPRST3</v>
      </c>
      <c r="G3852" s="15">
        <f>'CAR MOT'!C3853</f>
        <v>4</v>
      </c>
      <c r="H3852" s="13" t="str">
        <f>'CAR MOT'!F3853</f>
        <v xml:space="preserve">285/40R24 </v>
      </c>
      <c r="I3852" s="13" t="s">
        <v>9987</v>
      </c>
      <c r="J3852" s="13" t="str">
        <f>'CAR MOT'!B3853</f>
        <v>285/40R24 Toyo Proxes STIII 112V</v>
      </c>
    </row>
    <row r="3853" spans="1:10" ht="28.8" x14ac:dyDescent="0.3">
      <c r="A3853" s="22">
        <f t="shared" si="60"/>
        <v>45761</v>
      </c>
      <c r="B3853" s="20"/>
      <c r="C3853" s="21">
        <f>+Tabla1[[#This Row],[PRECIO PROV CON IVA]]/1.16</f>
        <v>6396.5517241379312</v>
      </c>
      <c r="D3853" s="21">
        <f>'CAR MOT'!D3854</f>
        <v>7420</v>
      </c>
      <c r="E3853" s="35" t="s">
        <v>10945</v>
      </c>
      <c r="F3853" s="13" t="str">
        <f>'CAR MOT'!A3854</f>
        <v>2754020CONSPC5RF</v>
      </c>
      <c r="G3853" s="15">
        <f>'CAR MOT'!C3854</f>
        <v>1</v>
      </c>
      <c r="H3853" s="13" t="str">
        <f>'CAR MOT'!F3854</f>
        <v xml:space="preserve">275/40R20 </v>
      </c>
      <c r="I3853" s="13" t="s">
        <v>9987</v>
      </c>
      <c r="J3853" s="13" t="str">
        <f>'CAR MOT'!B3854</f>
        <v>275/40R20 Continental SportContact 5 106W XL RFT *</v>
      </c>
    </row>
    <row r="3854" spans="1:10" ht="28.8" x14ac:dyDescent="0.3">
      <c r="A3854" s="22">
        <f t="shared" si="60"/>
        <v>45761</v>
      </c>
      <c r="B3854" s="20"/>
      <c r="C3854" s="21">
        <f>+Tabla1[[#This Row],[PRECIO PROV CON IVA]]/1.16</f>
        <v>2491.3793103448279</v>
      </c>
      <c r="D3854" s="21">
        <f>'CAR MOT'!D3855</f>
        <v>2890</v>
      </c>
      <c r="E3854" s="35" t="s">
        <v>10945</v>
      </c>
      <c r="F3854" s="13" t="str">
        <f>'CAR MOT'!A3855</f>
        <v>2155516PIRP7AS2</v>
      </c>
      <c r="G3854" s="15">
        <f>'CAR MOT'!C3855</f>
        <v>8</v>
      </c>
      <c r="H3854" s="13" t="str">
        <f>'CAR MOT'!F3855</f>
        <v xml:space="preserve">215/55R16 </v>
      </c>
      <c r="I3854" s="13" t="s">
        <v>9987</v>
      </c>
      <c r="J3854" s="13" t="str">
        <f>'CAR MOT'!B3855</f>
        <v>215/55R16 Pirelli P7 AS+ 2 97H XL</v>
      </c>
    </row>
    <row r="3855" spans="1:10" ht="28.8" x14ac:dyDescent="0.3">
      <c r="A3855" s="22">
        <f t="shared" si="60"/>
        <v>45761</v>
      </c>
      <c r="B3855" s="20"/>
      <c r="C3855" s="21">
        <f>+Tabla1[[#This Row],[PRECIO PROV CON IVA]]/1.16</f>
        <v>1146.5517241379312</v>
      </c>
      <c r="D3855" s="21">
        <f>'CAR MOT'!D3856</f>
        <v>1330</v>
      </c>
      <c r="E3855" s="35" t="s">
        <v>10945</v>
      </c>
      <c r="F3855" s="13" t="str">
        <f>'CAR MOT'!A3856</f>
        <v>165R14KUSCL09</v>
      </c>
      <c r="G3855" s="15">
        <f>'CAR MOT'!C3856</f>
        <v>12</v>
      </c>
      <c r="H3855" s="13" t="str">
        <f>'CAR MOT'!F3856</f>
        <v>165R14 Kus</v>
      </c>
      <c r="I3855" s="13" t="s">
        <v>10020</v>
      </c>
      <c r="J3855" s="13" t="str">
        <f>'CAR MOT'!B3856</f>
        <v>165R14 Kustone Come L09 97/95Q</v>
      </c>
    </row>
    <row r="3856" spans="1:10" ht="28.8" x14ac:dyDescent="0.3">
      <c r="A3856" s="22">
        <f t="shared" si="60"/>
        <v>45761</v>
      </c>
      <c r="B3856" s="20"/>
      <c r="C3856" s="21">
        <f>+Tabla1[[#This Row],[PRECIO PROV CON IVA]]/1.16</f>
        <v>8422.4137931034493</v>
      </c>
      <c r="D3856" s="21">
        <f>'CAR MOT'!D3857</f>
        <v>9770</v>
      </c>
      <c r="E3856" s="35" t="s">
        <v>10945</v>
      </c>
      <c r="F3856" s="13" t="str">
        <f>'CAR MOT'!A3857</f>
        <v>2554021PIRPZER</v>
      </c>
      <c r="G3856" s="15">
        <f>'CAR MOT'!C3857</f>
        <v>20</v>
      </c>
      <c r="H3856" s="13" t="str">
        <f>'CAR MOT'!F3857</f>
        <v xml:space="preserve">255/40R21 </v>
      </c>
      <c r="I3856" s="13" t="s">
        <v>9989</v>
      </c>
      <c r="J3856" s="13" t="str">
        <f>'CAR MOT'!B3857</f>
        <v>255/40R21 Pirelli P Zero PZ4 (RO1) NCS 102Y</v>
      </c>
    </row>
    <row r="3857" spans="1:10" ht="28.8" x14ac:dyDescent="0.3">
      <c r="A3857" s="22">
        <f t="shared" si="60"/>
        <v>45761</v>
      </c>
      <c r="B3857" s="20"/>
      <c r="C3857" s="21">
        <f>+Tabla1[[#This Row],[PRECIO PROV CON IVA]]/1.16</f>
        <v>1482.7586206896553</v>
      </c>
      <c r="D3857" s="21">
        <f>'CAR MOT'!D3858</f>
        <v>1720</v>
      </c>
      <c r="E3857" s="35" t="s">
        <v>10945</v>
      </c>
      <c r="F3857" s="13" t="str">
        <f>'CAR MOT'!A3858</f>
        <v>2056016FIRFT140</v>
      </c>
      <c r="G3857" s="15">
        <f>'CAR MOT'!C3858</f>
        <v>12</v>
      </c>
      <c r="H3857" s="13" t="str">
        <f>'CAR MOT'!F3858</f>
        <v xml:space="preserve">205/60R16 </v>
      </c>
      <c r="I3857" s="13" t="s">
        <v>9987</v>
      </c>
      <c r="J3857" s="13" t="str">
        <f>'CAR MOT'!B3858</f>
        <v>205/60R16 Firestone FT140 92H</v>
      </c>
    </row>
    <row r="3858" spans="1:10" ht="28.8" x14ac:dyDescent="0.3">
      <c r="A3858" s="22">
        <f t="shared" si="60"/>
        <v>45761</v>
      </c>
      <c r="B3858" s="20"/>
      <c r="C3858" s="21">
        <f>+Tabla1[[#This Row],[PRECIO PROV CON IVA]]/1.16</f>
        <v>1482.7586206896553</v>
      </c>
      <c r="D3858" s="21">
        <f>'CAR MOT'!D3859</f>
        <v>1720</v>
      </c>
      <c r="E3858" s="35" t="s">
        <v>10945</v>
      </c>
      <c r="F3858" s="13" t="str">
        <f>'CAR MOT'!A3859</f>
        <v>2155018KUSAFM06</v>
      </c>
      <c r="G3858" s="15">
        <f>'CAR MOT'!C3859</f>
        <v>20</v>
      </c>
      <c r="H3858" s="13" t="str">
        <f>'CAR MOT'!F3859</f>
        <v xml:space="preserve">215/50R18 </v>
      </c>
      <c r="I3858" s="13" t="s">
        <v>9987</v>
      </c>
      <c r="J3858" s="13" t="str">
        <f>'CAR MOT'!B3859</f>
        <v>215/50R18 Kustone Safy M06 92V</v>
      </c>
    </row>
    <row r="3859" spans="1:10" ht="28.8" x14ac:dyDescent="0.3">
      <c r="A3859" s="22">
        <f t="shared" si="60"/>
        <v>45761</v>
      </c>
      <c r="B3859" s="20"/>
      <c r="C3859" s="21">
        <f>+Tabla1[[#This Row],[PRECIO PROV CON IVA]]/1.16</f>
        <v>1431.0344827586207</v>
      </c>
      <c r="D3859" s="21">
        <f>'CAR MOT'!D3860</f>
        <v>1660</v>
      </c>
      <c r="E3859" s="35" t="s">
        <v>10945</v>
      </c>
      <c r="F3859" s="13" t="str">
        <f>'CAR MOT'!A3860</f>
        <v>2255017HAIHD927</v>
      </c>
      <c r="G3859" s="15">
        <f>'CAR MOT'!C3860</f>
        <v>20</v>
      </c>
      <c r="H3859" s="13" t="str">
        <f>'CAR MOT'!F3860</f>
        <v xml:space="preserve">225/50R17 </v>
      </c>
      <c r="I3859" s="13" t="s">
        <v>9987</v>
      </c>
      <c r="J3859" s="13" t="str">
        <f>'CAR MOT'!B3860</f>
        <v>225/50R17 Haida HD927 98W XL</v>
      </c>
    </row>
    <row r="3860" spans="1:10" ht="28.8" x14ac:dyDescent="0.3">
      <c r="A3860" s="22">
        <f t="shared" si="60"/>
        <v>45761</v>
      </c>
      <c r="B3860" s="20"/>
      <c r="C3860" s="21">
        <f>+Tabla1[[#This Row],[PRECIO PROV CON IVA]]/1.16</f>
        <v>724.13793103448279</v>
      </c>
      <c r="D3860" s="21">
        <f>'CAR MOT'!D3861</f>
        <v>840</v>
      </c>
      <c r="E3860" s="35" t="s">
        <v>10945</v>
      </c>
      <c r="F3860" s="13" t="str">
        <f>'CAR MOT'!A3861</f>
        <v>1756014MIRMR166</v>
      </c>
      <c r="G3860" s="15">
        <f>'CAR MOT'!C3861</f>
        <v>12</v>
      </c>
      <c r="H3860" s="13" t="str">
        <f>'CAR MOT'!F3861</f>
        <v xml:space="preserve">175/60R14 </v>
      </c>
      <c r="I3860" s="13" t="s">
        <v>9987</v>
      </c>
      <c r="J3860" s="13" t="str">
        <f>'CAR MOT'!B3861</f>
        <v>175/60R14 Mirage MR-166 79H</v>
      </c>
    </row>
    <row r="3861" spans="1:10" ht="28.8" x14ac:dyDescent="0.3">
      <c r="A3861" s="22">
        <f t="shared" si="60"/>
        <v>45761</v>
      </c>
      <c r="B3861" s="20"/>
      <c r="C3861" s="21">
        <f>+Tabla1[[#This Row],[PRECIO PROV CON IVA]]/1.16</f>
        <v>948.27586206896558</v>
      </c>
      <c r="D3861" s="21">
        <f>'CAR MOT'!D3862</f>
        <v>1100</v>
      </c>
      <c r="E3861" s="35" t="s">
        <v>10945</v>
      </c>
      <c r="F3861" s="13" t="str">
        <f>'CAR MOT'!A3862</f>
        <v>2056015KAPHD918</v>
      </c>
      <c r="G3861" s="15">
        <f>'CAR MOT'!C3862</f>
        <v>12</v>
      </c>
      <c r="H3861" s="13" t="str">
        <f>'CAR MOT'!F3862</f>
        <v xml:space="preserve">205/60R15 </v>
      </c>
      <c r="I3861" s="13" t="s">
        <v>9987</v>
      </c>
      <c r="J3861" s="13" t="str">
        <f>'CAR MOT'!B3862</f>
        <v>205/60R15 Kapsen HD918 91V</v>
      </c>
    </row>
    <row r="3862" spans="1:10" ht="28.8" x14ac:dyDescent="0.3">
      <c r="A3862" s="22">
        <f t="shared" si="60"/>
        <v>45761</v>
      </c>
      <c r="B3862" s="20"/>
      <c r="C3862" s="21">
        <f>+Tabla1[[#This Row],[PRECIO PROV CON IVA]]/1.16</f>
        <v>1293.1034482758621</v>
      </c>
      <c r="D3862" s="21">
        <f>'CAR MOT'!D3863</f>
        <v>1500</v>
      </c>
      <c r="E3862" s="35" t="s">
        <v>10945</v>
      </c>
      <c r="F3862" s="13" t="str">
        <f>'CAR MOT'!A3863</f>
        <v>2155017ILINZEA56</v>
      </c>
      <c r="G3862" s="15">
        <f>'CAR MOT'!C3863</f>
        <v>12</v>
      </c>
      <c r="H3862" s="13" t="str">
        <f>'CAR MOT'!F3863</f>
        <v xml:space="preserve">215/50R17 </v>
      </c>
      <c r="I3862" s="13" t="s">
        <v>9987</v>
      </c>
      <c r="J3862" s="13" t="str">
        <f>'CAR MOT'!B3863</f>
        <v>215/50R17 Ilink L-Zeal56 95W XL</v>
      </c>
    </row>
    <row r="3863" spans="1:10" ht="28.8" x14ac:dyDescent="0.3">
      <c r="A3863" s="22">
        <f t="shared" si="60"/>
        <v>45761</v>
      </c>
      <c r="B3863" s="20"/>
      <c r="C3863" s="21">
        <f>+Tabla1[[#This Row],[PRECIO PROV CON IVA]]/1.16</f>
        <v>1344.8275862068967</v>
      </c>
      <c r="D3863" s="21">
        <f>'CAR MOT'!D3864</f>
        <v>1560</v>
      </c>
      <c r="E3863" s="35" t="s">
        <v>10945</v>
      </c>
      <c r="F3863" s="13" t="str">
        <f>'CAR MOT'!A3864</f>
        <v>2155018MAXTRS6</v>
      </c>
      <c r="G3863" s="15">
        <f>'CAR MOT'!C3864</f>
        <v>8</v>
      </c>
      <c r="H3863" s="13" t="str">
        <f>'CAR MOT'!F3864</f>
        <v xml:space="preserve">215/50R18 </v>
      </c>
      <c r="I3863" s="13" t="s">
        <v>9987</v>
      </c>
      <c r="J3863" s="13" t="str">
        <f>'CAR MOT'!B3864</f>
        <v>215/50R18 Maxtrek Sierra S6 96V</v>
      </c>
    </row>
    <row r="3864" spans="1:10" ht="28.8" x14ac:dyDescent="0.3">
      <c r="A3864" s="22">
        <f t="shared" si="60"/>
        <v>45761</v>
      </c>
      <c r="B3864" s="20"/>
      <c r="C3864" s="21">
        <f>+Tabla1[[#This Row],[PRECIO PROV CON IVA]]/1.16</f>
        <v>1206.8965517241379</v>
      </c>
      <c r="D3864" s="21">
        <f>'CAR MOT'!D3865</f>
        <v>1400</v>
      </c>
      <c r="E3864" s="35" t="s">
        <v>10945</v>
      </c>
      <c r="F3864" s="13" t="str">
        <f>'CAR MOT'!A3865</f>
        <v>2156017SURCOM</v>
      </c>
      <c r="G3864" s="15">
        <f>'CAR MOT'!C3865</f>
        <v>12</v>
      </c>
      <c r="H3864" s="13" t="str">
        <f>'CAR MOT'!F3865</f>
        <v xml:space="preserve">215/60R17 </v>
      </c>
      <c r="I3864" s="13" t="s">
        <v>9987</v>
      </c>
      <c r="J3864" s="13" t="str">
        <f>'CAR MOT'!B3865</f>
        <v>215/60R17 Suretrac Comfort Ride 96H</v>
      </c>
    </row>
    <row r="3865" spans="1:10" ht="28.8" x14ac:dyDescent="0.3">
      <c r="A3865" s="22">
        <f t="shared" si="60"/>
        <v>45761</v>
      </c>
      <c r="B3865" s="20"/>
      <c r="C3865" s="21">
        <f>+Tabla1[[#This Row],[PRECIO PROV CON IVA]]/1.16</f>
        <v>3370.6896551724139</v>
      </c>
      <c r="D3865" s="21">
        <f>'CAR MOT'!D3866</f>
        <v>3910</v>
      </c>
      <c r="E3865" s="35" t="s">
        <v>10945</v>
      </c>
      <c r="F3865" s="13" t="str">
        <f>'CAR MOT'!A3866</f>
        <v>2354519WINR330RF</v>
      </c>
      <c r="G3865" s="15">
        <f>'CAR MOT'!C3866</f>
        <v>10</v>
      </c>
      <c r="H3865" s="13" t="str">
        <f>'CAR MOT'!F3866</f>
        <v xml:space="preserve">235/45R19 </v>
      </c>
      <c r="I3865" s="13" t="s">
        <v>9989</v>
      </c>
      <c r="J3865" s="13" t="str">
        <f>'CAR MOT'!B3866</f>
        <v>235/45R19 Winrun R330 95W RF</v>
      </c>
    </row>
    <row r="3866" spans="1:10" ht="28.8" x14ac:dyDescent="0.3">
      <c r="A3866" s="22">
        <f t="shared" si="60"/>
        <v>45761</v>
      </c>
      <c r="B3866" s="20"/>
      <c r="C3866" s="21">
        <f>+Tabla1[[#This Row],[PRECIO PROV CON IVA]]/1.16</f>
        <v>1448.2758620689656</v>
      </c>
      <c r="D3866" s="21">
        <f>'CAR MOT'!D3867</f>
        <v>1680</v>
      </c>
      <c r="E3866" s="35" t="s">
        <v>10945</v>
      </c>
      <c r="F3866" s="13" t="str">
        <f>'CAR MOT'!A3867</f>
        <v>2356017ATLA51</v>
      </c>
      <c r="G3866" s="15">
        <f>'CAR MOT'!C3867</f>
        <v>6</v>
      </c>
      <c r="H3866" s="13" t="str">
        <f>'CAR MOT'!F3867</f>
        <v xml:space="preserve">235/60R17 </v>
      </c>
      <c r="I3866" s="13" t="s">
        <v>9567</v>
      </c>
      <c r="J3866" s="13" t="str">
        <f>'CAR MOT'!B3867</f>
        <v>235/60R17 Atlas A51 102V</v>
      </c>
    </row>
    <row r="3867" spans="1:10" ht="28.8" x14ac:dyDescent="0.3">
      <c r="A3867" s="22">
        <f t="shared" si="60"/>
        <v>45761</v>
      </c>
      <c r="B3867" s="20"/>
      <c r="C3867" s="21">
        <f>+Tabla1[[#This Row],[PRECIO PROV CON IVA]]/1.16</f>
        <v>1379.3103448275863</v>
      </c>
      <c r="D3867" s="21">
        <f>'CAR MOT'!D3868</f>
        <v>1600</v>
      </c>
      <c r="E3867" s="35" t="s">
        <v>10945</v>
      </c>
      <c r="F3867" s="13" t="str">
        <f>'CAR MOT'!A3868</f>
        <v>2454517WINR330</v>
      </c>
      <c r="G3867" s="15">
        <f>'CAR MOT'!C3868</f>
        <v>8</v>
      </c>
      <c r="H3867" s="13" t="str">
        <f>'CAR MOT'!F3868</f>
        <v xml:space="preserve">245/45R17 </v>
      </c>
      <c r="I3867" s="13" t="s">
        <v>9987</v>
      </c>
      <c r="J3867" s="13" t="str">
        <f>'CAR MOT'!B3868</f>
        <v>245/45R17 Winrun R330 95W</v>
      </c>
    </row>
    <row r="3868" spans="1:10" ht="28.8" x14ac:dyDescent="0.3">
      <c r="A3868" s="22">
        <f t="shared" si="60"/>
        <v>45761</v>
      </c>
      <c r="B3868" s="20"/>
      <c r="C3868" s="21">
        <f>+Tabla1[[#This Row],[PRECIO PROV CON IVA]]/1.16</f>
        <v>715.51724137931035</v>
      </c>
      <c r="D3868" s="21">
        <f>'CAR MOT'!D3869</f>
        <v>830</v>
      </c>
      <c r="E3868" s="35" t="s">
        <v>10945</v>
      </c>
      <c r="F3868" s="13" t="str">
        <f>'CAR MOT'!A3869</f>
        <v>1557014ILINLG66</v>
      </c>
      <c r="G3868" s="15">
        <f>'CAR MOT'!C3869</f>
        <v>4</v>
      </c>
      <c r="H3868" s="13" t="str">
        <f>'CAR MOT'!F3869</f>
        <v xml:space="preserve">155/70R14 </v>
      </c>
      <c r="I3868" s="13" t="s">
        <v>9987</v>
      </c>
      <c r="J3868" s="13" t="str">
        <f>'CAR MOT'!B3869</f>
        <v>155/70R14 Ilink L-Grip66 77T</v>
      </c>
    </row>
    <row r="3869" spans="1:10" ht="28.8" x14ac:dyDescent="0.3">
      <c r="A3869" s="22">
        <f t="shared" si="60"/>
        <v>45761</v>
      </c>
      <c r="B3869" s="20"/>
      <c r="C3869" s="21">
        <f>+Tabla1[[#This Row],[PRECIO PROV CON IVA]]/1.16</f>
        <v>741.37931034482767</v>
      </c>
      <c r="D3869" s="21">
        <f>'CAR MOT'!D3870</f>
        <v>860</v>
      </c>
      <c r="E3869" s="35" t="s">
        <v>10945</v>
      </c>
      <c r="F3869" s="13" t="str">
        <f>'CAR MOT'!A3870</f>
        <v>1655015ILINLG66</v>
      </c>
      <c r="G3869" s="15">
        <f>'CAR MOT'!C3870</f>
        <v>8</v>
      </c>
      <c r="H3869" s="13" t="str">
        <f>'CAR MOT'!F3870</f>
        <v xml:space="preserve">165/50R15 </v>
      </c>
      <c r="I3869" s="13" t="s">
        <v>9987</v>
      </c>
      <c r="J3869" s="13" t="str">
        <f>'CAR MOT'!B3870</f>
        <v>165/50R15 Ilink L-Grip66 73V</v>
      </c>
    </row>
    <row r="3870" spans="1:10" ht="28.8" x14ac:dyDescent="0.3">
      <c r="A3870" s="22">
        <f t="shared" si="60"/>
        <v>45761</v>
      </c>
      <c r="B3870" s="20"/>
      <c r="C3870" s="21">
        <f>+Tabla1[[#This Row],[PRECIO PROV CON IVA]]/1.16</f>
        <v>629.31034482758628</v>
      </c>
      <c r="D3870" s="21">
        <f>'CAR MOT'!D3871</f>
        <v>730</v>
      </c>
      <c r="E3870" s="35" t="s">
        <v>10945</v>
      </c>
      <c r="F3870" s="13" t="str">
        <f>'CAR MOT'!A3871</f>
        <v>1656014KAPHD918</v>
      </c>
      <c r="G3870" s="15">
        <f>'CAR MOT'!C3871</f>
        <v>8</v>
      </c>
      <c r="H3870" s="13" t="str">
        <f>'CAR MOT'!F3871</f>
        <v xml:space="preserve">165/60R14 </v>
      </c>
      <c r="I3870" s="13" t="s">
        <v>9987</v>
      </c>
      <c r="J3870" s="13" t="str">
        <f>'CAR MOT'!B3871</f>
        <v>165/60R14 Kapsen HD918 75H 4C</v>
      </c>
    </row>
    <row r="3871" spans="1:10" ht="28.8" x14ac:dyDescent="0.3">
      <c r="A3871" s="22">
        <f t="shared" si="60"/>
        <v>45761</v>
      </c>
      <c r="B3871" s="20"/>
      <c r="C3871" s="21">
        <f>+Tabla1[[#This Row],[PRECIO PROV CON IVA]]/1.16</f>
        <v>793.10344827586209</v>
      </c>
      <c r="D3871" s="21">
        <f>'CAR MOT'!D3872</f>
        <v>920</v>
      </c>
      <c r="E3871" s="35" t="s">
        <v>10945</v>
      </c>
      <c r="F3871" s="13" t="str">
        <f>'CAR MOT'!A3872</f>
        <v>1656515ILINLG55</v>
      </c>
      <c r="G3871" s="15">
        <f>'CAR MOT'!C3872</f>
        <v>8</v>
      </c>
      <c r="H3871" s="13" t="str">
        <f>'CAR MOT'!F3872</f>
        <v xml:space="preserve">165/65R15 </v>
      </c>
      <c r="I3871" s="13" t="s">
        <v>9987</v>
      </c>
      <c r="J3871" s="13" t="str">
        <f>'CAR MOT'!B3872</f>
        <v>165/65R15 Ilink L-Grip55 81H</v>
      </c>
    </row>
    <row r="3872" spans="1:10" ht="28.8" x14ac:dyDescent="0.3">
      <c r="A3872" s="22">
        <f t="shared" si="60"/>
        <v>45761</v>
      </c>
      <c r="B3872" s="20"/>
      <c r="C3872" s="21">
        <f>+Tabla1[[#This Row],[PRECIO PROV CON IVA]]/1.16</f>
        <v>913.79310344827593</v>
      </c>
      <c r="D3872" s="21">
        <f>'CAR MOT'!D3873</f>
        <v>1060</v>
      </c>
      <c r="E3872" s="35" t="s">
        <v>10945</v>
      </c>
      <c r="F3872" s="13" t="str">
        <f>'CAR MOT'!A3873</f>
        <v>1956014MIRMR166</v>
      </c>
      <c r="G3872" s="15">
        <f>'CAR MOT'!C3873</f>
        <v>8</v>
      </c>
      <c r="H3872" s="13" t="str">
        <f>'CAR MOT'!F3873</f>
        <v xml:space="preserve">195/60R14 </v>
      </c>
      <c r="I3872" s="13" t="s">
        <v>9987</v>
      </c>
      <c r="J3872" s="13" t="str">
        <f>'CAR MOT'!B3873</f>
        <v>195/60R14 Mirage MR-166 86H</v>
      </c>
    </row>
    <row r="3873" spans="1:10" ht="28.8" x14ac:dyDescent="0.3">
      <c r="A3873" s="22">
        <f t="shared" si="60"/>
        <v>45761</v>
      </c>
      <c r="B3873" s="20"/>
      <c r="C3873" s="21">
        <f>+Tabla1[[#This Row],[PRECIO PROV CON IVA]]/1.16</f>
        <v>887.93103448275872</v>
      </c>
      <c r="D3873" s="21">
        <f>'CAR MOT'!D3874</f>
        <v>1030</v>
      </c>
      <c r="E3873" s="35" t="s">
        <v>10945</v>
      </c>
      <c r="F3873" s="13" t="str">
        <f>'CAR MOT'!A3874</f>
        <v>1956015ILINLG55</v>
      </c>
      <c r="G3873" s="15">
        <f>'CAR MOT'!C3874</f>
        <v>8</v>
      </c>
      <c r="H3873" s="13" t="str">
        <f>'CAR MOT'!F3874</f>
        <v xml:space="preserve">195/60R15 </v>
      </c>
      <c r="I3873" s="13" t="s">
        <v>9993</v>
      </c>
      <c r="J3873" s="13" t="str">
        <f>'CAR MOT'!B3874</f>
        <v>195/60R15 Ilink L-Grip55 88V</v>
      </c>
    </row>
    <row r="3874" spans="1:10" ht="28.8" x14ac:dyDescent="0.3">
      <c r="A3874" s="22">
        <f t="shared" si="60"/>
        <v>45761</v>
      </c>
      <c r="B3874" s="20"/>
      <c r="C3874" s="21">
        <f>+Tabla1[[#This Row],[PRECIO PROV CON IVA]]/1.16</f>
        <v>1603.4482758620691</v>
      </c>
      <c r="D3874" s="21">
        <f>'CAR MOT'!D3875</f>
        <v>1860</v>
      </c>
      <c r="E3874" s="35" t="s">
        <v>10945</v>
      </c>
      <c r="F3874" s="13" t="str">
        <f>'CAR MOT'!A3875</f>
        <v>2257516JKELNTOR</v>
      </c>
      <c r="G3874" s="15">
        <f>'CAR MOT'!C3875</f>
        <v>8</v>
      </c>
      <c r="H3874" s="13" t="str">
        <f>'CAR MOT'!F3875</f>
        <v xml:space="preserve">225/75R16 </v>
      </c>
      <c r="I3874" s="13" t="s">
        <v>9987</v>
      </c>
      <c r="J3874" s="13" t="str">
        <f>'CAR MOT'!B3875</f>
        <v>225/75R16 JK Tyre Elanzo Touring + 104T</v>
      </c>
    </row>
    <row r="3875" spans="1:10" ht="28.8" x14ac:dyDescent="0.3">
      <c r="A3875" s="22">
        <f t="shared" si="60"/>
        <v>45761</v>
      </c>
      <c r="B3875" s="20"/>
      <c r="C3875" s="21">
        <f>+Tabla1[[#This Row],[PRECIO PROV CON IVA]]/1.16</f>
        <v>3887.9310344827591</v>
      </c>
      <c r="D3875" s="21">
        <f>'CAR MOT'!D3876</f>
        <v>4510</v>
      </c>
      <c r="E3875" s="35" t="s">
        <v>10945</v>
      </c>
      <c r="F3875" s="13" t="str">
        <f>'CAR MOT'!A3876</f>
        <v>2454518CONTPROTX</v>
      </c>
      <c r="G3875" s="15">
        <f>'CAR MOT'!C3876</f>
        <v>7</v>
      </c>
      <c r="H3875" s="13" t="str">
        <f>'CAR MOT'!F3876</f>
        <v xml:space="preserve">245/45R18 </v>
      </c>
      <c r="I3875" s="13" t="s">
        <v>9987</v>
      </c>
      <c r="J3875" s="13" t="str">
        <f>'CAR MOT'!B3876</f>
        <v>245/45R18 Continental ProContact TX 96V FR</v>
      </c>
    </row>
    <row r="3876" spans="1:10" ht="28.8" x14ac:dyDescent="0.3">
      <c r="A3876" s="22">
        <f t="shared" si="60"/>
        <v>45761</v>
      </c>
      <c r="B3876" s="20"/>
      <c r="C3876" s="21">
        <f>+Tabla1[[#This Row],[PRECIO PROV CON IVA]]/1.16</f>
        <v>1879.3103448275863</v>
      </c>
      <c r="D3876" s="21">
        <f>'CAR MOT'!D3877</f>
        <v>2180</v>
      </c>
      <c r="E3876" s="35" t="s">
        <v>10945</v>
      </c>
      <c r="F3876" s="13" t="str">
        <f>'CAR MOT'!A3877</f>
        <v>2455519ILINZEA56</v>
      </c>
      <c r="G3876" s="15">
        <f>'CAR MOT'!C3877</f>
        <v>8</v>
      </c>
      <c r="H3876" s="13" t="str">
        <f>'CAR MOT'!F3877</f>
        <v xml:space="preserve">245/55R19 </v>
      </c>
      <c r="I3876" s="13" t="s">
        <v>9987</v>
      </c>
      <c r="J3876" s="13" t="str">
        <f>'CAR MOT'!B3877</f>
        <v>245/55R19 Ilink L-Zeal56 103V</v>
      </c>
    </row>
    <row r="3877" spans="1:10" ht="28.8" x14ac:dyDescent="0.3">
      <c r="A3877" s="22">
        <f t="shared" si="60"/>
        <v>45761</v>
      </c>
      <c r="B3877" s="20"/>
      <c r="C3877" s="21">
        <f>+Tabla1[[#This Row],[PRECIO PROV CON IVA]]/1.16</f>
        <v>1750.0000000000002</v>
      </c>
      <c r="D3877" s="21">
        <f>'CAR MOT'!D3878</f>
        <v>2030</v>
      </c>
      <c r="E3877" s="35" t="s">
        <v>10945</v>
      </c>
      <c r="F3877" s="13" t="str">
        <f>'CAR MOT'!A3878</f>
        <v>2456018BLAAGIS</v>
      </c>
      <c r="G3877" s="15">
        <f>'CAR MOT'!C3878</f>
        <v>7</v>
      </c>
      <c r="H3877" s="13" t="str">
        <f>'CAR MOT'!F3878</f>
        <v xml:space="preserve">245/60R18 </v>
      </c>
      <c r="I3877" s="13" t="s">
        <v>9987</v>
      </c>
      <c r="J3877" s="13" t="str">
        <f>'CAR MOT'!B3878</f>
        <v>245/60R18 BlackHawk Agility SUV 105H</v>
      </c>
    </row>
    <row r="3878" spans="1:10" ht="28.8" x14ac:dyDescent="0.3">
      <c r="A3878" s="22">
        <f t="shared" si="60"/>
        <v>45761</v>
      </c>
      <c r="B3878" s="20"/>
      <c r="C3878" s="21">
        <f>+Tabla1[[#This Row],[PRECIO PROV CON IVA]]/1.16</f>
        <v>1931.0344827586209</v>
      </c>
      <c r="D3878" s="21">
        <f>'CAR MOT'!D3879</f>
        <v>2240</v>
      </c>
      <c r="E3878" s="35" t="s">
        <v>10945</v>
      </c>
      <c r="F3878" s="13" t="str">
        <f>'CAR MOT'!A3879</f>
        <v>2457017BLAHISHT01</v>
      </c>
      <c r="G3878" s="15">
        <f>'CAR MOT'!C3879</f>
        <v>8</v>
      </c>
      <c r="H3878" s="13" t="str">
        <f>'CAR MOT'!F3879</f>
        <v xml:space="preserve">245/70R17 </v>
      </c>
      <c r="I3878" s="13" t="s">
        <v>9987</v>
      </c>
      <c r="J3878" s="13" t="str">
        <f>'CAR MOT'!B3879</f>
        <v>245/70R17 Blackhawk Hiscend-H HT01 110T</v>
      </c>
    </row>
    <row r="3879" spans="1:10" ht="28.8" x14ac:dyDescent="0.3">
      <c r="A3879" s="22">
        <f t="shared" si="60"/>
        <v>45761</v>
      </c>
      <c r="B3879" s="20"/>
      <c r="C3879" s="21">
        <f>+Tabla1[[#This Row],[PRECIO PROV CON IVA]]/1.16</f>
        <v>8793.1034482758623</v>
      </c>
      <c r="D3879" s="21">
        <f>'CAR MOT'!D3880</f>
        <v>10200</v>
      </c>
      <c r="E3879" s="35" t="s">
        <v>10945</v>
      </c>
      <c r="F3879" s="13" t="str">
        <f>'CAR MOT'!A3880</f>
        <v>2754521MICHPSP4S</v>
      </c>
      <c r="G3879" s="15">
        <f>'CAR MOT'!C3880</f>
        <v>8</v>
      </c>
      <c r="H3879" s="13" t="str">
        <f>'CAR MOT'!F3880</f>
        <v xml:space="preserve">275/45R21 </v>
      </c>
      <c r="I3879" s="13" t="s">
        <v>9987</v>
      </c>
      <c r="J3879" s="13" t="str">
        <f>'CAR MOT'!B3880</f>
        <v>275/45R21 Michelin Pilot Sport 4 SUV XL 110Y XL MO1</v>
      </c>
    </row>
    <row r="3880" spans="1:10" ht="28.8" x14ac:dyDescent="0.3">
      <c r="A3880" s="22">
        <f t="shared" si="60"/>
        <v>45761</v>
      </c>
      <c r="B3880" s="20"/>
      <c r="C3880" s="21">
        <f>+Tabla1[[#This Row],[PRECIO PROV CON IVA]]/1.16</f>
        <v>913.79310344827593</v>
      </c>
      <c r="D3880" s="21">
        <f>'CAR MOT'!D3881</f>
        <v>1060</v>
      </c>
      <c r="E3880" s="35" t="s">
        <v>10945</v>
      </c>
      <c r="F3880" s="13" t="str">
        <f>'CAR MOT'!A3881</f>
        <v>1954516SAFRFRC26</v>
      </c>
      <c r="G3880" s="15">
        <f>'CAR MOT'!C3881</f>
        <v>2</v>
      </c>
      <c r="H3880" s="13" t="str">
        <f>'CAR MOT'!F3881</f>
        <v xml:space="preserve">195/45R16 </v>
      </c>
      <c r="I3880" s="13" t="s">
        <v>9987</v>
      </c>
      <c r="J3880" s="13" t="str">
        <f>'CAR MOT'!B3881</f>
        <v>195/45R16 Saferich FRC26 84V</v>
      </c>
    </row>
    <row r="3881" spans="1:10" ht="28.8" x14ac:dyDescent="0.3">
      <c r="A3881" s="22">
        <f t="shared" si="60"/>
        <v>45761</v>
      </c>
      <c r="B3881" s="20"/>
      <c r="C3881" s="21">
        <f>+Tabla1[[#This Row],[PRECIO PROV CON IVA]]/1.16</f>
        <v>1577.5862068965519</v>
      </c>
      <c r="D3881" s="21">
        <f>'CAR MOT'!D3882</f>
        <v>1830</v>
      </c>
      <c r="E3881" s="35" t="s">
        <v>10945</v>
      </c>
      <c r="F3881" s="13" t="str">
        <f>'CAR MOT'!A3882</f>
        <v>2353520MAZECO602</v>
      </c>
      <c r="G3881" s="15">
        <f>'CAR MOT'!C3882</f>
        <v>6</v>
      </c>
      <c r="H3881" s="13" t="str">
        <f>'CAR MOT'!F3882</f>
        <v xml:space="preserve">235/35R20 </v>
      </c>
      <c r="I3881" s="13" t="s">
        <v>9987</v>
      </c>
      <c r="J3881" s="13" t="str">
        <f>'CAR MOT'!B3882</f>
        <v>235/35R20 Mazzini Eco602 92Y</v>
      </c>
    </row>
    <row r="3882" spans="1:10" ht="28.8" x14ac:dyDescent="0.3">
      <c r="A3882" s="22">
        <f t="shared" si="60"/>
        <v>45761</v>
      </c>
      <c r="B3882" s="20"/>
      <c r="C3882" s="21">
        <f>+Tabla1[[#This Row],[PRECIO PROV CON IVA]]/1.16</f>
        <v>1206.8965517241379</v>
      </c>
      <c r="D3882" s="21">
        <f>'CAR MOT'!D3883</f>
        <v>1400</v>
      </c>
      <c r="E3882" s="35" t="s">
        <v>10945</v>
      </c>
      <c r="F3882" s="13" t="str">
        <f>'CAR MOT'!A3883</f>
        <v>2253519FORVF22</v>
      </c>
      <c r="G3882" s="15">
        <f>'CAR MOT'!C3883</f>
        <v>4</v>
      </c>
      <c r="H3882" s="13" t="str">
        <f>'CAR MOT'!F3883</f>
        <v xml:space="preserve">225/35R19 </v>
      </c>
      <c r="I3882" s="13" t="s">
        <v>9987</v>
      </c>
      <c r="J3882" s="13" t="str">
        <f>'CAR MOT'!B3883</f>
        <v>225/35R19 Forceland Vitality F22 88W XL</v>
      </c>
    </row>
    <row r="3883" spans="1:10" ht="28.8" x14ac:dyDescent="0.3">
      <c r="A3883" s="22">
        <f t="shared" si="60"/>
        <v>45761</v>
      </c>
      <c r="B3883" s="20"/>
      <c r="C3883" s="21">
        <f>+Tabla1[[#This Row],[PRECIO PROV CON IVA]]/1.16</f>
        <v>1568.9655172413795</v>
      </c>
      <c r="D3883" s="21">
        <f>'CAR MOT'!D3884</f>
        <v>1820</v>
      </c>
      <c r="E3883" s="35" t="s">
        <v>10945</v>
      </c>
      <c r="F3883" s="13" t="str">
        <f>'CAR MOT'!A3884</f>
        <v>2353022ILINZEA56</v>
      </c>
      <c r="G3883" s="15">
        <f>'CAR MOT'!C3884</f>
        <v>4</v>
      </c>
      <c r="H3883" s="13" t="str">
        <f>'CAR MOT'!F3884</f>
        <v xml:space="preserve">235/30R22 </v>
      </c>
      <c r="I3883" s="13" t="s">
        <v>9567</v>
      </c>
      <c r="J3883" s="13" t="str">
        <f>'CAR MOT'!B3884</f>
        <v>235/30R22 Ilink L-Zeal56 90W XL</v>
      </c>
    </row>
    <row r="3884" spans="1:10" ht="28.8" x14ac:dyDescent="0.3">
      <c r="A3884" s="22">
        <f t="shared" si="60"/>
        <v>45761</v>
      </c>
      <c r="B3884" s="20"/>
      <c r="C3884" s="21">
        <f>+Tabla1[[#This Row],[PRECIO PROV CON IVA]]/1.16</f>
        <v>3224.1379310344828</v>
      </c>
      <c r="D3884" s="21">
        <f>'CAR MOT'!D3885</f>
        <v>3740</v>
      </c>
      <c r="E3884" s="35" t="s">
        <v>10945</v>
      </c>
      <c r="F3884" s="13" t="str">
        <f>'CAR MOT'!A3885</f>
        <v>2356016BRIDUELHT</v>
      </c>
      <c r="G3884" s="15">
        <f>'CAR MOT'!C3885</f>
        <v>4</v>
      </c>
      <c r="H3884" s="13" t="str">
        <f>'CAR MOT'!F3885</f>
        <v xml:space="preserve">235/60R16 </v>
      </c>
      <c r="I3884" s="13" t="s">
        <v>9987</v>
      </c>
      <c r="J3884" s="13" t="str">
        <f>'CAR MOT'!B3885</f>
        <v>235/60R16 Bridgestone Dueler HT 840 100H</v>
      </c>
    </row>
    <row r="3885" spans="1:10" ht="28.8" x14ac:dyDescent="0.3">
      <c r="A3885" s="22">
        <f t="shared" si="60"/>
        <v>45761</v>
      </c>
      <c r="B3885" s="20"/>
      <c r="C3885" s="21">
        <f>+Tabla1[[#This Row],[PRECIO PROV CON IVA]]/1.16</f>
        <v>1603.4482758620691</v>
      </c>
      <c r="D3885" s="21">
        <f>'CAR MOT'!D3886</f>
        <v>1860</v>
      </c>
      <c r="E3885" s="35" t="s">
        <v>10945</v>
      </c>
      <c r="F3885" s="13" t="str">
        <f>'CAR MOT'!A3886</f>
        <v>2553020ILINZEA56</v>
      </c>
      <c r="G3885" s="15">
        <f>'CAR MOT'!C3886</f>
        <v>4</v>
      </c>
      <c r="H3885" s="13" t="str">
        <f>'CAR MOT'!F3886</f>
        <v xml:space="preserve">255/30R20 </v>
      </c>
      <c r="I3885" s="13" t="s">
        <v>9567</v>
      </c>
      <c r="J3885" s="13" t="str">
        <f>'CAR MOT'!B3886</f>
        <v>255/30R20 Ilink L-Zeal56 92Y XL</v>
      </c>
    </row>
    <row r="3886" spans="1:10" ht="28.8" x14ac:dyDescent="0.3">
      <c r="A3886" s="22">
        <f t="shared" si="60"/>
        <v>45761</v>
      </c>
      <c r="B3886" s="20"/>
      <c r="C3886" s="21">
        <f>+Tabla1[[#This Row],[PRECIO PROV CON IVA]]/1.16</f>
        <v>3456.8965517241381</v>
      </c>
      <c r="D3886" s="21">
        <f>'CAR MOT'!D3887</f>
        <v>4010</v>
      </c>
      <c r="E3886" s="35" t="s">
        <v>10945</v>
      </c>
      <c r="F3886" s="13" t="str">
        <f>'CAR MOT'!A3887</f>
        <v>2555019ILINZEA56RF</v>
      </c>
      <c r="G3886" s="15">
        <f>'CAR MOT'!C3887</f>
        <v>4</v>
      </c>
      <c r="H3886" s="13" t="str">
        <f>'CAR MOT'!F3887</f>
        <v xml:space="preserve">255/50R19 </v>
      </c>
      <c r="I3886" s="13" t="s">
        <v>9987</v>
      </c>
      <c r="J3886" s="13" t="str">
        <f>'CAR MOT'!B3887</f>
        <v>255/50R19 Ilink L-Zeal56 103V RF</v>
      </c>
    </row>
    <row r="3887" spans="1:10" ht="28.8" x14ac:dyDescent="0.3">
      <c r="A3887" s="22">
        <f t="shared" si="60"/>
        <v>45761</v>
      </c>
      <c r="B3887" s="20"/>
      <c r="C3887" s="21">
        <f>+Tabla1[[#This Row],[PRECIO PROV CON IVA]]/1.16</f>
        <v>2025.8620689655174</v>
      </c>
      <c r="D3887" s="21">
        <f>'CAR MOT'!D3888</f>
        <v>2350</v>
      </c>
      <c r="E3887" s="35" t="s">
        <v>10945</v>
      </c>
      <c r="F3887" s="13" t="str">
        <f>'CAR MOT'!A3888</f>
        <v>2555519ILINZEA56</v>
      </c>
      <c r="G3887" s="15">
        <f>'CAR MOT'!C3888</f>
        <v>4</v>
      </c>
      <c r="H3887" s="13" t="str">
        <f>'CAR MOT'!F3888</f>
        <v xml:space="preserve">255/55R19 </v>
      </c>
      <c r="I3887" s="13" t="s">
        <v>9987</v>
      </c>
      <c r="J3887" s="13" t="str">
        <f>'CAR MOT'!B3888</f>
        <v>255/55R19 Ilink L-Zeal56 111V XL</v>
      </c>
    </row>
    <row r="3888" spans="1:10" ht="28.8" x14ac:dyDescent="0.3">
      <c r="A3888" s="22">
        <f t="shared" si="60"/>
        <v>45761</v>
      </c>
      <c r="B3888" s="20"/>
      <c r="C3888" s="21">
        <f>+Tabla1[[#This Row],[PRECIO PROV CON IVA]]/1.16</f>
        <v>5422.4137931034484</v>
      </c>
      <c r="D3888" s="21">
        <f>'CAR MOT'!D3889</f>
        <v>6290</v>
      </c>
      <c r="E3888" s="35" t="s">
        <v>10945</v>
      </c>
      <c r="F3888" s="13" t="str">
        <f>'CAR MOT'!A3889</f>
        <v>2557018BRIDUEHT</v>
      </c>
      <c r="G3888" s="15">
        <f>'CAR MOT'!C3889</f>
        <v>4</v>
      </c>
      <c r="H3888" s="13" t="str">
        <f>'CAR MOT'!F3889</f>
        <v xml:space="preserve">255/70R18 </v>
      </c>
      <c r="I3888" s="13" t="s">
        <v>9987</v>
      </c>
      <c r="J3888" s="13" t="str">
        <f>'CAR MOT'!B3889</f>
        <v>255/70R18 Bridgestone Dueler HT 685 113T</v>
      </c>
    </row>
    <row r="3889" spans="1:10" ht="28.8" x14ac:dyDescent="0.3">
      <c r="A3889" s="22">
        <f t="shared" si="60"/>
        <v>45761</v>
      </c>
      <c r="B3889" s="20"/>
      <c r="C3889" s="21">
        <f>+Tabla1[[#This Row],[PRECIO PROV CON IVA]]/1.16</f>
        <v>1474.1379310344828</v>
      </c>
      <c r="D3889" s="21">
        <f>'CAR MOT'!D3890</f>
        <v>1710</v>
      </c>
      <c r="E3889" s="35" t="s">
        <v>10945</v>
      </c>
      <c r="F3889" s="13" t="str">
        <f>'CAR MOT'!A3890</f>
        <v>2753019MAZECO607</v>
      </c>
      <c r="G3889" s="15">
        <f>'CAR MOT'!C3890</f>
        <v>4</v>
      </c>
      <c r="H3889" s="13" t="str">
        <f>'CAR MOT'!F3890</f>
        <v xml:space="preserve">275/30R19 </v>
      </c>
      <c r="I3889" s="13" t="s">
        <v>9987</v>
      </c>
      <c r="J3889" s="13" t="str">
        <f>'CAR MOT'!B3890</f>
        <v>275/30R19 Mazzini Eco607 96W</v>
      </c>
    </row>
    <row r="3890" spans="1:10" ht="28.8" x14ac:dyDescent="0.3">
      <c r="A3890" s="22">
        <f t="shared" si="60"/>
        <v>45761</v>
      </c>
      <c r="B3890" s="20"/>
      <c r="C3890" s="21">
        <f>+Tabla1[[#This Row],[PRECIO PROV CON IVA]]/1.16</f>
        <v>3086.2068965517242</v>
      </c>
      <c r="D3890" s="21">
        <f>'CAR MOT'!D3891</f>
        <v>3580</v>
      </c>
      <c r="E3890" s="35" t="s">
        <v>10945</v>
      </c>
      <c r="F3890" s="13" t="str">
        <f>'CAR MOT'!A3891</f>
        <v>2754019ILINZEA56RF</v>
      </c>
      <c r="G3890" s="15">
        <f>'CAR MOT'!C3891</f>
        <v>4</v>
      </c>
      <c r="H3890" s="13" t="str">
        <f>'CAR MOT'!F3891</f>
        <v xml:space="preserve">275/40R19 </v>
      </c>
      <c r="I3890" s="13" t="s">
        <v>9567</v>
      </c>
      <c r="J3890" s="13" t="str">
        <f>'CAR MOT'!B3891</f>
        <v>275/40R19 Ilink L-Zeal56 101W RF</v>
      </c>
    </row>
    <row r="3891" spans="1:10" ht="28.8" x14ac:dyDescent="0.3">
      <c r="A3891" s="22">
        <f t="shared" si="60"/>
        <v>45761</v>
      </c>
      <c r="B3891" s="20"/>
      <c r="C3891" s="21">
        <f>+Tabla1[[#This Row],[PRECIO PROV CON IVA]]/1.16</f>
        <v>2396.5517241379312</v>
      </c>
      <c r="D3891" s="21">
        <f>'CAR MOT'!D3892</f>
        <v>2780</v>
      </c>
      <c r="E3891" s="35" t="s">
        <v>10945</v>
      </c>
      <c r="F3891" s="13" t="str">
        <f>'CAR MOT'!A3892</f>
        <v>2853522WINR330</v>
      </c>
      <c r="G3891" s="15">
        <f>'CAR MOT'!C3892</f>
        <v>4</v>
      </c>
      <c r="H3891" s="13" t="str">
        <f>'CAR MOT'!F3892</f>
        <v xml:space="preserve">285/35R22 </v>
      </c>
      <c r="I3891" s="13" t="s">
        <v>9987</v>
      </c>
      <c r="J3891" s="13" t="str">
        <f>'CAR MOT'!B3892</f>
        <v>285/35R22 Winrun R330 106W XL</v>
      </c>
    </row>
    <row r="3892" spans="1:10" ht="28.8" x14ac:dyDescent="0.3">
      <c r="A3892" s="22">
        <f t="shared" si="60"/>
        <v>45761</v>
      </c>
      <c r="B3892" s="20"/>
      <c r="C3892" s="21">
        <f>+Tabla1[[#This Row],[PRECIO PROV CON IVA]]/1.16</f>
        <v>3465.5172413793107</v>
      </c>
      <c r="D3892" s="21">
        <f>'CAR MOT'!D3893</f>
        <v>4020</v>
      </c>
      <c r="E3892" s="35" t="s">
        <v>10945</v>
      </c>
      <c r="F3892" s="13" t="str">
        <f>'CAR MOT'!A3893</f>
        <v>37X13.5R20MAXMT</v>
      </c>
      <c r="G3892" s="15">
        <f>'CAR MOT'!C3893</f>
        <v>4</v>
      </c>
      <c r="H3892" s="13" t="str">
        <f>'CAR MOT'!F3893</f>
        <v>37X 13.5R2</v>
      </c>
      <c r="I3892" s="13" t="s">
        <v>9987</v>
      </c>
      <c r="J3892" s="13" t="str">
        <f>'CAR MOT'!B3893</f>
        <v>37X 13.5R20 Maxtrek Mud Trac 127Q</v>
      </c>
    </row>
    <row r="3893" spans="1:10" ht="28.8" x14ac:dyDescent="0.3">
      <c r="A3893" s="22">
        <f t="shared" si="60"/>
        <v>45761</v>
      </c>
      <c r="B3893" s="20"/>
      <c r="C3893" s="21">
        <f>+Tabla1[[#This Row],[PRECIO PROV CON IVA]]/1.16</f>
        <v>13905.172413793105</v>
      </c>
      <c r="D3893" s="21">
        <f>'CAR MOT'!D3894</f>
        <v>16130</v>
      </c>
      <c r="E3893" s="35" t="s">
        <v>10945</v>
      </c>
      <c r="F3893" s="13" t="str">
        <f>'CAR MOT'!A3894</f>
        <v>3053520MICHPSP4</v>
      </c>
      <c r="G3893" s="15">
        <f>'CAR MOT'!C3894</f>
        <v>2</v>
      </c>
      <c r="H3893" s="13" t="str">
        <f>'CAR MOT'!F3894</f>
        <v xml:space="preserve">305/35R20 </v>
      </c>
      <c r="I3893" s="13" t="s">
        <v>9987</v>
      </c>
      <c r="J3893" s="13" t="str">
        <f>'CAR MOT'!B3894</f>
        <v>305/35R20 Michelin Pilot Sport 4S (107Y) XL K1</v>
      </c>
    </row>
    <row r="3894" spans="1:10" ht="28.8" x14ac:dyDescent="0.3">
      <c r="A3894" s="22">
        <f t="shared" si="60"/>
        <v>45761</v>
      </c>
      <c r="B3894" s="20"/>
      <c r="C3894" s="21">
        <f>+Tabla1[[#This Row],[PRECIO PROV CON IVA]]/1.16</f>
        <v>646.55172413793105</v>
      </c>
      <c r="D3894" s="21">
        <f>'CAR MOT'!D3895</f>
        <v>750</v>
      </c>
      <c r="E3894" s="35" t="s">
        <v>10945</v>
      </c>
      <c r="F3894" s="13" t="str">
        <f>'CAR MOT'!A3895</f>
        <v>1656514MIRMR166</v>
      </c>
      <c r="G3894" s="15">
        <f>'CAR MOT'!C3895</f>
        <v>1</v>
      </c>
      <c r="H3894" s="13" t="str">
        <f>'CAR MOT'!F3895</f>
        <v xml:space="preserve">165/65R14 </v>
      </c>
      <c r="I3894" s="13" t="s">
        <v>9567</v>
      </c>
      <c r="J3894" s="13" t="str">
        <f>'CAR MOT'!B3895</f>
        <v>165/65R14 Mirage MR-166 79T</v>
      </c>
    </row>
    <row r="3895" spans="1:10" ht="28.8" x14ac:dyDescent="0.3">
      <c r="A3895" s="22">
        <f t="shared" si="60"/>
        <v>45761</v>
      </c>
      <c r="B3895" s="20"/>
      <c r="C3895" s="21">
        <f>+Tabla1[[#This Row],[PRECIO PROV CON IVA]]/1.16</f>
        <v>8982.7586206896558</v>
      </c>
      <c r="D3895" s="21">
        <f>'CAR MOT'!D3896</f>
        <v>10420</v>
      </c>
      <c r="E3895" s="35" t="s">
        <v>10945</v>
      </c>
      <c r="F3895" s="13" t="str">
        <f>'CAR MOT'!A3896</f>
        <v>2554021PIRPZEPZ4</v>
      </c>
      <c r="G3895" s="15">
        <f>'CAR MOT'!C3896</f>
        <v>1</v>
      </c>
      <c r="H3895" s="13" t="str">
        <f>'CAR MOT'!F3896</f>
        <v xml:space="preserve">255/40R21 </v>
      </c>
      <c r="I3895" s="13" t="s">
        <v>9987</v>
      </c>
      <c r="J3895" s="13" t="str">
        <f>'CAR MOT'!B3896</f>
        <v>255/40R21 Pirelli P Zero PZ4 (*) NCS S-I 102Y</v>
      </c>
    </row>
    <row r="3896" spans="1:10" ht="28.8" x14ac:dyDescent="0.3">
      <c r="A3896" s="22">
        <f t="shared" si="60"/>
        <v>45761</v>
      </c>
      <c r="B3896" s="20"/>
      <c r="C3896" s="21">
        <f>+Tabla1[[#This Row],[PRECIO PROV CON IVA]]/1.16</f>
        <v>3413.7931034482763</v>
      </c>
      <c r="D3896" s="21">
        <f>'CAR MOT'!D3897</f>
        <v>3960</v>
      </c>
      <c r="E3896" s="35" t="s">
        <v>10945</v>
      </c>
      <c r="F3896" s="13" t="str">
        <f>'CAR MOT'!A3897</f>
        <v>3054520ANTMAJM5</v>
      </c>
      <c r="G3896" s="15">
        <f>'CAR MOT'!C3897</f>
        <v>1</v>
      </c>
      <c r="H3896" s="13" t="str">
        <f>'CAR MOT'!F3897</f>
        <v xml:space="preserve">305/45R20 </v>
      </c>
      <c r="I3896" s="13" t="s">
        <v>9987</v>
      </c>
      <c r="J3896" s="13" t="str">
        <f>'CAR MOT'!B3897</f>
        <v>305/45R20 Antares Majoris M5 116W</v>
      </c>
    </row>
    <row r="3897" spans="1:10" ht="28.8" x14ac:dyDescent="0.3">
      <c r="A3897" s="22">
        <f t="shared" si="60"/>
        <v>45761</v>
      </c>
      <c r="B3897" s="20"/>
      <c r="C3897" s="21">
        <f>+Tabla1[[#This Row],[PRECIO PROV CON IVA]]/1.16</f>
        <v>2086.2068965517242</v>
      </c>
      <c r="D3897" s="21">
        <f>'CAR MOT'!D3898</f>
        <v>2420</v>
      </c>
      <c r="E3897" s="35" t="s">
        <v>10945</v>
      </c>
      <c r="F3897" s="13" t="str">
        <f>'CAR MOT'!A3898</f>
        <v>2556517AGAHT705</v>
      </c>
      <c r="G3897" s="15">
        <f>'CAR MOT'!C3898</f>
        <v>3</v>
      </c>
      <c r="H3897" s="13" t="str">
        <f>'CAR MOT'!F3898</f>
        <v xml:space="preserve">255/65R17 </v>
      </c>
      <c r="I3897" s="13" t="s">
        <v>10058</v>
      </c>
      <c r="J3897" s="13" t="str">
        <f>'CAR MOT'!B3898</f>
        <v>255/65R17 Agate AG-HT705 110H</v>
      </c>
    </row>
    <row r="3898" spans="1:10" ht="28.8" x14ac:dyDescent="0.3">
      <c r="A3898" s="22">
        <f t="shared" si="60"/>
        <v>45761</v>
      </c>
      <c r="B3898" s="20"/>
      <c r="C3898" s="21">
        <f>+Tabla1[[#This Row],[PRECIO PROV CON IVA]]/1.16</f>
        <v>913.79310344827593</v>
      </c>
      <c r="D3898" s="21">
        <f>'CAR MOT'!D3899</f>
        <v>1060</v>
      </c>
      <c r="E3898" s="35" t="s">
        <v>10945</v>
      </c>
      <c r="F3898" s="13" t="str">
        <f>'CAR MOT'!A3899</f>
        <v>2056013SUNGREPS1</v>
      </c>
      <c r="G3898" s="15">
        <f>'CAR MOT'!C3899</f>
        <v>8</v>
      </c>
      <c r="H3898" s="13" t="str">
        <f>'CAR MOT'!F3899</f>
        <v xml:space="preserve">205/60R13 </v>
      </c>
      <c r="I3898" s="13" t="s">
        <v>10058</v>
      </c>
      <c r="J3898" s="13" t="str">
        <f>'CAR MOT'!B3899</f>
        <v>205/60R13 Sunew Green Power S1 86T</v>
      </c>
    </row>
    <row r="3899" spans="1:10" ht="28.8" x14ac:dyDescent="0.3">
      <c r="A3899" s="22">
        <f t="shared" si="60"/>
        <v>45761</v>
      </c>
      <c r="B3899" s="20"/>
      <c r="C3899" s="21">
        <f>+Tabla1[[#This Row],[PRECIO PROV CON IVA]]/1.16</f>
        <v>1482.7586206896553</v>
      </c>
      <c r="D3899" s="21">
        <f>'CAR MOT'!D3900</f>
        <v>1720</v>
      </c>
      <c r="E3899" s="35" t="s">
        <v>10945</v>
      </c>
      <c r="F3899" s="13" t="str">
        <f>'CAR MOT'!A3900</f>
        <v>2356018ARCSPH1</v>
      </c>
      <c r="G3899" s="15">
        <f>'CAR MOT'!C3900</f>
        <v>8</v>
      </c>
      <c r="H3899" s="13" t="str">
        <f>'CAR MOT'!F3900</f>
        <v xml:space="preserve">235/60R18 </v>
      </c>
      <c r="I3899" s="13" t="s">
        <v>10243</v>
      </c>
      <c r="J3899" s="13" t="str">
        <f>'CAR MOT'!B3900</f>
        <v>235/60R18 Arcorn Sporteco H1 107H XL</v>
      </c>
    </row>
    <row r="3900" spans="1:10" ht="28.8" x14ac:dyDescent="0.3">
      <c r="A3900" s="22">
        <f t="shared" si="60"/>
        <v>45761</v>
      </c>
      <c r="B3900" s="20"/>
      <c r="C3900" s="21">
        <f>+Tabla1[[#This Row],[PRECIO PROV CON IVA]]/1.16</f>
        <v>1922.4137931034484</v>
      </c>
      <c r="D3900" s="21">
        <f>'CAR MOT'!D3901</f>
        <v>2230</v>
      </c>
      <c r="E3900" s="35" t="s">
        <v>10945</v>
      </c>
      <c r="F3900" s="13" t="str">
        <f>'CAR MOT'!A3901</f>
        <v>2756015TDIRSP900</v>
      </c>
      <c r="G3900" s="15">
        <f>'CAR MOT'!C3901</f>
        <v>4</v>
      </c>
      <c r="H3900" s="13" t="str">
        <f>'CAR MOT'!F3901</f>
        <v xml:space="preserve">275/60R15 </v>
      </c>
      <c r="I3900" s="13" t="s">
        <v>10017</v>
      </c>
      <c r="J3900" s="13" t="str">
        <f>'CAR MOT'!B3901</f>
        <v>275/60R15 TDI Tires Rauffan retro Sport 900 107S</v>
      </c>
    </row>
    <row r="3901" spans="1:10" ht="28.8" x14ac:dyDescent="0.3">
      <c r="A3901" s="22">
        <f t="shared" si="60"/>
        <v>45761</v>
      </c>
      <c r="B3901" s="20"/>
      <c r="C3901" s="21">
        <f>+Tabla1[[#This Row],[PRECIO PROV CON IVA]]/1.16</f>
        <v>3017.2413793103451</v>
      </c>
      <c r="D3901" s="21">
        <f>'CAR MOT'!D3902</f>
        <v>3500</v>
      </c>
      <c r="E3901" s="35" t="s">
        <v>10945</v>
      </c>
      <c r="F3901" s="13" t="str">
        <f>'CAR MOT'!A3902</f>
        <v>35X12.5R22BLART</v>
      </c>
      <c r="G3901" s="15">
        <f>'CAR MOT'!C3902</f>
        <v>4</v>
      </c>
      <c r="H3901" s="13" t="str">
        <f>'CAR MOT'!F3902</f>
        <v>35X12.5R22</v>
      </c>
      <c r="I3901" s="13" t="s">
        <v>10008</v>
      </c>
      <c r="J3901" s="13" t="str">
        <f>'CAR MOT'!B3902</f>
        <v>35X12.5R22 BlackHawk Ridgecrawler R/T 121Q 12C</v>
      </c>
    </row>
    <row r="3902" spans="1:10" ht="28.8" x14ac:dyDescent="0.3">
      <c r="A3902" s="22">
        <f t="shared" si="60"/>
        <v>45761</v>
      </c>
      <c r="B3902" s="20"/>
      <c r="C3902" s="21">
        <f>+Tabla1[[#This Row],[PRECIO PROV CON IVA]]/1.16</f>
        <v>2818.9655172413795</v>
      </c>
      <c r="D3902" s="21">
        <f>'CAR MOT'!D3903</f>
        <v>3270</v>
      </c>
      <c r="E3902" s="35" t="s">
        <v>10945</v>
      </c>
      <c r="F3902" s="13" t="str">
        <f>'CAR MOT'!A3903</f>
        <v>3055520BLART</v>
      </c>
      <c r="G3902" s="15">
        <f>'CAR MOT'!C3903</f>
        <v>4</v>
      </c>
      <c r="H3902" s="13" t="str">
        <f>'CAR MOT'!F3903</f>
        <v xml:space="preserve">305/55R20 </v>
      </c>
      <c r="I3902" s="13" t="s">
        <v>10058</v>
      </c>
      <c r="J3902" s="13" t="str">
        <f>'CAR MOT'!B3903</f>
        <v>305/55R20 BlackHawk Ridgecrawler R/T 121/118Q 10C</v>
      </c>
    </row>
    <row r="3903" spans="1:10" ht="28.8" x14ac:dyDescent="0.3">
      <c r="A3903" s="22">
        <f t="shared" si="60"/>
        <v>45761</v>
      </c>
      <c r="B3903" s="20"/>
      <c r="C3903" s="21">
        <f>+Tabla1[[#This Row],[PRECIO PROV CON IVA]]/1.16</f>
        <v>982.75862068965523</v>
      </c>
      <c r="D3903" s="21">
        <f>'CAR MOT'!D3904</f>
        <v>1140</v>
      </c>
      <c r="E3903" s="35" t="s">
        <v>10945</v>
      </c>
      <c r="F3903" s="13" t="str">
        <f>'CAR MOT'!A3904</f>
        <v>2054516TBBTR66</v>
      </c>
      <c r="G3903" s="15">
        <f>'CAR MOT'!C3904</f>
        <v>12</v>
      </c>
      <c r="H3903" s="13" t="str">
        <f>'CAR MOT'!F3904</f>
        <v xml:space="preserve">205/45R16 </v>
      </c>
      <c r="I3903" s="13" t="s">
        <v>10058</v>
      </c>
      <c r="J3903" s="13" t="str">
        <f>'CAR MOT'!B3904</f>
        <v>205/45R16 TBB Tires TR-66 87W XL</v>
      </c>
    </row>
    <row r="3904" spans="1:10" ht="28.8" x14ac:dyDescent="0.3">
      <c r="A3904" s="22">
        <f t="shared" si="60"/>
        <v>45761</v>
      </c>
      <c r="B3904" s="20"/>
      <c r="C3904" s="21">
        <f>+Tabla1[[#This Row],[PRECIO PROV CON IVA]]/1.16</f>
        <v>1508.6206896551726</v>
      </c>
      <c r="D3904" s="21">
        <f>'CAR MOT'!D3905</f>
        <v>1750</v>
      </c>
      <c r="E3904" s="35" t="s">
        <v>10945</v>
      </c>
      <c r="F3904" s="13" t="str">
        <f>'CAR MOT'!A3905</f>
        <v>2355017TBBTR66</v>
      </c>
      <c r="G3904" s="15">
        <f>'CAR MOT'!C3905</f>
        <v>8</v>
      </c>
      <c r="H3904" s="13" t="str">
        <f>'CAR MOT'!F3905</f>
        <v xml:space="preserve">235/50R17 </v>
      </c>
      <c r="I3904" s="13" t="s">
        <v>10058</v>
      </c>
      <c r="J3904" s="13" t="str">
        <f>'CAR MOT'!B3905</f>
        <v>235/50R17 TBB Tires TR-66 100W XL</v>
      </c>
    </row>
    <row r="3905" spans="1:10" ht="28.8" x14ac:dyDescent="0.3">
      <c r="A3905" s="22">
        <f t="shared" si="60"/>
        <v>45761</v>
      </c>
      <c r="B3905" s="20"/>
      <c r="C3905" s="21">
        <f>+Tabla1[[#This Row],[PRECIO PROV CON IVA]]/1.16</f>
        <v>1612.0689655172414</v>
      </c>
      <c r="D3905" s="21">
        <f>'CAR MOT'!D3906</f>
        <v>1870</v>
      </c>
      <c r="E3905" s="35" t="s">
        <v>10945</v>
      </c>
      <c r="F3905" s="13" t="str">
        <f>'CAR MOT'!A3906</f>
        <v>2454019TBBTR66</v>
      </c>
      <c r="G3905" s="15">
        <f>'CAR MOT'!C3906</f>
        <v>8</v>
      </c>
      <c r="H3905" s="13" t="str">
        <f>'CAR MOT'!F3906</f>
        <v xml:space="preserve">245/40R19 </v>
      </c>
      <c r="I3905" s="13" t="s">
        <v>10058</v>
      </c>
      <c r="J3905" s="13" t="str">
        <f>'CAR MOT'!B3906</f>
        <v>245/40R19 TBB Tires TR-66 98W XL</v>
      </c>
    </row>
    <row r="3906" spans="1:10" ht="28.8" x14ac:dyDescent="0.3">
      <c r="A3906" s="22">
        <f t="shared" si="60"/>
        <v>45761</v>
      </c>
      <c r="B3906" s="20"/>
      <c r="C3906" s="21">
        <f>+Tabla1[[#This Row],[PRECIO PROV CON IVA]]/1.16</f>
        <v>1870.6896551724139</v>
      </c>
      <c r="D3906" s="21">
        <f>'CAR MOT'!D3907</f>
        <v>2170</v>
      </c>
      <c r="E3906" s="35" t="s">
        <v>10945</v>
      </c>
      <c r="F3906" s="13" t="str">
        <f>'CAR MOT'!A3907</f>
        <v>2553022TBBTX01</v>
      </c>
      <c r="G3906" s="15">
        <f>'CAR MOT'!C3907</f>
        <v>4</v>
      </c>
      <c r="H3906" s="13" t="str">
        <f>'CAR MOT'!F3907</f>
        <v xml:space="preserve">255/30R22 </v>
      </c>
      <c r="I3906" s="13" t="s">
        <v>10058</v>
      </c>
      <c r="J3906" s="13" t="str">
        <f>'CAR MOT'!B3907</f>
        <v>255/30R22 TBB Tires TX-01 95Y XL</v>
      </c>
    </row>
    <row r="3907" spans="1:10" ht="28.8" x14ac:dyDescent="0.3">
      <c r="A3907" s="22">
        <f t="shared" si="60"/>
        <v>45761</v>
      </c>
      <c r="B3907" s="20"/>
      <c r="C3907" s="21">
        <f>+Tabla1[[#This Row],[PRECIO PROV CON IVA]]/1.16</f>
        <v>2732.7586206896553</v>
      </c>
      <c r="D3907" s="21">
        <f>'CAR MOT'!D3908</f>
        <v>3170</v>
      </c>
      <c r="E3907" s="35" t="s">
        <v>10945</v>
      </c>
      <c r="F3907" s="13" t="str">
        <f>'CAR MOT'!A3908</f>
        <v>2756520TBBTS37</v>
      </c>
      <c r="G3907" s="15">
        <f>'CAR MOT'!C3908</f>
        <v>4</v>
      </c>
      <c r="H3907" s="13" t="str">
        <f>'CAR MOT'!F3908</f>
        <v xml:space="preserve">275/65R20 </v>
      </c>
      <c r="I3907" s="13" t="s">
        <v>10008</v>
      </c>
      <c r="J3907" s="13" t="str">
        <f>'CAR MOT'!B3908</f>
        <v>275/65R20 TBB Tires TS-37 AT 126/123S</v>
      </c>
    </row>
    <row r="3908" spans="1:10" ht="28.8" x14ac:dyDescent="0.3">
      <c r="A3908" s="22">
        <f t="shared" ref="A3908:A3954" si="61">A3907</f>
        <v>45761</v>
      </c>
      <c r="B3908" s="20"/>
      <c r="C3908" s="21">
        <f>+Tabla1[[#This Row],[PRECIO PROV CON IVA]]/1.16</f>
        <v>3801.7241379310349</v>
      </c>
      <c r="D3908" s="21">
        <f>'CAR MOT'!D3909</f>
        <v>4410</v>
      </c>
      <c r="E3908" s="35" t="s">
        <v>10945</v>
      </c>
      <c r="F3908" s="13" t="str">
        <f>'CAR MOT'!A3909</f>
        <v>37X13.5R22TBBTS67</v>
      </c>
      <c r="G3908" s="15">
        <f>'CAR MOT'!C3909</f>
        <v>4</v>
      </c>
      <c r="H3908" s="13" t="str">
        <f>'CAR MOT'!F3909</f>
        <v>37X13.5R22</v>
      </c>
      <c r="I3908" s="13" t="s">
        <v>10058</v>
      </c>
      <c r="J3908" s="13" t="str">
        <f>'CAR MOT'!B3909</f>
        <v>37X13.5R22 TBB Tires TS-67 MT 128Q</v>
      </c>
    </row>
    <row r="3909" spans="1:10" ht="28.8" x14ac:dyDescent="0.3">
      <c r="A3909" s="22">
        <f t="shared" si="61"/>
        <v>45761</v>
      </c>
      <c r="B3909" s="20"/>
      <c r="C3909" s="21">
        <f>+Tabla1[[#This Row],[PRECIO PROV CON IVA]]/1.16</f>
        <v>1465.5172413793105</v>
      </c>
      <c r="D3909" s="21">
        <f>'CAR MOT'!D3910</f>
        <v>1700</v>
      </c>
      <c r="E3909" s="35" t="s">
        <v>10945</v>
      </c>
      <c r="F3909" s="13" t="str">
        <f>'CAR MOT'!A3910</f>
        <v>2254519ILITHU09</v>
      </c>
      <c r="G3909" s="15">
        <f>'CAR MOT'!C3910</f>
        <v>8</v>
      </c>
      <c r="H3909" s="13" t="str">
        <f>'CAR MOT'!F3910</f>
        <v xml:space="preserve">225/45R19 </v>
      </c>
      <c r="I3909" s="13" t="s">
        <v>10058</v>
      </c>
      <c r="J3909" s="13" t="str">
        <f>'CAR MOT'!B3910</f>
        <v>225/45R19 Ilink Thunder U09 96W XL</v>
      </c>
    </row>
    <row r="3910" spans="1:10" ht="28.8" x14ac:dyDescent="0.3">
      <c r="A3910" s="22">
        <f t="shared" si="61"/>
        <v>45761</v>
      </c>
      <c r="B3910" s="20"/>
      <c r="C3910" s="21">
        <f>+Tabla1[[#This Row],[PRECIO PROV CON IVA]]/1.16</f>
        <v>2008.6206896551726</v>
      </c>
      <c r="D3910" s="21">
        <f>'CAR MOT'!D3911</f>
        <v>2330</v>
      </c>
      <c r="E3910" s="35" t="s">
        <v>10945</v>
      </c>
      <c r="F3910" s="13" t="str">
        <f>'CAR MOT'!A3911</f>
        <v>2754520ILISPE07</v>
      </c>
      <c r="G3910" s="15">
        <f>'CAR MOT'!C3911</f>
        <v>4</v>
      </c>
      <c r="H3910" s="13" t="str">
        <f>'CAR MOT'!F3911</f>
        <v xml:space="preserve">275/45R20 </v>
      </c>
      <c r="I3910" s="13" t="s">
        <v>10058</v>
      </c>
      <c r="J3910" s="13" t="str">
        <f>'CAR MOT'!B3911</f>
        <v>275/45R20 Ilink Speedking 07 110V XL</v>
      </c>
    </row>
    <row r="3911" spans="1:10" ht="28.8" x14ac:dyDescent="0.3">
      <c r="A3911" s="22">
        <f t="shared" si="61"/>
        <v>45761</v>
      </c>
      <c r="B3911" s="20"/>
      <c r="C3911" s="21">
        <f>+Tabla1[[#This Row],[PRECIO PROV CON IVA]]/1.16</f>
        <v>2689.6551724137935</v>
      </c>
      <c r="D3911" s="21">
        <f>'CAR MOT'!D3912</f>
        <v>3120</v>
      </c>
      <c r="E3911" s="35" t="s">
        <v>10945</v>
      </c>
      <c r="F3911" s="13" t="str">
        <f>'CAR MOT'!A3912</f>
        <v>3054522ILISPE07</v>
      </c>
      <c r="G3911" s="15">
        <f>'CAR MOT'!C3912</f>
        <v>4</v>
      </c>
      <c r="H3911" s="13" t="str">
        <f>'CAR MOT'!F3912</f>
        <v xml:space="preserve">305/45R22 </v>
      </c>
      <c r="I3911" s="13" t="s">
        <v>10058</v>
      </c>
      <c r="J3911" s="13" t="str">
        <f>'CAR MOT'!B3912</f>
        <v>305/45R22 Ilink Speedking 07 118V XL</v>
      </c>
    </row>
    <row r="3912" spans="1:10" ht="28.8" x14ac:dyDescent="0.3">
      <c r="A3912" s="22">
        <f t="shared" si="61"/>
        <v>45761</v>
      </c>
      <c r="B3912" s="20"/>
      <c r="C3912" s="21">
        <f>+Tabla1[[#This Row],[PRECIO PROV CON IVA]]/1.16</f>
        <v>1896.5517241379312</v>
      </c>
      <c r="D3912" s="21">
        <f>'CAR MOT'!D3913</f>
        <v>2200</v>
      </c>
      <c r="E3912" s="35" t="s">
        <v>10945</v>
      </c>
      <c r="F3912" s="13" t="str">
        <f>'CAR MOT'!A3913</f>
        <v>2555019ILIPOW79</v>
      </c>
      <c r="G3912" s="15">
        <f>'CAR MOT'!C3913</f>
        <v>4</v>
      </c>
      <c r="H3912" s="13" t="str">
        <f>'CAR MOT'!F3913</f>
        <v xml:space="preserve">255/50R19 </v>
      </c>
      <c r="I3912" s="13" t="s">
        <v>9995</v>
      </c>
      <c r="J3912" s="13" t="str">
        <f>'CAR MOT'!B3913</f>
        <v>255/50R19 Ilink Powercity 79 107V XL+B7885</v>
      </c>
    </row>
    <row r="3913" spans="1:10" ht="28.8" x14ac:dyDescent="0.3">
      <c r="A3913" s="22">
        <f t="shared" si="61"/>
        <v>45761</v>
      </c>
      <c r="B3913" s="20"/>
      <c r="C3913" s="21">
        <f>+Tabla1[[#This Row],[PRECIO PROV CON IVA]]/1.16</f>
        <v>1534.4827586206898</v>
      </c>
      <c r="D3913" s="21">
        <f>'CAR MOT'!D3914</f>
        <v>1780</v>
      </c>
      <c r="E3913" s="35" t="s">
        <v>10945</v>
      </c>
      <c r="F3913" s="13" t="str">
        <f>'CAR MOT'!A3914</f>
        <v>1955016YOKADVA13</v>
      </c>
      <c r="G3913" s="15">
        <f>'CAR MOT'!C3914</f>
        <v>10</v>
      </c>
      <c r="H3913" s="13" t="str">
        <f>'CAR MOT'!F3914</f>
        <v xml:space="preserve">195/50R16 </v>
      </c>
      <c r="I3913" s="13" t="s">
        <v>10058</v>
      </c>
      <c r="J3913" s="13" t="str">
        <f>'CAR MOT'!B3914</f>
        <v>195/50R16 Yokohama Advan A13C 84V</v>
      </c>
    </row>
    <row r="3914" spans="1:10" ht="28.8" x14ac:dyDescent="0.3">
      <c r="A3914" s="22">
        <f t="shared" si="61"/>
        <v>45761</v>
      </c>
      <c r="B3914" s="20"/>
      <c r="C3914" s="21">
        <f>+Tabla1[[#This Row],[PRECIO PROV CON IVA]]/1.16</f>
        <v>1560.344827586207</v>
      </c>
      <c r="D3914" s="21">
        <f>'CAR MOT'!D3915</f>
        <v>1810</v>
      </c>
      <c r="E3914" s="35" t="s">
        <v>10945</v>
      </c>
      <c r="F3914" s="13" t="str">
        <f>'CAR MOT'!A3915</f>
        <v>1855516YOKBEAE50</v>
      </c>
      <c r="G3914" s="15">
        <f>'CAR MOT'!C3915</f>
        <v>11</v>
      </c>
      <c r="H3914" s="13" t="str">
        <f>'CAR MOT'!F3915</f>
        <v xml:space="preserve">185/55R16 </v>
      </c>
      <c r="I3914" s="13" t="s">
        <v>9995</v>
      </c>
      <c r="J3914" s="13" t="str">
        <f>'CAR MOT'!B3915</f>
        <v>185/55R16 Yokohama Bluearth AE50 87H</v>
      </c>
    </row>
    <row r="3915" spans="1:10" ht="28.8" x14ac:dyDescent="0.3">
      <c r="A3915" s="22">
        <f t="shared" si="61"/>
        <v>45761</v>
      </c>
      <c r="B3915" s="20"/>
      <c r="C3915" s="21">
        <f>+Tabla1[[#This Row],[PRECIO PROV CON IVA]]/1.16</f>
        <v>2155.1724137931037</v>
      </c>
      <c r="D3915" s="21">
        <f>'CAR MOT'!D3916</f>
        <v>2500</v>
      </c>
      <c r="E3915" s="35" t="s">
        <v>10945</v>
      </c>
      <c r="F3915" s="13" t="str">
        <f>'CAR MOT'!A3916</f>
        <v>2055515YOKADV701</v>
      </c>
      <c r="G3915" s="15">
        <f>'CAR MOT'!C3916</f>
        <v>12</v>
      </c>
      <c r="H3915" s="13" t="str">
        <f>'CAR MOT'!F3916</f>
        <v xml:space="preserve">205/55R15 </v>
      </c>
      <c r="I3915" s="13" t="s">
        <v>9995</v>
      </c>
      <c r="J3915" s="13" t="str">
        <f>'CAR MOT'!B3916</f>
        <v>205/55R15 Yokohama Advan Fleva V701 88V</v>
      </c>
    </row>
    <row r="3916" spans="1:10" ht="28.8" x14ac:dyDescent="0.3">
      <c r="A3916" s="22">
        <f t="shared" si="61"/>
        <v>45761</v>
      </c>
      <c r="B3916" s="20"/>
      <c r="C3916" s="21">
        <f>+Tabla1[[#This Row],[PRECIO PROV CON IVA]]/1.16</f>
        <v>2224.1379310344828</v>
      </c>
      <c r="D3916" s="21">
        <f>'CAR MOT'!D3917</f>
        <v>2580</v>
      </c>
      <c r="E3916" s="35" t="s">
        <v>10945</v>
      </c>
      <c r="F3916" s="13" t="str">
        <f>'CAR MOT'!A3917</f>
        <v>2255018KUSP9RF</v>
      </c>
      <c r="G3916" s="15">
        <f>'CAR MOT'!C3917</f>
        <v>12</v>
      </c>
      <c r="H3916" s="13" t="str">
        <f>'CAR MOT'!F3917</f>
        <v xml:space="preserve">225/50R18 </v>
      </c>
      <c r="I3916" s="13" t="s">
        <v>10058</v>
      </c>
      <c r="J3916" s="13" t="str">
        <f>'CAR MOT'!B3917</f>
        <v>225/50R18 Kustone Passion P9 99W RF</v>
      </c>
    </row>
    <row r="3917" spans="1:10" ht="28.8" x14ac:dyDescent="0.3">
      <c r="A3917" s="22">
        <f t="shared" si="61"/>
        <v>45761</v>
      </c>
      <c r="B3917" s="20"/>
      <c r="C3917" s="21">
        <f>+Tabla1[[#This Row],[PRECIO PROV CON IVA]]/1.16</f>
        <v>2681.0344827586209</v>
      </c>
      <c r="D3917" s="21">
        <f>'CAR MOT'!D3918</f>
        <v>3110</v>
      </c>
      <c r="E3917" s="35" t="s">
        <v>10945</v>
      </c>
      <c r="F3917" s="13" t="str">
        <f>'CAR MOT'!A3918</f>
        <v>2255518HANK127</v>
      </c>
      <c r="G3917" s="15">
        <f>'CAR MOT'!C3918</f>
        <v>12</v>
      </c>
      <c r="H3917" s="13" t="str">
        <f>'CAR MOT'!F3918</f>
        <v xml:space="preserve">225/55R18 </v>
      </c>
      <c r="I3917" s="13" t="s">
        <v>10008</v>
      </c>
      <c r="J3917" s="13" t="str">
        <f>'CAR MOT'!B3918</f>
        <v>225/55R18 Hankook K127 Ventus S1 Evo 3 102Y XL *</v>
      </c>
    </row>
    <row r="3918" spans="1:10" ht="28.8" x14ac:dyDescent="0.3">
      <c r="A3918" s="22">
        <f t="shared" si="61"/>
        <v>45761</v>
      </c>
      <c r="B3918" s="20"/>
      <c r="C3918" s="21">
        <f>+Tabla1[[#This Row],[PRECIO PROV CON IVA]]/1.16</f>
        <v>1267.2413793103449</v>
      </c>
      <c r="D3918" s="21">
        <f>'CAR MOT'!D3919</f>
        <v>1470</v>
      </c>
      <c r="E3918" s="35" t="s">
        <v>10945</v>
      </c>
      <c r="F3918" s="13" t="str">
        <f>'CAR MOT'!A3919</f>
        <v>1757014YOKBES32</v>
      </c>
      <c r="G3918" s="15">
        <f>'CAR MOT'!C3919</f>
        <v>8</v>
      </c>
      <c r="H3918" s="13" t="str">
        <f>'CAR MOT'!F3919</f>
        <v xml:space="preserve">175/70R14 </v>
      </c>
      <c r="I3918" s="13" t="s">
        <v>10058</v>
      </c>
      <c r="J3918" s="13" t="str">
        <f>'CAR MOT'!B3919</f>
        <v>175/70R14 Yokohama Bluearth ES32 84T</v>
      </c>
    </row>
    <row r="3919" spans="1:10" ht="28.8" x14ac:dyDescent="0.3">
      <c r="A3919" s="22">
        <f t="shared" si="61"/>
        <v>45761</v>
      </c>
      <c r="B3919" s="20"/>
      <c r="C3919" s="21">
        <f>+Tabla1[[#This Row],[PRECIO PROV CON IVA]]/1.16</f>
        <v>1318.9655172413793</v>
      </c>
      <c r="D3919" s="21">
        <f>'CAR MOT'!D3920</f>
        <v>1530</v>
      </c>
      <c r="E3919" s="35" t="s">
        <v>10945</v>
      </c>
      <c r="F3919" s="13" t="str">
        <f>'CAR MOT'!A3920</f>
        <v>1855515YOKAVS34F</v>
      </c>
      <c r="G3919" s="15">
        <f>'CAR MOT'!C3920</f>
        <v>8</v>
      </c>
      <c r="H3919" s="13" t="str">
        <f>'CAR MOT'!F3920</f>
        <v>Llanta185/</v>
      </c>
      <c r="I3919" s="13" t="s">
        <v>10008</v>
      </c>
      <c r="J3919" s="13" t="str">
        <f>'CAR MOT'!B3920</f>
        <v>Llanta185/55R15 Yokohama Avid S34F 82V</v>
      </c>
    </row>
    <row r="3920" spans="1:10" ht="28.8" x14ac:dyDescent="0.3">
      <c r="A3920" s="22">
        <f t="shared" si="61"/>
        <v>45761</v>
      </c>
      <c r="B3920" s="20"/>
      <c r="C3920" s="21">
        <f>+Tabla1[[#This Row],[PRECIO PROV CON IVA]]/1.16</f>
        <v>1543.1034482758621</v>
      </c>
      <c r="D3920" s="21">
        <f>'CAR MOT'!D3921</f>
        <v>1790</v>
      </c>
      <c r="E3920" s="35" t="s">
        <v>10945</v>
      </c>
      <c r="F3920" s="13" t="str">
        <f>'CAR MOT'!A3921</f>
        <v>1856015YOKDECIB</v>
      </c>
      <c r="G3920" s="15">
        <f>'CAR MOT'!C3921</f>
        <v>8</v>
      </c>
      <c r="H3920" s="13" t="str">
        <f>'CAR MOT'!F3921</f>
        <v>Llanta185/</v>
      </c>
      <c r="I3920" s="13" t="s">
        <v>10008</v>
      </c>
      <c r="J3920" s="13" t="str">
        <f>'CAR MOT'!B3921</f>
        <v>Llanta185/60R15 Yokohama Decibel E70D 84H</v>
      </c>
    </row>
    <row r="3921" spans="1:10" ht="28.8" x14ac:dyDescent="0.3">
      <c r="A3921" s="22">
        <f t="shared" si="61"/>
        <v>45761</v>
      </c>
      <c r="B3921" s="20"/>
      <c r="C3921" s="21">
        <f>+Tabla1[[#This Row],[PRECIO PROV CON IVA]]/1.16</f>
        <v>1577.5862068965519</v>
      </c>
      <c r="D3921" s="21">
        <f>'CAR MOT'!D3922</f>
        <v>1830</v>
      </c>
      <c r="E3921" s="35" t="s">
        <v>10945</v>
      </c>
      <c r="F3921" s="13" t="str">
        <f>'CAR MOT'!A3922</f>
        <v>1955516YOKADVA10E</v>
      </c>
      <c r="G3921" s="15">
        <f>'CAR MOT'!C3922</f>
        <v>8</v>
      </c>
      <c r="H3921" s="13" t="str">
        <f>'CAR MOT'!F3922</f>
        <v xml:space="preserve">195/55R16 </v>
      </c>
      <c r="I3921" s="13" t="s">
        <v>10008</v>
      </c>
      <c r="J3921" s="13" t="str">
        <f>'CAR MOT'!B3922</f>
        <v>195/55R16 Yokohama Advan A10E 87V</v>
      </c>
    </row>
    <row r="3922" spans="1:10" ht="28.8" x14ac:dyDescent="0.3">
      <c r="A3922" s="22">
        <f t="shared" si="61"/>
        <v>45761</v>
      </c>
      <c r="B3922" s="20"/>
      <c r="C3922" s="21">
        <f>+Tabla1[[#This Row],[PRECIO PROV CON IVA]]/1.16</f>
        <v>1784.4827586206898</v>
      </c>
      <c r="D3922" s="21">
        <f>'CAR MOT'!D3923</f>
        <v>2070</v>
      </c>
      <c r="E3922" s="35" t="s">
        <v>10945</v>
      </c>
      <c r="F3922" s="13" t="str">
        <f>'CAR MOT'!A3923</f>
        <v>1956515YOKASCLX</v>
      </c>
      <c r="G3922" s="15">
        <f>'CAR MOT'!C3923</f>
        <v>8</v>
      </c>
      <c r="H3922" s="13" t="str">
        <f>'CAR MOT'!F3923</f>
        <v xml:space="preserve">195/65R15 </v>
      </c>
      <c r="I3922" s="13" t="s">
        <v>10058</v>
      </c>
      <c r="J3922" s="13" t="str">
        <f>'CAR MOT'!B3923</f>
        <v>195/65R15 Yokohama Ascend LX S328 91H</v>
      </c>
    </row>
    <row r="3923" spans="1:10" ht="28.8" x14ac:dyDescent="0.3">
      <c r="A3923" s="22">
        <f t="shared" si="61"/>
        <v>45761</v>
      </c>
      <c r="B3923" s="20"/>
      <c r="C3923" s="21">
        <f>+Tabla1[[#This Row],[PRECIO PROV CON IVA]]/1.16</f>
        <v>2155.1724137931037</v>
      </c>
      <c r="D3923" s="21">
        <f>'CAR MOT'!D3924</f>
        <v>2500</v>
      </c>
      <c r="E3923" s="35" t="s">
        <v>10945</v>
      </c>
      <c r="F3923" s="13" t="str">
        <f>'CAR MOT'!A3924</f>
        <v>2155017YOKADV701</v>
      </c>
      <c r="G3923" s="15">
        <f>'CAR MOT'!C3924</f>
        <v>8</v>
      </c>
      <c r="H3923" s="13" t="str">
        <f>'CAR MOT'!F3924</f>
        <v xml:space="preserve">215/50R17 </v>
      </c>
      <c r="I3923" s="13" t="s">
        <v>10008</v>
      </c>
      <c r="J3923" s="13" t="str">
        <f>'CAR MOT'!B3924</f>
        <v>215/50R17 Yokohama Advan Fleva V701 95W</v>
      </c>
    </row>
    <row r="3924" spans="1:10" ht="28.8" x14ac:dyDescent="0.3">
      <c r="A3924" s="22">
        <f t="shared" si="61"/>
        <v>45761</v>
      </c>
      <c r="B3924" s="20"/>
      <c r="C3924" s="21">
        <f>+Tabla1[[#This Row],[PRECIO PROV CON IVA]]/1.16</f>
        <v>1905.1724137931035</v>
      </c>
      <c r="D3924" s="21">
        <f>'CAR MOT'!D3925</f>
        <v>2210</v>
      </c>
      <c r="E3924" s="35" t="s">
        <v>10945</v>
      </c>
      <c r="F3924" s="13" t="str">
        <f>'CAR MOT'!A3925</f>
        <v>2156016YOKASCLX</v>
      </c>
      <c r="G3924" s="15">
        <f>'CAR MOT'!C3925</f>
        <v>8</v>
      </c>
      <c r="H3924" s="13" t="str">
        <f>'CAR MOT'!F3925</f>
        <v xml:space="preserve">215/60R16 </v>
      </c>
      <c r="I3924" s="13" t="s">
        <v>10008</v>
      </c>
      <c r="J3924" s="13" t="str">
        <f>'CAR MOT'!B3925</f>
        <v>215/60R16 Yokohama Ascend LX S328 95H</v>
      </c>
    </row>
    <row r="3925" spans="1:10" ht="28.8" x14ac:dyDescent="0.3">
      <c r="A3925" s="22">
        <f t="shared" si="61"/>
        <v>45761</v>
      </c>
      <c r="B3925" s="20"/>
      <c r="C3925" s="21">
        <f>+Tabla1[[#This Row],[PRECIO PROV CON IVA]]/1.16</f>
        <v>1948.2758620689656</v>
      </c>
      <c r="D3925" s="21">
        <f>'CAR MOT'!D3926</f>
        <v>2260</v>
      </c>
      <c r="E3925" s="35" t="s">
        <v>10945</v>
      </c>
      <c r="F3925" s="13" t="str">
        <f>'CAR MOT'!A3926</f>
        <v>2254517YOKASCGT</v>
      </c>
      <c r="G3925" s="15">
        <f>'CAR MOT'!C3926</f>
        <v>8</v>
      </c>
      <c r="H3925" s="13" t="str">
        <f>'CAR MOT'!F3926</f>
        <v xml:space="preserve">225/45R17 </v>
      </c>
      <c r="I3925" s="13" t="s">
        <v>10058</v>
      </c>
      <c r="J3925" s="13" t="str">
        <f>'CAR MOT'!B3926</f>
        <v>225/45R17 Yokohama Ascend GT S327 91V</v>
      </c>
    </row>
    <row r="3926" spans="1:10" ht="28.8" x14ac:dyDescent="0.3">
      <c r="A3926" s="22">
        <f t="shared" si="61"/>
        <v>45761</v>
      </c>
      <c r="B3926" s="20"/>
      <c r="C3926" s="21">
        <f>+Tabla1[[#This Row],[PRECIO PROV CON IVA]]/1.16</f>
        <v>3439.6551724137935</v>
      </c>
      <c r="D3926" s="21">
        <f>'CAR MOT'!D3927</f>
        <v>3990</v>
      </c>
      <c r="E3926" s="35" t="s">
        <v>10945</v>
      </c>
      <c r="F3926" s="13" t="str">
        <f>'CAR MOT'!A3927</f>
        <v>2656018HANRF12</v>
      </c>
      <c r="G3926" s="15">
        <f>'CAR MOT'!C3927</f>
        <v>8</v>
      </c>
      <c r="H3926" s="13" t="str">
        <f>'CAR MOT'!F3927</f>
        <v xml:space="preserve">265/60R18 </v>
      </c>
      <c r="I3926" s="13" t="s">
        <v>10017</v>
      </c>
      <c r="J3926" s="13" t="str">
        <f>'CAR MOT'!B3927</f>
        <v>265/60R18 Hankook RF12 Dynapro AT2 Extreme 119/116S</v>
      </c>
    </row>
    <row r="3927" spans="1:10" ht="28.8" x14ac:dyDescent="0.3">
      <c r="A3927" s="22">
        <f t="shared" si="61"/>
        <v>45761</v>
      </c>
      <c r="B3927" s="20"/>
      <c r="C3927" s="21">
        <f>+Tabla1[[#This Row],[PRECIO PROV CON IVA]]/1.16</f>
        <v>3637.9310344827591</v>
      </c>
      <c r="D3927" s="21">
        <f>'CAR MOT'!D3928</f>
        <v>4220</v>
      </c>
      <c r="E3927" s="35" t="s">
        <v>10945</v>
      </c>
      <c r="F3927" s="13" t="str">
        <f>'CAR MOT'!A3928</f>
        <v>2155018CONSPC5</v>
      </c>
      <c r="G3927" s="15">
        <f>'CAR MOT'!C3928</f>
        <v>5</v>
      </c>
      <c r="H3927" s="13" t="str">
        <f>'CAR MOT'!F3928</f>
        <v xml:space="preserve">215/50R18 </v>
      </c>
      <c r="I3927" s="13" t="s">
        <v>10036</v>
      </c>
      <c r="J3927" s="13" t="str">
        <f>'CAR MOT'!B3928</f>
        <v>215/50R18 Continental SportContact 5 SUV 92W AO FR</v>
      </c>
    </row>
    <row r="3928" spans="1:10" ht="28.8" x14ac:dyDescent="0.3">
      <c r="A3928" s="22">
        <f t="shared" si="61"/>
        <v>45761</v>
      </c>
      <c r="B3928" s="20"/>
      <c r="C3928" s="21">
        <f>+Tabla1[[#This Row],[PRECIO PROV CON IVA]]/1.16</f>
        <v>1275.8620689655174</v>
      </c>
      <c r="D3928" s="21">
        <f>'CAR MOT'!D3929</f>
        <v>1480</v>
      </c>
      <c r="E3928" s="35" t="s">
        <v>10945</v>
      </c>
      <c r="F3928" s="13" t="str">
        <f>'CAR MOT'!A3929</f>
        <v>1756514YOKBES32</v>
      </c>
      <c r="G3928" s="15">
        <f>'CAR MOT'!C3929</f>
        <v>4</v>
      </c>
      <c r="H3928" s="13" t="str">
        <f>'CAR MOT'!F3929</f>
        <v xml:space="preserve">175/65R14 </v>
      </c>
      <c r="I3928" s="13" t="s">
        <v>10039</v>
      </c>
      <c r="J3928" s="13" t="str">
        <f>'CAR MOT'!B3929</f>
        <v>175/65R14 Yokohama Bluearth ES32 82H</v>
      </c>
    </row>
    <row r="3929" spans="1:10" ht="28.8" x14ac:dyDescent="0.3">
      <c r="A3929" s="22">
        <f t="shared" si="61"/>
        <v>45761</v>
      </c>
      <c r="B3929" s="20"/>
      <c r="C3929" s="21">
        <f>+Tabla1[[#This Row],[PRECIO PROV CON IVA]]/1.16</f>
        <v>2198.2758620689656</v>
      </c>
      <c r="D3929" s="21">
        <f>'CAR MOT'!D3930</f>
        <v>2550</v>
      </c>
      <c r="E3929" s="35" t="s">
        <v>10945</v>
      </c>
      <c r="F3929" s="13" t="str">
        <f>'CAR MOT'!A3930</f>
        <v>185R14YOKRY55</v>
      </c>
      <c r="G3929" s="15">
        <f>'CAR MOT'!C3930</f>
        <v>4</v>
      </c>
      <c r="H3929" s="13" t="str">
        <f>'CAR MOT'!F3930</f>
        <v>185R14 Yok</v>
      </c>
      <c r="I3929" s="13" t="s">
        <v>10058</v>
      </c>
      <c r="J3929" s="13" t="str">
        <f>'CAR MOT'!B3930</f>
        <v>185R14 Yokohama Bluearth RY55 102/100S</v>
      </c>
    </row>
    <row r="3930" spans="1:10" ht="28.8" x14ac:dyDescent="0.3">
      <c r="A3930" s="22">
        <f t="shared" si="61"/>
        <v>45761</v>
      </c>
      <c r="B3930" s="20"/>
      <c r="C3930" s="21">
        <f>+Tabla1[[#This Row],[PRECIO PROV CON IVA]]/1.16</f>
        <v>1629.3103448275863</v>
      </c>
      <c r="D3930" s="21">
        <f>'CAR MOT'!D3931</f>
        <v>1890</v>
      </c>
      <c r="E3930" s="35" t="s">
        <v>10945</v>
      </c>
      <c r="F3930" s="13" t="str">
        <f>'CAR MOT'!A3931</f>
        <v>1954516YOKADV701</v>
      </c>
      <c r="G3930" s="15">
        <f>'CAR MOT'!C3931</f>
        <v>4</v>
      </c>
      <c r="H3930" s="13" t="str">
        <f>'CAR MOT'!F3931</f>
        <v xml:space="preserve">195/45R16 </v>
      </c>
      <c r="I3930" s="13" t="s">
        <v>10058</v>
      </c>
      <c r="J3930" s="13" t="str">
        <f>'CAR MOT'!B3931</f>
        <v>195/45R16 Yokohama Advan Fleva V701 84W</v>
      </c>
    </row>
    <row r="3931" spans="1:10" ht="28.8" x14ac:dyDescent="0.3">
      <c r="A3931" s="22">
        <f t="shared" si="61"/>
        <v>45761</v>
      </c>
      <c r="B3931" s="20"/>
      <c r="C3931" s="21">
        <f>+Tabla1[[#This Row],[PRECIO PROV CON IVA]]/1.16</f>
        <v>2646.5517241379312</v>
      </c>
      <c r="D3931" s="21">
        <f>'CAR MOT'!D3932</f>
        <v>3070</v>
      </c>
      <c r="E3931" s="35" t="s">
        <v>10945</v>
      </c>
      <c r="F3931" s="13" t="str">
        <f>'CAR MOT'!A3932</f>
        <v>2057015YOKRY53A</v>
      </c>
      <c r="G3931" s="15">
        <f>'CAR MOT'!C3932</f>
        <v>4</v>
      </c>
      <c r="H3931" s="13" t="str">
        <f>'CAR MOT'!F3932</f>
        <v xml:space="preserve">205/70R15 </v>
      </c>
      <c r="I3931" s="13" t="s">
        <v>10008</v>
      </c>
      <c r="J3931" s="13" t="str">
        <f>'CAR MOT'!B3932</f>
        <v>205/70R15 Yokohama RY53A 8C 106S E5205</v>
      </c>
    </row>
    <row r="3932" spans="1:10" ht="28.8" x14ac:dyDescent="0.3">
      <c r="A3932" s="22">
        <f t="shared" si="61"/>
        <v>45761</v>
      </c>
      <c r="B3932" s="20"/>
      <c r="C3932" s="21">
        <f>+Tabla1[[#This Row],[PRECIO PROV CON IVA]]/1.16</f>
        <v>2965.5172413793107</v>
      </c>
      <c r="D3932" s="21">
        <f>'CAR MOT'!D3933</f>
        <v>3440</v>
      </c>
      <c r="E3932" s="35" t="s">
        <v>10945</v>
      </c>
      <c r="F3932" s="13" t="str">
        <f>'CAR MOT'!A3933</f>
        <v>2057516YOKRY55</v>
      </c>
      <c r="G3932" s="15">
        <f>'CAR MOT'!C3933</f>
        <v>4</v>
      </c>
      <c r="H3932" s="13" t="str">
        <f>'CAR MOT'!F3933</f>
        <v xml:space="preserve">205/75R16 </v>
      </c>
      <c r="I3932" s="13" t="s">
        <v>10017</v>
      </c>
      <c r="J3932" s="13" t="str">
        <f>'CAR MOT'!B3933</f>
        <v>205/75R16 Yokohama Bluearth RY55 110/108R</v>
      </c>
    </row>
    <row r="3933" spans="1:10" ht="28.8" x14ac:dyDescent="0.3">
      <c r="A3933" s="22">
        <f t="shared" si="61"/>
        <v>45761</v>
      </c>
      <c r="B3933" s="20"/>
      <c r="C3933" s="21">
        <f>+Tabla1[[#This Row],[PRECIO PROV CON IVA]]/1.16</f>
        <v>2344.8275862068967</v>
      </c>
      <c r="D3933" s="21">
        <f>'CAR MOT'!D3934</f>
        <v>2720</v>
      </c>
      <c r="E3933" s="35" t="s">
        <v>10945</v>
      </c>
      <c r="F3933" s="13" t="str">
        <f>'CAR MOT'!A3934</f>
        <v>2155516YOKADV701</v>
      </c>
      <c r="G3933" s="15">
        <f>'CAR MOT'!C3934</f>
        <v>4</v>
      </c>
      <c r="H3933" s="13" t="str">
        <f>'CAR MOT'!F3934</f>
        <v xml:space="preserve">215/55R16 </v>
      </c>
      <c r="I3933" s="13" t="s">
        <v>10058</v>
      </c>
      <c r="J3933" s="13" t="str">
        <f>'CAR MOT'!B3934</f>
        <v>215/55R16 Yokohama Advan Fleva V701 93W</v>
      </c>
    </row>
    <row r="3934" spans="1:10" ht="28.8" x14ac:dyDescent="0.3">
      <c r="A3934" s="22">
        <f t="shared" si="61"/>
        <v>45761</v>
      </c>
      <c r="B3934" s="20"/>
      <c r="C3934" s="21">
        <f>+Tabla1[[#This Row],[PRECIO PROV CON IVA]]/1.16</f>
        <v>4646.5517241379312</v>
      </c>
      <c r="D3934" s="21">
        <f>'CAR MOT'!D3935</f>
        <v>5390</v>
      </c>
      <c r="E3934" s="35" t="s">
        <v>10945</v>
      </c>
      <c r="F3934" s="13" t="str">
        <f>'CAR MOT'!A3935</f>
        <v>2254018MICHPSP4Y</v>
      </c>
      <c r="G3934" s="15">
        <f>'CAR MOT'!C3935</f>
        <v>3</v>
      </c>
      <c r="H3934" s="13" t="str">
        <f>'CAR MOT'!F3935</f>
        <v xml:space="preserve">225/40R18 </v>
      </c>
      <c r="I3934" s="13" t="s">
        <v>10008</v>
      </c>
      <c r="J3934" s="13" t="str">
        <f>'CAR MOT'!B3935</f>
        <v>225/40R18 Michelin Pilot Sport 4S (92Y) XL</v>
      </c>
    </row>
    <row r="3935" spans="1:10" ht="28.8" x14ac:dyDescent="0.3">
      <c r="A3935" s="22">
        <f t="shared" si="61"/>
        <v>45761</v>
      </c>
      <c r="B3935" s="20"/>
      <c r="C3935" s="21">
        <f>+Tabla1[[#This Row],[PRECIO PROV CON IVA]]/1.16</f>
        <v>2172.4137931034484</v>
      </c>
      <c r="D3935" s="21">
        <f>'CAR MOT'!D3936</f>
        <v>2520</v>
      </c>
      <c r="E3935" s="35" t="s">
        <v>10945</v>
      </c>
      <c r="F3935" s="13" t="str">
        <f>'CAR MOT'!A3936</f>
        <v>2254517YOKADVAS+</v>
      </c>
      <c r="G3935" s="15">
        <f>'CAR MOT'!C3936</f>
        <v>4</v>
      </c>
      <c r="H3935" s="13" t="str">
        <f>'CAR MOT'!F3936</f>
        <v xml:space="preserve">225/45R17 </v>
      </c>
      <c r="I3935" s="13" t="s">
        <v>10058</v>
      </c>
      <c r="J3935" s="13" t="str">
        <f>'CAR MOT'!B3936</f>
        <v>225/45R17 Yokohama Advan Sport AS+ 94W</v>
      </c>
    </row>
    <row r="3936" spans="1:10" ht="28.8" x14ac:dyDescent="0.3">
      <c r="A3936" s="22">
        <f t="shared" si="61"/>
        <v>45761</v>
      </c>
      <c r="B3936" s="20"/>
      <c r="C3936" s="21">
        <f>+Tabla1[[#This Row],[PRECIO PROV CON IVA]]/1.16</f>
        <v>2818.9655172413795</v>
      </c>
      <c r="D3936" s="21">
        <f>'CAR MOT'!D3937</f>
        <v>3270</v>
      </c>
      <c r="E3936" s="35" t="s">
        <v>10945</v>
      </c>
      <c r="F3936" s="13" t="str">
        <f>'CAR MOT'!A3937</f>
        <v>2255519YOKGEOG058</v>
      </c>
      <c r="G3936" s="15">
        <f>'CAR MOT'!C3937</f>
        <v>4</v>
      </c>
      <c r="H3936" s="13" t="str">
        <f>'CAR MOT'!F3937</f>
        <v xml:space="preserve">225/55R19 </v>
      </c>
      <c r="I3936" s="13" t="s">
        <v>10058</v>
      </c>
      <c r="J3936" s="13" t="str">
        <f>'CAR MOT'!B3937</f>
        <v>225/55R19 Yokohama Geolandar CV G058 99V</v>
      </c>
    </row>
    <row r="3937" spans="1:10" ht="28.8" x14ac:dyDescent="0.3">
      <c r="A3937" s="22">
        <f t="shared" si="61"/>
        <v>45761</v>
      </c>
      <c r="B3937" s="20"/>
      <c r="C3937" s="21">
        <f>+Tabla1[[#This Row],[PRECIO PROV CON IVA]]/1.16</f>
        <v>2051.7241379310344</v>
      </c>
      <c r="D3937" s="21">
        <f>'CAR MOT'!D3938</f>
        <v>2380</v>
      </c>
      <c r="E3937" s="35" t="s">
        <v>10945</v>
      </c>
      <c r="F3937" s="13" t="str">
        <f>'CAR MOT'!A3938</f>
        <v>2256517YOKAS328</v>
      </c>
      <c r="G3937" s="15">
        <f>'CAR MOT'!C3938</f>
        <v>4</v>
      </c>
      <c r="H3937" s="13" t="str">
        <f>'CAR MOT'!F3938</f>
        <v xml:space="preserve">225/65R17 </v>
      </c>
      <c r="I3937" s="13" t="s">
        <v>10017</v>
      </c>
      <c r="J3937" s="13" t="str">
        <f>'CAR MOT'!B3938</f>
        <v>225/65R17 Yokohama Ascend LX S328 102H</v>
      </c>
    </row>
    <row r="3938" spans="1:10" ht="28.8" x14ac:dyDescent="0.3">
      <c r="A3938" s="22">
        <f t="shared" si="61"/>
        <v>45761</v>
      </c>
      <c r="B3938" s="20"/>
      <c r="C3938" s="21">
        <f>+Tabla1[[#This Row],[PRECIO PROV CON IVA]]/1.16</f>
        <v>1810.344827586207</v>
      </c>
      <c r="D3938" s="21">
        <f>'CAR MOT'!D3939</f>
        <v>2100</v>
      </c>
      <c r="E3938" s="35" t="s">
        <v>10945</v>
      </c>
      <c r="F3938" s="13" t="str">
        <f>'CAR MOT'!A3939</f>
        <v>2256517YOKG98FV</v>
      </c>
      <c r="G3938" s="15">
        <f>'CAR MOT'!C3939</f>
        <v>4</v>
      </c>
      <c r="H3938" s="13" t="str">
        <f>'CAR MOT'!F3939</f>
        <v xml:space="preserve">225/65R17 </v>
      </c>
      <c r="I3938" s="13" t="s">
        <v>10058</v>
      </c>
      <c r="J3938" s="13" t="str">
        <f>'CAR MOT'!B3939</f>
        <v>225/65R17 Yokohama Geolandar G98FV 102V</v>
      </c>
    </row>
    <row r="3939" spans="1:10" ht="28.8" x14ac:dyDescent="0.3">
      <c r="A3939" s="22">
        <f t="shared" si="61"/>
        <v>45761</v>
      </c>
      <c r="B3939" s="20"/>
      <c r="C3939" s="21">
        <f>+Tabla1[[#This Row],[PRECIO PROV CON IVA]]/1.16</f>
        <v>3258.6206896551726</v>
      </c>
      <c r="D3939" s="21">
        <f>'CAR MOT'!D3940</f>
        <v>3780</v>
      </c>
      <c r="E3939" s="35" t="s">
        <v>10945</v>
      </c>
      <c r="F3939" s="13" t="str">
        <f>'CAR MOT'!A3940</f>
        <v>2257516YOKRY55</v>
      </c>
      <c r="G3939" s="15">
        <f>'CAR MOT'!C3940</f>
        <v>4</v>
      </c>
      <c r="H3939" s="13" t="str">
        <f>'CAR MOT'!F3940</f>
        <v xml:space="preserve">225/75R16 </v>
      </c>
      <c r="I3939" s="13" t="s">
        <v>10058</v>
      </c>
      <c r="J3939" s="13" t="str">
        <f>'CAR MOT'!B3940</f>
        <v>225/75R16 Yokohama Bluearth RY55 120/121R</v>
      </c>
    </row>
    <row r="3940" spans="1:10" ht="28.8" x14ac:dyDescent="0.3">
      <c r="A3940" s="22">
        <f t="shared" si="61"/>
        <v>45761</v>
      </c>
      <c r="B3940" s="20"/>
      <c r="C3940" s="21">
        <f>+Tabla1[[#This Row],[PRECIO PROV CON IVA]]/1.16</f>
        <v>2525.8620689655172</v>
      </c>
      <c r="D3940" s="21">
        <f>'CAR MOT'!D3941</f>
        <v>2930</v>
      </c>
      <c r="E3940" s="35" t="s">
        <v>10945</v>
      </c>
      <c r="F3940" s="13" t="str">
        <f>'CAR MOT'!A3941</f>
        <v>2354518YOKADCAP</v>
      </c>
      <c r="G3940" s="15">
        <f>'CAR MOT'!C3941</f>
        <v>4</v>
      </c>
      <c r="H3940" s="13" t="str">
        <f>'CAR MOT'!F3941</f>
        <v xml:space="preserve">235/45R18 </v>
      </c>
      <c r="I3940" s="13" t="s">
        <v>10058</v>
      </c>
      <c r="J3940" s="13" t="str">
        <f>'CAR MOT'!B3941</f>
        <v>235/45R18 Yokohama Advan Apex V601 98Y</v>
      </c>
    </row>
    <row r="3941" spans="1:10" ht="28.8" x14ac:dyDescent="0.3">
      <c r="A3941" s="22">
        <f t="shared" si="61"/>
        <v>45761</v>
      </c>
      <c r="B3941" s="20"/>
      <c r="C3941" s="21">
        <f>+Tabla1[[#This Row],[PRECIO PROV CON IVA]]/1.16</f>
        <v>2672.4137931034484</v>
      </c>
      <c r="D3941" s="21">
        <f>'CAR MOT'!D3942</f>
        <v>3100</v>
      </c>
      <c r="E3941" s="35" t="s">
        <v>10945</v>
      </c>
      <c r="F3941" s="13" t="str">
        <f>'CAR MOT'!A3942</f>
        <v>2355518YOKGEOG058</v>
      </c>
      <c r="G3941" s="15">
        <f>'CAR MOT'!C3942</f>
        <v>4</v>
      </c>
      <c r="H3941" s="13" t="str">
        <f>'CAR MOT'!F3942</f>
        <v xml:space="preserve">235/55R18 </v>
      </c>
      <c r="I3941" s="13" t="s">
        <v>10058</v>
      </c>
      <c r="J3941" s="13" t="str">
        <f>'CAR MOT'!B3942</f>
        <v>235/55R18 Yokohama Geolandar CV G058 100V</v>
      </c>
    </row>
    <row r="3942" spans="1:10" ht="28.8" x14ac:dyDescent="0.3">
      <c r="A3942" s="22">
        <f t="shared" si="61"/>
        <v>45761</v>
      </c>
      <c r="B3942" s="20"/>
      <c r="C3942" s="21">
        <f>+Tabla1[[#This Row],[PRECIO PROV CON IVA]]/1.16</f>
        <v>2439.6551724137935</v>
      </c>
      <c r="D3942" s="21">
        <f>'CAR MOT'!D3943</f>
        <v>2830</v>
      </c>
      <c r="E3942" s="35" t="s">
        <v>10945</v>
      </c>
      <c r="F3942" s="13" t="str">
        <f>'CAR MOT'!A3943</f>
        <v>2356017YOKASCGT</v>
      </c>
      <c r="G3942" s="15">
        <f>'CAR MOT'!C3943</f>
        <v>4</v>
      </c>
      <c r="H3942" s="13" t="str">
        <f>'CAR MOT'!F3943</f>
        <v xml:space="preserve">235/60R17 </v>
      </c>
      <c r="I3942" s="13" t="s">
        <v>10017</v>
      </c>
      <c r="J3942" s="13" t="str">
        <f>'CAR MOT'!B3943</f>
        <v>235/60R17 Yokohama Ascend GT S327 102H</v>
      </c>
    </row>
    <row r="3943" spans="1:10" ht="28.8" x14ac:dyDescent="0.3">
      <c r="A3943" s="22">
        <f t="shared" si="61"/>
        <v>45761</v>
      </c>
      <c r="B3943" s="20"/>
      <c r="C3943" s="21">
        <f>+Tabla1[[#This Row],[PRECIO PROV CON IVA]]/1.16</f>
        <v>2810.344827586207</v>
      </c>
      <c r="D3943" s="21">
        <f>'CAR MOT'!D3944</f>
        <v>3260</v>
      </c>
      <c r="E3943" s="35" t="s">
        <v>10945</v>
      </c>
      <c r="F3943" s="13" t="str">
        <f>'CAR MOT'!A3944</f>
        <v>2356517YOKGEOG058</v>
      </c>
      <c r="G3943" s="15">
        <f>'CAR MOT'!C3944</f>
        <v>4</v>
      </c>
      <c r="H3943" s="13" t="str">
        <f>'CAR MOT'!F3944</f>
        <v xml:space="preserve">235/65R17 </v>
      </c>
      <c r="I3943" s="13" t="s">
        <v>10058</v>
      </c>
      <c r="J3943" s="13" t="str">
        <f>'CAR MOT'!B3944</f>
        <v>235/65R17 Yokohama Geolandar CV G058 108V</v>
      </c>
    </row>
    <row r="3944" spans="1:10" ht="28.8" x14ac:dyDescent="0.3">
      <c r="A3944" s="22">
        <f t="shared" si="61"/>
        <v>45761</v>
      </c>
      <c r="B3944" s="20"/>
      <c r="C3944" s="21">
        <f>+Tabla1[[#This Row],[PRECIO PROV CON IVA]]/1.16</f>
        <v>4534.4827586206902</v>
      </c>
      <c r="D3944" s="21">
        <f>'CAR MOT'!D3945</f>
        <v>5260</v>
      </c>
      <c r="E3944" s="35" t="s">
        <v>10945</v>
      </c>
      <c r="F3944" s="13" t="str">
        <f>'CAR MOT'!A3945</f>
        <v>2453519CONSPC7Y</v>
      </c>
      <c r="G3944" s="15">
        <f>'CAR MOT'!C3945</f>
        <v>3</v>
      </c>
      <c r="H3944" s="13" t="str">
        <f>'CAR MOT'!F3945</f>
        <v xml:space="preserve">245/35R19 </v>
      </c>
      <c r="I3944" s="13" t="s">
        <v>10058</v>
      </c>
      <c r="J3944" s="13" t="str">
        <f>'CAR MOT'!B3945</f>
        <v>245/35R19 Continental SportContact 7 (93Y) FR XL</v>
      </c>
    </row>
    <row r="3945" spans="1:10" ht="28.8" x14ac:dyDescent="0.3">
      <c r="A3945" s="22">
        <f t="shared" si="61"/>
        <v>45761</v>
      </c>
      <c r="B3945" s="20"/>
      <c r="C3945" s="21">
        <f>+Tabla1[[#This Row],[PRECIO PROV CON IVA]]/1.16</f>
        <v>3344.8275862068967</v>
      </c>
      <c r="D3945" s="21">
        <f>'CAR MOT'!D3946</f>
        <v>3880</v>
      </c>
      <c r="E3945" s="35" t="s">
        <v>10945</v>
      </c>
      <c r="F3945" s="13" t="str">
        <f>'CAR MOT'!A3946</f>
        <v>2454520YOKADCAP</v>
      </c>
      <c r="G3945" s="15">
        <f>'CAR MOT'!C3946</f>
        <v>4</v>
      </c>
      <c r="H3945" s="13" t="str">
        <f>'CAR MOT'!F3946</f>
        <v xml:space="preserve">245/45R20 </v>
      </c>
      <c r="I3945" s="13" t="s">
        <v>10058</v>
      </c>
      <c r="J3945" s="13" t="str">
        <f>'CAR MOT'!B3946</f>
        <v>245/45R20 Yokohama Advan Apex V601 103Y</v>
      </c>
    </row>
    <row r="3946" spans="1:10" ht="28.8" x14ac:dyDescent="0.3">
      <c r="A3946" s="22">
        <f t="shared" si="61"/>
        <v>45761</v>
      </c>
      <c r="B3946" s="20"/>
      <c r="C3946" s="21">
        <f>+Tabla1[[#This Row],[PRECIO PROV CON IVA]]/1.16</f>
        <v>3637.9310344827591</v>
      </c>
      <c r="D3946" s="21">
        <f>'CAR MOT'!D3947</f>
        <v>4220</v>
      </c>
      <c r="E3946" s="35" t="s">
        <v>10945</v>
      </c>
      <c r="F3946" s="13" t="str">
        <f>'CAR MOT'!A3947</f>
        <v>2456018CONTERHT</v>
      </c>
      <c r="G3946" s="15">
        <f>'CAR MOT'!C3947</f>
        <v>4</v>
      </c>
      <c r="H3946" s="13" t="str">
        <f>'CAR MOT'!F3947</f>
        <v xml:space="preserve">245/60R18 </v>
      </c>
      <c r="I3946" s="13" t="s">
        <v>10058</v>
      </c>
      <c r="J3946" s="13" t="str">
        <f>'CAR MOT'!B3947</f>
        <v>245/60R18 Continental TerrainContact HT 105T</v>
      </c>
    </row>
    <row r="3947" spans="1:10" ht="28.8" x14ac:dyDescent="0.3">
      <c r="A3947" s="22">
        <f t="shared" si="61"/>
        <v>45761</v>
      </c>
      <c r="B3947" s="20"/>
      <c r="C3947" s="21">
        <f>+Tabla1[[#This Row],[PRECIO PROV CON IVA]]/1.16</f>
        <v>2758.6206896551726</v>
      </c>
      <c r="D3947" s="21">
        <f>'CAR MOT'!D3948</f>
        <v>3200</v>
      </c>
      <c r="E3947" s="35" t="s">
        <v>10945</v>
      </c>
      <c r="F3947" s="13" t="str">
        <f>'CAR MOT'!A3948</f>
        <v>2456018YOKGEOG058</v>
      </c>
      <c r="G3947" s="15">
        <f>'CAR MOT'!C3948</f>
        <v>4</v>
      </c>
      <c r="H3947" s="13" t="str">
        <f>'CAR MOT'!F3948</f>
        <v xml:space="preserve">245/60R18 </v>
      </c>
      <c r="I3947" s="13" t="s">
        <v>9995</v>
      </c>
      <c r="J3947" s="13" t="str">
        <f>'CAR MOT'!B3948</f>
        <v>245/60R18 Yokohama Geolandar CV G058 105H</v>
      </c>
    </row>
    <row r="3948" spans="1:10" ht="28.8" x14ac:dyDescent="0.3">
      <c r="A3948" s="22">
        <f t="shared" si="61"/>
        <v>45761</v>
      </c>
      <c r="B3948" s="20"/>
      <c r="C3948" s="21">
        <f>+Tabla1[[#This Row],[PRECIO PROV CON IVA]]/1.16</f>
        <v>3344.8275862068967</v>
      </c>
      <c r="D3948" s="21">
        <f>'CAR MOT'!D3949</f>
        <v>3880</v>
      </c>
      <c r="E3948" s="35" t="s">
        <v>10945</v>
      </c>
      <c r="F3948" s="13" t="str">
        <f>'CAR MOT'!A3949</f>
        <v>2553519YOKADCAP</v>
      </c>
      <c r="G3948" s="15">
        <f>'CAR MOT'!C3949</f>
        <v>4</v>
      </c>
      <c r="H3948" s="13" t="str">
        <f>'CAR MOT'!F3949</f>
        <v xml:space="preserve">255/35R19 </v>
      </c>
      <c r="I3948" s="13" t="s">
        <v>10008</v>
      </c>
      <c r="J3948" s="13" t="str">
        <f>'CAR MOT'!B3949</f>
        <v>255/35R19 Yokohama Advan Apex V601 96Y</v>
      </c>
    </row>
    <row r="3949" spans="1:10" ht="28.8" x14ac:dyDescent="0.3">
      <c r="A3949" s="22">
        <f t="shared" si="61"/>
        <v>45761</v>
      </c>
      <c r="B3949" s="20"/>
      <c r="C3949" s="21">
        <f>+Tabla1[[#This Row],[PRECIO PROV CON IVA]]/1.16</f>
        <v>3448.2758620689656</v>
      </c>
      <c r="D3949" s="21">
        <f>'CAR MOT'!D3950</f>
        <v>4000</v>
      </c>
      <c r="E3949" s="35" t="s">
        <v>10945</v>
      </c>
      <c r="F3949" s="13" t="str">
        <f>'CAR MOT'!A3950</f>
        <v>2553519YOKADVAV</v>
      </c>
      <c r="G3949" s="15">
        <f>'CAR MOT'!C3950</f>
        <v>4</v>
      </c>
      <c r="H3949" s="13" t="str">
        <f>'CAR MOT'!F3950</f>
        <v xml:space="preserve">255/35R19 </v>
      </c>
      <c r="I3949" s="13" t="s">
        <v>10008</v>
      </c>
      <c r="J3949" s="13" t="str">
        <f>'CAR MOT'!B3950</f>
        <v>255/35R19 Yokohama Advan Sport V107 (96Y) XL</v>
      </c>
    </row>
    <row r="3950" spans="1:10" ht="28.8" x14ac:dyDescent="0.3">
      <c r="A3950" s="22">
        <f t="shared" si="61"/>
        <v>45761</v>
      </c>
      <c r="B3950" s="20"/>
      <c r="C3950" s="21">
        <f>+Tabla1[[#This Row],[PRECIO PROV CON IVA]]/1.16</f>
        <v>3758.6206896551726</v>
      </c>
      <c r="D3950" s="21">
        <f>'CAR MOT'!D3951</f>
        <v>4360</v>
      </c>
      <c r="E3950" s="35" t="s">
        <v>10945</v>
      </c>
      <c r="F3950" s="13" t="str">
        <f>'CAR MOT'!A3951</f>
        <v>2555019YOKGEOXCV</v>
      </c>
      <c r="G3950" s="15">
        <f>'CAR MOT'!C3951</f>
        <v>4</v>
      </c>
      <c r="H3950" s="13" t="str">
        <f>'CAR MOT'!F3951</f>
        <v xml:space="preserve">255/50R19 </v>
      </c>
      <c r="I3950" s="13" t="s">
        <v>10008</v>
      </c>
      <c r="J3950" s="13" t="str">
        <f>'CAR MOT'!B3951</f>
        <v>255/50R19 Yokohama Geolandar X-CV G057 107W</v>
      </c>
    </row>
    <row r="3951" spans="1:10" ht="28.8" x14ac:dyDescent="0.3">
      <c r="A3951" s="22">
        <f t="shared" si="61"/>
        <v>45761</v>
      </c>
      <c r="B3951" s="20"/>
      <c r="C3951" s="21">
        <f>+Tabla1[[#This Row],[PRECIO PROV CON IVA]]/1.16</f>
        <v>4344.8275862068967</v>
      </c>
      <c r="D3951" s="21">
        <f>'CAR MOT'!D3952</f>
        <v>5040</v>
      </c>
      <c r="E3951" s="35" t="s">
        <v>10945</v>
      </c>
      <c r="F3951" s="13" t="str">
        <f>'CAR MOT'!A3952</f>
        <v>2555518CONCRLX25</v>
      </c>
      <c r="G3951" s="15">
        <f>'CAR MOT'!C3952</f>
        <v>4</v>
      </c>
      <c r="H3951" s="13" t="str">
        <f>'CAR MOT'!F3952</f>
        <v xml:space="preserve">255/55R18 </v>
      </c>
      <c r="I3951" s="13" t="s">
        <v>9995</v>
      </c>
      <c r="J3951" s="13" t="str">
        <f>'CAR MOT'!B3952</f>
        <v>255/55R18 Continental CrossContact LX25 109H XL</v>
      </c>
    </row>
    <row r="3952" spans="1:10" ht="28.8" x14ac:dyDescent="0.3">
      <c r="A3952" s="22">
        <f t="shared" si="61"/>
        <v>45761</v>
      </c>
      <c r="B3952" s="20"/>
      <c r="C3952" s="21">
        <f>+Tabla1[[#This Row],[PRECIO PROV CON IVA]]/1.16</f>
        <v>4327.5862068965516</v>
      </c>
      <c r="D3952" s="21">
        <f>'CAR MOT'!D3953</f>
        <v>5020</v>
      </c>
      <c r="E3952" s="35" t="s">
        <v>10945</v>
      </c>
      <c r="F3952" s="13" t="str">
        <f>'CAR MOT'!A3953</f>
        <v>2555519YOKGEOAT</v>
      </c>
      <c r="G3952" s="15">
        <f>'CAR MOT'!C3953</f>
        <v>4</v>
      </c>
      <c r="H3952" s="13" t="str">
        <f>'CAR MOT'!F3953</f>
        <v xml:space="preserve">255/55R19 </v>
      </c>
      <c r="I3952" s="13" t="s">
        <v>10017</v>
      </c>
      <c r="J3952" s="13" t="str">
        <f>'CAR MOT'!B3953</f>
        <v>255/55R19 Yokohama Geolandar A/T G015 111H</v>
      </c>
    </row>
    <row r="3953" spans="1:10" ht="28.8" x14ac:dyDescent="0.3">
      <c r="A3953" s="22">
        <f t="shared" si="61"/>
        <v>45761</v>
      </c>
      <c r="B3953" s="20"/>
      <c r="C3953" s="21">
        <f>+Tabla1[[#This Row],[PRECIO PROV CON IVA]]/1.16</f>
        <v>3258.6206896551726</v>
      </c>
      <c r="D3953" s="21">
        <f>'CAR MOT'!D3954</f>
        <v>3780</v>
      </c>
      <c r="E3953" s="35" t="s">
        <v>10945</v>
      </c>
      <c r="F3953" s="13" t="str">
        <f>'CAR MOT'!A3954</f>
        <v>2656517YOKG94DV</v>
      </c>
      <c r="G3953" s="15">
        <f>'CAR MOT'!C3954</f>
        <v>4</v>
      </c>
      <c r="H3953" s="13" t="str">
        <f>'CAR MOT'!F3954</f>
        <v xml:space="preserve">265/65R17 </v>
      </c>
      <c r="I3953" s="13" t="s">
        <v>10058</v>
      </c>
      <c r="J3953" s="13" t="str">
        <f>'CAR MOT'!B3954</f>
        <v>265/65R17 Yokohama Geolandar AT G94DV 112S</v>
      </c>
    </row>
    <row r="3954" spans="1:10" ht="28.8" x14ac:dyDescent="0.3">
      <c r="A3954" s="22">
        <f t="shared" si="61"/>
        <v>45761</v>
      </c>
      <c r="B3954" s="20"/>
      <c r="C3954" s="21">
        <f>+Tabla1[[#This Row],[PRECIO PROV CON IVA]]/1.16</f>
        <v>3818.9655172413795</v>
      </c>
      <c r="D3954" s="21">
        <f>'CAR MOT'!D3955</f>
        <v>4430</v>
      </c>
      <c r="E3954" s="35" t="s">
        <v>10945</v>
      </c>
      <c r="F3954" s="13" t="str">
        <f>'CAR MOT'!A3955</f>
        <v>2754020YOKADVAN</v>
      </c>
      <c r="G3954" s="15">
        <f>'CAR MOT'!C3955</f>
        <v>4</v>
      </c>
      <c r="H3954" s="13" t="str">
        <f>'CAR MOT'!F3955</f>
        <v xml:space="preserve">275/40R20 </v>
      </c>
      <c r="I3954" s="13" t="s">
        <v>10058</v>
      </c>
      <c r="J3954" s="13" t="str">
        <f>'CAR MOT'!B3955</f>
        <v>275/40R20 Yokohama Advan Sport V107E 106W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REPRO</vt:lpstr>
      <vt:lpstr>CAR MOT</vt:lpstr>
      <vt:lpstr>GOMMAS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Frias</dc:creator>
  <cp:lastModifiedBy>jairo alan castelan fernandez</cp:lastModifiedBy>
  <cp:lastPrinted>2024-09-11T21:25:23Z</cp:lastPrinted>
  <dcterms:created xsi:type="dcterms:W3CDTF">2019-10-31T16:34:54Z</dcterms:created>
  <dcterms:modified xsi:type="dcterms:W3CDTF">2025-05-14T21:52:31Z</dcterms:modified>
</cp:coreProperties>
</file>