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5480" windowHeight="6555" activeTab="1"/>
  </bookViews>
  <sheets>
    <sheet name="Instructions" sheetId="3" r:id="rId1"/>
    <sheet name="Process List" sheetId="4" r:id="rId2"/>
    <sheet name="Requirement_Traceability_Matrix" sheetId="2" r:id="rId3"/>
    <sheet name="Listas" sheetId="5" r:id="rId4"/>
  </sheets>
  <definedNames>
    <definedName name="_xlnm._FilterDatabase" localSheetId="2" hidden="1">Requirement_Traceability_Matrix!$A$6:$O$9</definedName>
    <definedName name="_xlnm.Print_Area" localSheetId="2">Requirement_Traceability_Matrix!$A$1:$P$40</definedName>
    <definedName name="Estados">Listas!$C$3:$C$8</definedName>
    <definedName name="ListaProcesos">'Process List'!$E$10:$E$20</definedName>
    <definedName name="Process_List">Requirement_Traceability_Matrix!$B$7:$B$40</definedName>
    <definedName name="Requerimientos">Requirement_Traceability_Matrix!$C$7:$C$40</definedName>
    <definedName name="_xlnm.Print_Titles" localSheetId="2">Requirement_Traceability_Matrix!$1:$6</definedName>
  </definedNames>
  <calcPr calcId="125725" fullCalcOnLoad="1"/>
</workbook>
</file>

<file path=xl/calcChain.xml><?xml version="1.0" encoding="utf-8"?>
<calcChain xmlns="http://schemas.openxmlformats.org/spreadsheetml/2006/main">
  <c r="D33" i="2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</calcChain>
</file>

<file path=xl/comments1.xml><?xml version="1.0" encoding="utf-8"?>
<comments xmlns="http://schemas.openxmlformats.org/spreadsheetml/2006/main">
  <authors>
    <author>eze3</author>
  </authors>
  <commentList>
    <comment ref="C9" authorId="0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E9" authorId="0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F9" authorId="0">
      <text>
        <r>
          <rPr>
            <b/>
            <sz val="8"/>
            <color indexed="81"/>
            <rFont val="Tahoma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G9" authorId="0">
      <text>
        <r>
          <rPr>
            <b/>
            <sz val="8"/>
            <color indexed="81"/>
            <rFont val="Tahoma"/>
          </rPr>
          <t xml:space="preserve">• Architectural/Design Document:  </t>
        </r>
        <r>
          <rPr>
            <sz val="8"/>
            <color indexed="81"/>
            <rFont val="Tahoma"/>
            <family val="2"/>
          </rPr>
          <t>This column should be populated with a description of the architectural/design document linked to the functional requirement.</t>
        </r>
      </text>
    </comment>
    <comment ref="H9" authorId="0">
      <text>
        <r>
          <rPr>
            <b/>
            <sz val="8"/>
            <color indexed="81"/>
            <rFont val="Tahoma"/>
            <family val="2"/>
          </rPr>
          <t xml:space="preserve">• Technical Specification:  </t>
        </r>
        <r>
          <rPr>
            <sz val="8"/>
            <color indexed="81"/>
            <rFont val="Tahoma"/>
            <family val="2"/>
          </rPr>
          <t>This column should be populated with a description of the technical specification linked to the functional requirement.</t>
        </r>
      </text>
    </comment>
    <comment ref="I9" authorId="0">
      <text>
        <r>
          <rPr>
            <b/>
            <sz val="8"/>
            <color indexed="81"/>
            <rFont val="Tahoma"/>
          </rPr>
          <t xml:space="preserve">• System Component(s):  </t>
        </r>
        <r>
          <rPr>
            <sz val="8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</commentList>
</comments>
</file>

<file path=xl/comments2.xml><?xml version="1.0" encoding="utf-8"?>
<comments xmlns="http://schemas.openxmlformats.org/spreadsheetml/2006/main">
  <authors>
    <author>eze3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C6" authorId="0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E6" authorId="0">
      <text>
        <r>
          <rPr>
            <b/>
            <sz val="8"/>
            <color indexed="81"/>
            <rFont val="Tahoma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F6" authorId="0">
      <text>
        <r>
          <rPr>
            <b/>
            <sz val="8"/>
            <color indexed="81"/>
            <rFont val="Tahoma"/>
          </rPr>
          <t xml:space="preserve">• Technical Assumptions or Customer Needs:  </t>
        </r>
        <r>
          <rPr>
            <sz val="8"/>
            <color indexed="81"/>
            <rFont val="Tahoma"/>
            <family val="2"/>
          </rPr>
          <t>This column should be populated with a description of the technical assumption or customer need linked to the functional requirement.</t>
        </r>
      </text>
    </comment>
    <comment ref="G6" authorId="0">
      <text>
        <r>
          <rPr>
            <b/>
            <sz val="8"/>
            <color indexed="81"/>
            <rFont val="Tahoma"/>
          </rPr>
          <t xml:space="preserve">• Architectural/Design Document:  </t>
        </r>
        <r>
          <rPr>
            <sz val="8"/>
            <color indexed="81"/>
            <rFont val="Tahoma"/>
            <family val="2"/>
          </rPr>
          <t>This column should be populated with a description of the architectural/design document linked to the functional requirement.</t>
        </r>
      </text>
    </comment>
    <comment ref="H6" authorId="0">
      <text>
        <r>
          <rPr>
            <b/>
            <sz val="8"/>
            <color indexed="81"/>
            <rFont val="Tahoma"/>
            <family val="2"/>
          </rPr>
          <t xml:space="preserve">• Technical Specification:  </t>
        </r>
        <r>
          <rPr>
            <sz val="8"/>
            <color indexed="81"/>
            <rFont val="Tahoma"/>
            <family val="2"/>
          </rPr>
          <t>This column should be populated with a description of the technical specification linked to the functional requirement.</t>
        </r>
      </text>
    </comment>
    <comment ref="I6" authorId="0">
      <text>
        <r>
          <rPr>
            <b/>
            <sz val="8"/>
            <color indexed="81"/>
            <rFont val="Tahoma"/>
          </rPr>
          <t xml:space="preserve">• System Component(s):  </t>
        </r>
        <r>
          <rPr>
            <sz val="8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  <comment ref="J6" authorId="0">
      <text>
        <r>
          <rPr>
            <b/>
            <sz val="8"/>
            <color indexed="81"/>
            <rFont val="Tahoma"/>
            <family val="2"/>
          </rPr>
          <t xml:space="preserve">• Software Module(s):  </t>
        </r>
        <r>
          <rPr>
            <sz val="8"/>
            <color indexed="81"/>
            <rFont val="Tahoma"/>
            <family val="2"/>
          </rPr>
          <t>This column should be populated with a description of the software module(s) linked to the functional requirement.</t>
        </r>
      </text>
    </comment>
    <comment ref="K6" authorId="0">
      <text>
        <r>
          <rPr>
            <b/>
            <sz val="8"/>
            <color indexed="81"/>
            <rFont val="Tahoma"/>
            <family val="2"/>
          </rPr>
          <t xml:space="preserve">• Test Case Number: </t>
        </r>
        <r>
          <rPr>
            <sz val="8"/>
            <color indexed="81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L6" authorId="0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M6" authorId="0">
      <text>
        <r>
          <rPr>
            <b/>
            <sz val="8"/>
            <color indexed="81"/>
            <rFont val="Tahoma"/>
          </rPr>
          <t xml:space="preserve">• Implemented In:  </t>
        </r>
        <r>
          <rPr>
            <sz val="8"/>
            <color indexed="81"/>
            <rFont val="Tahoma"/>
            <family val="2"/>
          </rPr>
          <t>This column should be populated with the module that the functional requirement has been implemented in.</t>
        </r>
      </text>
    </comment>
    <comment ref="N6" authorId="0">
      <text>
        <r>
          <rPr>
            <b/>
            <sz val="8"/>
            <color indexed="81"/>
            <rFont val="Tahoma"/>
          </rPr>
          <t xml:space="preserve">• Verification: </t>
        </r>
        <r>
          <rPr>
            <sz val="8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<sst xmlns="http://schemas.openxmlformats.org/spreadsheetml/2006/main" count="222" uniqueCount="122">
  <si>
    <t>ID</t>
  </si>
  <si>
    <t>&lt;required&gt;</t>
  </si>
  <si>
    <t>Project Name:</t>
  </si>
  <si>
    <t>Project Manager Name:</t>
  </si>
  <si>
    <t>Project Description:</t>
  </si>
  <si>
    <t>Complete the Project Name, C/I/O, Project Manager Name, and Project Description fields</t>
  </si>
  <si>
    <t>For each issue identified, complete the following:</t>
  </si>
  <si>
    <t>2.)</t>
  </si>
  <si>
    <t>1.)</t>
  </si>
  <si>
    <t>Instructions For Completing This Document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</si>
  <si>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</si>
  <si>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</si>
  <si>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</si>
  <si>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</si>
  <si>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</si>
  <si>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</si>
  <si>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</si>
  <si>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</si>
  <si>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</si>
  <si>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</si>
  <si>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</si>
  <si>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</si>
  <si>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</si>
  <si>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</si>
  <si>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</si>
  <si>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</si>
  <si>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</si>
  <si>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</si>
  <si>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</si>
  <si>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</si>
  <si>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</si>
  <si>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</si>
  <si>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</si>
  <si>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</si>
  <si>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</si>
  <si>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</si>
  <si>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</si>
  <si>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</si>
  <si>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</si>
  <si>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</si>
  <si>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</si>
  <si>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</si>
  <si>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</si>
  <si>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</si>
  <si>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Technical
Specification</t>
  </si>
  <si>
    <t>Test Case
Number</t>
  </si>
  <si>
    <t>Verification</t>
  </si>
  <si>
    <t>Implemented In</t>
  </si>
  <si>
    <t>Tested In</t>
  </si>
  <si>
    <t>Functional
Requirement</t>
  </si>
  <si>
    <t>Software
Module(s)</t>
  </si>
  <si>
    <t>Architectural/Design
Document</t>
  </si>
  <si>
    <t>System
Component(s)</t>
  </si>
  <si>
    <t>Additional
Comments</t>
  </si>
  <si>
    <t>Technical Assumption(s)
and/or Customer Need(s)</t>
  </si>
  <si>
    <t>Status</t>
  </si>
  <si>
    <r>
      <t>Status</t>
    </r>
    <r>
      <rPr>
        <sz val="10"/>
        <rFont val="Arial"/>
      </rPr>
      <t>: This column should be populated with the current status of the functional requirement.</t>
    </r>
  </si>
  <si>
    <r>
      <t>Technical Assumption(s) or Customer Need(s)</t>
    </r>
    <r>
      <rPr>
        <sz val="10"/>
        <rFont val="Arial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</si>
  <si>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</rPr>
      <t>: This column should be populated with a description of the functional requirement.</t>
    </r>
  </si>
  <si>
    <r>
      <t>Architectural/Design Document</t>
    </r>
    <r>
      <rPr>
        <sz val="10"/>
        <rFont val="Arial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</si>
  <si>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</si>
  <si>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  <family val="2"/>
      </rPr>
      <t xml:space="preserve"> This column should be populated with a description of the system component(s) linked to the functional requirement.</t>
    </r>
  </si>
  <si>
    <r>
      <t>Software Module(s)</t>
    </r>
    <r>
      <rPr>
        <sz val="10"/>
        <rFont val="Arial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</si>
  <si>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</rPr>
      <t>: This column should be populated with the test case number linked to the functional requirement.</t>
    </r>
  </si>
  <si>
    <r>
      <t>Tested In</t>
    </r>
    <r>
      <rPr>
        <sz val="10"/>
        <rFont val="Arial"/>
      </rPr>
      <t>: This column should be populated with the module that the functional requirement has been tested in.</t>
    </r>
  </si>
  <si>
    <r>
      <t>Implemented In</t>
    </r>
    <r>
      <rPr>
        <sz val="10"/>
        <rFont val="Arial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</si>
  <si>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</si>
  <si>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</rPr>
      <t>: This column should be populated with any additional comments</t>
    </r>
  </si>
  <si>
    <t>For detail regarding the practice of Requirements Management, please refer to the Requirements Management Practices Guide</t>
  </si>
  <si>
    <t>REQUIREMENTS TRACEABILITY MATRIX</t>
  </si>
  <si>
    <r>
      <t>Associated ID(s)</t>
    </r>
    <r>
      <rPr>
        <sz val="10"/>
        <rFont val="Arial"/>
      </rPr>
      <t>: This column should contain the ID of any associated utilities used for requirements tracking such as a repository, pipeline document, etc.</t>
    </r>
  </si>
  <si>
    <r>
      <t>ID</t>
    </r>
    <r>
      <rPr>
        <sz val="10"/>
        <rFont val="Arial"/>
      </rPr>
      <t>: A unique ID number used to identify the traceability item in the requirements traceability matrix.</t>
    </r>
  </si>
  <si>
    <t>National Center:</t>
  </si>
  <si>
    <t>Motor de Reservas</t>
  </si>
  <si>
    <t>Reservas Genericas</t>
  </si>
  <si>
    <t>Functional Proccess</t>
  </si>
  <si>
    <t>Servicios Plataforma</t>
  </si>
  <si>
    <t>Administracion</t>
  </si>
  <si>
    <t>Notificaciones</t>
  </si>
  <si>
    <t>Redes Sociales</t>
  </si>
  <si>
    <t>Proceso 12</t>
  </si>
  <si>
    <t>Proceso 13</t>
  </si>
  <si>
    <t>Proceso 14</t>
  </si>
  <si>
    <t>Process List</t>
  </si>
  <si>
    <t>Estados</t>
  </si>
  <si>
    <t>En Conceptualizacion</t>
  </si>
  <si>
    <t>En Implementacion</t>
  </si>
  <si>
    <t>En Pruebas</t>
  </si>
  <si>
    <t>En Certificacion</t>
  </si>
  <si>
    <t>Entregado</t>
  </si>
  <si>
    <t>En Descripcion</t>
  </si>
  <si>
    <t>Admon de Reservas</t>
  </si>
  <si>
    <t>Reportes</t>
  </si>
  <si>
    <t>Nuevas Lineas de Negocio</t>
  </si>
  <si>
    <t>Admon Nuevos Negocios</t>
  </si>
  <si>
    <t>Modelo de Seguridad</t>
  </si>
  <si>
    <t>Pasarela de Pagos</t>
  </si>
  <si>
    <t>Exposicion de Reglas de Negocio</t>
  </si>
  <si>
    <t>Logueo/Monitoreo Motor</t>
  </si>
  <si>
    <t>Admon Usuarios</t>
  </si>
  <si>
    <t>Admon Productos</t>
  </si>
  <si>
    <t>Admon Roles</t>
  </si>
  <si>
    <t>Admon Motor - Creacion de Paquetes Funcionalidades</t>
  </si>
  <si>
    <t>Admon Motor - Variables de Entorno</t>
  </si>
  <si>
    <t>Admon Promociones</t>
  </si>
  <si>
    <t>Opciones Avanzadas - Administracion</t>
  </si>
  <si>
    <t>Opciones Avanzadas - Reportes</t>
  </si>
  <si>
    <t>Notificacion a Usuarios via - Push</t>
  </si>
  <si>
    <t>Notificacion a Usuarios via - Correo</t>
  </si>
  <si>
    <t>Notificacion a Clientes - SMS</t>
  </si>
  <si>
    <t>Notificacion a Clientes - Correo</t>
  </si>
  <si>
    <t>Notificacion a Clientes - Movil App</t>
  </si>
  <si>
    <t>Campanas en redes</t>
  </si>
  <si>
    <t>Trends</t>
  </si>
  <si>
    <t>Seleccion de Reportes por productos</t>
  </si>
  <si>
    <t>Opciones de Extraccion de reportes</t>
  </si>
  <si>
    <t>Reportes Motor</t>
  </si>
  <si>
    <t>Nuevos Negocios</t>
  </si>
  <si>
    <t>Requirement Name</t>
  </si>
  <si>
    <t>Application</t>
  </si>
  <si>
    <t>Motor Reservas</t>
  </si>
  <si>
    <t>App Movil</t>
  </si>
</sst>
</file>

<file path=xl/styles.xml><?xml version="1.0" encoding="utf-8"?>
<styleSheet xmlns="http://schemas.openxmlformats.org/spreadsheetml/2006/main">
  <numFmts count="1">
    <numFmt numFmtId="177" formatCode="mm/dd/yy;@"/>
  </numFmts>
  <fonts count="16">
    <font>
      <sz val="10"/>
      <name val="Arial"/>
    </font>
    <font>
      <b/>
      <i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</font>
    <font>
      <sz val="10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0" fillId="0" borderId="4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49" fontId="6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6" xfId="0" applyNumberFormat="1" applyBorder="1" applyAlignment="1">
      <alignment wrapText="1"/>
    </xf>
    <xf numFmtId="49" fontId="0" fillId="0" borderId="7" xfId="0" applyNumberFormat="1" applyBorder="1" applyAlignment="1">
      <alignment wrapText="1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/>
    <xf numFmtId="49" fontId="5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0" fontId="9" fillId="0" borderId="0" xfId="0" applyFont="1" applyFill="1" applyBorder="1" applyAlignment="1">
      <alignment vertical="center"/>
    </xf>
    <xf numFmtId="0" fontId="0" fillId="0" borderId="0" xfId="0" applyAlignment="1">
      <alignment vertical="top" wrapText="1"/>
    </xf>
    <xf numFmtId="49" fontId="5" fillId="4" borderId="10" xfId="0" applyNumberFormat="1" applyFont="1" applyFill="1" applyBorder="1" applyAlignment="1">
      <alignment vertical="center"/>
    </xf>
    <xf numFmtId="49" fontId="6" fillId="4" borderId="8" xfId="0" applyNumberFormat="1" applyFont="1" applyFill="1" applyBorder="1" applyAlignment="1">
      <alignment vertical="center"/>
    </xf>
    <xf numFmtId="49" fontId="6" fillId="4" borderId="11" xfId="0" applyNumberFormat="1" applyFont="1" applyFill="1" applyBorder="1" applyAlignment="1">
      <alignment vertical="center"/>
    </xf>
    <xf numFmtId="49" fontId="11" fillId="0" borderId="0" xfId="0" applyNumberFormat="1" applyFont="1" applyAlignment="1">
      <alignment vertical="top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2" fillId="0" borderId="13" xfId="0" applyFont="1" applyBorder="1" applyAlignment="1">
      <alignment horizontal="left" vertical="top" wrapText="1" indent="2"/>
    </xf>
    <xf numFmtId="0" fontId="12" fillId="0" borderId="14" xfId="0" applyFont="1" applyBorder="1" applyAlignment="1">
      <alignment horizontal="left" vertical="top" wrapText="1" indent="2"/>
    </xf>
    <xf numFmtId="49" fontId="11" fillId="4" borderId="11" xfId="0" applyNumberFormat="1" applyFont="1" applyFill="1" applyBorder="1" applyAlignment="1">
      <alignment vertical="top" wrapText="1"/>
    </xf>
    <xf numFmtId="49" fontId="11" fillId="4" borderId="15" xfId="0" applyNumberFormat="1" applyFont="1" applyFill="1" applyBorder="1" applyAlignment="1">
      <alignment vertical="top" wrapText="1"/>
    </xf>
    <xf numFmtId="49" fontId="11" fillId="0" borderId="0" xfId="0" applyNumberFormat="1" applyFont="1" applyFill="1" applyAlignment="1">
      <alignment vertical="top" wrapText="1"/>
    </xf>
    <xf numFmtId="49" fontId="6" fillId="4" borderId="16" xfId="0" applyNumberFormat="1" applyFont="1" applyFill="1" applyBorder="1" applyAlignment="1">
      <alignment vertical="center"/>
    </xf>
    <xf numFmtId="49" fontId="6" fillId="0" borderId="18" xfId="0" applyNumberFormat="1" applyFont="1" applyBorder="1" applyAlignment="1">
      <alignment vertical="center"/>
    </xf>
    <xf numFmtId="49" fontId="6" fillId="0" borderId="19" xfId="0" applyNumberFormat="1" applyFont="1" applyBorder="1" applyAlignment="1">
      <alignment vertical="center"/>
    </xf>
    <xf numFmtId="177" fontId="0" fillId="0" borderId="20" xfId="0" applyNumberFormat="1" applyBorder="1" applyAlignment="1">
      <alignment horizontal="center"/>
    </xf>
    <xf numFmtId="49" fontId="5" fillId="4" borderId="15" xfId="0" applyNumberFormat="1" applyFont="1" applyFill="1" applyBorder="1" applyAlignment="1">
      <alignment vertical="center"/>
    </xf>
    <xf numFmtId="49" fontId="5" fillId="4" borderId="21" xfId="0" applyNumberFormat="1" applyFont="1" applyFill="1" applyBorder="1" applyAlignment="1">
      <alignment vertical="center"/>
    </xf>
    <xf numFmtId="49" fontId="6" fillId="0" borderId="21" xfId="0" applyNumberFormat="1" applyFont="1" applyBorder="1" applyAlignment="1">
      <alignment vertical="center"/>
    </xf>
    <xf numFmtId="49" fontId="6" fillId="0" borderId="15" xfId="0" applyNumberFormat="1" applyFont="1" applyBorder="1" applyAlignment="1">
      <alignment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top" wrapText="1"/>
    </xf>
    <xf numFmtId="0" fontId="10" fillId="4" borderId="25" xfId="0" applyFont="1" applyFill="1" applyBorder="1" applyAlignment="1">
      <alignment horizontal="center" vertical="top" wrapText="1"/>
    </xf>
    <xf numFmtId="0" fontId="10" fillId="4" borderId="24" xfId="0" applyFont="1" applyFill="1" applyBorder="1" applyAlignment="1">
      <alignment horizontal="center" vertical="top" wrapText="1"/>
    </xf>
    <xf numFmtId="49" fontId="6" fillId="0" borderId="25" xfId="0" applyNumberFormat="1" applyFont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49" fontId="6" fillId="0" borderId="18" xfId="0" applyNumberFormat="1" applyFont="1" applyBorder="1" applyAlignment="1">
      <alignment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0" fillId="0" borderId="27" xfId="0" applyNumberFormat="1" applyBorder="1" applyAlignment="1">
      <alignment wrapText="1"/>
    </xf>
    <xf numFmtId="49" fontId="0" fillId="0" borderId="28" xfId="0" applyNumberFormat="1" applyBorder="1" applyAlignment="1">
      <alignment wrapText="1"/>
    </xf>
    <xf numFmtId="0" fontId="14" fillId="0" borderId="13" xfId="0" applyFont="1" applyBorder="1"/>
    <xf numFmtId="0" fontId="15" fillId="6" borderId="29" xfId="0" applyFont="1" applyFill="1" applyBorder="1"/>
    <xf numFmtId="0" fontId="14" fillId="0" borderId="12" xfId="0" applyFont="1" applyBorder="1"/>
    <xf numFmtId="0" fontId="14" fillId="0" borderId="14" xfId="0" applyFont="1" applyBorder="1"/>
    <xf numFmtId="0" fontId="14" fillId="0" borderId="30" xfId="0" applyFont="1" applyBorder="1"/>
    <xf numFmtId="49" fontId="14" fillId="0" borderId="4" xfId="0" applyNumberFormat="1" applyFont="1" applyBorder="1" applyAlignment="1">
      <alignment wrapText="1"/>
    </xf>
    <xf numFmtId="49" fontId="1" fillId="2" borderId="15" xfId="0" applyNumberFormat="1" applyFont="1" applyFill="1" applyBorder="1" applyAlignment="1">
      <alignment horizontal="center" vertical="center"/>
    </xf>
    <xf numFmtId="49" fontId="5" fillId="0" borderId="30" xfId="0" applyNumberFormat="1" applyFont="1" applyBorder="1" applyAlignment="1">
      <alignment horizontal="center"/>
    </xf>
    <xf numFmtId="49" fontId="5" fillId="0" borderId="13" xfId="0" applyNumberFormat="1" applyFont="1" applyBorder="1" applyAlignment="1">
      <alignment horizontal="center"/>
    </xf>
    <xf numFmtId="49" fontId="5" fillId="0" borderId="14" xfId="0" applyNumberFormat="1" applyFont="1" applyBorder="1" applyAlignment="1">
      <alignment horizontal="center"/>
    </xf>
    <xf numFmtId="49" fontId="1" fillId="2" borderId="15" xfId="0" applyNumberFormat="1" applyFont="1" applyFill="1" applyBorder="1" applyAlignment="1">
      <alignment horizontal="center" vertical="center" wrapText="1"/>
    </xf>
    <xf numFmtId="49" fontId="0" fillId="0" borderId="30" xfId="0" applyNumberFormat="1" applyBorder="1" applyAlignment="1">
      <alignment wrapText="1"/>
    </xf>
    <xf numFmtId="49" fontId="0" fillId="0" borderId="13" xfId="0" applyNumberFormat="1" applyBorder="1" applyAlignment="1">
      <alignment wrapText="1"/>
    </xf>
    <xf numFmtId="49" fontId="0" fillId="0" borderId="14" xfId="0" applyNumberFormat="1" applyBorder="1" applyAlignment="1">
      <alignment wrapText="1"/>
    </xf>
    <xf numFmtId="49" fontId="14" fillId="0" borderId="28" xfId="0" applyNumberFormat="1" applyFont="1" applyBorder="1" applyAlignment="1">
      <alignment wrapText="1"/>
    </xf>
    <xf numFmtId="49" fontId="0" fillId="0" borderId="31" xfId="0" applyNumberFormat="1" applyBorder="1" applyAlignment="1">
      <alignment wrapText="1"/>
    </xf>
    <xf numFmtId="49" fontId="14" fillId="0" borderId="30" xfId="0" applyNumberFormat="1" applyFont="1" applyBorder="1" applyAlignment="1">
      <alignment wrapText="1"/>
    </xf>
    <xf numFmtId="49" fontId="14" fillId="0" borderId="13" xfId="0" applyNumberFormat="1" applyFont="1" applyBorder="1" applyAlignment="1">
      <alignment wrapText="1"/>
    </xf>
    <xf numFmtId="49" fontId="4" fillId="0" borderId="30" xfId="0" applyNumberFormat="1" applyFont="1" applyBorder="1" applyAlignment="1">
      <alignment wrapText="1"/>
    </xf>
    <xf numFmtId="49" fontId="4" fillId="0" borderId="14" xfId="0" applyNumberFormat="1" applyFont="1" applyBorder="1" applyAlignment="1">
      <alignment wrapText="1"/>
    </xf>
    <xf numFmtId="49" fontId="7" fillId="2" borderId="15" xfId="0" applyNumberFormat="1" applyFont="1" applyFill="1" applyBorder="1" applyAlignment="1">
      <alignment horizontal="center" vertical="center" wrapText="1"/>
    </xf>
    <xf numFmtId="177" fontId="0" fillId="0" borderId="30" xfId="0" applyNumberFormat="1" applyBorder="1" applyAlignment="1">
      <alignment horizontal="center"/>
    </xf>
    <xf numFmtId="177" fontId="0" fillId="0" borderId="13" xfId="0" applyNumberFormat="1" applyBorder="1" applyAlignment="1">
      <alignment horizontal="center"/>
    </xf>
    <xf numFmtId="177" fontId="0" fillId="0" borderId="14" xfId="0" applyNumberFormat="1" applyBorder="1" applyAlignment="1">
      <alignment horizontal="center"/>
    </xf>
    <xf numFmtId="177" fontId="7" fillId="2" borderId="15" xfId="0" applyNumberFormat="1" applyFont="1" applyFill="1" applyBorder="1" applyAlignment="1">
      <alignment horizontal="center" vertical="center" wrapText="1"/>
    </xf>
    <xf numFmtId="177" fontId="7" fillId="2" borderId="9" xfId="0" applyNumberFormat="1" applyFont="1" applyFill="1" applyBorder="1" applyAlignment="1">
      <alignment horizontal="center" vertical="center" wrapText="1"/>
    </xf>
    <xf numFmtId="177" fontId="0" fillId="0" borderId="27" xfId="0" applyNumberFormat="1" applyBorder="1" applyAlignment="1">
      <alignment horizontal="center"/>
    </xf>
    <xf numFmtId="177" fontId="0" fillId="0" borderId="28" xfId="0" applyNumberFormat="1" applyBorder="1" applyAlignment="1">
      <alignment horizontal="center"/>
    </xf>
    <xf numFmtId="177" fontId="0" fillId="0" borderId="31" xfId="0" applyNumberFormat="1" applyBorder="1" applyAlignment="1">
      <alignment horizontal="center"/>
    </xf>
    <xf numFmtId="49" fontId="7" fillId="2" borderId="17" xfId="0" applyNumberFormat="1" applyFont="1" applyFill="1" applyBorder="1" applyAlignment="1">
      <alignment horizontal="center" vertical="center" wrapText="1"/>
    </xf>
    <xf numFmtId="177" fontId="0" fillId="0" borderId="32" xfId="0" applyNumberFormat="1" applyBorder="1" applyAlignment="1">
      <alignment horizontal="center"/>
    </xf>
    <xf numFmtId="177" fontId="0" fillId="0" borderId="33" xfId="0" applyNumberFormat="1" applyBorder="1" applyAlignment="1">
      <alignment horizontal="center"/>
    </xf>
    <xf numFmtId="49" fontId="8" fillId="3" borderId="16" xfId="0" applyNumberFormat="1" applyFont="1" applyFill="1" applyBorder="1" applyAlignment="1">
      <alignment horizontal="center" vertical="center"/>
    </xf>
    <xf numFmtId="49" fontId="8" fillId="3" borderId="0" xfId="0" applyNumberFormat="1" applyFont="1" applyFill="1" applyBorder="1" applyAlignment="1">
      <alignment horizontal="center" vertical="center"/>
    </xf>
    <xf numFmtId="0" fontId="14" fillId="0" borderId="30" xfId="0" applyNumberFormat="1" applyFont="1" applyBorder="1" applyAlignment="1">
      <alignment wrapText="1"/>
    </xf>
    <xf numFmtId="49" fontId="1" fillId="2" borderId="2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D14" sqref="D14"/>
    </sheetView>
  </sheetViews>
  <sheetFormatPr baseColWidth="10" defaultColWidth="9.140625" defaultRowHeight="12.75"/>
  <cols>
    <col min="1" max="1" width="5.28515625" style="19" customWidth="1"/>
    <col min="2" max="2" width="58.85546875" style="15" customWidth="1"/>
    <col min="3" max="16384" width="9.140625" style="15"/>
  </cols>
  <sheetData>
    <row r="1" spans="1:2" ht="13.5" thickBot="1"/>
    <row r="2" spans="1:2" ht="39" thickBot="1">
      <c r="B2" s="38" t="s">
        <v>68</v>
      </c>
    </row>
    <row r="3" spans="1:2" ht="13.5" thickBot="1"/>
    <row r="4" spans="1:2" ht="16.5" thickBot="1">
      <c r="A4" s="39" t="s">
        <v>9</v>
      </c>
      <c r="B4" s="40"/>
    </row>
    <row r="5" spans="1:2" ht="26.25" thickBot="1">
      <c r="A5" s="26" t="s">
        <v>8</v>
      </c>
      <c r="B5" s="21" t="s">
        <v>5</v>
      </c>
    </row>
    <row r="6" spans="1:2" ht="13.5" thickBot="1">
      <c r="A6" s="25" t="s">
        <v>7</v>
      </c>
      <c r="B6" s="22" t="s">
        <v>6</v>
      </c>
    </row>
    <row r="7" spans="1:2" ht="25.5">
      <c r="A7" s="27"/>
      <c r="B7" s="23" t="s">
        <v>71</v>
      </c>
    </row>
    <row r="8" spans="1:2" ht="38.25">
      <c r="A8" s="27"/>
      <c r="B8" s="23" t="s">
        <v>70</v>
      </c>
    </row>
    <row r="9" spans="1:2" ht="51">
      <c r="B9" s="23" t="s">
        <v>57</v>
      </c>
    </row>
    <row r="10" spans="1:2" ht="25.5">
      <c r="B10" s="23" t="s">
        <v>58</v>
      </c>
    </row>
    <row r="11" spans="1:2" ht="25.5">
      <c r="B11" s="23" t="s">
        <v>56</v>
      </c>
    </row>
    <row r="12" spans="1:2" ht="38.25">
      <c r="B12" s="23" t="s">
        <v>59</v>
      </c>
    </row>
    <row r="13" spans="1:2" ht="38.25">
      <c r="B13" s="23" t="s">
        <v>60</v>
      </c>
    </row>
    <row r="14" spans="1:2" ht="38.25">
      <c r="B14" s="23" t="s">
        <v>61</v>
      </c>
    </row>
    <row r="15" spans="1:2" ht="38.25">
      <c r="B15" s="23" t="s">
        <v>62</v>
      </c>
    </row>
    <row r="16" spans="1:2" ht="25.5">
      <c r="B16" s="23" t="s">
        <v>63</v>
      </c>
    </row>
    <row r="17" spans="2:2" ht="25.5">
      <c r="B17" s="23" t="s">
        <v>64</v>
      </c>
    </row>
    <row r="18" spans="2:2" ht="38.25">
      <c r="B18" s="23" t="s">
        <v>65</v>
      </c>
    </row>
    <row r="19" spans="2:2" ht="38.25">
      <c r="B19" s="23" t="s">
        <v>66</v>
      </c>
    </row>
    <row r="20" spans="2:2" ht="26.25" thickBot="1">
      <c r="B20" s="24" t="s">
        <v>67</v>
      </c>
    </row>
  </sheetData>
  <mergeCells count="1">
    <mergeCell ref="A4:B4"/>
  </mergeCells>
  <phoneticPr fontId="4" type="noConversion"/>
  <pageMargins left="0.25" right="0.25" top="0.5" bottom="0.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C4:J20"/>
  <sheetViews>
    <sheetView tabSelected="1" workbookViewId="0">
      <selection activeCell="D19" sqref="D19"/>
    </sheetView>
  </sheetViews>
  <sheetFormatPr baseColWidth="10" defaultRowHeight="12.75"/>
  <cols>
    <col min="4" max="4" width="13.85546875" bestFit="1" customWidth="1"/>
    <col min="5" max="5" width="18" bestFit="1" customWidth="1"/>
    <col min="6" max="6" width="19.140625" bestFit="1" customWidth="1"/>
    <col min="9" max="10" width="12.42578125" bestFit="1" customWidth="1"/>
  </cols>
  <sheetData>
    <row r="4" spans="3:10" ht="13.5" thickBot="1"/>
    <row r="5" spans="3:10" ht="13.5" thickBot="1">
      <c r="C5" s="17" t="s">
        <v>2</v>
      </c>
      <c r="D5" s="17"/>
      <c r="E5" s="35" t="s">
        <v>73</v>
      </c>
      <c r="F5" s="29"/>
      <c r="G5" s="29"/>
      <c r="H5" s="29"/>
      <c r="I5" s="29"/>
      <c r="J5" s="29"/>
    </row>
    <row r="6" spans="3:10" ht="13.5" thickBot="1">
      <c r="C6" s="18" t="s">
        <v>72</v>
      </c>
      <c r="D6" s="18"/>
      <c r="E6" s="34" t="s">
        <v>1</v>
      </c>
      <c r="F6" s="5"/>
      <c r="G6" s="5"/>
      <c r="H6" s="5"/>
      <c r="I6" s="5"/>
      <c r="J6" s="5"/>
    </row>
    <row r="7" spans="3:10" ht="13.5" thickBot="1">
      <c r="C7" s="18" t="s">
        <v>3</v>
      </c>
      <c r="D7" s="18"/>
      <c r="E7" s="34" t="s">
        <v>1</v>
      </c>
      <c r="F7" s="30"/>
      <c r="G7" s="30"/>
      <c r="H7" s="30"/>
      <c r="I7" s="30"/>
      <c r="J7" s="30"/>
    </row>
    <row r="8" spans="3:10" ht="13.5" thickBot="1">
      <c r="C8" s="28" t="s">
        <v>4</v>
      </c>
      <c r="D8" s="28"/>
      <c r="E8" s="41" t="s">
        <v>1</v>
      </c>
      <c r="F8" s="42"/>
      <c r="G8" s="42"/>
      <c r="H8" s="42"/>
      <c r="I8" s="42"/>
      <c r="J8" s="43"/>
    </row>
    <row r="9" spans="3:10" ht="32.25" thickBot="1">
      <c r="C9" s="36" t="s">
        <v>0</v>
      </c>
      <c r="D9" s="83" t="s">
        <v>119</v>
      </c>
      <c r="E9" s="20" t="s">
        <v>75</v>
      </c>
      <c r="F9" s="20" t="s">
        <v>55</v>
      </c>
      <c r="G9" s="20" t="s">
        <v>51</v>
      </c>
      <c r="H9" s="20" t="s">
        <v>44</v>
      </c>
      <c r="I9" s="37" t="s">
        <v>52</v>
      </c>
    </row>
    <row r="10" spans="3:10">
      <c r="C10" s="2" t="s">
        <v>10</v>
      </c>
      <c r="D10" s="3" t="s">
        <v>120</v>
      </c>
      <c r="E10" s="3" t="s">
        <v>74</v>
      </c>
      <c r="F10" s="3" t="s">
        <v>85</v>
      </c>
      <c r="G10" s="3"/>
      <c r="H10" s="3"/>
      <c r="I10" s="7"/>
    </row>
    <row r="11" spans="3:10">
      <c r="C11" s="2" t="s">
        <v>11</v>
      </c>
      <c r="D11" s="3" t="s">
        <v>120</v>
      </c>
      <c r="E11" s="3" t="s">
        <v>117</v>
      </c>
      <c r="F11" s="3" t="s">
        <v>85</v>
      </c>
      <c r="G11" s="4"/>
      <c r="H11" s="4"/>
      <c r="I11" s="8"/>
    </row>
    <row r="12" spans="3:10">
      <c r="C12" s="2" t="s">
        <v>12</v>
      </c>
      <c r="D12" s="3" t="s">
        <v>120</v>
      </c>
      <c r="E12" s="3" t="s">
        <v>76</v>
      </c>
      <c r="F12" s="3" t="s">
        <v>85</v>
      </c>
      <c r="G12" s="4"/>
      <c r="H12" s="4"/>
      <c r="I12" s="8"/>
    </row>
    <row r="13" spans="3:10">
      <c r="C13" s="2" t="s">
        <v>13</v>
      </c>
      <c r="D13" s="3" t="s">
        <v>120</v>
      </c>
      <c r="E13" s="3" t="s">
        <v>77</v>
      </c>
      <c r="F13" s="3" t="s">
        <v>85</v>
      </c>
      <c r="G13" s="4"/>
      <c r="H13" s="4"/>
      <c r="I13" s="8"/>
    </row>
    <row r="14" spans="3:10">
      <c r="C14" s="2" t="s">
        <v>14</v>
      </c>
      <c r="D14" s="3" t="s">
        <v>120</v>
      </c>
      <c r="E14" s="3" t="s">
        <v>78</v>
      </c>
      <c r="F14" s="3" t="s">
        <v>85</v>
      </c>
      <c r="G14" s="4"/>
      <c r="H14" s="4"/>
      <c r="I14" s="8"/>
    </row>
    <row r="15" spans="3:10">
      <c r="C15" s="1" t="s">
        <v>15</v>
      </c>
      <c r="D15" s="3" t="s">
        <v>120</v>
      </c>
      <c r="E15" s="3" t="s">
        <v>79</v>
      </c>
      <c r="F15" s="3" t="s">
        <v>85</v>
      </c>
      <c r="G15" s="4"/>
      <c r="H15" s="4"/>
      <c r="I15" s="8"/>
    </row>
    <row r="16" spans="3:10">
      <c r="C16" s="2" t="s">
        <v>16</v>
      </c>
      <c r="D16" s="3" t="s">
        <v>120</v>
      </c>
      <c r="E16" s="3" t="s">
        <v>92</v>
      </c>
      <c r="F16" s="3" t="s">
        <v>85</v>
      </c>
      <c r="G16" s="4"/>
      <c r="H16" s="4"/>
      <c r="I16" s="8"/>
    </row>
    <row r="17" spans="3:9">
      <c r="C17" s="1" t="s">
        <v>27</v>
      </c>
      <c r="D17" s="3" t="s">
        <v>120</v>
      </c>
      <c r="E17" s="3" t="s">
        <v>80</v>
      </c>
      <c r="F17" s="3" t="s">
        <v>85</v>
      </c>
      <c r="G17" s="4"/>
      <c r="H17" s="4"/>
      <c r="I17" s="8"/>
    </row>
    <row r="18" spans="3:9">
      <c r="C18" s="2" t="s">
        <v>28</v>
      </c>
      <c r="D18" s="3" t="s">
        <v>120</v>
      </c>
      <c r="E18" s="3" t="s">
        <v>81</v>
      </c>
      <c r="F18" s="3" t="s">
        <v>85</v>
      </c>
      <c r="G18" s="4"/>
      <c r="H18" s="4"/>
      <c r="I18" s="8"/>
    </row>
    <row r="19" spans="3:9">
      <c r="C19" s="1" t="s">
        <v>29</v>
      </c>
      <c r="D19" s="53" t="s">
        <v>121</v>
      </c>
      <c r="E19" s="3" t="s">
        <v>82</v>
      </c>
      <c r="F19" s="3" t="s">
        <v>85</v>
      </c>
      <c r="G19" s="4"/>
      <c r="H19" s="4"/>
      <c r="I19" s="8"/>
    </row>
    <row r="20" spans="3:9">
      <c r="C20" s="1" t="s">
        <v>16</v>
      </c>
      <c r="D20" s="3"/>
      <c r="E20" s="3"/>
      <c r="F20" s="3"/>
      <c r="G20" s="4"/>
      <c r="H20" s="4"/>
      <c r="I20" s="8"/>
    </row>
  </sheetData>
  <mergeCells count="1">
    <mergeCell ref="E8:J8"/>
  </mergeCells>
  <conditionalFormatting sqref="F10:F20">
    <cfRule type="cellIs" dxfId="2" priority="1" stopIfTrue="1" operator="equal">
      <formula>"In Progress"</formula>
    </cfRule>
    <cfRule type="cellIs" dxfId="1" priority="2" stopIfTrue="1" operator="equal">
      <formula>"Testing"</formula>
    </cfRule>
    <cfRule type="cellIs" dxfId="0" priority="3" stopIfTrue="1" operator="equal">
      <formula>"Completed"</formula>
    </cfRule>
  </conditionalFormatting>
  <dataValidations count="1">
    <dataValidation type="list" allowBlank="1" showInputMessage="1" showErrorMessage="1" sqref="F10:F20">
      <formula1>Estados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0"/>
  <sheetViews>
    <sheetView workbookViewId="0">
      <selection activeCell="F21" sqref="F21"/>
    </sheetView>
  </sheetViews>
  <sheetFormatPr baseColWidth="10" defaultColWidth="9.140625" defaultRowHeight="12.75"/>
  <cols>
    <col min="1" max="1" width="3.140625" style="11" customWidth="1"/>
    <col min="2" max="2" width="18" style="11" bestFit="1" customWidth="1"/>
    <col min="3" max="3" width="52.42578125" style="12" customWidth="1"/>
    <col min="4" max="4" width="69.28515625" style="12" customWidth="1"/>
    <col min="5" max="5" width="15.7109375" style="12" bestFit="1" customWidth="1"/>
    <col min="6" max="6" width="51" style="12" customWidth="1"/>
    <col min="7" max="7" width="20.28515625" style="12" customWidth="1"/>
    <col min="8" max="8" width="18" style="12" bestFit="1" customWidth="1"/>
    <col min="9" max="9" width="12" style="12" bestFit="1" customWidth="1"/>
    <col min="10" max="10" width="12.42578125" style="12" bestFit="1" customWidth="1"/>
    <col min="11" max="11" width="9.42578125" style="13" bestFit="1" customWidth="1"/>
    <col min="12" max="12" width="9" style="13" bestFit="1" customWidth="1"/>
    <col min="13" max="13" width="8.42578125" style="13" bestFit="1" customWidth="1"/>
    <col min="14" max="14" width="13.5703125" style="13" bestFit="1" customWidth="1"/>
    <col min="15" max="15" width="10" style="13" bestFit="1" customWidth="1"/>
    <col min="16" max="16" width="86" style="13" customWidth="1"/>
    <col min="17" max="16384" width="9.140625" style="10"/>
  </cols>
  <sheetData>
    <row r="1" spans="1:16" s="14" customFormat="1" ht="18.75" thickBot="1">
      <c r="A1" s="80" t="s">
        <v>69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</row>
    <row r="2" spans="1:16" s="6" customFormat="1" ht="13.5" thickBot="1">
      <c r="A2" s="17" t="s">
        <v>2</v>
      </c>
      <c r="B2" s="32"/>
      <c r="C2" s="35" t="s">
        <v>73</v>
      </c>
      <c r="D2" s="29"/>
      <c r="E2" s="29"/>
      <c r="F2" s="29"/>
      <c r="G2" s="29"/>
      <c r="H2" s="29"/>
      <c r="I2" s="29"/>
      <c r="J2" s="29"/>
    </row>
    <row r="3" spans="1:16" s="6" customFormat="1" ht="13.5" thickBot="1">
      <c r="A3" s="18" t="s">
        <v>72</v>
      </c>
      <c r="B3" s="33"/>
      <c r="C3" s="34" t="s">
        <v>1</v>
      </c>
      <c r="D3" s="5"/>
      <c r="E3" s="5"/>
      <c r="F3" s="5"/>
      <c r="G3" s="5"/>
      <c r="H3" s="5"/>
      <c r="I3" s="5"/>
      <c r="J3" s="5"/>
    </row>
    <row r="4" spans="1:16" s="6" customFormat="1" ht="13.5" thickBot="1">
      <c r="A4" s="18" t="s">
        <v>3</v>
      </c>
      <c r="B4" s="33"/>
      <c r="C4" s="34" t="s">
        <v>1</v>
      </c>
      <c r="D4" s="30"/>
      <c r="E4" s="30"/>
      <c r="F4" s="30"/>
      <c r="G4" s="30"/>
      <c r="H4" s="30"/>
      <c r="I4" s="30"/>
      <c r="J4" s="30"/>
    </row>
    <row r="5" spans="1:16" s="6" customFormat="1" ht="13.5" thickBot="1">
      <c r="A5" s="28" t="s">
        <v>4</v>
      </c>
      <c r="B5" s="16"/>
      <c r="C5" s="41" t="s">
        <v>1</v>
      </c>
      <c r="D5" s="44"/>
      <c r="E5" s="44"/>
      <c r="F5" s="42"/>
      <c r="G5" s="42"/>
      <c r="H5" s="42"/>
      <c r="I5" s="42"/>
      <c r="J5" s="43"/>
    </row>
    <row r="6" spans="1:16" s="9" customFormat="1" ht="32.25" thickBot="1">
      <c r="A6" s="54" t="s">
        <v>0</v>
      </c>
      <c r="B6" s="45" t="s">
        <v>83</v>
      </c>
      <c r="C6" s="58" t="s">
        <v>49</v>
      </c>
      <c r="D6" s="58" t="s">
        <v>118</v>
      </c>
      <c r="E6" s="58" t="s">
        <v>55</v>
      </c>
      <c r="F6" s="58" t="s">
        <v>54</v>
      </c>
      <c r="G6" s="58" t="s">
        <v>51</v>
      </c>
      <c r="H6" s="58" t="s">
        <v>44</v>
      </c>
      <c r="I6" s="58" t="s">
        <v>52</v>
      </c>
      <c r="J6" s="58" t="s">
        <v>50</v>
      </c>
      <c r="K6" s="68" t="s">
        <v>45</v>
      </c>
      <c r="L6" s="72" t="s">
        <v>48</v>
      </c>
      <c r="M6" s="73" t="s">
        <v>47</v>
      </c>
      <c r="N6" s="68" t="s">
        <v>46</v>
      </c>
      <c r="O6" s="77" t="s">
        <v>53</v>
      </c>
    </row>
    <row r="7" spans="1:16">
      <c r="A7" s="55" t="s">
        <v>10</v>
      </c>
      <c r="B7" s="46" t="s">
        <v>74</v>
      </c>
      <c r="C7" s="64" t="s">
        <v>91</v>
      </c>
      <c r="D7" s="82" t="str">
        <f>CONCATENATE(A7," - &lt;",B7,"&gt; - ",C7)</f>
        <v>001 - &lt;Reservas Genericas&gt; - Admon de Reservas</v>
      </c>
      <c r="E7" s="66" t="s">
        <v>85</v>
      </c>
      <c r="F7" s="59"/>
      <c r="G7" s="59"/>
      <c r="H7" s="59"/>
      <c r="I7" s="59"/>
      <c r="J7" s="59"/>
      <c r="K7" s="69"/>
      <c r="L7" s="69"/>
      <c r="M7" s="74"/>
      <c r="N7" s="69"/>
      <c r="O7" s="78"/>
      <c r="P7" s="10"/>
    </row>
    <row r="8" spans="1:16">
      <c r="A8" s="55" t="s">
        <v>11</v>
      </c>
      <c r="B8" s="62" t="s">
        <v>74</v>
      </c>
      <c r="C8" s="65" t="s">
        <v>92</v>
      </c>
      <c r="D8" s="82" t="str">
        <f t="shared" ref="D8:D33" si="0">CONCATENATE(A8," - &lt;",B8,"&gt; - ",C8)</f>
        <v>002 - &lt;Reservas Genericas&gt; - Reportes</v>
      </c>
      <c r="E8" s="66" t="s">
        <v>85</v>
      </c>
      <c r="F8" s="60"/>
      <c r="G8" s="60"/>
      <c r="H8" s="60"/>
      <c r="I8" s="60"/>
      <c r="J8" s="60"/>
      <c r="K8" s="70"/>
      <c r="L8" s="70"/>
      <c r="M8" s="75"/>
      <c r="N8" s="70"/>
      <c r="O8" s="79"/>
      <c r="P8" s="10"/>
    </row>
    <row r="9" spans="1:16">
      <c r="A9" s="55" t="s">
        <v>12</v>
      </c>
      <c r="B9" s="47" t="s">
        <v>117</v>
      </c>
      <c r="C9" s="65" t="s">
        <v>93</v>
      </c>
      <c r="D9" s="82" t="str">
        <f t="shared" si="0"/>
        <v>003 - &lt;Nuevos Negocios&gt; - Nuevas Lineas de Negocio</v>
      </c>
      <c r="E9" s="66" t="s">
        <v>85</v>
      </c>
      <c r="F9" s="60"/>
      <c r="G9" s="60"/>
      <c r="H9" s="60"/>
      <c r="I9" s="60"/>
      <c r="J9" s="60"/>
      <c r="K9" s="70"/>
      <c r="L9" s="70"/>
      <c r="M9" s="75"/>
      <c r="N9" s="70"/>
      <c r="O9" s="79"/>
      <c r="P9" s="10"/>
    </row>
    <row r="10" spans="1:16">
      <c r="A10" s="55" t="s">
        <v>13</v>
      </c>
      <c r="B10" s="47" t="s">
        <v>117</v>
      </c>
      <c r="C10" s="65" t="s">
        <v>94</v>
      </c>
      <c r="D10" s="82" t="str">
        <f t="shared" si="0"/>
        <v>004 - &lt;Nuevos Negocios&gt; - Admon Nuevos Negocios</v>
      </c>
      <c r="E10" s="66" t="s">
        <v>85</v>
      </c>
      <c r="F10" s="60"/>
      <c r="G10" s="60"/>
      <c r="H10" s="60"/>
      <c r="I10" s="60"/>
      <c r="J10" s="60"/>
      <c r="K10" s="70"/>
      <c r="L10" s="70"/>
      <c r="M10" s="75"/>
      <c r="N10" s="70"/>
      <c r="O10" s="79"/>
      <c r="P10" s="10"/>
    </row>
    <row r="11" spans="1:16">
      <c r="A11" s="55" t="s">
        <v>14</v>
      </c>
      <c r="B11" s="62" t="s">
        <v>76</v>
      </c>
      <c r="C11" s="60" t="s">
        <v>95</v>
      </c>
      <c r="D11" s="82" t="str">
        <f t="shared" si="0"/>
        <v>005 - &lt;Servicios Plataforma&gt; - Modelo de Seguridad</v>
      </c>
      <c r="E11" s="66" t="s">
        <v>85</v>
      </c>
      <c r="F11" s="60"/>
      <c r="G11" s="60"/>
      <c r="H11" s="60"/>
      <c r="I11" s="60"/>
      <c r="J11" s="60"/>
      <c r="K11" s="70"/>
      <c r="L11" s="70"/>
      <c r="M11" s="75"/>
      <c r="N11" s="70"/>
      <c r="O11" s="79"/>
      <c r="P11" s="10"/>
    </row>
    <row r="12" spans="1:16">
      <c r="A12" s="56" t="s">
        <v>15</v>
      </c>
      <c r="B12" s="62" t="s">
        <v>76</v>
      </c>
      <c r="C12" s="60" t="s">
        <v>96</v>
      </c>
      <c r="D12" s="82" t="str">
        <f t="shared" si="0"/>
        <v>006 - &lt;Servicios Plataforma&gt; - Pasarela de Pagos</v>
      </c>
      <c r="E12" s="66" t="s">
        <v>85</v>
      </c>
      <c r="F12" s="60"/>
      <c r="G12" s="60"/>
      <c r="H12" s="60"/>
      <c r="I12" s="60"/>
      <c r="J12" s="60"/>
      <c r="K12" s="70"/>
      <c r="L12" s="70"/>
      <c r="M12" s="75"/>
      <c r="N12" s="70"/>
      <c r="O12" s="79"/>
      <c r="P12" s="10"/>
    </row>
    <row r="13" spans="1:16">
      <c r="A13" s="56" t="s">
        <v>16</v>
      </c>
      <c r="B13" s="62" t="s">
        <v>76</v>
      </c>
      <c r="C13" s="60" t="s">
        <v>97</v>
      </c>
      <c r="D13" s="82" t="str">
        <f t="shared" si="0"/>
        <v>007 - &lt;Servicios Plataforma&gt; - Exposicion de Reglas de Negocio</v>
      </c>
      <c r="E13" s="66" t="s">
        <v>85</v>
      </c>
      <c r="F13" s="60"/>
      <c r="G13" s="60"/>
      <c r="H13" s="60"/>
      <c r="I13" s="60"/>
      <c r="J13" s="60"/>
      <c r="K13" s="70"/>
      <c r="L13" s="70"/>
      <c r="M13" s="75"/>
      <c r="N13" s="70"/>
      <c r="O13" s="79"/>
      <c r="P13" s="10"/>
    </row>
    <row r="14" spans="1:16">
      <c r="A14" s="56" t="s">
        <v>17</v>
      </c>
      <c r="B14" s="62" t="s">
        <v>76</v>
      </c>
      <c r="C14" s="60" t="s">
        <v>98</v>
      </c>
      <c r="D14" s="82" t="str">
        <f t="shared" si="0"/>
        <v>008 - &lt;Servicios Plataforma&gt; - Logueo/Monitoreo Motor</v>
      </c>
      <c r="E14" s="66" t="s">
        <v>85</v>
      </c>
      <c r="F14" s="60"/>
      <c r="G14" s="60"/>
      <c r="H14" s="60"/>
      <c r="I14" s="60"/>
      <c r="J14" s="60"/>
      <c r="K14" s="70"/>
      <c r="L14" s="70"/>
      <c r="M14" s="75"/>
      <c r="N14" s="70"/>
      <c r="O14" s="79"/>
      <c r="P14" s="10"/>
    </row>
    <row r="15" spans="1:16">
      <c r="A15" s="56" t="s">
        <v>18</v>
      </c>
      <c r="B15" s="62" t="s">
        <v>77</v>
      </c>
      <c r="C15" s="60" t="s">
        <v>99</v>
      </c>
      <c r="D15" s="82" t="str">
        <f t="shared" si="0"/>
        <v>009 - &lt;Administracion&gt; - Admon Usuarios</v>
      </c>
      <c r="E15" s="66" t="s">
        <v>85</v>
      </c>
      <c r="F15" s="60"/>
      <c r="G15" s="60"/>
      <c r="H15" s="60"/>
      <c r="I15" s="60"/>
      <c r="J15" s="60"/>
      <c r="K15" s="70"/>
      <c r="L15" s="70"/>
      <c r="M15" s="75"/>
      <c r="N15" s="70"/>
      <c r="O15" s="79"/>
      <c r="P15" s="10"/>
    </row>
    <row r="16" spans="1:16">
      <c r="A16" s="56" t="s">
        <v>19</v>
      </c>
      <c r="B16" s="62" t="s">
        <v>77</v>
      </c>
      <c r="C16" s="60" t="s">
        <v>100</v>
      </c>
      <c r="D16" s="82" t="str">
        <f t="shared" si="0"/>
        <v>010 - &lt;Administracion&gt; - Admon Productos</v>
      </c>
      <c r="E16" s="66" t="s">
        <v>85</v>
      </c>
      <c r="F16" s="60"/>
      <c r="G16" s="60"/>
      <c r="H16" s="60"/>
      <c r="I16" s="60"/>
      <c r="J16" s="60"/>
      <c r="K16" s="70"/>
      <c r="L16" s="70"/>
      <c r="M16" s="75"/>
      <c r="N16" s="70"/>
      <c r="O16" s="79"/>
      <c r="P16" s="10"/>
    </row>
    <row r="17" spans="1:16">
      <c r="A17" s="56" t="s">
        <v>20</v>
      </c>
      <c r="B17" s="62" t="s">
        <v>77</v>
      </c>
      <c r="C17" s="60" t="s">
        <v>101</v>
      </c>
      <c r="D17" s="82" t="str">
        <f t="shared" si="0"/>
        <v>011 - &lt;Administracion&gt; - Admon Roles</v>
      </c>
      <c r="E17" s="66" t="s">
        <v>85</v>
      </c>
      <c r="F17" s="60"/>
      <c r="G17" s="60"/>
      <c r="H17" s="60"/>
      <c r="I17" s="60"/>
      <c r="J17" s="60"/>
      <c r="K17" s="70"/>
      <c r="L17" s="70"/>
      <c r="M17" s="75"/>
      <c r="N17" s="70"/>
      <c r="O17" s="79"/>
      <c r="P17" s="10"/>
    </row>
    <row r="18" spans="1:16">
      <c r="A18" s="56" t="s">
        <v>21</v>
      </c>
      <c r="B18" s="62" t="s">
        <v>77</v>
      </c>
      <c r="C18" s="60" t="s">
        <v>102</v>
      </c>
      <c r="D18" s="82" t="str">
        <f t="shared" si="0"/>
        <v>012 - &lt;Administracion&gt; - Admon Motor - Creacion de Paquetes Funcionalidades</v>
      </c>
      <c r="E18" s="66" t="s">
        <v>85</v>
      </c>
      <c r="F18" s="60"/>
      <c r="G18" s="60"/>
      <c r="H18" s="60"/>
      <c r="I18" s="60"/>
      <c r="J18" s="60"/>
      <c r="K18" s="70"/>
      <c r="L18" s="70"/>
      <c r="M18" s="75"/>
      <c r="N18" s="70"/>
      <c r="O18" s="79"/>
      <c r="P18" s="10"/>
    </row>
    <row r="19" spans="1:16">
      <c r="A19" s="56" t="s">
        <v>22</v>
      </c>
      <c r="B19" s="62" t="s">
        <v>77</v>
      </c>
      <c r="C19" s="60" t="s">
        <v>103</v>
      </c>
      <c r="D19" s="82" t="str">
        <f t="shared" si="0"/>
        <v>013 - &lt;Administracion&gt; - Admon Motor - Variables de Entorno</v>
      </c>
      <c r="E19" s="66" t="s">
        <v>85</v>
      </c>
      <c r="F19" s="60"/>
      <c r="G19" s="60"/>
      <c r="H19" s="60"/>
      <c r="I19" s="60"/>
      <c r="J19" s="60"/>
      <c r="K19" s="70"/>
      <c r="L19" s="70"/>
      <c r="M19" s="75"/>
      <c r="N19" s="70"/>
      <c r="O19" s="79"/>
      <c r="P19" s="10"/>
    </row>
    <row r="20" spans="1:16">
      <c r="A20" s="56" t="s">
        <v>23</v>
      </c>
      <c r="B20" s="62" t="s">
        <v>77</v>
      </c>
      <c r="C20" s="60" t="s">
        <v>104</v>
      </c>
      <c r="D20" s="82" t="str">
        <f t="shared" si="0"/>
        <v>014 - &lt;Administracion&gt; - Admon Promociones</v>
      </c>
      <c r="E20" s="66" t="s">
        <v>85</v>
      </c>
      <c r="F20" s="60"/>
      <c r="G20" s="60"/>
      <c r="H20" s="60"/>
      <c r="I20" s="60"/>
      <c r="J20" s="60"/>
      <c r="K20" s="70"/>
      <c r="L20" s="70"/>
      <c r="M20" s="75"/>
      <c r="N20" s="70"/>
      <c r="O20" s="79"/>
      <c r="P20" s="10"/>
    </row>
    <row r="21" spans="1:16">
      <c r="A21" s="56" t="s">
        <v>24</v>
      </c>
      <c r="B21" s="62" t="s">
        <v>77</v>
      </c>
      <c r="C21" s="60" t="s">
        <v>105</v>
      </c>
      <c r="D21" s="82" t="str">
        <f t="shared" si="0"/>
        <v>015 - &lt;Administracion&gt; - Opciones Avanzadas - Administracion</v>
      </c>
      <c r="E21" s="66" t="s">
        <v>85</v>
      </c>
      <c r="F21" s="60"/>
      <c r="G21" s="60"/>
      <c r="H21" s="60"/>
      <c r="I21" s="60"/>
      <c r="J21" s="60"/>
      <c r="K21" s="70"/>
      <c r="L21" s="70"/>
      <c r="M21" s="75"/>
      <c r="N21" s="70"/>
      <c r="O21" s="79"/>
      <c r="P21" s="10"/>
    </row>
    <row r="22" spans="1:16">
      <c r="A22" s="56" t="s">
        <v>25</v>
      </c>
      <c r="B22" s="62" t="s">
        <v>77</v>
      </c>
      <c r="C22" s="60" t="s">
        <v>106</v>
      </c>
      <c r="D22" s="82" t="str">
        <f t="shared" si="0"/>
        <v>016 - &lt;Administracion&gt; - Opciones Avanzadas - Reportes</v>
      </c>
      <c r="E22" s="66" t="s">
        <v>85</v>
      </c>
      <c r="F22" s="60"/>
      <c r="G22" s="60"/>
      <c r="H22" s="60"/>
      <c r="I22" s="60"/>
      <c r="J22" s="60"/>
      <c r="K22" s="70"/>
      <c r="L22" s="70"/>
      <c r="M22" s="75"/>
      <c r="N22" s="70"/>
      <c r="O22" s="79"/>
      <c r="P22" s="10"/>
    </row>
    <row r="23" spans="1:16">
      <c r="A23" s="56" t="s">
        <v>26</v>
      </c>
      <c r="B23" s="62" t="s">
        <v>78</v>
      </c>
      <c r="C23" s="65" t="s">
        <v>107</v>
      </c>
      <c r="D23" s="82" t="str">
        <f t="shared" si="0"/>
        <v>017 - &lt;Notificaciones&gt; - Notificacion a Usuarios via - Push</v>
      </c>
      <c r="E23" s="66" t="s">
        <v>85</v>
      </c>
      <c r="F23" s="60"/>
      <c r="G23" s="60"/>
      <c r="H23" s="60"/>
      <c r="I23" s="60"/>
      <c r="J23" s="60"/>
      <c r="K23" s="70"/>
      <c r="L23" s="70"/>
      <c r="M23" s="75"/>
      <c r="N23" s="70"/>
      <c r="O23" s="79"/>
      <c r="P23" s="10"/>
    </row>
    <row r="24" spans="1:16">
      <c r="A24" s="56" t="s">
        <v>27</v>
      </c>
      <c r="B24" s="62" t="s">
        <v>78</v>
      </c>
      <c r="C24" s="65" t="s">
        <v>108</v>
      </c>
      <c r="D24" s="82" t="str">
        <f t="shared" si="0"/>
        <v>018 - &lt;Notificaciones&gt; - Notificacion a Usuarios via - Correo</v>
      </c>
      <c r="E24" s="66" t="s">
        <v>85</v>
      </c>
      <c r="F24" s="60"/>
      <c r="G24" s="60"/>
      <c r="H24" s="60"/>
      <c r="I24" s="60"/>
      <c r="J24" s="60"/>
      <c r="K24" s="70"/>
      <c r="L24" s="70"/>
      <c r="M24" s="75"/>
      <c r="N24" s="70"/>
      <c r="O24" s="79"/>
      <c r="P24" s="10"/>
    </row>
    <row r="25" spans="1:16">
      <c r="A25" s="56" t="s">
        <v>28</v>
      </c>
      <c r="B25" s="62" t="s">
        <v>78</v>
      </c>
      <c r="C25" s="65" t="s">
        <v>109</v>
      </c>
      <c r="D25" s="82" t="str">
        <f t="shared" si="0"/>
        <v>019 - &lt;Notificaciones&gt; - Notificacion a Clientes - SMS</v>
      </c>
      <c r="E25" s="66" t="s">
        <v>85</v>
      </c>
      <c r="F25" s="60"/>
      <c r="G25" s="60"/>
      <c r="H25" s="60"/>
      <c r="I25" s="60"/>
      <c r="J25" s="60"/>
      <c r="K25" s="70"/>
      <c r="L25" s="70"/>
      <c r="M25" s="75"/>
      <c r="N25" s="70"/>
      <c r="O25" s="79"/>
      <c r="P25" s="10"/>
    </row>
    <row r="26" spans="1:16">
      <c r="A26" s="56" t="s">
        <v>29</v>
      </c>
      <c r="B26" s="62" t="s">
        <v>78</v>
      </c>
      <c r="C26" s="65" t="s">
        <v>110</v>
      </c>
      <c r="D26" s="82" t="str">
        <f t="shared" si="0"/>
        <v>020 - &lt;Notificaciones&gt; - Notificacion a Clientes - Correo</v>
      </c>
      <c r="E26" s="66" t="s">
        <v>85</v>
      </c>
      <c r="F26" s="60"/>
      <c r="G26" s="60"/>
      <c r="H26" s="60"/>
      <c r="I26" s="60"/>
      <c r="J26" s="60"/>
      <c r="K26" s="70"/>
      <c r="L26" s="70"/>
      <c r="M26" s="75"/>
      <c r="N26" s="70"/>
      <c r="O26" s="79"/>
      <c r="P26" s="10"/>
    </row>
    <row r="27" spans="1:16">
      <c r="A27" s="56" t="s">
        <v>30</v>
      </c>
      <c r="B27" s="62" t="s">
        <v>78</v>
      </c>
      <c r="C27" s="65" t="s">
        <v>111</v>
      </c>
      <c r="D27" s="82" t="str">
        <f t="shared" si="0"/>
        <v>021 - &lt;Notificaciones&gt; - Notificacion a Clientes - Movil App</v>
      </c>
      <c r="E27" s="66" t="s">
        <v>85</v>
      </c>
      <c r="F27" s="60"/>
      <c r="G27" s="60"/>
      <c r="H27" s="60"/>
      <c r="I27" s="60"/>
      <c r="J27" s="60"/>
      <c r="K27" s="70"/>
      <c r="L27" s="70"/>
      <c r="M27" s="75"/>
      <c r="N27" s="70"/>
      <c r="O27" s="79"/>
      <c r="P27" s="10"/>
    </row>
    <row r="28" spans="1:16">
      <c r="A28" s="56" t="s">
        <v>31</v>
      </c>
      <c r="B28" s="47" t="s">
        <v>79</v>
      </c>
      <c r="C28" s="65" t="s">
        <v>78</v>
      </c>
      <c r="D28" s="82" t="str">
        <f t="shared" si="0"/>
        <v>022 - &lt;Redes Sociales&gt; - Notificaciones</v>
      </c>
      <c r="E28" s="66" t="s">
        <v>85</v>
      </c>
      <c r="F28" s="60"/>
      <c r="G28" s="60"/>
      <c r="H28" s="60"/>
      <c r="I28" s="60"/>
      <c r="J28" s="60"/>
      <c r="K28" s="70"/>
      <c r="L28" s="70"/>
      <c r="M28" s="75"/>
      <c r="N28" s="70"/>
      <c r="O28" s="79"/>
      <c r="P28" s="10"/>
    </row>
    <row r="29" spans="1:16">
      <c r="A29" s="56" t="s">
        <v>32</v>
      </c>
      <c r="B29" s="47" t="s">
        <v>79</v>
      </c>
      <c r="C29" s="65" t="s">
        <v>112</v>
      </c>
      <c r="D29" s="82" t="str">
        <f t="shared" si="0"/>
        <v>023 - &lt;Redes Sociales&gt; - Campanas en redes</v>
      </c>
      <c r="E29" s="66" t="s">
        <v>85</v>
      </c>
      <c r="F29" s="60"/>
      <c r="G29" s="60"/>
      <c r="H29" s="60"/>
      <c r="I29" s="60"/>
      <c r="J29" s="60"/>
      <c r="K29" s="70"/>
      <c r="L29" s="70"/>
      <c r="M29" s="75"/>
      <c r="N29" s="70"/>
      <c r="O29" s="79"/>
      <c r="P29" s="10"/>
    </row>
    <row r="30" spans="1:16">
      <c r="A30" s="56" t="s">
        <v>33</v>
      </c>
      <c r="B30" s="47" t="s">
        <v>79</v>
      </c>
      <c r="C30" s="65" t="s">
        <v>113</v>
      </c>
      <c r="D30" s="82" t="str">
        <f t="shared" si="0"/>
        <v>024 - &lt;Redes Sociales&gt; - Trends</v>
      </c>
      <c r="E30" s="66" t="s">
        <v>85</v>
      </c>
      <c r="F30" s="60"/>
      <c r="G30" s="60"/>
      <c r="H30" s="60"/>
      <c r="I30" s="60"/>
      <c r="J30" s="60"/>
      <c r="K30" s="70"/>
      <c r="L30" s="70"/>
      <c r="M30" s="75"/>
      <c r="N30" s="70"/>
      <c r="O30" s="79"/>
      <c r="P30" s="10"/>
    </row>
    <row r="31" spans="1:16">
      <c r="A31" s="56" t="s">
        <v>34</v>
      </c>
      <c r="B31" s="47" t="s">
        <v>92</v>
      </c>
      <c r="C31" s="65" t="s">
        <v>114</v>
      </c>
      <c r="D31" s="82" t="str">
        <f t="shared" si="0"/>
        <v>025 - &lt;Reportes&gt; - Seleccion de Reportes por productos</v>
      </c>
      <c r="E31" s="66" t="s">
        <v>85</v>
      </c>
      <c r="F31" s="60"/>
      <c r="G31" s="60"/>
      <c r="H31" s="60"/>
      <c r="I31" s="60"/>
      <c r="J31" s="60"/>
      <c r="K31" s="70"/>
      <c r="L31" s="70"/>
      <c r="M31" s="75"/>
      <c r="N31" s="70"/>
      <c r="O31" s="79"/>
      <c r="P31" s="10"/>
    </row>
    <row r="32" spans="1:16">
      <c r="A32" s="56" t="s">
        <v>35</v>
      </c>
      <c r="B32" s="47" t="s">
        <v>92</v>
      </c>
      <c r="C32" s="65" t="s">
        <v>115</v>
      </c>
      <c r="D32" s="82" t="str">
        <f t="shared" si="0"/>
        <v>026 - &lt;Reportes&gt; - Opciones de Extraccion de reportes</v>
      </c>
      <c r="E32" s="66" t="s">
        <v>85</v>
      </c>
      <c r="F32" s="60"/>
      <c r="G32" s="60"/>
      <c r="H32" s="60"/>
      <c r="I32" s="60"/>
      <c r="J32" s="60"/>
      <c r="K32" s="70"/>
      <c r="L32" s="70"/>
      <c r="M32" s="75"/>
      <c r="N32" s="70"/>
      <c r="O32" s="79"/>
      <c r="P32" s="10"/>
    </row>
    <row r="33" spans="1:16">
      <c r="A33" s="56" t="s">
        <v>36</v>
      </c>
      <c r="B33" s="47" t="s">
        <v>92</v>
      </c>
      <c r="C33" s="65" t="s">
        <v>116</v>
      </c>
      <c r="D33" s="82" t="str">
        <f t="shared" si="0"/>
        <v>027 - &lt;Reportes&gt; - Reportes Motor</v>
      </c>
      <c r="E33" s="66" t="s">
        <v>85</v>
      </c>
      <c r="F33" s="60"/>
      <c r="G33" s="60"/>
      <c r="H33" s="60"/>
      <c r="I33" s="60"/>
      <c r="J33" s="60"/>
      <c r="K33" s="70"/>
      <c r="L33" s="70"/>
      <c r="M33" s="75"/>
      <c r="N33" s="70"/>
      <c r="O33" s="79"/>
      <c r="P33" s="10"/>
    </row>
    <row r="34" spans="1:16">
      <c r="A34" s="56" t="s">
        <v>37</v>
      </c>
      <c r="B34" s="47"/>
      <c r="C34" s="60"/>
      <c r="D34" s="59"/>
      <c r="E34" s="66"/>
      <c r="F34" s="60"/>
      <c r="G34" s="60"/>
      <c r="H34" s="60"/>
      <c r="I34" s="60"/>
      <c r="J34" s="60"/>
      <c r="K34" s="70"/>
      <c r="L34" s="70"/>
      <c r="M34" s="75"/>
      <c r="N34" s="70"/>
      <c r="O34" s="79"/>
      <c r="P34" s="10"/>
    </row>
    <row r="35" spans="1:16">
      <c r="A35" s="56" t="s">
        <v>38</v>
      </c>
      <c r="B35" s="47"/>
      <c r="C35" s="60"/>
      <c r="D35" s="59"/>
      <c r="E35" s="66"/>
      <c r="F35" s="60"/>
      <c r="G35" s="60"/>
      <c r="H35" s="60"/>
      <c r="I35" s="60"/>
      <c r="J35" s="60"/>
      <c r="K35" s="70"/>
      <c r="L35" s="70"/>
      <c r="M35" s="75"/>
      <c r="N35" s="70"/>
      <c r="O35" s="79"/>
      <c r="P35" s="10"/>
    </row>
    <row r="36" spans="1:16">
      <c r="A36" s="56" t="s">
        <v>39</v>
      </c>
      <c r="B36" s="47"/>
      <c r="C36" s="60"/>
      <c r="D36" s="59"/>
      <c r="E36" s="66"/>
      <c r="F36" s="60"/>
      <c r="G36" s="60"/>
      <c r="H36" s="60"/>
      <c r="I36" s="60"/>
      <c r="J36" s="60"/>
      <c r="K36" s="70"/>
      <c r="L36" s="70"/>
      <c r="M36" s="75"/>
      <c r="N36" s="70"/>
      <c r="O36" s="79"/>
      <c r="P36" s="10"/>
    </row>
    <row r="37" spans="1:16">
      <c r="A37" s="56" t="s">
        <v>40</v>
      </c>
      <c r="B37" s="47"/>
      <c r="C37" s="65"/>
      <c r="D37" s="64"/>
      <c r="E37" s="66"/>
      <c r="F37" s="60"/>
      <c r="G37" s="60"/>
      <c r="H37" s="60"/>
      <c r="I37" s="60"/>
      <c r="J37" s="60"/>
      <c r="K37" s="70"/>
      <c r="L37" s="70"/>
      <c r="M37" s="75"/>
      <c r="N37" s="70"/>
      <c r="O37" s="79"/>
      <c r="P37" s="10"/>
    </row>
    <row r="38" spans="1:16">
      <c r="A38" s="56" t="s">
        <v>41</v>
      </c>
      <c r="B38" s="47"/>
      <c r="C38" s="60"/>
      <c r="D38" s="59"/>
      <c r="E38" s="66"/>
      <c r="F38" s="60"/>
      <c r="G38" s="60"/>
      <c r="H38" s="60"/>
      <c r="I38" s="60"/>
      <c r="J38" s="60"/>
      <c r="K38" s="70"/>
      <c r="L38" s="70"/>
      <c r="M38" s="75"/>
      <c r="N38" s="70"/>
      <c r="O38" s="79"/>
      <c r="P38" s="10"/>
    </row>
    <row r="39" spans="1:16">
      <c r="A39" s="56" t="s">
        <v>42</v>
      </c>
      <c r="B39" s="47"/>
      <c r="C39" s="60"/>
      <c r="D39" s="59"/>
      <c r="E39" s="66"/>
      <c r="F39" s="60"/>
      <c r="G39" s="60"/>
      <c r="H39" s="60"/>
      <c r="I39" s="60"/>
      <c r="J39" s="60"/>
      <c r="K39" s="70"/>
      <c r="L39" s="70"/>
      <c r="M39" s="75"/>
      <c r="N39" s="70"/>
      <c r="O39" s="79"/>
      <c r="P39" s="10"/>
    </row>
    <row r="40" spans="1:16" ht="13.5" thickBot="1">
      <c r="A40" s="57" t="s">
        <v>43</v>
      </c>
      <c r="B40" s="63"/>
      <c r="C40" s="61"/>
      <c r="D40" s="61"/>
      <c r="E40" s="67"/>
      <c r="F40" s="61"/>
      <c r="G40" s="61"/>
      <c r="H40" s="61"/>
      <c r="I40" s="61"/>
      <c r="J40" s="61"/>
      <c r="K40" s="71"/>
      <c r="L40" s="71"/>
      <c r="M40" s="76"/>
      <c r="N40" s="71"/>
      <c r="O40" s="31"/>
      <c r="P40" s="10"/>
    </row>
  </sheetData>
  <dataConsolidate/>
  <mergeCells count="2">
    <mergeCell ref="C5:J5"/>
    <mergeCell ref="A1:O1"/>
  </mergeCells>
  <phoneticPr fontId="4" type="noConversion"/>
  <conditionalFormatting sqref="K6 N6:O6 C41:J65536">
    <cfRule type="cellIs" dxfId="8" priority="1" stopIfTrue="1" operator="equal">
      <formula>"Critical"</formula>
    </cfRule>
    <cfRule type="cellIs" dxfId="7" priority="2" stopIfTrue="1" operator="equal">
      <formula>"High"</formula>
    </cfRule>
    <cfRule type="cellIs" dxfId="6" priority="3" stopIfTrue="1" operator="equal">
      <formula>"Medium"</formula>
    </cfRule>
  </conditionalFormatting>
  <conditionalFormatting sqref="E7:E40">
    <cfRule type="cellIs" dxfId="5" priority="4" stopIfTrue="1" operator="equal">
      <formula>"In Progress"</formula>
    </cfRule>
    <cfRule type="cellIs" dxfId="4" priority="5" stopIfTrue="1" operator="equal">
      <formula>"Testing"</formula>
    </cfRule>
    <cfRule type="cellIs" dxfId="3" priority="6" stopIfTrue="1" operator="equal">
      <formula>"Completed"</formula>
    </cfRule>
  </conditionalFormatting>
  <dataValidations count="2">
    <dataValidation type="list" allowBlank="1" showInputMessage="1" showErrorMessage="1" sqref="E7:E40">
      <formula1>Estados</formula1>
    </dataValidation>
    <dataValidation type="list" allowBlank="1" sqref="B7:B40">
      <formula1>ListaProcesos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1:C8"/>
  <sheetViews>
    <sheetView workbookViewId="0">
      <selection activeCell="C5" sqref="C5"/>
    </sheetView>
  </sheetViews>
  <sheetFormatPr baseColWidth="10" defaultRowHeight="12.75"/>
  <cols>
    <col min="3" max="3" width="19.140625" bestFit="1" customWidth="1"/>
  </cols>
  <sheetData>
    <row r="1" spans="3:3" ht="13.5" thickBot="1"/>
    <row r="2" spans="3:3" ht="13.5" thickBot="1">
      <c r="C2" s="49" t="s">
        <v>84</v>
      </c>
    </row>
    <row r="3" spans="3:3">
      <c r="C3" s="50" t="s">
        <v>85</v>
      </c>
    </row>
    <row r="4" spans="3:3">
      <c r="C4" s="52" t="s">
        <v>90</v>
      </c>
    </row>
    <row r="5" spans="3:3">
      <c r="C5" s="48" t="s">
        <v>86</v>
      </c>
    </row>
    <row r="6" spans="3:3">
      <c r="C6" s="48" t="s">
        <v>87</v>
      </c>
    </row>
    <row r="7" spans="3:3">
      <c r="C7" s="48" t="s">
        <v>88</v>
      </c>
    </row>
    <row r="8" spans="3:3" ht="13.5" thickBot="1">
      <c r="C8" s="5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Instructions</vt:lpstr>
      <vt:lpstr>Process List</vt:lpstr>
      <vt:lpstr>Requirement_Traceability_Matrix</vt:lpstr>
      <vt:lpstr>Listas</vt:lpstr>
      <vt:lpstr>Requirement_Traceability_Matrix!Área_de_impresión</vt:lpstr>
      <vt:lpstr>Estados</vt:lpstr>
      <vt:lpstr>ListaProcesos</vt:lpstr>
      <vt:lpstr>Process_List</vt:lpstr>
      <vt:lpstr>Requerimientos</vt:lpstr>
      <vt:lpstr>Requirement_Traceability_Matrix!Títulos_a_imprimir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Jaime Andrés Carvajal Gutiérrez</cp:lastModifiedBy>
  <cp:lastPrinted>2007-05-16T14:14:41Z</cp:lastPrinted>
  <dcterms:created xsi:type="dcterms:W3CDTF">2006-01-23T19:52:16Z</dcterms:created>
  <dcterms:modified xsi:type="dcterms:W3CDTF">2014-10-01T19:21:55Z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