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ASTER_DIMENSIONS" sheetId="1" state="visible" r:id="rId2"/>
    <sheet name="MOVIES" sheetId="2" state="visible" r:id="rId3"/>
    <sheet name="MOVIES_DIMENSIONS" sheetId="3" state="visible" r:id="rId4"/>
    <sheet name="TV" sheetId="4" state="visible" r:id="rId5"/>
    <sheet name="TV_DIMENSIONS" sheetId="5" state="visible" r:id="rId6"/>
    <sheet name="KIDS" sheetId="6" state="visible" r:id="rId7"/>
    <sheet name="KIDS_DIMENSIONS" sheetId="7" state="visible" r:id="rId8"/>
    <sheet name="MUSIC" sheetId="8" state="visible" r:id="rId9"/>
    <sheet name="MUSIC_DIMENSION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<sst xmlns="http://schemas.openxmlformats.org/spreadsheetml/2006/main" count="323" uniqueCount="172">
  <si>
    <t xml:space="preserve">TITLE</t>
  </si>
  <si>
    <t xml:space="preserve">TITLE_ENG</t>
  </si>
  <si>
    <t xml:space="preserve">TITLE_DAN</t>
  </si>
  <si>
    <t xml:space="preserve">TITLE_KAL</t>
  </si>
  <si>
    <t xml:space="preserve">DURATION</t>
  </si>
  <si>
    <t xml:space="preserve">DIRECTOR</t>
  </si>
  <si>
    <t xml:space="preserve">LANGUAGE</t>
  </si>
  <si>
    <t xml:space="preserve">RATING</t>
  </si>
  <si>
    <t xml:space="preserve">STARRING</t>
  </si>
  <si>
    <t xml:space="preserve">SYNOPSIS_ENG</t>
  </si>
  <si>
    <t xml:space="preserve">SYNOPSIS_DAN</t>
  </si>
  <si>
    <t xml:space="preserve">SYNOPSIS_KAL</t>
  </si>
  <si>
    <t xml:space="preserve">Bohemian Rhapsody</t>
  </si>
  <si>
    <t xml:space="preserve">Bryan Singer</t>
  </si>
  <si>
    <t xml:space="preserve">English</t>
  </si>
  <si>
    <t xml:space="preserve">PG-13</t>
  </si>
  <si>
    <t xml:space="preserve">Rami Malek, Joseph Mazzello, Mike Myers</t>
  </si>
  <si>
    <t xml:space="preserve">A chronicle of the years leading up to Queen's legendary appearance at the Live Aid (1985) concert.</t>
  </si>
  <si>
    <t xml:space="preserve">En krønike om de år, som førte til Queens legendariske optræden på Live Aid (1985) koncerten.</t>
  </si>
  <si>
    <t xml:space="preserve">Nipilersortartut Queens pillugu oqaluttuaq, 1985-mi tusarnaartitsinerat tusaamasaassutigilernerat Live Aid Koncert sioqqullugu pisimasut</t>
  </si>
  <si>
    <t xml:space="preserve">Smallfoot</t>
  </si>
  <si>
    <t xml:space="preserve">Small Foot</t>
  </si>
  <si>
    <t xml:space="preserve">Karey Kirkpatrick, Jason Reisig</t>
  </si>
  <si>
    <t xml:space="preserve">English, Danish</t>
  </si>
  <si>
    <t xml:space="preserve">PG</t>
  </si>
  <si>
    <t xml:space="preserve">Channing Tatum, James Corden, Zendaya</t>
  </si>
  <si>
    <t xml:space="preserve">A Yeti is convinced that the elusive creatures known as "humans" really do exist.</t>
  </si>
  <si>
    <t xml:space="preserve">En yeti er overbevist om, at de flygtige skabninger kaldet "mennesker" virkelig findes.</t>
  </si>
  <si>
    <t xml:space="preserve">Yetip upperilluarpaa, uuumasut eqqumiitsut  taaneqartartullu 'inuit' ilumut piviusuusut.</t>
  </si>
  <si>
    <t xml:space="preserve">Can You Ever Forgive Me?</t>
  </si>
  <si>
    <t xml:space="preserve">Can You Ever Forgive me?</t>
  </si>
  <si>
    <t xml:space="preserve">Marielle Heller</t>
  </si>
  <si>
    <t xml:space="preserve">R</t>
  </si>
  <si>
    <t xml:space="preserve">Melissa McCarthy, Richard E. Grant, Dolly Wells</t>
  </si>
  <si>
    <t xml:space="preserve">When Lee Israel falls out of step with current tastes, she turns her art form to deception. An adaptation of the memoir Can You Ever Forgive Me?, the true story of best-selling celebrity biographer Lee Israel.</t>
  </si>
  <si>
    <t xml:space="preserve">Da Lee Israel kommer ud af trit med nutidens smag, vender hun sin kunstform til bedrag.  En opsætning af erindringerne Can You Ever Forgive Me? - den sande historie fra den berømte bestseller-biografiforfatter Lee Israel. </t>
  </si>
  <si>
    <t xml:space="preserve">Lee Israelip ullutsinni pisutsit malinnaavigiunnaaramigit, eqqumiit- sulioriaatsini takorluukkat tunngaveqanngitsunut sangutippaa. Eqqaamasalikkersaarut Can You Ever Forgive Me?- pillugu aaqqissuussineq, pisiarilluarneqartartunik atuakkiortup arnap Lee Israelip piviusulikkersaarutaa.</t>
  </si>
  <si>
    <t xml:space="preserve">Bad Times at the El Royale</t>
  </si>
  <si>
    <t xml:space="preserve">Drew Goddard</t>
  </si>
  <si>
    <t xml:space="preserve">Chris Hemsworth, Dakota Johnson, Jon Hamm</t>
  </si>
  <si>
    <t xml:space="preserve">Seven strangers, each with a secret to bury, meet at Lake Tahoe's El Royale, a rundown hotel with a dark past. Over the course of one fateful night, everyone will have a last shot at redemption - before everything goes to hell.</t>
  </si>
  <si>
    <t xml:space="preserve">Syv fremmede, hver med en hemmelighed, som skal skjules, mødes på Lake Tahoes El Royale, et forfaldent hotel med en mørk fortid. I løbet af en skæbnesvanger nat, får de alle en sidste chance for forløsning - inden alt bryder ud i helvede.</t>
  </si>
  <si>
    <t xml:space="preserve">Inuit arfineq marluk, imminut ilisarisimanngitsut tamarmillu isertuussallit, El Royalemi naamipput, Lake Tohoesimi hotelli aserfallassimavoq aammalu taartumik pisoqarfiusimalluni. Unnuap kinguneqartussap ingerlanerani tamarmik kingullerpaamik  iliuuseqartussanngorput – qunniup ingerlannginnerani.</t>
  </si>
  <si>
    <t xml:space="preserve">The Meg</t>
  </si>
  <si>
    <t xml:space="preserve">Jon Turteltaub</t>
  </si>
  <si>
    <t xml:space="preserve">Ruby Rose, Jason Statham, Rainn Wilson</t>
  </si>
  <si>
    <t xml:space="preserve">After escaping an attack by what he claims was a 70-foot shark, Jonas Taylor must confront his fears to save those trapped in a sunken submersible.</t>
  </si>
  <si>
    <t xml:space="preserve">Efter flugten fra angrebet af en 20 meter lang haj, vælger Jonas Taylor at konfrontere sin egen angst for at redde de mennesker, der er fanget i en sunket miniubåd.</t>
  </si>
  <si>
    <t xml:space="preserve">Eqalussuaq 20 meterimnik angissusillip saassusinera anigoreerlugu, Jonas Taylor aalajangerpoq annilaanganini soqutiginagu inuit aqqartartumi kiveqqasumiit anisinnaanngitsut annaanniarlugit aalajangerpoq.</t>
  </si>
  <si>
    <t xml:space="preserve">A Star Is Born</t>
  </si>
  <si>
    <t xml:space="preserve">Bradley Cooper</t>
  </si>
  <si>
    <t xml:space="preserve">Lady Gaga, Bradley Cooper, Sam Elliott</t>
  </si>
  <si>
    <t xml:space="preserve">A musician helps a young singer and actress find fame, even as age and alcoholism send his own career into a downward spiral.</t>
  </si>
  <si>
    <t xml:space="preserve">En musiker hjælper en yngre sanger og skuespiller med at blive berømt, selv da alder og alkoholisme er skyld i, at hans egen karriere er på vej ned.</t>
  </si>
  <si>
    <t xml:space="preserve">Nipilersortartup, inuusuttoq erinarsortartoq aamma isiginnaartitsisartoq ikiorpaa tusaamasanngortillugu, naak nammineq ingerlanini ammut ingerlagaluartoq.</t>
  </si>
  <si>
    <t xml:space="preserve">The Hobbit: An Unexpected Journey</t>
  </si>
  <si>
    <t xml:space="preserve">Hobbitten: En uventet rejse</t>
  </si>
  <si>
    <t xml:space="preserve">Hobitten: En uventet Rejse</t>
  </si>
  <si>
    <t xml:space="preserve">Peter Jackson</t>
  </si>
  <si>
    <t xml:space="preserve">Elijah Wood, Martin Freeman, Richard Armitage</t>
  </si>
  <si>
    <t xml:space="preserve">A reluctant hobbit, Bilbo Baggins, sets out to the Lonely Mountain with a spirited group of dwarves to reclaim their mountain home, and the gold within it from the dragon Smaug.</t>
  </si>
  <si>
    <t xml:space="preserve">En modvillig hobbit, Bilbo Sækker, drager ud til Lonely Mountain med en modig gruppe dværge for at kræve deres bjerghjem tilbage, og guldet i det, fra dragen Smaug.</t>
  </si>
  <si>
    <t xml:space="preserve">Hobbit pinaasertoq Bilbo Sækker, Lonely Montainimut aallarpoq, peqatigalugit inuaqqat sapiitsut, taakkulu qaqqarsuami angerlarsimaffitsik utertinneqassasoq aamma guldiutitik tiguniarlugit uumasorujuk Smaugimiit.</t>
  </si>
  <si>
    <t xml:space="preserve">The Blind Side</t>
  </si>
  <si>
    <t xml:space="preserve">John Lee Hancock</t>
  </si>
  <si>
    <t xml:space="preserve">Quinton Aaron, Sandra Bullock, Tim McGraw</t>
  </si>
  <si>
    <t xml:space="preserve">The story of Michael Oher, a homeless and traumatized boy who became an All-American football player and first round NFL draft pick with the help of a caring woman and her family.</t>
  </si>
  <si>
    <t xml:space="preserve">Historien om Michael Oher, en hjemløs og traumatiseret dreng, der blev en professionel amerikansk fodboldspiller og udvalgt i første runde af NFL med hjælp fra en omsorgsfuld kvinde og hendes familie. </t>
  </si>
  <si>
    <t xml:space="preserve">Oqaluttuaq Michael Oher pillugu, nukappiariaq angerlarsimaffeqanngitsoq aamma timikkut eqqarsaatikkullu kingulerlutsitsimasoq, inuussutigalugu amerikkamiutut arsartalersimasoq, NFL-imut siuttuusunut ilanngunneqarsimasoq,  ikiorserneqarsimalluni arnaq isumassuisumiit taasumalu ilaqutaaniit.</t>
  </si>
  <si>
    <t xml:space="preserve">Edge of Tomorrow</t>
  </si>
  <si>
    <t xml:space="preserve">Doug Liman</t>
  </si>
  <si>
    <t xml:space="preserve">Tom Cruise, Emily Blunt, Bill Paxton</t>
  </si>
  <si>
    <t xml:space="preserve">A soldier fighting aliens gets to relive the same day over and over again, the day restarting every time he dies.</t>
  </si>
  <si>
    <t xml:space="preserve">En soldat, som kæmper mod fremmede væsener, genoplever den samme dag igen og igen, dagen, som starter igen, hver gang han dør.</t>
  </si>
  <si>
    <t xml:space="preserve">Sakkutooq uumasunut takornartanut akiuuttoq, ullormi pisimasoq uterfigiuarpaa, toqugaangamilu ulloq aallarteqqittarluni.</t>
  </si>
  <si>
    <t xml:space="preserve">Life Of Pi</t>
  </si>
  <si>
    <t xml:space="preserve">Ang Lee</t>
  </si>
  <si>
    <t xml:space="preserve">Suraj Sharma, Irrfan Khan, Adil Hussain</t>
  </si>
  <si>
    <t xml:space="preserve">A young man who survives a disaster at sea is hurtled into an epic journey of adventure and discovery. While cast away, he forms an unexpected connection with another survivor: a fearsome Bengal tiger.</t>
  </si>
  <si>
    <t xml:space="preserve">En ung mand, der overlever en katastrofe til søs, kastes ud i et episk eventyr og opdagelsesrejse.   Mens han kastes væk, får han en uventet kontakt til en anden overlevende: en skræmmende bengalsk tiger. </t>
  </si>
  <si>
    <t xml:space="preserve">Angut inuusuttoq imaani ajunaarnermik eqqorneqartoq, oqaluttualiassamik misilittagaqarnissamut aamma ilisimasassarsiornissamut miloriunneqarpoq. Miloriunneqarnermini annassimasumut allamut ilimaginagu atassuteqaleriataarpoq: Bengalimiut tigeriat ersinangaartoq. </t>
  </si>
  <si>
    <t xml:space="preserve">Mr. Popper's Penguins</t>
  </si>
  <si>
    <t xml:space="preserve">Poppers pingviner</t>
  </si>
  <si>
    <t xml:space="preserve">Mark Waters</t>
  </si>
  <si>
    <t xml:space="preserve">Jim Carrey, Carla Gugino, Angela Lansbury</t>
  </si>
  <si>
    <t xml:space="preserve">The life of a businessman begins to change after he inherits six penguins, and as he transforms his apartment into a winter wonderland, his professional side starts to unravel.</t>
  </si>
  <si>
    <t xml:space="preserve">En forretningsmands liv begynder at ændre sig, efter han arver seks pingviner, og da han omdanner sin lejlighed til et vinterlandskab, begynder hans professionelle side at smuldre.</t>
  </si>
  <si>
    <t xml:space="preserve">Angut niuertup inuunera allangorpoq, isarukitsut arfinillit kingornukkamigit, inigisanilu issittumi ukiivittut allanngortippaa, tamatumali sulinerminut pikkorissuunera sequmikkiartulerpaa. </t>
  </si>
  <si>
    <t xml:space="preserve">The Second Best Exotic Marigold Hotel</t>
  </si>
  <si>
    <t xml:space="preserve">John Madden</t>
  </si>
  <si>
    <t xml:space="preserve">Maggie Smith, Richard Gere, Bill Nighy</t>
  </si>
  <si>
    <t xml:space="preserve">As the Best Exotic Marigold Hotel has only a single remaining vacancy - posing a rooming predicament for two fresh arrivals - Sonny pursues his expansionist dream of opening a second hotel.</t>
  </si>
  <si>
    <t xml:space="preserve">Eftersom Best Exotic Marigold Hotel kun har et enkelt frit værelse, hvilket skaber problemer for to nyankomne til hotellet, beslutter Sonny af forfølge drømmen om at udvide og åbne endnu et hotel.</t>
  </si>
  <si>
    <t xml:space="preserve">Best Exotic Marigold Hotel ataasiinnaarmik atunngitsumik inissaateqalermat, tamannalu hotelimi inissinniarlutik aggertunut ajornartorsiutaalermat, Sonny aalajangerpoq sinnattuni piviusunngortinniarlugu, hotel alliinniarlugu aamma nutaamik hotelimik ammaaniarluni.</t>
  </si>
  <si>
    <t xml:space="preserve">KEY</t>
  </si>
  <si>
    <t xml:space="preserve">VALUE</t>
  </si>
  <si>
    <t xml:space="preserve">HEADER_X_POS</t>
  </si>
  <si>
    <t xml:space="preserve">HEADER_Y_POS</t>
  </si>
  <si>
    <t xml:space="preserve">INFO_X_POS</t>
  </si>
  <si>
    <t xml:space="preserve">INFO_Y_POS</t>
  </si>
  <si>
    <t xml:space="preserve">SPACING</t>
  </si>
  <si>
    <t xml:space="preserve">WIDTH</t>
  </si>
  <si>
    <t xml:space="preserve">Duration</t>
  </si>
  <si>
    <t xml:space="preserve">Director</t>
  </si>
  <si>
    <t xml:space="preserve">Language</t>
  </si>
  <si>
    <t xml:space="preserve">Rating</t>
  </si>
  <si>
    <t xml:space="preserve">Starring</t>
  </si>
  <si>
    <t xml:space="preserve">Synopsis</t>
  </si>
  <si>
    <t xml:space="preserve">Title</t>
  </si>
  <si>
    <t xml:space="preserve">EPISODE_TITLE_ENG</t>
  </si>
  <si>
    <t xml:space="preserve">EPISODE_TITLE_DAN</t>
  </si>
  <si>
    <t xml:space="preserve">EPISODE_TITLE_KAL</t>
  </si>
  <si>
    <t xml:space="preserve">SEASON</t>
  </si>
  <si>
    <t xml:space="preserve">Teenage Mutant Ninja Turtles</t>
  </si>
  <si>
    <t xml:space="preserve">The Mutation Situation</t>
  </si>
  <si>
    <t xml:space="preserve">English, Danish Subtitles</t>
  </si>
  <si>
    <t xml:space="preserve">Sean Astin, Rob Paulsen, Greg Cipes </t>
  </si>
  <si>
    <t xml:space="preserve">When Shredder teams with the Kraang to receive a batch of mutagen, the Turtles' problems only get worse - even putting their friendship with April at stake.</t>
  </si>
  <si>
    <t xml:space="preserve">Da Shredder arbejder sammen med Kraang for at modtage et parti mutagen, bliver skildpaddernes problemer kun værre - hvilket endda sætter deres venskab med April på spil.</t>
  </si>
  <si>
    <t xml:space="preserve">Shredderip Kraang mutageninik tigusinissaminut suleqatigivaa, kisiannili saaniluit suleqatigiinnerat ajorsivoq - tassalu April kammagineranut aamma navianartorsiorluni</t>
  </si>
  <si>
    <t xml:space="preserve">The Powerpuff Girls</t>
  </si>
  <si>
    <t xml:space="preserve">Powerpuff Pigerne</t>
  </si>
  <si>
    <t xml:space="preserve">Escape from Monster Island/Princess Buttercup</t>
  </si>
  <si>
    <t xml:space="preserve">G</t>
  </si>
  <si>
    <t xml:space="preserve">Amanda Leighton, Natalie Palamides, Kristen Li</t>
  </si>
  <si>
    <t xml:space="preserve">While Bubbles tries to decide whether to take Blossom or Buttercup to a concert, the girls head to Monster Island to rescue the Mayor / Buttercup starts hanging out with a bad crowd, so Princess Morbucks tries to join the team.</t>
  </si>
  <si>
    <t xml:space="preserve">Mens Bubbles forsøger at afgøre, om Blossom eller Buttercup skal med til en koncert, tager pigerne til Monster Island for at redde borgmesteren, og Buttercup begynder at hænge ud med en grim bande, så Princess Morbucks forsøger at slutte sig til gruppen.</t>
  </si>
  <si>
    <t xml:space="preserve">Bubblesip, Blossom imaluunniit Buttercup tusarnaartitsinermut peqataassanersoq aalajangerniarnerani, niviarsiaqqat Monster Islandimukarput borgmester annaanniarlugu, taamatullu Buttercup inupiluit peqatigisalerpai, Princess Morbucksilu gruppimut ilanngunniarsarivoq.</t>
  </si>
  <si>
    <t xml:space="preserve">Ben 10</t>
  </si>
  <si>
    <t xml:space="preserve">The Filth/Waterfilter</t>
  </si>
  <si>
    <t xml:space="preserve">Tara Strong, Montse Hernandez, David Kaye</t>
  </si>
  <si>
    <t xml:space="preserve">Ben must clean the Rust Bucket, but when he is tricked into letting vile Fly Guys steal it, he must chase them down / Ben, Gwen, and Max's trip to Niagara Falls is cut short by the horrid Hydromanders, creatures menacing them and their fellow tourists.</t>
  </si>
  <si>
    <t xml:space="preserve">Ben har til opgave at rense Rust Bucket, men da han bliver narret til at lade de onde Fly Guys stjæle den, skal han fange dem / Ben, Gwen og Maxs tur til Niagara Falls bliver afkortet af de forfærdelige Hydromanders - skabninger der truer dem og deres medmennesker.</t>
  </si>
  <si>
    <t xml:space="preserve">Bennip suliassarivaa Rust Bucket salissallugu, kisiannili inupiluit Fly Guysit uukapaasiaralugu tillinniartippaat, taamaammallu tigusarisariaqarpai/ Ben, Gwen aamma Maxip Niagara Fallsinut angalanerat Hydromandersit inupilunnit kipitinneqarpoq - uumasut imminnut aamma inoqataannut aarlerinartuusut</t>
  </si>
  <si>
    <t xml:space="preserve">Team Umizoomi</t>
  </si>
  <si>
    <t xml:space="preserve">The Kite Festival</t>
  </si>
  <si>
    <t xml:space="preserve">Kyle Benitez, Sophia Fox, Ethan Kempner</t>
  </si>
  <si>
    <t xml:space="preserve">Milli, Geo, and Bot must retrieve a missing kite and fly it safely back to their friend Jeannie in time for the Umi City Kite Festival.</t>
  </si>
  <si>
    <t xml:space="preserve">Milli, Geo og Bot skal indfange en forsvundet drage og flyve den sikkert tilbage til deres ven Jeannie inden Umi City Kite Festival.</t>
  </si>
  <si>
    <t xml:space="preserve">Milli, Geo aamma Bot drage tammarsimasoq ungoorlugu tigusarissavaat, taamatullu Umi Kite Festival aallartitsinnagu kammalatiminnut Jeanniemut isumannaatsumik timmillutik apuutissallugu</t>
  </si>
  <si>
    <t xml:space="preserve">Episode</t>
  </si>
  <si>
    <t xml:space="preserve">Title ENG</t>
  </si>
  <si>
    <t xml:space="preserve">Title DAN</t>
  </si>
  <si>
    <t xml:space="preserve">Title KAL</t>
  </si>
  <si>
    <t xml:space="preserve">Synopsis_ENG</t>
  </si>
  <si>
    <t xml:space="preserve">Synopsis_DAN</t>
  </si>
  <si>
    <t xml:space="preserve">Synopsis_KAL</t>
  </si>
  <si>
    <t xml:space="preserve">Rio 2</t>
  </si>
  <si>
    <t xml:space="preserve">It's a jungle out there for Blu, Jewel and their three kids after they're hurtled from Rio de Janeiro to the wilds of the Amazon. As Blu tries to fit in, he goes beak-to-beak with the vengeful Nigel, and meets his father-in-law.</t>
  </si>
  <si>
    <t xml:space="preserve">Det er en jungle derude for Blu, Jewel og deres tre børn, efter de er suset fra den magiske by til vildmarken i Amazonas. Blu forsøger at passe ind og går næb-til-næb med hævngerrige Nigel, og møder sin svigerfar.</t>
  </si>
  <si>
    <t xml:space="preserve">Blu  aamma Jewel taakkulu qitornai pingasut kiattup orpippassuinut illoqarfik angakkuarfiusumiit Amazonas inuilaarsuanut ingerlasimapput. Blu misilillugu naleqqussarpoq, Nigel akiniaajumatooq keeriartalugu aamma sakini naapillugu.</t>
  </si>
  <si>
    <t xml:space="preserve">The LEGO Ninjago Movie</t>
  </si>
  <si>
    <t xml:space="preserve">LEGO Ninjago Filmen</t>
  </si>
  <si>
    <t xml:space="preserve">Shunned by everyone for being the son of an evil warlord, a teenager seeks to defeat him with the help of his fellow ninjas.</t>
  </si>
  <si>
    <t xml:space="preserve">Bandlyst af alle for at være søn af en ond general forsøger en teenager at bekæmpe ham med hjælp fra sine ninja-venner.</t>
  </si>
  <si>
    <t xml:space="preserve">Sakkutuut naalagaanit ajortorsuarmik erniuini naapertorlugu kikkunillu tamanit peersinniarneqarluni, inuusuttuaqqap ninja kammalaatini ikiortigalugit akiorniarpaa.</t>
  </si>
  <si>
    <t xml:space="preserve">Avatar</t>
  </si>
  <si>
    <t xml:space="preserve">Two teenage siblings living in the South Pole discover a very strange boy, along with his pet flying bison Appa, in an iceberg. </t>
  </si>
  <si>
    <t xml:space="preserve">To teenage-søskende bor på Sydpolen og opdager en meget mærkelig dreng, som sammen med sit kæledyr, en flyvende bison, Appa, i et isbjerg. </t>
  </si>
  <si>
    <t xml:space="preserve">Inuussuttuaqqat qatanngutigiit marluk Qalasersuaq kujallermi najugaqarput, tassanilu naammaattoorpaat nukappiaraq eqqumiitsorujussuaq, iluliarsuarmi uumasuutini umimmak timmisartoq Appa ilagigaa. </t>
  </si>
  <si>
    <t xml:space="preserve">Mouk</t>
  </si>
  <si>
    <t xml:space="preserve">The boys must repair a windmill to retrieve water from a well. The boys visit their friends in Canada and play ice hockey.</t>
  </si>
  <si>
    <t xml:space="preserve">Drengene må reparere en vindmølle for at få vand fra en brønd. Drengene besøger deres venner i Canada og spiller ishockey.</t>
  </si>
  <si>
    <t xml:space="preserve">Nukappiaqqat anorimiit kaavittoq aserorterivik iluarsaattariaqarpaat, imermik puilasuliamiit maqitsissagunik. Nukappiaqqat ikinngutitik Canadamiittut pulaarpaat sikumilu ishockey-rlutik.</t>
  </si>
  <si>
    <t xml:space="preserve">Molang</t>
  </si>
  <si>
    <t xml:space="preserve">Molang and Piu Piu are friends who always have a great time together whether they're flying to the moon or merely watering the vegetable patch.</t>
  </si>
  <si>
    <t xml:space="preserve">Molang og Piu Piu er venner, som altid har det sjovt sammen, hvad enten de flyver til månen eller bare vander grøntsagsbedet.</t>
  </si>
  <si>
    <t xml:space="preserve">Molang aammma Piu Piu kammagiipput nuannisaqatigiittuartut, qaammammuliaraangamik imaluunniit naatitat imerteraanngamikkit.</t>
  </si>
  <si>
    <t xml:space="preserve">The Day Henry Met?</t>
  </si>
  <si>
    <t xml:space="preserve">Every day Henry meets something new: a whale, the moon and others. How exciting, I wonder what Henry's going to meet today?</t>
  </si>
  <si>
    <t xml:space="preserve">Hver dag møder Henry noget nyt: en hval, månen og andet.  Hvor spændende, gad vide, hvad Henry møder i dag?</t>
  </si>
  <si>
    <t xml:space="preserve">Ullut tamaasa Henry nutaamik naapitaqartarpoq: Arfeq, qaammat imaluunniit alla. Pissanganaq, ullumikkut sunamita Henryp naapissavaa.</t>
  </si>
</sst>
</file>

<file path=xl/styles.xml><?xml version="1.0" encoding="utf-8"?>
<styleSheet xmlns="http://schemas.openxmlformats.org/spreadsheetml/2006/main">
  <numFmts count="3">
    <numFmt numFmtId="164" formatCode="General"/>
    <numFmt numFmtId="165" formatCode="@"/>
    <numFmt numFmtId="166" formatCode="0"/>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hair">
        <color rgb="FFFFFFFF"/>
      </left>
      <right style="hair">
        <color rgb="FFFFFFFF"/>
      </right>
      <top style="hair">
        <color rgb="FFFFFFFF"/>
      </top>
      <bottom style="hair">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6" fontId="5" fillId="2" borderId="1" xfId="0" applyFont="true" applyBorder="true" applyAlignment="true" applyProtection="true">
      <alignment horizontal="left" vertical="top" textRotation="0" wrapText="true" indent="0" shrinkToFit="false"/>
      <protection locked="true" hidden="false"/>
    </xf>
    <xf numFmtId="166" fontId="5" fillId="0" borderId="1" xfId="0" applyFont="true" applyBorder="true" applyAlignment="true" applyProtection="true">
      <alignment horizontal="left" vertical="top" textRotation="0" wrapText="true" indent="0" shrinkToFit="false"/>
      <protection locked="true" hidden="false"/>
    </xf>
    <xf numFmtId="166" fontId="5" fillId="2" borderId="1" xfId="0" applyFont="true" applyBorder="true" applyAlignment="true" applyProtection="true">
      <alignment horizontal="left" vertical="top" textRotation="0" wrapText="false" indent="0" shrinkToFit="false"/>
      <protection locked="true" hidden="false"/>
    </xf>
    <xf numFmtId="166" fontId="5" fillId="2"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4:L19 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4" activeCellId="0" sqref="A14:L19"/>
    </sheetView>
  </sheetViews>
  <sheetFormatPr defaultRowHeight="12.8" zeroHeight="false" outlineLevelRow="0" outlineLevelCol="0"/>
  <cols>
    <col collapsed="false" customWidth="true" hidden="false" outlineLevel="0" max="1" min="1" style="1" width="21.17"/>
    <col collapsed="false" customWidth="true" hidden="false" outlineLevel="0" max="2" min="2" style="1" width="21.73"/>
    <col collapsed="false" customWidth="true" hidden="false" outlineLevel="0" max="3" min="3" style="1" width="20.79"/>
    <col collapsed="false" customWidth="true" hidden="false" outlineLevel="0" max="4" min="4" style="1" width="22.95"/>
    <col collapsed="false" customWidth="true" hidden="false" outlineLevel="0" max="5" min="5" style="1" width="10.26"/>
    <col collapsed="false" customWidth="true" hidden="false" outlineLevel="0" max="6" min="6" style="1" width="17.82"/>
    <col collapsed="false" customWidth="true" hidden="false" outlineLevel="0" max="7" min="7" style="1" width="13.36"/>
    <col collapsed="false" customWidth="true" hidden="false" outlineLevel="0" max="8" min="8" style="1" width="8.21"/>
    <col collapsed="false" customWidth="true" hidden="false" outlineLevel="0" max="9" min="9" style="1" width="26.86"/>
    <col collapsed="false" customWidth="true" hidden="false" outlineLevel="0" max="10" min="10" style="1" width="9.99"/>
    <col collapsed="false" customWidth="true" hidden="false" outlineLevel="0" max="11" min="11" style="1" width="17.4"/>
    <col collapsed="false" customWidth="true" hidden="false" outlineLevel="0" max="12" min="12" style="1" width="16.94"/>
    <col collapsed="false" customWidth="true" hidden="false" outlineLevel="0" max="1025" min="13" style="1" width="6.08"/>
  </cols>
  <sheetData>
    <row r="1" s="3" customFormat="true" ht="12.8" hidden="false" customHeight="tru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8" hidden="false" customHeight="true" outlineLevel="0" collapsed="false">
      <c r="A2" s="4" t="s">
        <v>12</v>
      </c>
      <c r="B2" s="4" t="s">
        <v>12</v>
      </c>
      <c r="C2" s="4" t="s">
        <v>12</v>
      </c>
      <c r="D2" s="4" t="s">
        <v>12</v>
      </c>
      <c r="E2" s="4" t="n">
        <v>134</v>
      </c>
      <c r="F2" s="4" t="s">
        <v>13</v>
      </c>
      <c r="G2" s="4" t="s">
        <v>14</v>
      </c>
      <c r="H2" s="4" t="s">
        <v>15</v>
      </c>
      <c r="I2" s="4" t="s">
        <v>16</v>
      </c>
      <c r="J2" s="5" t="s">
        <v>17</v>
      </c>
      <c r="K2" s="5" t="s">
        <v>18</v>
      </c>
      <c r="L2" s="5" t="s">
        <v>19</v>
      </c>
    </row>
    <row r="3" customFormat="false" ht="13.8" hidden="false" customHeight="true" outlineLevel="0" collapsed="false">
      <c r="A3" s="4" t="s">
        <v>20</v>
      </c>
      <c r="B3" s="4" t="s">
        <v>20</v>
      </c>
      <c r="C3" s="4" t="s">
        <v>20</v>
      </c>
      <c r="D3" s="4" t="s">
        <v>21</v>
      </c>
      <c r="E3" s="4" t="n">
        <v>96</v>
      </c>
      <c r="F3" s="4" t="s">
        <v>22</v>
      </c>
      <c r="G3" s="4" t="s">
        <v>23</v>
      </c>
      <c r="H3" s="4" t="s">
        <v>24</v>
      </c>
      <c r="I3" s="4" t="s">
        <v>25</v>
      </c>
      <c r="J3" s="5" t="s">
        <v>26</v>
      </c>
      <c r="K3" s="5" t="s">
        <v>27</v>
      </c>
      <c r="L3" s="5" t="s">
        <v>28</v>
      </c>
    </row>
    <row r="4" customFormat="false" ht="13.8" hidden="false" customHeight="true" outlineLevel="0" collapsed="false">
      <c r="A4" s="4" t="s">
        <v>29</v>
      </c>
      <c r="B4" s="4" t="s">
        <v>29</v>
      </c>
      <c r="C4" s="4" t="s">
        <v>29</v>
      </c>
      <c r="D4" s="4" t="s">
        <v>30</v>
      </c>
      <c r="E4" s="4" t="n">
        <v>106</v>
      </c>
      <c r="F4" s="4" t="s">
        <v>31</v>
      </c>
      <c r="G4" s="4" t="s">
        <v>14</v>
      </c>
      <c r="H4" s="4" t="s">
        <v>32</v>
      </c>
      <c r="I4" s="4" t="s">
        <v>33</v>
      </c>
      <c r="J4" s="6" t="s">
        <v>34</v>
      </c>
      <c r="K4" s="6" t="s">
        <v>35</v>
      </c>
      <c r="L4" s="6" t="s">
        <v>36</v>
      </c>
    </row>
    <row r="5" customFormat="false" ht="13.8" hidden="false" customHeight="true" outlineLevel="0" collapsed="false">
      <c r="A5" s="4" t="s">
        <v>37</v>
      </c>
      <c r="B5" s="4" t="s">
        <v>37</v>
      </c>
      <c r="C5" s="4" t="s">
        <v>37</v>
      </c>
      <c r="D5" s="4" t="s">
        <v>37</v>
      </c>
      <c r="E5" s="4" t="n">
        <v>141</v>
      </c>
      <c r="F5" s="4" t="s">
        <v>38</v>
      </c>
      <c r="G5" s="4" t="s">
        <v>14</v>
      </c>
      <c r="H5" s="4" t="s">
        <v>32</v>
      </c>
      <c r="I5" s="4" t="s">
        <v>39</v>
      </c>
      <c r="J5" s="6" t="s">
        <v>40</v>
      </c>
      <c r="K5" s="6" t="s">
        <v>41</v>
      </c>
      <c r="L5" s="7" t="s">
        <v>42</v>
      </c>
    </row>
    <row r="6" customFormat="false" ht="13.8" hidden="false" customHeight="true" outlineLevel="0" collapsed="false">
      <c r="A6" s="4" t="s">
        <v>43</v>
      </c>
      <c r="B6" s="4" t="s">
        <v>43</v>
      </c>
      <c r="C6" s="4" t="s">
        <v>43</v>
      </c>
      <c r="D6" s="4" t="s">
        <v>43</v>
      </c>
      <c r="E6" s="4" t="n">
        <v>112</v>
      </c>
      <c r="F6" s="4" t="s">
        <v>44</v>
      </c>
      <c r="G6" s="4" t="s">
        <v>14</v>
      </c>
      <c r="H6" s="4" t="s">
        <v>15</v>
      </c>
      <c r="I6" s="4" t="s">
        <v>45</v>
      </c>
      <c r="J6" s="6" t="s">
        <v>46</v>
      </c>
      <c r="K6" s="6" t="s">
        <v>47</v>
      </c>
      <c r="L6" s="6" t="s">
        <v>48</v>
      </c>
    </row>
    <row r="7" customFormat="false" ht="13.8" hidden="false" customHeight="true" outlineLevel="0" collapsed="false">
      <c r="A7" s="4" t="s">
        <v>49</v>
      </c>
      <c r="B7" s="4" t="s">
        <v>49</v>
      </c>
      <c r="C7" s="4" t="s">
        <v>49</v>
      </c>
      <c r="D7" s="4" t="s">
        <v>49</v>
      </c>
      <c r="E7" s="4" t="n">
        <v>136</v>
      </c>
      <c r="F7" s="4" t="s">
        <v>50</v>
      </c>
      <c r="G7" s="4" t="s">
        <v>14</v>
      </c>
      <c r="H7" s="4" t="s">
        <v>32</v>
      </c>
      <c r="I7" s="4" t="s">
        <v>51</v>
      </c>
      <c r="J7" s="6" t="s">
        <v>52</v>
      </c>
      <c r="K7" s="6" t="s">
        <v>53</v>
      </c>
      <c r="L7" s="6" t="s">
        <v>54</v>
      </c>
    </row>
    <row r="8" customFormat="false" ht="13.8" hidden="false" customHeight="true" outlineLevel="0" collapsed="false">
      <c r="A8" s="4" t="s">
        <v>55</v>
      </c>
      <c r="B8" s="4" t="s">
        <v>55</v>
      </c>
      <c r="C8" s="4" t="s">
        <v>56</v>
      </c>
      <c r="D8" s="4" t="s">
        <v>57</v>
      </c>
      <c r="E8" s="4" t="n">
        <v>170</v>
      </c>
      <c r="F8" s="4" t="s">
        <v>58</v>
      </c>
      <c r="G8" s="4" t="s">
        <v>14</v>
      </c>
      <c r="H8" s="4" t="s">
        <v>15</v>
      </c>
      <c r="I8" s="4" t="s">
        <v>59</v>
      </c>
      <c r="J8" s="6" t="s">
        <v>60</v>
      </c>
      <c r="K8" s="6" t="s">
        <v>61</v>
      </c>
      <c r="L8" s="6" t="s">
        <v>62</v>
      </c>
    </row>
    <row r="9" customFormat="false" ht="13.8" hidden="false" customHeight="true" outlineLevel="0" collapsed="false">
      <c r="A9" s="4" t="s">
        <v>63</v>
      </c>
      <c r="B9" s="4" t="s">
        <v>63</v>
      </c>
      <c r="C9" s="4" t="s">
        <v>63</v>
      </c>
      <c r="D9" s="4" t="s">
        <v>63</v>
      </c>
      <c r="E9" s="4" t="n">
        <v>129</v>
      </c>
      <c r="F9" s="4" t="s">
        <v>64</v>
      </c>
      <c r="G9" s="4" t="s">
        <v>14</v>
      </c>
      <c r="H9" s="4" t="s">
        <v>15</v>
      </c>
      <c r="I9" s="4" t="s">
        <v>65</v>
      </c>
      <c r="J9" s="6" t="s">
        <v>66</v>
      </c>
      <c r="K9" s="6" t="s">
        <v>67</v>
      </c>
      <c r="L9" s="6" t="s">
        <v>68</v>
      </c>
    </row>
    <row r="10" customFormat="false" ht="13.8" hidden="false" customHeight="false" outlineLevel="0" collapsed="false">
      <c r="A10" s="4" t="s">
        <v>69</v>
      </c>
      <c r="B10" s="4" t="s">
        <v>69</v>
      </c>
      <c r="C10" s="4" t="s">
        <v>69</v>
      </c>
      <c r="D10" s="4" t="s">
        <v>69</v>
      </c>
      <c r="E10" s="4" t="n">
        <v>113</v>
      </c>
      <c r="F10" s="4" t="s">
        <v>70</v>
      </c>
      <c r="G10" s="4" t="s">
        <v>14</v>
      </c>
      <c r="H10" s="4" t="s">
        <v>15</v>
      </c>
      <c r="I10" s="4" t="s">
        <v>71</v>
      </c>
      <c r="J10" s="8" t="s">
        <v>72</v>
      </c>
      <c r="K10" s="8" t="s">
        <v>73</v>
      </c>
      <c r="L10" s="8" t="s">
        <v>74</v>
      </c>
    </row>
    <row r="11" customFormat="false" ht="13.8" hidden="false" customHeight="false" outlineLevel="0" collapsed="false">
      <c r="A11" s="4" t="s">
        <v>75</v>
      </c>
      <c r="B11" s="4" t="s">
        <v>75</v>
      </c>
      <c r="C11" s="4" t="s">
        <v>75</v>
      </c>
      <c r="D11" s="4" t="s">
        <v>75</v>
      </c>
      <c r="E11" s="4" t="n">
        <v>127</v>
      </c>
      <c r="F11" s="4" t="s">
        <v>76</v>
      </c>
      <c r="G11" s="4" t="s">
        <v>14</v>
      </c>
      <c r="H11" s="4" t="s">
        <v>24</v>
      </c>
      <c r="I11" s="4" t="s">
        <v>77</v>
      </c>
      <c r="J11" s="8" t="s">
        <v>78</v>
      </c>
      <c r="K11" s="8" t="s">
        <v>79</v>
      </c>
      <c r="L11" s="8" t="s">
        <v>80</v>
      </c>
    </row>
    <row r="12" customFormat="false" ht="13.8" hidden="false" customHeight="false" outlineLevel="0" collapsed="false">
      <c r="A12" s="4" t="s">
        <v>81</v>
      </c>
      <c r="B12" s="4" t="s">
        <v>81</v>
      </c>
      <c r="C12" s="4" t="s">
        <v>82</v>
      </c>
      <c r="D12" s="4" t="s">
        <v>81</v>
      </c>
      <c r="E12" s="4" t="n">
        <v>97</v>
      </c>
      <c r="F12" s="4" t="s">
        <v>83</v>
      </c>
      <c r="G12" s="4" t="s">
        <v>23</v>
      </c>
      <c r="H12" s="4" t="s">
        <v>24</v>
      </c>
      <c r="I12" s="4" t="s">
        <v>84</v>
      </c>
      <c r="J12" s="9" t="s">
        <v>85</v>
      </c>
      <c r="K12" s="9" t="s">
        <v>86</v>
      </c>
      <c r="L12" s="9" t="s">
        <v>87</v>
      </c>
    </row>
    <row r="13" customFormat="false" ht="13.8" hidden="false" customHeight="false" outlineLevel="0" collapsed="false">
      <c r="A13" s="4" t="s">
        <v>88</v>
      </c>
      <c r="B13" s="4" t="s">
        <v>88</v>
      </c>
      <c r="C13" s="4" t="s">
        <v>88</v>
      </c>
      <c r="D13" s="4" t="s">
        <v>88</v>
      </c>
      <c r="E13" s="4" t="n">
        <v>122</v>
      </c>
      <c r="F13" s="4" t="s">
        <v>89</v>
      </c>
      <c r="G13" s="4" t="s">
        <v>14</v>
      </c>
      <c r="H13" s="4" t="s">
        <v>24</v>
      </c>
      <c r="I13" s="4" t="s">
        <v>90</v>
      </c>
      <c r="J13" s="9" t="s">
        <v>91</v>
      </c>
      <c r="K13" s="9" t="s">
        <v>92</v>
      </c>
      <c r="L13" s="9" t="s">
        <v>93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4:L19 A1"/>
    </sheetView>
  </sheetViews>
  <sheetFormatPr defaultRowHeight="12.8" zeroHeight="false" outlineLevelRow="0" outlineLevelCol="0"/>
  <cols>
    <col collapsed="false" customWidth="true" hidden="false" outlineLevel="0" max="1" min="1" style="4" width="10.12"/>
    <col collapsed="false" customWidth="true" hidden="false" outlineLevel="0" max="2" min="2" style="4" width="10.53"/>
    <col collapsed="false" customWidth="true" hidden="false" outlineLevel="0" max="3" min="3" style="4" width="20.11"/>
    <col collapsed="false" customWidth="true" hidden="false" outlineLevel="0" max="4" min="4" style="4" width="17.28"/>
    <col collapsed="false" customWidth="true" hidden="false" outlineLevel="0" max="5" min="5" style="4" width="14.04"/>
    <col collapsed="false" customWidth="true" hidden="false" outlineLevel="0" max="7" min="6" style="4" width="11.88"/>
    <col collapsed="false" customWidth="true" hidden="false" outlineLevel="0" max="8" min="8" style="4" width="9.72"/>
    <col collapsed="false" customWidth="true" hidden="false" outlineLevel="0" max="1025" min="9" style="4" width="8.1"/>
  </cols>
  <sheetData>
    <row r="1" customFormat="false" ht="12.8" hidden="false" customHeight="false" outlineLevel="0" collapsed="false">
      <c r="A1" s="10" t="s">
        <v>94</v>
      </c>
      <c r="B1" s="10" t="s">
        <v>95</v>
      </c>
      <c r="C1" s="10" t="s">
        <v>96</v>
      </c>
      <c r="D1" s="10" t="s">
        <v>97</v>
      </c>
      <c r="E1" s="10" t="s">
        <v>98</v>
      </c>
      <c r="F1" s="10" t="s">
        <v>99</v>
      </c>
      <c r="G1" s="10" t="s">
        <v>100</v>
      </c>
      <c r="H1" s="10" t="s">
        <v>101</v>
      </c>
    </row>
    <row r="2" customFormat="false" ht="12.8" hidden="false" customHeight="false" outlineLevel="0" collapsed="false">
      <c r="A2" s="4" t="s">
        <v>102</v>
      </c>
      <c r="B2" s="4" t="s">
        <v>102</v>
      </c>
      <c r="C2" s="4" t="n">
        <v>490</v>
      </c>
      <c r="D2" s="4" t="n">
        <v>253</v>
      </c>
      <c r="E2" s="4" t="n">
        <v>490</v>
      </c>
      <c r="F2" s="4" t="n">
        <f aca="false">D2+G7</f>
        <v>268</v>
      </c>
      <c r="G2" s="4" t="n">
        <v>40</v>
      </c>
    </row>
    <row r="3" customFormat="false" ht="12.8" hidden="false" customHeight="false" outlineLevel="0" collapsed="false">
      <c r="A3" s="4" t="s">
        <v>103</v>
      </c>
      <c r="B3" s="4" t="s">
        <v>103</v>
      </c>
      <c r="C3" s="4" t="n">
        <v>490</v>
      </c>
      <c r="D3" s="4" t="n">
        <f aca="false">D2+G2</f>
        <v>293</v>
      </c>
      <c r="E3" s="4" t="n">
        <v>490</v>
      </c>
      <c r="F3" s="4" t="n">
        <f aca="false">D3+G7</f>
        <v>308</v>
      </c>
    </row>
    <row r="4" customFormat="false" ht="12.8" hidden="false" customHeight="false" outlineLevel="0" collapsed="false">
      <c r="A4" s="4" t="s">
        <v>104</v>
      </c>
      <c r="B4" s="4" t="s">
        <v>104</v>
      </c>
      <c r="C4" s="4" t="n">
        <v>490</v>
      </c>
      <c r="D4" s="4" t="n">
        <f aca="false">D2+(G2*2)</f>
        <v>333</v>
      </c>
      <c r="E4" s="4" t="n">
        <v>490</v>
      </c>
      <c r="F4" s="4" t="n">
        <f aca="false">D4+G7</f>
        <v>348</v>
      </c>
    </row>
    <row r="5" customFormat="false" ht="12.8" hidden="false" customHeight="false" outlineLevel="0" collapsed="false">
      <c r="A5" s="4" t="s">
        <v>105</v>
      </c>
      <c r="B5" s="4" t="s">
        <v>105</v>
      </c>
      <c r="C5" s="4" t="n">
        <v>490</v>
      </c>
      <c r="D5" s="4" t="n">
        <f aca="false">D2+(G2*3)</f>
        <v>373</v>
      </c>
      <c r="E5" s="4" t="n">
        <v>490</v>
      </c>
      <c r="F5" s="4" t="n">
        <f aca="false">D5+G7</f>
        <v>388</v>
      </c>
    </row>
    <row r="6" customFormat="false" ht="12.8" hidden="false" customHeight="false" outlineLevel="0" collapsed="false">
      <c r="A6" s="4" t="s">
        <v>106</v>
      </c>
      <c r="B6" s="4" t="s">
        <v>106</v>
      </c>
      <c r="C6" s="4" t="n">
        <v>490</v>
      </c>
      <c r="D6" s="4" t="n">
        <f aca="false">D2+(G2*4)</f>
        <v>413</v>
      </c>
      <c r="E6" s="4" t="n">
        <v>490</v>
      </c>
      <c r="F6" s="4" t="n">
        <f aca="false">D6+G7</f>
        <v>428</v>
      </c>
      <c r="H6" s="4" t="n">
        <v>30</v>
      </c>
    </row>
    <row r="7" customFormat="false" ht="12.8" hidden="false" customHeight="false" outlineLevel="0" collapsed="false">
      <c r="A7" s="4" t="s">
        <v>107</v>
      </c>
      <c r="C7" s="4" t="n">
        <v>0</v>
      </c>
      <c r="D7" s="4" t="n">
        <v>0</v>
      </c>
      <c r="E7" s="4" t="n">
        <v>27</v>
      </c>
      <c r="F7" s="4" t="n">
        <v>253</v>
      </c>
      <c r="G7" s="4" t="n">
        <v>15</v>
      </c>
      <c r="H7" s="4" t="n">
        <v>64</v>
      </c>
    </row>
    <row r="8" customFormat="false" ht="12.8" hidden="false" customHeight="false" outlineLevel="0" collapsed="false">
      <c r="A8" s="4" t="s">
        <v>108</v>
      </c>
      <c r="C8" s="4" t="n">
        <v>0</v>
      </c>
      <c r="D8" s="4" t="n">
        <v>0</v>
      </c>
      <c r="E8" s="4" t="n">
        <v>27</v>
      </c>
      <c r="F8" s="4" t="n">
        <v>195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4:L19 A1"/>
    </sheetView>
  </sheetViews>
  <sheetFormatPr defaultRowHeight="12.8" zeroHeight="false" outlineLevelRow="0" outlineLevelCol="0"/>
  <cols>
    <col collapsed="false" customWidth="true" hidden="false" outlineLevel="0" max="1" min="1" style="1" width="16.47"/>
    <col collapsed="false" customWidth="true" hidden="false" outlineLevel="0" max="2" min="2" style="1" width="26.46"/>
    <col collapsed="false" customWidth="true" hidden="false" outlineLevel="0" max="3" min="3" style="1" width="26.05"/>
    <col collapsed="false" customWidth="true" hidden="false" outlineLevel="0" max="4" min="4" style="1" width="25.65"/>
    <col collapsed="false" customWidth="true" hidden="false" outlineLevel="0" max="5" min="5" style="1" width="20.37"/>
    <col collapsed="false" customWidth="true" hidden="false" outlineLevel="0" max="6" min="6" style="1" width="24.87"/>
    <col collapsed="false" customWidth="true" hidden="false" outlineLevel="0" max="7" min="7" style="1" width="20.14"/>
    <col collapsed="false" customWidth="true" hidden="false" outlineLevel="0" max="9" min="8" style="1" width="15.14"/>
    <col collapsed="false" customWidth="true" hidden="false" outlineLevel="0" max="10" min="10" style="1" width="19.17"/>
    <col collapsed="false" customWidth="true" hidden="false" outlineLevel="0" max="11" min="11" style="1" width="9.18"/>
    <col collapsed="false" customWidth="true" hidden="false" outlineLevel="0" max="12" min="12" style="1" width="18.89"/>
    <col collapsed="false" customWidth="true" hidden="false" outlineLevel="0" max="13" min="13" style="1" width="21.67"/>
    <col collapsed="false" customWidth="true" hidden="false" outlineLevel="0" max="14" min="14" style="1" width="19.31"/>
    <col collapsed="false" customWidth="true" hidden="false" outlineLevel="0" max="15" min="15" style="1" width="20.42"/>
    <col collapsed="false" customWidth="true" hidden="false" outlineLevel="0" max="1023" min="16" style="1" width="9.18"/>
    <col collapsed="false" customWidth="true" hidden="false" outlineLevel="0" max="1025" min="1024" style="0" width="9.18"/>
  </cols>
  <sheetData>
    <row r="1" customFormat="false" ht="12.8" hidden="false" customHeight="true" outlineLevel="0" collapsed="false">
      <c r="A1" s="10" t="s">
        <v>0</v>
      </c>
      <c r="B1" s="10" t="s">
        <v>1</v>
      </c>
      <c r="C1" s="10" t="s">
        <v>2</v>
      </c>
      <c r="D1" s="10" t="s">
        <v>3</v>
      </c>
      <c r="E1" s="10" t="s">
        <v>109</v>
      </c>
      <c r="F1" s="10" t="s">
        <v>110</v>
      </c>
      <c r="G1" s="10" t="s">
        <v>111</v>
      </c>
      <c r="H1" s="10" t="s">
        <v>112</v>
      </c>
      <c r="I1" s="10" t="s">
        <v>4</v>
      </c>
      <c r="J1" s="10" t="s">
        <v>6</v>
      </c>
      <c r="K1" s="10" t="s">
        <v>7</v>
      </c>
      <c r="L1" s="10" t="s">
        <v>8</v>
      </c>
      <c r="M1" s="10" t="s">
        <v>9</v>
      </c>
      <c r="N1" s="10" t="s">
        <v>10</v>
      </c>
      <c r="O1" s="10" t="s">
        <v>11</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row>
    <row r="2" customFormat="false" ht="14.2" hidden="false" customHeight="true" outlineLevel="0" collapsed="false">
      <c r="A2" s="0" t="s">
        <v>113</v>
      </c>
      <c r="B2" s="0" t="s">
        <v>113</v>
      </c>
      <c r="C2" s="0" t="s">
        <v>113</v>
      </c>
      <c r="D2" s="0" t="s">
        <v>113</v>
      </c>
      <c r="E2" s="0" t="s">
        <v>114</v>
      </c>
      <c r="F2" s="0" t="s">
        <v>114</v>
      </c>
      <c r="G2" s="0" t="s">
        <v>114</v>
      </c>
      <c r="H2" s="0"/>
      <c r="I2" s="0" t="n">
        <v>30</v>
      </c>
      <c r="J2" s="0" t="s">
        <v>115</v>
      </c>
      <c r="K2" s="0" t="s">
        <v>24</v>
      </c>
      <c r="L2" s="0" t="s">
        <v>116</v>
      </c>
      <c r="M2" s="0" t="s">
        <v>117</v>
      </c>
      <c r="N2" s="0" t="s">
        <v>118</v>
      </c>
      <c r="O2" s="0" t="s">
        <v>119</v>
      </c>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row>
    <row r="3" customFormat="false" ht="14.2" hidden="false" customHeight="true" outlineLevel="0" collapsed="false">
      <c r="A3" s="0" t="s">
        <v>120</v>
      </c>
      <c r="B3" s="0" t="s">
        <v>120</v>
      </c>
      <c r="C3" s="0" t="s">
        <v>121</v>
      </c>
      <c r="D3" s="0" t="s">
        <v>121</v>
      </c>
      <c r="E3" s="0" t="s">
        <v>122</v>
      </c>
      <c r="F3" s="0" t="s">
        <v>122</v>
      </c>
      <c r="G3" s="0" t="s">
        <v>122</v>
      </c>
      <c r="H3" s="0"/>
      <c r="I3" s="0" t="n">
        <v>30</v>
      </c>
      <c r="J3" s="0" t="s">
        <v>115</v>
      </c>
      <c r="K3" s="0" t="s">
        <v>123</v>
      </c>
      <c r="L3" s="0" t="s">
        <v>124</v>
      </c>
      <c r="M3" s="0" t="s">
        <v>125</v>
      </c>
      <c r="N3" s="0" t="s">
        <v>126</v>
      </c>
      <c r="O3" s="0" t="s">
        <v>127</v>
      </c>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row>
    <row r="4" customFormat="false" ht="14.2" hidden="false" customHeight="true" outlineLevel="0" collapsed="false">
      <c r="A4" s="0" t="s">
        <v>128</v>
      </c>
      <c r="B4" s="0" t="s">
        <v>128</v>
      </c>
      <c r="C4" s="0" t="s">
        <v>128</v>
      </c>
      <c r="D4" s="0" t="s">
        <v>128</v>
      </c>
      <c r="E4" s="0" t="s">
        <v>129</v>
      </c>
      <c r="F4" s="0" t="s">
        <v>129</v>
      </c>
      <c r="G4" s="0" t="s">
        <v>129</v>
      </c>
      <c r="H4" s="0"/>
      <c r="I4" s="0" t="n">
        <v>30</v>
      </c>
      <c r="J4" s="0" t="s">
        <v>115</v>
      </c>
      <c r="K4" s="0" t="s">
        <v>123</v>
      </c>
      <c r="L4" s="0" t="s">
        <v>130</v>
      </c>
      <c r="M4" s="0" t="s">
        <v>131</v>
      </c>
      <c r="N4" s="0" t="s">
        <v>132</v>
      </c>
      <c r="O4" s="0" t="s">
        <v>133</v>
      </c>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row>
    <row r="5" customFormat="false" ht="14.2" hidden="false" customHeight="true" outlineLevel="0" collapsed="false">
      <c r="A5" s="0" t="s">
        <v>134</v>
      </c>
      <c r="B5" s="0" t="s">
        <v>134</v>
      </c>
      <c r="C5" s="0" t="s">
        <v>134</v>
      </c>
      <c r="D5" s="0" t="s">
        <v>134</v>
      </c>
      <c r="E5" s="0" t="s">
        <v>135</v>
      </c>
      <c r="F5" s="0" t="s">
        <v>135</v>
      </c>
      <c r="G5" s="0" t="s">
        <v>135</v>
      </c>
      <c r="H5" s="0"/>
      <c r="I5" s="0" t="n">
        <v>30</v>
      </c>
      <c r="J5" s="0" t="s">
        <v>115</v>
      </c>
      <c r="K5" s="0" t="s">
        <v>123</v>
      </c>
      <c r="L5" s="0" t="s">
        <v>136</v>
      </c>
      <c r="M5" s="0" t="s">
        <v>137</v>
      </c>
      <c r="N5" s="0" t="s">
        <v>138</v>
      </c>
      <c r="O5" s="0" t="s">
        <v>139</v>
      </c>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row>
    <row r="20" customFormat="false" ht="13.8" hidden="false" customHeight="true" outlineLevel="0" collapsed="false"/>
    <row r="21" customFormat="false" ht="13.8" hidden="false" customHeight="true" outlineLevel="0" collapsed="false"/>
    <row r="22" customFormat="false" ht="13.8" hidden="false" customHeight="true" outlineLevel="0" collapsed="false"/>
    <row r="23" customFormat="false" ht="13.8" hidden="false" customHeight="true" outlineLevel="0" collapsed="false"/>
    <row r="24" customFormat="false" ht="13.8" hidden="false" customHeight="true" outlineLevel="0" collapsed="false"/>
    <row r="25" customFormat="false" ht="13.8" hidden="false" customHeight="true" outlineLevel="0" collapsed="false"/>
    <row r="26" customFormat="false" ht="13.8" hidden="false" customHeight="true" outlineLevel="0" collapsed="false"/>
    <row r="27" customFormat="false" ht="13.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1" sqref="A14:L19 H1"/>
    </sheetView>
  </sheetViews>
  <sheetFormatPr defaultRowHeight="12.8" zeroHeight="false" outlineLevelRow="0" outlineLevelCol="0"/>
  <cols>
    <col collapsed="false" customWidth="true" hidden="false" outlineLevel="0" max="2" min="1" style="4" width="11.34"/>
    <col collapsed="false" customWidth="true" hidden="false" outlineLevel="0" max="3" min="3" style="4" width="17.13"/>
    <col collapsed="false" customWidth="true" hidden="false" outlineLevel="0" max="5" min="4" style="4" width="16.6"/>
    <col collapsed="false" customWidth="true" hidden="false" outlineLevel="0" max="6" min="6" style="4" width="15.12"/>
    <col collapsed="false" customWidth="true" hidden="false" outlineLevel="0" max="1025" min="7" style="4" width="11.34"/>
  </cols>
  <sheetData>
    <row r="1" customFormat="false" ht="12.8" hidden="false" customHeight="false" outlineLevel="0" collapsed="false">
      <c r="A1" s="10" t="s">
        <v>94</v>
      </c>
      <c r="B1" s="10" t="s">
        <v>95</v>
      </c>
      <c r="C1" s="10" t="s">
        <v>96</v>
      </c>
      <c r="D1" s="10" t="s">
        <v>97</v>
      </c>
      <c r="E1" s="10" t="s">
        <v>98</v>
      </c>
      <c r="F1" s="10" t="s">
        <v>99</v>
      </c>
      <c r="G1" s="10" t="s">
        <v>100</v>
      </c>
      <c r="H1" s="10" t="s">
        <v>101</v>
      </c>
    </row>
    <row r="2" customFormat="false" ht="12.8" hidden="false" customHeight="false" outlineLevel="0" collapsed="false">
      <c r="A2" s="4" t="s">
        <v>102</v>
      </c>
      <c r="B2" s="4" t="s">
        <v>102</v>
      </c>
      <c r="C2" s="4" t="n">
        <v>490</v>
      </c>
      <c r="D2" s="4" t="n">
        <v>253</v>
      </c>
      <c r="E2" s="4" t="n">
        <v>490</v>
      </c>
      <c r="F2" s="4" t="n">
        <f aca="false">D2+G7</f>
        <v>268</v>
      </c>
      <c r="G2" s="4" t="n">
        <v>40</v>
      </c>
    </row>
    <row r="3" customFormat="false" ht="12.8" hidden="false" customHeight="false" outlineLevel="0" collapsed="false">
      <c r="A3" s="4" t="s">
        <v>103</v>
      </c>
      <c r="B3" s="4" t="s">
        <v>103</v>
      </c>
      <c r="C3" s="4" t="n">
        <v>490</v>
      </c>
      <c r="D3" s="4" t="n">
        <f aca="false">D2+G2</f>
        <v>293</v>
      </c>
      <c r="E3" s="4" t="n">
        <v>490</v>
      </c>
      <c r="F3" s="4" t="n">
        <f aca="false">D3+G7</f>
        <v>308</v>
      </c>
    </row>
    <row r="4" customFormat="false" ht="12.8" hidden="false" customHeight="false" outlineLevel="0" collapsed="false">
      <c r="A4" s="4" t="s">
        <v>104</v>
      </c>
      <c r="B4" s="4" t="s">
        <v>104</v>
      </c>
      <c r="C4" s="4" t="n">
        <v>490</v>
      </c>
      <c r="D4" s="4" t="n">
        <f aca="false">D2+(G2*2)</f>
        <v>333</v>
      </c>
      <c r="E4" s="4" t="n">
        <v>490</v>
      </c>
      <c r="F4" s="4" t="n">
        <f aca="false">D4+G7</f>
        <v>348</v>
      </c>
    </row>
    <row r="5" customFormat="false" ht="12.8" hidden="false" customHeight="false" outlineLevel="0" collapsed="false">
      <c r="A5" s="4" t="s">
        <v>105</v>
      </c>
      <c r="B5" s="4" t="s">
        <v>105</v>
      </c>
      <c r="C5" s="4" t="n">
        <v>490</v>
      </c>
      <c r="D5" s="4" t="n">
        <f aca="false">D2+(G2*3)</f>
        <v>373</v>
      </c>
      <c r="E5" s="4" t="n">
        <v>490</v>
      </c>
      <c r="F5" s="4" t="n">
        <f aca="false">D5+G7</f>
        <v>388</v>
      </c>
    </row>
    <row r="6" customFormat="false" ht="12.8" hidden="false" customHeight="false" outlineLevel="0" collapsed="false">
      <c r="A6" s="4" t="s">
        <v>106</v>
      </c>
      <c r="B6" s="4" t="s">
        <v>106</v>
      </c>
      <c r="C6" s="4" t="n">
        <v>490</v>
      </c>
      <c r="D6" s="4" t="n">
        <f aca="false">D2+(G2*4)</f>
        <v>413</v>
      </c>
      <c r="E6" s="4" t="n">
        <v>490</v>
      </c>
      <c r="F6" s="4" t="n">
        <f aca="false">D6+G7</f>
        <v>428</v>
      </c>
      <c r="H6" s="4" t="n">
        <v>30</v>
      </c>
    </row>
    <row r="7" customFormat="false" ht="12.8" hidden="false" customHeight="false" outlineLevel="0" collapsed="false">
      <c r="A7" s="4" t="s">
        <v>107</v>
      </c>
      <c r="C7" s="4" t="n">
        <v>0</v>
      </c>
      <c r="D7" s="4" t="n">
        <v>0</v>
      </c>
      <c r="E7" s="4" t="n">
        <v>27</v>
      </c>
      <c r="F7" s="4" t="n">
        <v>253</v>
      </c>
      <c r="G7" s="4" t="n">
        <v>15</v>
      </c>
      <c r="H7" s="4" t="n">
        <v>64</v>
      </c>
    </row>
    <row r="8" customFormat="false" ht="12.8" hidden="false" customHeight="false" outlineLevel="0" collapsed="false">
      <c r="A8" s="4" t="s">
        <v>108</v>
      </c>
      <c r="C8" s="4" t="n">
        <v>0</v>
      </c>
      <c r="D8" s="4" t="n">
        <v>0</v>
      </c>
      <c r="E8" s="4" t="n">
        <v>27</v>
      </c>
      <c r="F8" s="4" t="n">
        <v>195</v>
      </c>
    </row>
    <row r="9" customFormat="false" ht="12.8" hidden="false" customHeight="false" outlineLevel="0" collapsed="false">
      <c r="A9" s="4" t="s">
        <v>140</v>
      </c>
      <c r="C9" s="4" t="n">
        <v>0</v>
      </c>
      <c r="D9" s="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A14:L19 B6"/>
    </sheetView>
  </sheetViews>
  <sheetFormatPr defaultRowHeight="12.8" zeroHeight="false" outlineLevelRow="0" outlineLevelCol="0"/>
  <cols>
    <col collapsed="false" customWidth="true" hidden="false" outlineLevel="0" max="1" min="1" style="1" width="22.14"/>
    <col collapsed="false" customWidth="true" hidden="false" outlineLevel="0" max="2" min="2" style="1" width="22.95"/>
    <col collapsed="false" customWidth="true" hidden="false" outlineLevel="0" max="3" min="3" style="1" width="19.31"/>
    <col collapsed="false" customWidth="true" hidden="false" outlineLevel="0" max="4" min="4" style="1" width="22.14"/>
    <col collapsed="false" customWidth="true" hidden="false" outlineLevel="0" max="5" min="5" style="1" width="9.99"/>
    <col collapsed="false" customWidth="true" hidden="false" outlineLevel="0" max="6" min="6" style="1" width="13.77"/>
    <col collapsed="false" customWidth="true" hidden="false" outlineLevel="0" max="7" min="7" style="1" width="14.58"/>
    <col collapsed="false" customWidth="true" hidden="false" outlineLevel="0" max="8" min="8" style="1" width="13.09"/>
    <col collapsed="false" customWidth="true" hidden="false" outlineLevel="0" max="1020" min="9" style="1" width="9.99"/>
    <col collapsed="false" customWidth="true" hidden="false" outlineLevel="0" max="1025" min="1021" style="4" width="7.68"/>
  </cols>
  <sheetData>
    <row r="1" s="11" customFormat="true" ht="12.8" hidden="false" customHeight="true" outlineLevel="0" collapsed="false">
      <c r="A1" s="10" t="s">
        <v>108</v>
      </c>
      <c r="B1" s="10" t="s">
        <v>141</v>
      </c>
      <c r="C1" s="10" t="s">
        <v>142</v>
      </c>
      <c r="D1" s="10" t="s">
        <v>143</v>
      </c>
      <c r="E1" s="10" t="s">
        <v>102</v>
      </c>
      <c r="F1" s="10" t="s">
        <v>144</v>
      </c>
      <c r="G1" s="10" t="s">
        <v>145</v>
      </c>
      <c r="H1" s="10" t="s">
        <v>146</v>
      </c>
    </row>
    <row r="2" customFormat="false" ht="13.8" hidden="false" customHeight="true" outlineLevel="0" collapsed="false">
      <c r="A2" s="12" t="s">
        <v>147</v>
      </c>
      <c r="B2" s="12" t="s">
        <v>147</v>
      </c>
      <c r="C2" s="12" t="s">
        <v>147</v>
      </c>
      <c r="D2" s="12" t="s">
        <v>147</v>
      </c>
      <c r="E2" s="13" t="n">
        <v>100</v>
      </c>
      <c r="F2" s="14" t="s">
        <v>148</v>
      </c>
      <c r="G2" s="14" t="s">
        <v>149</v>
      </c>
      <c r="H2" s="14" t="s">
        <v>150</v>
      </c>
    </row>
    <row r="3" customFormat="false" ht="13.8" hidden="false" customHeight="true" outlineLevel="0" collapsed="false">
      <c r="A3" s="12" t="s">
        <v>151</v>
      </c>
      <c r="B3" s="12" t="s">
        <v>151</v>
      </c>
      <c r="C3" s="12" t="s">
        <v>152</v>
      </c>
      <c r="D3" s="12" t="s">
        <v>152</v>
      </c>
      <c r="E3" s="13" t="n">
        <v>100</v>
      </c>
      <c r="F3" s="14" t="s">
        <v>153</v>
      </c>
      <c r="G3" s="14" t="s">
        <v>154</v>
      </c>
      <c r="H3" s="14" t="s">
        <v>155</v>
      </c>
    </row>
    <row r="4" customFormat="false" ht="13.8" hidden="false" customHeight="true" outlineLevel="0" collapsed="false">
      <c r="A4" s="13" t="s">
        <v>156</v>
      </c>
      <c r="B4" s="13" t="s">
        <v>156</v>
      </c>
      <c r="C4" s="13" t="s">
        <v>156</v>
      </c>
      <c r="D4" s="13" t="s">
        <v>156</v>
      </c>
      <c r="E4" s="13" t="n">
        <v>30</v>
      </c>
      <c r="F4" s="13" t="s">
        <v>157</v>
      </c>
      <c r="G4" s="13" t="s">
        <v>158</v>
      </c>
      <c r="H4" s="13" t="s">
        <v>159</v>
      </c>
    </row>
    <row r="5" customFormat="false" ht="13.8" hidden="false" customHeight="true" outlineLevel="0" collapsed="false">
      <c r="A5" s="13" t="s">
        <v>160</v>
      </c>
      <c r="B5" s="13" t="s">
        <v>160</v>
      </c>
      <c r="C5" s="13" t="s">
        <v>160</v>
      </c>
      <c r="D5" s="13" t="s">
        <v>160</v>
      </c>
      <c r="E5" s="13" t="n">
        <v>30</v>
      </c>
      <c r="F5" s="13" t="s">
        <v>161</v>
      </c>
      <c r="G5" s="13" t="s">
        <v>162</v>
      </c>
      <c r="H5" s="13" t="s">
        <v>163</v>
      </c>
    </row>
    <row r="6" customFormat="false" ht="13.8" hidden="false" customHeight="true" outlineLevel="0" collapsed="false">
      <c r="A6" s="13" t="s">
        <v>164</v>
      </c>
      <c r="B6" s="13" t="s">
        <v>164</v>
      </c>
      <c r="C6" s="13" t="s">
        <v>164</v>
      </c>
      <c r="D6" s="13" t="s">
        <v>164</v>
      </c>
      <c r="E6" s="13" t="n">
        <v>30</v>
      </c>
      <c r="F6" s="13" t="s">
        <v>165</v>
      </c>
      <c r="G6" s="13" t="s">
        <v>166</v>
      </c>
      <c r="H6" s="13" t="s">
        <v>167</v>
      </c>
    </row>
    <row r="7" customFormat="false" ht="13.8" hidden="false" customHeight="true" outlineLevel="0" collapsed="false">
      <c r="A7" s="13" t="s">
        <v>168</v>
      </c>
      <c r="B7" s="13" t="s">
        <v>168</v>
      </c>
      <c r="C7" s="13" t="s">
        <v>168</v>
      </c>
      <c r="D7" s="13" t="s">
        <v>168</v>
      </c>
      <c r="E7" s="13" t="n">
        <v>30</v>
      </c>
      <c r="F7" s="13" t="s">
        <v>169</v>
      </c>
      <c r="G7" s="13" t="s">
        <v>170</v>
      </c>
      <c r="H7" s="13" t="s">
        <v>171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1" sqref="A14:L19 H8"/>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68"/>
    <col collapsed="false" customWidth="true" hidden="false" outlineLevel="0" max="4" min="4" style="0" width="16.14"/>
    <col collapsed="false" customWidth="true" hidden="false" outlineLevel="0" max="5" min="5" style="0" width="15.48"/>
    <col collapsed="false" customWidth="true" hidden="false" outlineLevel="0" max="6" min="6" style="0" width="14.68"/>
    <col collapsed="false" customWidth="false" hidden="false" outlineLevel="0" max="1025" min="7" style="0" width="11.52"/>
  </cols>
  <sheetData>
    <row r="1" customFormat="false" ht="12.8" hidden="false" customHeight="false" outlineLevel="0" collapsed="false">
      <c r="A1" s="10" t="s">
        <v>94</v>
      </c>
      <c r="B1" s="10" t="s">
        <v>95</v>
      </c>
      <c r="C1" s="10" t="s">
        <v>96</v>
      </c>
      <c r="D1" s="10" t="s">
        <v>97</v>
      </c>
      <c r="E1" s="10" t="s">
        <v>98</v>
      </c>
      <c r="F1" s="10" t="s">
        <v>99</v>
      </c>
      <c r="G1" s="10" t="s">
        <v>100</v>
      </c>
      <c r="H1" s="10" t="s">
        <v>101</v>
      </c>
    </row>
    <row r="2" customFormat="false" ht="12.8" hidden="false" customHeight="false" outlineLevel="0" collapsed="false">
      <c r="A2" s="4" t="s">
        <v>102</v>
      </c>
      <c r="B2" s="4" t="s">
        <v>102</v>
      </c>
      <c r="C2" s="4" t="n">
        <v>490</v>
      </c>
      <c r="D2" s="4" t="n">
        <v>253</v>
      </c>
      <c r="E2" s="4" t="n">
        <v>490</v>
      </c>
      <c r="F2" s="4" t="n">
        <f aca="false">D2+G7</f>
        <v>268</v>
      </c>
      <c r="G2" s="4" t="n">
        <v>40</v>
      </c>
      <c r="H2" s="4"/>
    </row>
    <row r="3" customFormat="false" ht="12.8" hidden="false" customHeight="false" outlineLevel="0" collapsed="false">
      <c r="A3" s="4" t="s">
        <v>103</v>
      </c>
      <c r="B3" s="4" t="s">
        <v>103</v>
      </c>
      <c r="C3" s="4" t="n">
        <v>490</v>
      </c>
      <c r="D3" s="4" t="n">
        <f aca="false">D2+G2</f>
        <v>293</v>
      </c>
      <c r="E3" s="4" t="n">
        <v>490</v>
      </c>
      <c r="F3" s="4" t="n">
        <f aca="false">D3+G7</f>
        <v>308</v>
      </c>
      <c r="G3" s="4"/>
      <c r="H3" s="4"/>
    </row>
    <row r="4" customFormat="false" ht="12.8" hidden="false" customHeight="false" outlineLevel="0" collapsed="false">
      <c r="A4" s="4" t="s">
        <v>104</v>
      </c>
      <c r="B4" s="4" t="s">
        <v>104</v>
      </c>
      <c r="C4" s="4" t="n">
        <v>490</v>
      </c>
      <c r="D4" s="4" t="n">
        <f aca="false">D2+(G2*2)</f>
        <v>333</v>
      </c>
      <c r="E4" s="4" t="n">
        <v>490</v>
      </c>
      <c r="F4" s="4" t="n">
        <f aca="false">D4+G7</f>
        <v>348</v>
      </c>
      <c r="G4" s="4"/>
      <c r="H4" s="4"/>
    </row>
    <row r="5" customFormat="false" ht="12.8" hidden="false" customHeight="false" outlineLevel="0" collapsed="false">
      <c r="A5" s="4" t="s">
        <v>105</v>
      </c>
      <c r="B5" s="4" t="s">
        <v>105</v>
      </c>
      <c r="C5" s="4" t="n">
        <v>490</v>
      </c>
      <c r="D5" s="4" t="n">
        <f aca="false">D2+(G2*3)</f>
        <v>373</v>
      </c>
      <c r="E5" s="4" t="n">
        <v>490</v>
      </c>
      <c r="F5" s="4" t="n">
        <f aca="false">D5+G7</f>
        <v>388</v>
      </c>
      <c r="G5" s="4"/>
      <c r="H5" s="4"/>
    </row>
    <row r="6" customFormat="false" ht="12.8" hidden="false" customHeight="false" outlineLevel="0" collapsed="false">
      <c r="A6" s="4" t="s">
        <v>106</v>
      </c>
      <c r="B6" s="4" t="s">
        <v>106</v>
      </c>
      <c r="C6" s="4" t="n">
        <v>490</v>
      </c>
      <c r="D6" s="4" t="n">
        <f aca="false">D2+(G2*4)</f>
        <v>413</v>
      </c>
      <c r="E6" s="4" t="n">
        <v>490</v>
      </c>
      <c r="F6" s="4" t="n">
        <f aca="false">D6+G7</f>
        <v>428</v>
      </c>
      <c r="G6" s="4"/>
      <c r="H6" s="4" t="n">
        <v>30</v>
      </c>
    </row>
    <row r="7" customFormat="false" ht="12.8" hidden="false" customHeight="false" outlineLevel="0" collapsed="false">
      <c r="A7" s="4" t="s">
        <v>107</v>
      </c>
      <c r="B7" s="4"/>
      <c r="C7" s="4" t="n">
        <v>0</v>
      </c>
      <c r="D7" s="4" t="n">
        <v>0</v>
      </c>
      <c r="E7" s="4" t="n">
        <v>27</v>
      </c>
      <c r="F7" s="4" t="n">
        <v>253</v>
      </c>
      <c r="G7" s="4" t="n">
        <v>15</v>
      </c>
      <c r="H7" s="4" t="n">
        <v>95</v>
      </c>
    </row>
    <row r="8" customFormat="false" ht="12.8" hidden="false" customHeight="false" outlineLevel="0" collapsed="false">
      <c r="A8" s="4" t="s">
        <v>108</v>
      </c>
      <c r="B8" s="4"/>
      <c r="C8" s="4" t="n">
        <v>0</v>
      </c>
      <c r="D8" s="4" t="n">
        <v>0</v>
      </c>
      <c r="E8" s="4" t="n">
        <v>27</v>
      </c>
      <c r="F8" s="4" t="n">
        <v>195</v>
      </c>
      <c r="G8" s="4"/>
      <c r="H8" s="4"/>
    </row>
    <row r="9" customFormat="false" ht="12.8" hidden="false" customHeight="false" outlineLevel="0" collapsed="false">
      <c r="A9" s="4" t="s">
        <v>140</v>
      </c>
      <c r="B9" s="4"/>
      <c r="C9" s="4" t="n">
        <v>0</v>
      </c>
      <c r="D9" s="4" t="n">
        <v>0</v>
      </c>
      <c r="E9" s="4"/>
      <c r="F9" s="4"/>
      <c r="G9" s="4"/>
      <c r="H9" s="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4:L19 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4:L19 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4631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2018-06-18T15:25:03Z</dcterms:created>
  <dc:creator>openpyxl</dc:creator>
  <dc:description/>
  <dc:language>en-IE</dc:language>
  <cp:lastModifiedBy/>
  <dcterms:modified xsi:type="dcterms:W3CDTF">2019-02-21T09:02:29Z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