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y Laptop\OneDrive\Desktop\Battle Creek\Maps\"/>
    </mc:Choice>
  </mc:AlternateContent>
  <xr:revisionPtr revIDLastSave="0" documentId="13_ncr:1_{91C3CBD6-EF1D-420A-B11D-8F2178568008}" xr6:coauthVersionLast="47" xr6:coauthVersionMax="47" xr10:uidLastSave="{00000000-0000-0000-0000-000000000000}"/>
  <bookViews>
    <workbookView xWindow="-120" yWindow="-120" windowWidth="20730" windowHeight="11160" activeTab="2" xr2:uid="{879382E5-875C-4226-B2FB-F885B1C394BE}"/>
  </bookViews>
  <sheets>
    <sheet name="Players" sheetId="1" r:id="rId1"/>
    <sheet name="College" sheetId="2" r:id="rId2"/>
    <sheet name="Hometow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4" i="1" l="1"/>
  <c r="L3" i="1"/>
  <c r="L42" i="1"/>
  <c r="L48" i="1"/>
  <c r="L10" i="1"/>
  <c r="L8" i="1"/>
  <c r="L32" i="1"/>
  <c r="L13" i="1"/>
  <c r="L30" i="1"/>
  <c r="L25" i="1"/>
  <c r="L9" i="1"/>
  <c r="L35" i="1"/>
  <c r="L50" i="1"/>
  <c r="L4" i="1"/>
  <c r="L6" i="1"/>
  <c r="L24" i="1"/>
  <c r="L19" i="1"/>
  <c r="L39" i="1"/>
  <c r="L14" i="1"/>
  <c r="L29" i="1"/>
  <c r="L53" i="1"/>
  <c r="L23" i="1"/>
  <c r="L45" i="1"/>
  <c r="L15" i="1"/>
  <c r="L16" i="1"/>
  <c r="L22" i="1"/>
  <c r="L18" i="1"/>
  <c r="L46" i="1"/>
  <c r="L26" i="1"/>
  <c r="L55" i="1"/>
  <c r="L52" i="1"/>
  <c r="L54" i="1"/>
  <c r="L47" i="1"/>
  <c r="L12" i="1"/>
  <c r="L2" i="1"/>
  <c r="L28" i="1"/>
  <c r="L31" i="1"/>
  <c r="L17" i="1"/>
  <c r="L27" i="1"/>
  <c r="L51" i="1"/>
  <c r="L36" i="1"/>
  <c r="L34" i="1"/>
  <c r="L43" i="1"/>
  <c r="L33" i="1"/>
  <c r="L49" i="1"/>
  <c r="L40" i="1"/>
  <c r="L41" i="1"/>
  <c r="L37" i="1"/>
  <c r="L5" i="1"/>
  <c r="L38" i="1"/>
  <c r="L11" i="1"/>
  <c r="L21" i="1"/>
  <c r="L7" i="1"/>
  <c r="L20" i="1"/>
  <c r="A44" i="1"/>
  <c r="M44" i="1"/>
  <c r="M3" i="1"/>
  <c r="M42" i="1"/>
  <c r="M48" i="1"/>
  <c r="M10" i="1"/>
  <c r="M8" i="1"/>
  <c r="M32" i="1"/>
  <c r="M13" i="1"/>
  <c r="M30" i="1"/>
  <c r="M25" i="1"/>
  <c r="M9" i="1"/>
  <c r="M35" i="1"/>
  <c r="M50" i="1"/>
  <c r="M4" i="1"/>
  <c r="M6" i="1"/>
  <c r="M24" i="1"/>
  <c r="M19" i="1"/>
  <c r="M39" i="1"/>
  <c r="M14" i="1"/>
  <c r="M29" i="1"/>
  <c r="M53" i="1"/>
  <c r="M23" i="1"/>
  <c r="M45" i="1"/>
  <c r="M15" i="1"/>
  <c r="M16" i="1"/>
  <c r="M22" i="1"/>
  <c r="M18" i="1"/>
  <c r="M46" i="1"/>
  <c r="M26" i="1"/>
  <c r="M55" i="1"/>
  <c r="M52" i="1"/>
  <c r="M54" i="1"/>
  <c r="M47" i="1"/>
  <c r="M12" i="1"/>
  <c r="M2" i="1"/>
  <c r="M28" i="1"/>
  <c r="M31" i="1"/>
  <c r="M17" i="1"/>
  <c r="M27" i="1"/>
  <c r="M51" i="1"/>
  <c r="M36" i="1"/>
  <c r="M34" i="1"/>
  <c r="M43" i="1"/>
  <c r="M33" i="1"/>
  <c r="M49" i="1"/>
  <c r="M40" i="1"/>
  <c r="M41" i="1"/>
  <c r="M37" i="1"/>
  <c r="M5" i="1"/>
  <c r="M38" i="1"/>
  <c r="M11" i="1"/>
  <c r="M21" i="1"/>
  <c r="M7" i="1"/>
  <c r="M20" i="1"/>
  <c r="E44" i="1"/>
  <c r="Q50" i="1" a="1"/>
  <c r="Q50" i="1" s="1"/>
  <c r="Q15" i="1" a="1"/>
  <c r="Q15" i="1" s="1"/>
  <c r="Q55" i="1" a="1"/>
  <c r="Q55" i="1" s="1"/>
  <c r="Q11" i="1" a="1"/>
  <c r="Q11" i="1" s="1"/>
  <c r="Q29" i="1" a="1"/>
  <c r="Q29" i="1" s="1"/>
  <c r="Q2" i="1" a="1"/>
  <c r="Q2" i="1" s="1"/>
  <c r="Q26" i="1" a="1"/>
  <c r="Q26" i="1" s="1"/>
  <c r="Q37" i="1" a="1"/>
  <c r="Q37" i="1" s="1"/>
  <c r="Q19" i="1" a="1"/>
  <c r="Q19" i="1" s="1"/>
  <c r="Q3" i="1" a="1"/>
  <c r="Q3" i="1" s="1"/>
  <c r="Q35" i="1" a="1"/>
  <c r="Q35" i="1" s="1"/>
  <c r="Q20" i="1" a="1"/>
  <c r="Q20" i="1" s="1"/>
  <c r="Q28" i="1" a="1"/>
  <c r="Q28" i="1" s="1"/>
  <c r="Q13" i="1" a="1"/>
  <c r="Q13" i="1" s="1"/>
  <c r="Q21" i="1" a="1"/>
  <c r="Q21" i="1" s="1"/>
  <c r="Q51" i="1" a="1"/>
  <c r="Q51" i="1" s="1"/>
  <c r="Q52" i="1" a="1"/>
  <c r="Q52" i="1" s="1"/>
  <c r="Q24" i="1" a="1"/>
  <c r="Q24" i="1" s="1"/>
  <c r="Q43" i="1" a="1"/>
  <c r="Q43" i="1" s="1"/>
  <c r="Q36" i="1" a="1"/>
  <c r="Q36" i="1" s="1"/>
  <c r="Q54" i="1" a="1"/>
  <c r="Q54" i="1" s="1"/>
  <c r="Q39" i="1" a="1"/>
  <c r="Q39" i="1" s="1"/>
  <c r="Q31" i="1" a="1"/>
  <c r="Q31" i="1" s="1"/>
  <c r="Q30" i="1" a="1"/>
  <c r="Q30" i="1" s="1"/>
  <c r="Q17" i="1" a="1"/>
  <c r="Q17" i="1" s="1"/>
  <c r="Q46" i="1" a="1"/>
  <c r="Q46" i="1" s="1"/>
  <c r="Q48" i="1" a="1"/>
  <c r="Q48" i="1" s="1"/>
  <c r="Q53" i="1" a="1"/>
  <c r="Q53" i="1" s="1"/>
  <c r="Q38" i="1" a="1"/>
  <c r="Q38" i="1" s="1"/>
  <c r="Q34" i="1" a="1"/>
  <c r="Q34" i="1" s="1"/>
  <c r="Q4" i="1" a="1"/>
  <c r="Q4" i="1" s="1"/>
  <c r="Q10" i="1" a="1"/>
  <c r="Q10" i="1" s="1"/>
  <c r="Q25" i="1" a="1"/>
  <c r="Q25" i="1" s="1"/>
  <c r="Q18" i="1" a="1"/>
  <c r="Q18" i="1" s="1"/>
  <c r="Q14" i="1" a="1"/>
  <c r="Q14" i="1" s="1"/>
  <c r="Q16" i="1" a="1"/>
  <c r="Q16" i="1" s="1"/>
  <c r="Q40" i="1" a="1"/>
  <c r="Q40" i="1" s="1"/>
  <c r="Q41" i="1" a="1"/>
  <c r="Q41" i="1" s="1"/>
  <c r="Q8" i="1" a="1"/>
  <c r="Q8" i="1" s="1"/>
  <c r="Q22" i="1" a="1"/>
  <c r="Q22" i="1" s="1"/>
  <c r="Q44" i="1" a="1"/>
  <c r="Q44" i="1" s="1"/>
  <c r="Q23" i="1" a="1"/>
  <c r="Q23" i="1" s="1"/>
  <c r="Q12" i="1" a="1"/>
  <c r="Q12" i="1" s="1"/>
  <c r="Q47" i="1" a="1"/>
  <c r="Q47" i="1" s="1"/>
  <c r="Q5" i="1" a="1"/>
  <c r="Q5" i="1" s="1"/>
  <c r="Q42" i="1" a="1"/>
  <c r="Q42" i="1" s="1"/>
  <c r="Q45" i="1" a="1"/>
  <c r="Q45" i="1" s="1"/>
  <c r="Q27" i="1" a="1"/>
  <c r="Q27" i="1" s="1"/>
  <c r="Q49" i="1" a="1"/>
  <c r="Q49" i="1" s="1"/>
  <c r="Q7" i="1" a="1"/>
  <c r="Q7" i="1" s="1"/>
  <c r="Q33" i="1" a="1"/>
  <c r="Q33" i="1" s="1"/>
  <c r="Q6" i="1" a="1"/>
  <c r="Q6" i="1" s="1"/>
  <c r="Q32" i="1" a="1"/>
  <c r="Q32" i="1" s="1"/>
  <c r="P50" i="1" a="1"/>
  <c r="P50" i="1" s="1"/>
  <c r="P15" i="1" a="1"/>
  <c r="P15" i="1" s="1"/>
  <c r="P55" i="1" a="1"/>
  <c r="P55" i="1" s="1"/>
  <c r="P11" i="1" a="1"/>
  <c r="P11" i="1" s="1"/>
  <c r="P29" i="1" a="1"/>
  <c r="P29" i="1" s="1"/>
  <c r="P2" i="1" a="1"/>
  <c r="P2" i="1" s="1"/>
  <c r="P26" i="1" a="1"/>
  <c r="P26" i="1" s="1"/>
  <c r="P37" i="1" a="1"/>
  <c r="P37" i="1" s="1"/>
  <c r="P19" i="1" a="1"/>
  <c r="P19" i="1" s="1"/>
  <c r="P3" i="1" a="1"/>
  <c r="P3" i="1" s="1"/>
  <c r="P35" i="1" a="1"/>
  <c r="P35" i="1" s="1"/>
  <c r="P20" i="1" a="1"/>
  <c r="P20" i="1" s="1"/>
  <c r="P28" i="1" a="1"/>
  <c r="P28" i="1" s="1"/>
  <c r="P13" i="1" a="1"/>
  <c r="P13" i="1" s="1"/>
  <c r="P21" i="1" a="1"/>
  <c r="P21" i="1" s="1"/>
  <c r="P51" i="1" a="1"/>
  <c r="P51" i="1" s="1"/>
  <c r="P52" i="1" a="1"/>
  <c r="P52" i="1" s="1"/>
  <c r="P24" i="1" a="1"/>
  <c r="P24" i="1" s="1"/>
  <c r="P43" i="1" a="1"/>
  <c r="P43" i="1" s="1"/>
  <c r="P36" i="1" a="1"/>
  <c r="P36" i="1" s="1"/>
  <c r="P54" i="1" a="1"/>
  <c r="P54" i="1" s="1"/>
  <c r="P39" i="1" a="1"/>
  <c r="P39" i="1" s="1"/>
  <c r="P31" i="1" a="1"/>
  <c r="P31" i="1" s="1"/>
  <c r="P30" i="1" a="1"/>
  <c r="P30" i="1" s="1"/>
  <c r="P17" i="1" a="1"/>
  <c r="P17" i="1" s="1"/>
  <c r="P46" i="1" a="1"/>
  <c r="P46" i="1" s="1"/>
  <c r="P48" i="1" a="1"/>
  <c r="P48" i="1" s="1"/>
  <c r="P53" i="1" a="1"/>
  <c r="P53" i="1" s="1"/>
  <c r="P38" i="1" a="1"/>
  <c r="P38" i="1" s="1"/>
  <c r="P34" i="1" a="1"/>
  <c r="P34" i="1" s="1"/>
  <c r="P4" i="1" a="1"/>
  <c r="P4" i="1" s="1"/>
  <c r="P10" i="1" a="1"/>
  <c r="P10" i="1" s="1"/>
  <c r="P25" i="1" a="1"/>
  <c r="P25" i="1" s="1"/>
  <c r="P18" i="1" a="1"/>
  <c r="P18" i="1" s="1"/>
  <c r="P14" i="1" a="1"/>
  <c r="P14" i="1" s="1"/>
  <c r="P16" i="1" a="1"/>
  <c r="P16" i="1" s="1"/>
  <c r="P40" i="1" a="1"/>
  <c r="P40" i="1" s="1"/>
  <c r="P41" i="1" a="1"/>
  <c r="P41" i="1" s="1"/>
  <c r="P8" i="1" a="1"/>
  <c r="P8" i="1" s="1"/>
  <c r="P22" i="1" a="1"/>
  <c r="P22" i="1" s="1"/>
  <c r="P44" i="1" a="1"/>
  <c r="P44" i="1" s="1"/>
  <c r="P23" i="1" a="1"/>
  <c r="P23" i="1" s="1"/>
  <c r="P12" i="1" a="1"/>
  <c r="P12" i="1" s="1"/>
  <c r="P47" i="1" a="1"/>
  <c r="P47" i="1" s="1"/>
  <c r="P5" i="1" a="1"/>
  <c r="P5" i="1" s="1"/>
  <c r="P42" i="1" a="1"/>
  <c r="P42" i="1" s="1"/>
  <c r="P45" i="1" a="1"/>
  <c r="P45" i="1" s="1"/>
  <c r="P27" i="1" a="1"/>
  <c r="P27" i="1" s="1"/>
  <c r="P49" i="1" a="1"/>
  <c r="P49" i="1" s="1"/>
  <c r="P7" i="1" a="1"/>
  <c r="P7" i="1" s="1"/>
  <c r="P33" i="1" a="1"/>
  <c r="P33" i="1" s="1"/>
  <c r="P6" i="1" a="1"/>
  <c r="P6" i="1" s="1"/>
  <c r="P32" i="1" a="1"/>
  <c r="P32" i="1" s="1"/>
  <c r="E32" i="1"/>
  <c r="A32" i="1"/>
  <c r="E6" i="1"/>
  <c r="C6" i="1" a="1"/>
  <c r="C6" i="1" s="1"/>
  <c r="A6" i="1"/>
  <c r="E33" i="1"/>
  <c r="A33" i="1"/>
  <c r="E7" i="1"/>
  <c r="C7" i="1" a="1"/>
  <c r="C7" i="1" s="1"/>
  <c r="A7" i="1"/>
  <c r="E49" i="1"/>
  <c r="A49" i="1"/>
  <c r="E27" i="1"/>
  <c r="A27" i="1"/>
  <c r="E45" i="1"/>
  <c r="A45" i="1"/>
  <c r="E42" i="1"/>
  <c r="A42" i="1"/>
  <c r="E5" i="1"/>
  <c r="C5" i="1" a="1"/>
  <c r="C5" i="1" s="1"/>
  <c r="A5" i="1"/>
  <c r="E47" i="1"/>
  <c r="A47" i="1"/>
  <c r="E12" i="1"/>
  <c r="A12" i="1"/>
  <c r="E23" i="1"/>
  <c r="C23" i="1" a="1"/>
  <c r="C23" i="1" s="1"/>
  <c r="A23" i="1"/>
  <c r="C44" i="1" a="1"/>
  <c r="C44" i="1" s="1"/>
  <c r="E22" i="1"/>
  <c r="C22" i="1" a="1"/>
  <c r="C22" i="1" s="1"/>
  <c r="A22" i="1"/>
  <c r="E8" i="1"/>
  <c r="C8" i="1" a="1"/>
  <c r="C8" i="1" s="1"/>
  <c r="A8" i="1"/>
  <c r="E41" i="1"/>
  <c r="A41" i="1"/>
  <c r="E40" i="1"/>
  <c r="A40" i="1"/>
  <c r="E16" i="1"/>
  <c r="A16" i="1"/>
  <c r="E14" i="1"/>
  <c r="A14" i="1"/>
  <c r="E18" i="1"/>
  <c r="A18" i="1"/>
  <c r="E25" i="1"/>
  <c r="C25" i="1" a="1"/>
  <c r="C25" i="1" s="1"/>
  <c r="A25" i="1"/>
  <c r="E10" i="1"/>
  <c r="A10" i="1"/>
  <c r="E4" i="1"/>
  <c r="C4" i="1" a="1"/>
  <c r="C4" i="1" s="1"/>
  <c r="A4" i="1"/>
  <c r="E34" i="1"/>
  <c r="A34" i="1"/>
  <c r="E38" i="1"/>
  <c r="A38" i="1"/>
  <c r="E53" i="1"/>
  <c r="A53" i="1"/>
  <c r="E48" i="1"/>
  <c r="A48" i="1"/>
  <c r="E46" i="1"/>
  <c r="A46" i="1"/>
  <c r="E17" i="1"/>
  <c r="C17" i="1" a="1"/>
  <c r="C17" i="1" s="1"/>
  <c r="A17" i="1"/>
  <c r="E30" i="1"/>
  <c r="C30" i="1" a="1"/>
  <c r="C30" i="1" s="1"/>
  <c r="A30" i="1"/>
  <c r="E31" i="1"/>
  <c r="C31" i="1" a="1"/>
  <c r="C31" i="1" s="1"/>
  <c r="A31" i="1"/>
  <c r="E39" i="1"/>
  <c r="C39" i="1" a="1"/>
  <c r="C39" i="1" s="1"/>
  <c r="A39" i="1"/>
  <c r="E54" i="1"/>
  <c r="A54" i="1"/>
  <c r="E36" i="1"/>
  <c r="A36" i="1"/>
  <c r="E43" i="1"/>
  <c r="A43" i="1"/>
  <c r="E24" i="1"/>
  <c r="C24" i="1" a="1"/>
  <c r="C24" i="1" s="1"/>
  <c r="A24" i="1"/>
  <c r="E52" i="1"/>
  <c r="A52" i="1"/>
  <c r="E51" i="1"/>
  <c r="A51" i="1"/>
  <c r="E21" i="1"/>
  <c r="A21" i="1"/>
  <c r="E13" i="1"/>
  <c r="A13" i="1"/>
  <c r="E28" i="1"/>
  <c r="A28" i="1"/>
  <c r="E20" i="1"/>
  <c r="A20" i="1"/>
  <c r="E35" i="1"/>
  <c r="A35" i="1"/>
  <c r="E3" i="1"/>
  <c r="C3" i="1" a="1"/>
  <c r="C3" i="1" s="1"/>
  <c r="A3" i="1"/>
  <c r="E19" i="1"/>
  <c r="A19" i="1"/>
  <c r="E9" i="1"/>
  <c r="C9" i="1" a="1"/>
  <c r="C9" i="1" s="1"/>
  <c r="A9" i="1"/>
  <c r="E37" i="1"/>
  <c r="A37" i="1"/>
  <c r="E26" i="1"/>
  <c r="A26" i="1"/>
  <c r="E2" i="1"/>
  <c r="A2" i="1"/>
  <c r="E29" i="1"/>
  <c r="A29" i="1"/>
  <c r="E11" i="1"/>
  <c r="C11" i="1" a="1"/>
  <c r="C11" i="1" s="1"/>
  <c r="A11" i="1"/>
  <c r="E55" i="1"/>
  <c r="C55" i="1" a="1"/>
  <c r="C55" i="1" s="1"/>
  <c r="A55" i="1"/>
  <c r="E15" i="1"/>
  <c r="C15" i="1" a="1"/>
  <c r="C15" i="1" s="1"/>
  <c r="A15" i="1"/>
  <c r="E50" i="1"/>
  <c r="C50" i="1" a="1"/>
  <c r="C50" i="1" s="1"/>
  <c r="A5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8">
    <bk>
      <extLst>
        <ext uri="{3e2802c4-a4d2-4d8b-9148-e3be6c30e623}">
          <xlrd:rvb i="0"/>
        </ext>
      </extLst>
    </bk>
    <bk>
      <extLst>
        <ext uri="{3e2802c4-a4d2-4d8b-9148-e3be6c30e623}">
          <xlrd:rvb i="9"/>
        </ext>
      </extLst>
    </bk>
    <bk>
      <extLst>
        <ext uri="{3e2802c4-a4d2-4d8b-9148-e3be6c30e623}">
          <xlrd:rvb i="6"/>
        </ext>
      </extLst>
    </bk>
    <bk>
      <extLst>
        <ext uri="{3e2802c4-a4d2-4d8b-9148-e3be6c30e623}">
          <xlrd:rvb i="63"/>
        </ext>
      </extLst>
    </bk>
    <bk>
      <extLst>
        <ext uri="{3e2802c4-a4d2-4d8b-9148-e3be6c30e623}">
          <xlrd:rvb i="69"/>
        </ext>
      </extLst>
    </bk>
    <bk>
      <extLst>
        <ext uri="{3e2802c4-a4d2-4d8b-9148-e3be6c30e623}">
          <xlrd:rvb i="67"/>
        </ext>
      </extLst>
    </bk>
    <bk>
      <extLst>
        <ext uri="{3e2802c4-a4d2-4d8b-9148-e3be6c30e623}">
          <xlrd:rvb i="15"/>
        </ext>
      </extLst>
    </bk>
    <bk>
      <extLst>
        <ext uri="{3e2802c4-a4d2-4d8b-9148-e3be6c30e623}">
          <xlrd:rvb i="56"/>
        </ext>
      </extLst>
    </bk>
    <bk>
      <extLst>
        <ext uri="{3e2802c4-a4d2-4d8b-9148-e3be6c30e623}">
          <xlrd:rvb i="53"/>
        </ext>
      </extLst>
    </bk>
    <bk>
      <extLst>
        <ext uri="{3e2802c4-a4d2-4d8b-9148-e3be6c30e623}">
          <xlrd:rvb i="85"/>
        </ext>
      </extLst>
    </bk>
    <bk>
      <extLst>
        <ext uri="{3e2802c4-a4d2-4d8b-9148-e3be6c30e623}">
          <xlrd:rvb i="91"/>
        </ext>
      </extLst>
    </bk>
    <bk>
      <extLst>
        <ext uri="{3e2802c4-a4d2-4d8b-9148-e3be6c30e623}">
          <xlrd:rvb i="89"/>
        </ext>
      </extLst>
    </bk>
    <bk>
      <extLst>
        <ext uri="{3e2802c4-a4d2-4d8b-9148-e3be6c30e623}">
          <xlrd:rvb i="132"/>
        </ext>
      </extLst>
    </bk>
    <bk>
      <extLst>
        <ext uri="{3e2802c4-a4d2-4d8b-9148-e3be6c30e623}">
          <xlrd:rvb i="139"/>
        </ext>
      </extLst>
    </bk>
    <bk>
      <extLst>
        <ext uri="{3e2802c4-a4d2-4d8b-9148-e3be6c30e623}">
          <xlrd:rvb i="136"/>
        </ext>
      </extLst>
    </bk>
    <bk>
      <extLst>
        <ext uri="{3e2802c4-a4d2-4d8b-9148-e3be6c30e623}">
          <xlrd:rvb i="176"/>
        </ext>
      </extLst>
    </bk>
    <bk>
      <extLst>
        <ext uri="{3e2802c4-a4d2-4d8b-9148-e3be6c30e623}">
          <xlrd:rvb i="183"/>
        </ext>
      </extLst>
    </bk>
    <bk>
      <extLst>
        <ext uri="{3e2802c4-a4d2-4d8b-9148-e3be6c30e623}">
          <xlrd:rvb i="180"/>
        </ext>
      </extLst>
    </bk>
    <bk>
      <extLst>
        <ext uri="{3e2802c4-a4d2-4d8b-9148-e3be6c30e623}">
          <xlrd:rvb i="220"/>
        </ext>
      </extLst>
    </bk>
    <bk>
      <extLst>
        <ext uri="{3e2802c4-a4d2-4d8b-9148-e3be6c30e623}">
          <xlrd:rvb i="227"/>
        </ext>
      </extLst>
    </bk>
    <bk>
      <extLst>
        <ext uri="{3e2802c4-a4d2-4d8b-9148-e3be6c30e623}">
          <xlrd:rvb i="224"/>
        </ext>
      </extLst>
    </bk>
    <bk>
      <extLst>
        <ext uri="{3e2802c4-a4d2-4d8b-9148-e3be6c30e623}">
          <xlrd:rvb i="271"/>
        </ext>
      </extLst>
    </bk>
    <bk>
      <extLst>
        <ext uri="{3e2802c4-a4d2-4d8b-9148-e3be6c30e623}">
          <xlrd:rvb i="235"/>
        </ext>
      </extLst>
    </bk>
    <bk>
      <extLst>
        <ext uri="{3e2802c4-a4d2-4d8b-9148-e3be6c30e623}">
          <xlrd:rvb i="268"/>
        </ext>
      </extLst>
    </bk>
    <bk>
      <extLst>
        <ext uri="{3e2802c4-a4d2-4d8b-9148-e3be6c30e623}">
          <xlrd:rvb i="264"/>
        </ext>
      </extLst>
    </bk>
    <bk>
      <extLst>
        <ext uri="{3e2802c4-a4d2-4d8b-9148-e3be6c30e623}">
          <xlrd:rvb i="307"/>
        </ext>
      </extLst>
    </bk>
    <bk>
      <extLst>
        <ext uri="{3e2802c4-a4d2-4d8b-9148-e3be6c30e623}">
          <xlrd:rvb i="313"/>
        </ext>
      </extLst>
    </bk>
    <bk>
      <extLst>
        <ext uri="{3e2802c4-a4d2-4d8b-9148-e3be6c30e623}">
          <xlrd:rvb i="311"/>
        </ext>
      </extLst>
    </bk>
    <bk>
      <extLst>
        <ext uri="{3e2802c4-a4d2-4d8b-9148-e3be6c30e623}">
          <xlrd:rvb i="347"/>
        </ext>
      </extLst>
    </bk>
    <bk>
      <extLst>
        <ext uri="{3e2802c4-a4d2-4d8b-9148-e3be6c30e623}">
          <xlrd:rvb i="353"/>
        </ext>
      </extLst>
    </bk>
    <bk>
      <extLst>
        <ext uri="{3e2802c4-a4d2-4d8b-9148-e3be6c30e623}">
          <xlrd:rvb i="351"/>
        </ext>
      </extLst>
    </bk>
    <bk>
      <extLst>
        <ext uri="{3e2802c4-a4d2-4d8b-9148-e3be6c30e623}">
          <xlrd:rvb i="402"/>
        </ext>
      </extLst>
    </bk>
    <bk>
      <extLst>
        <ext uri="{3e2802c4-a4d2-4d8b-9148-e3be6c30e623}">
          <xlrd:rvb i="411"/>
        </ext>
      </extLst>
    </bk>
    <bk>
      <extLst>
        <ext uri="{3e2802c4-a4d2-4d8b-9148-e3be6c30e623}">
          <xlrd:rvb i="407"/>
        </ext>
      </extLst>
    </bk>
    <bk>
      <extLst>
        <ext uri="{3e2802c4-a4d2-4d8b-9148-e3be6c30e623}">
          <xlrd:rvb i="443"/>
        </ext>
      </extLst>
    </bk>
    <bk>
      <extLst>
        <ext uri="{3e2802c4-a4d2-4d8b-9148-e3be6c30e623}">
          <xlrd:rvb i="451"/>
        </ext>
      </extLst>
    </bk>
    <bk>
      <extLst>
        <ext uri="{3e2802c4-a4d2-4d8b-9148-e3be6c30e623}">
          <xlrd:rvb i="447"/>
        </ext>
      </extLst>
    </bk>
    <bk>
      <extLst>
        <ext uri="{3e2802c4-a4d2-4d8b-9148-e3be6c30e623}">
          <xlrd:rvb i="458"/>
        </ext>
      </extLst>
    </bk>
    <bk>
      <extLst>
        <ext uri="{3e2802c4-a4d2-4d8b-9148-e3be6c30e623}">
          <xlrd:rvb i="463"/>
        </ext>
      </extLst>
    </bk>
    <bk>
      <extLst>
        <ext uri="{3e2802c4-a4d2-4d8b-9148-e3be6c30e623}">
          <xlrd:rvb i="460"/>
        </ext>
      </extLst>
    </bk>
    <bk>
      <extLst>
        <ext uri="{3e2802c4-a4d2-4d8b-9148-e3be6c30e623}">
          <xlrd:rvb i="466"/>
        </ext>
      </extLst>
    </bk>
    <bk>
      <extLst>
        <ext uri="{3e2802c4-a4d2-4d8b-9148-e3be6c30e623}">
          <xlrd:rvb i="473"/>
        </ext>
      </extLst>
    </bk>
    <bk>
      <extLst>
        <ext uri="{3e2802c4-a4d2-4d8b-9148-e3be6c30e623}">
          <xlrd:rvb i="470"/>
        </ext>
      </extLst>
    </bk>
    <bk>
      <extLst>
        <ext uri="{3e2802c4-a4d2-4d8b-9148-e3be6c30e623}">
          <xlrd:rvb i="481"/>
        </ext>
      </extLst>
    </bk>
    <bk>
      <extLst>
        <ext uri="{3e2802c4-a4d2-4d8b-9148-e3be6c30e623}">
          <xlrd:rvb i="488"/>
        </ext>
      </extLst>
    </bk>
    <bk>
      <extLst>
        <ext uri="{3e2802c4-a4d2-4d8b-9148-e3be6c30e623}">
          <xlrd:rvb i="485"/>
        </ext>
      </extLst>
    </bk>
    <bk>
      <extLst>
        <ext uri="{3e2802c4-a4d2-4d8b-9148-e3be6c30e623}">
          <xlrd:rvb i="359"/>
        </ext>
      </extLst>
    </bk>
    <bk>
      <extLst>
        <ext uri="{3e2802c4-a4d2-4d8b-9148-e3be6c30e623}">
          <xlrd:rvb i="394"/>
        </ext>
      </extLst>
    </bk>
    <bk>
      <extLst>
        <ext uri="{3e2802c4-a4d2-4d8b-9148-e3be6c30e623}">
          <xlrd:rvb i="390"/>
        </ext>
      </extLst>
    </bk>
    <bk>
      <extLst>
        <ext uri="{3e2802c4-a4d2-4d8b-9148-e3be6c30e623}">
          <xlrd:rvb i="497"/>
        </ext>
      </extLst>
    </bk>
    <bk>
      <extLst>
        <ext uri="{3e2802c4-a4d2-4d8b-9148-e3be6c30e623}">
          <xlrd:rvb i="503"/>
        </ext>
      </extLst>
    </bk>
    <bk>
      <extLst>
        <ext uri="{3e2802c4-a4d2-4d8b-9148-e3be6c30e623}">
          <xlrd:rvb i="501"/>
        </ext>
      </extLst>
    </bk>
    <bk>
      <extLst>
        <ext uri="{3e2802c4-a4d2-4d8b-9148-e3be6c30e623}">
          <xlrd:rvb i="540"/>
        </ext>
      </extLst>
    </bk>
    <bk>
      <extLst>
        <ext uri="{3e2802c4-a4d2-4d8b-9148-e3be6c30e623}">
          <xlrd:rvb i="547"/>
        </ext>
      </extLst>
    </bk>
    <bk>
      <extLst>
        <ext uri="{3e2802c4-a4d2-4d8b-9148-e3be6c30e623}">
          <xlrd:rvb i="544"/>
        </ext>
      </extLst>
    </bk>
    <bk>
      <extLst>
        <ext uri="{3e2802c4-a4d2-4d8b-9148-e3be6c30e623}">
          <xlrd:rvb i="584"/>
        </ext>
      </extLst>
    </bk>
    <bk>
      <extLst>
        <ext uri="{3e2802c4-a4d2-4d8b-9148-e3be6c30e623}">
          <xlrd:rvb i="589"/>
        </ext>
      </extLst>
    </bk>
    <bk>
      <extLst>
        <ext uri="{3e2802c4-a4d2-4d8b-9148-e3be6c30e623}">
          <xlrd:rvb i="587"/>
        </ext>
      </extLst>
    </bk>
    <bk>
      <extLst>
        <ext uri="{3e2802c4-a4d2-4d8b-9148-e3be6c30e623}">
          <xlrd:rvb i="597"/>
        </ext>
      </extLst>
    </bk>
    <bk>
      <extLst>
        <ext uri="{3e2802c4-a4d2-4d8b-9148-e3be6c30e623}">
          <xlrd:rvb i="604"/>
        </ext>
      </extLst>
    </bk>
    <bk>
      <extLst>
        <ext uri="{3e2802c4-a4d2-4d8b-9148-e3be6c30e623}">
          <xlrd:rvb i="601"/>
        </ext>
      </extLst>
    </bk>
    <bk>
      <extLst>
        <ext uri="{3e2802c4-a4d2-4d8b-9148-e3be6c30e623}">
          <xlrd:rvb i="636"/>
        </ext>
      </extLst>
    </bk>
    <bk>
      <extLst>
        <ext uri="{3e2802c4-a4d2-4d8b-9148-e3be6c30e623}">
          <xlrd:rvb i="642"/>
        </ext>
      </extLst>
    </bk>
    <bk>
      <extLst>
        <ext uri="{3e2802c4-a4d2-4d8b-9148-e3be6c30e623}">
          <xlrd:rvb i="639"/>
        </ext>
      </extLst>
    </bk>
    <bk>
      <extLst>
        <ext uri="{3e2802c4-a4d2-4d8b-9148-e3be6c30e623}">
          <xlrd:rvb i="649"/>
        </ext>
      </extLst>
    </bk>
    <bk>
      <extLst>
        <ext uri="{3e2802c4-a4d2-4d8b-9148-e3be6c30e623}">
          <xlrd:rvb i="655"/>
        </ext>
      </extLst>
    </bk>
    <bk>
      <extLst>
        <ext uri="{3e2802c4-a4d2-4d8b-9148-e3be6c30e623}">
          <xlrd:rvb i="652"/>
        </ext>
      </extLst>
    </bk>
    <bk>
      <extLst>
        <ext uri="{3e2802c4-a4d2-4d8b-9148-e3be6c30e623}">
          <xlrd:rvb i="663"/>
        </ext>
      </extLst>
    </bk>
    <bk>
      <extLst>
        <ext uri="{3e2802c4-a4d2-4d8b-9148-e3be6c30e623}">
          <xlrd:rvb i="670"/>
        </ext>
      </extLst>
    </bk>
    <bk>
      <extLst>
        <ext uri="{3e2802c4-a4d2-4d8b-9148-e3be6c30e623}">
          <xlrd:rvb i="667"/>
        </ext>
      </extLst>
    </bk>
    <bk>
      <extLst>
        <ext uri="{3e2802c4-a4d2-4d8b-9148-e3be6c30e623}">
          <xlrd:rvb i="678"/>
        </ext>
      </extLst>
    </bk>
    <bk>
      <extLst>
        <ext uri="{3e2802c4-a4d2-4d8b-9148-e3be6c30e623}">
          <xlrd:rvb i="683"/>
        </ext>
      </extLst>
    </bk>
    <bk>
      <extLst>
        <ext uri="{3e2802c4-a4d2-4d8b-9148-e3be6c30e623}">
          <xlrd:rvb i="680"/>
        </ext>
      </extLst>
    </bk>
    <bk>
      <extLst>
        <ext uri="{3e2802c4-a4d2-4d8b-9148-e3be6c30e623}">
          <xlrd:rvb i="686"/>
        </ext>
      </extLst>
    </bk>
    <bk>
      <extLst>
        <ext uri="{3e2802c4-a4d2-4d8b-9148-e3be6c30e623}">
          <xlrd:rvb i="694"/>
        </ext>
      </extLst>
    </bk>
    <bk>
      <extLst>
        <ext uri="{3e2802c4-a4d2-4d8b-9148-e3be6c30e623}">
          <xlrd:rvb i="690"/>
        </ext>
      </extLst>
    </bk>
    <bk>
      <extLst>
        <ext uri="{3e2802c4-a4d2-4d8b-9148-e3be6c30e623}">
          <xlrd:rvb i="726"/>
        </ext>
      </extLst>
    </bk>
    <bk>
      <extLst>
        <ext uri="{3e2802c4-a4d2-4d8b-9148-e3be6c30e623}">
          <xlrd:rvb i="733"/>
        </ext>
      </extLst>
    </bk>
    <bk>
      <extLst>
        <ext uri="{3e2802c4-a4d2-4d8b-9148-e3be6c30e623}">
          <xlrd:rvb i="730"/>
        </ext>
      </extLst>
    </bk>
    <bk>
      <extLst>
        <ext uri="{3e2802c4-a4d2-4d8b-9148-e3be6c30e623}">
          <xlrd:rvb i="740"/>
        </ext>
      </extLst>
    </bk>
    <bk>
      <extLst>
        <ext uri="{3e2802c4-a4d2-4d8b-9148-e3be6c30e623}">
          <xlrd:rvb i="748"/>
        </ext>
      </extLst>
    </bk>
    <bk>
      <extLst>
        <ext uri="{3e2802c4-a4d2-4d8b-9148-e3be6c30e623}">
          <xlrd:rvb i="744"/>
        </ext>
      </extLst>
    </bk>
    <bk>
      <extLst>
        <ext uri="{3e2802c4-a4d2-4d8b-9148-e3be6c30e623}">
          <xlrd:rvb i="781"/>
        </ext>
      </extLst>
    </bk>
    <bk>
      <extLst>
        <ext uri="{3e2802c4-a4d2-4d8b-9148-e3be6c30e623}">
          <xlrd:rvb i="788"/>
        </ext>
      </extLst>
    </bk>
    <bk>
      <extLst>
        <ext uri="{3e2802c4-a4d2-4d8b-9148-e3be6c30e623}">
          <xlrd:rvb i="785"/>
        </ext>
      </extLst>
    </bk>
    <bk>
      <extLst>
        <ext uri="{3e2802c4-a4d2-4d8b-9148-e3be6c30e623}">
          <xlrd:rvb i="797"/>
        </ext>
      </extLst>
    </bk>
    <bk>
      <extLst>
        <ext uri="{3e2802c4-a4d2-4d8b-9148-e3be6c30e623}">
          <xlrd:rvb i="803"/>
        </ext>
      </extLst>
    </bk>
    <bk>
      <extLst>
        <ext uri="{3e2802c4-a4d2-4d8b-9148-e3be6c30e623}">
          <xlrd:rvb i="801"/>
        </ext>
      </extLst>
    </bk>
    <bk>
      <extLst>
        <ext uri="{3e2802c4-a4d2-4d8b-9148-e3be6c30e623}">
          <xlrd:rvb i="812"/>
        </ext>
      </extLst>
    </bk>
    <bk>
      <extLst>
        <ext uri="{3e2802c4-a4d2-4d8b-9148-e3be6c30e623}">
          <xlrd:rvb i="819"/>
        </ext>
      </extLst>
    </bk>
    <bk>
      <extLst>
        <ext uri="{3e2802c4-a4d2-4d8b-9148-e3be6c30e623}">
          <xlrd:rvb i="816"/>
        </ext>
      </extLst>
    </bk>
    <bk>
      <extLst>
        <ext uri="{3e2802c4-a4d2-4d8b-9148-e3be6c30e623}">
          <xlrd:rvb i="852"/>
        </ext>
      </extLst>
    </bk>
    <bk>
      <extLst>
        <ext uri="{3e2802c4-a4d2-4d8b-9148-e3be6c30e623}">
          <xlrd:rvb i="857"/>
        </ext>
      </extLst>
    </bk>
    <bk>
      <extLst>
        <ext uri="{3e2802c4-a4d2-4d8b-9148-e3be6c30e623}">
          <xlrd:rvb i="854"/>
        </ext>
      </extLst>
    </bk>
    <bk>
      <extLst>
        <ext uri="{3e2802c4-a4d2-4d8b-9148-e3be6c30e623}">
          <xlrd:rvb i="860"/>
        </ext>
      </extLst>
    </bk>
    <bk>
      <extLst>
        <ext uri="{3e2802c4-a4d2-4d8b-9148-e3be6c30e623}">
          <xlrd:rvb i="866"/>
        </ext>
      </extLst>
    </bk>
    <bk>
      <extLst>
        <ext uri="{3e2802c4-a4d2-4d8b-9148-e3be6c30e623}">
          <xlrd:rvb i="863"/>
        </ext>
      </extLst>
    </bk>
    <bk>
      <extLst>
        <ext uri="{3e2802c4-a4d2-4d8b-9148-e3be6c30e623}">
          <xlrd:rvb i="874"/>
        </ext>
      </extLst>
    </bk>
    <bk>
      <extLst>
        <ext uri="{3e2802c4-a4d2-4d8b-9148-e3be6c30e623}">
          <xlrd:rvb i="879"/>
        </ext>
      </extLst>
    </bk>
    <bk>
      <extLst>
        <ext uri="{3e2802c4-a4d2-4d8b-9148-e3be6c30e623}">
          <xlrd:rvb i="877"/>
        </ext>
      </extLst>
    </bk>
    <bk>
      <extLst>
        <ext uri="{3e2802c4-a4d2-4d8b-9148-e3be6c30e623}">
          <xlrd:rvb i="887"/>
        </ext>
      </extLst>
    </bk>
    <bk>
      <extLst>
        <ext uri="{3e2802c4-a4d2-4d8b-9148-e3be6c30e623}">
          <xlrd:rvb i="891"/>
        </ext>
      </extLst>
    </bk>
    <bk>
      <extLst>
        <ext uri="{3e2802c4-a4d2-4d8b-9148-e3be6c30e623}">
          <xlrd:rvb i="889"/>
        </ext>
      </extLst>
    </bk>
    <bk>
      <extLst>
        <ext uri="{3e2802c4-a4d2-4d8b-9148-e3be6c30e623}">
          <xlrd:rvb i="894"/>
        </ext>
      </extLst>
    </bk>
    <bk>
      <extLst>
        <ext uri="{3e2802c4-a4d2-4d8b-9148-e3be6c30e623}">
          <xlrd:rvb i="898"/>
        </ext>
      </extLst>
    </bk>
    <bk>
      <extLst>
        <ext uri="{3e2802c4-a4d2-4d8b-9148-e3be6c30e623}">
          <xlrd:rvb i="896"/>
        </ext>
      </extLst>
    </bk>
    <bk>
      <extLst>
        <ext uri="{3e2802c4-a4d2-4d8b-9148-e3be6c30e623}">
          <xlrd:rvb i="905"/>
        </ext>
      </extLst>
    </bk>
    <bk>
      <extLst>
        <ext uri="{3e2802c4-a4d2-4d8b-9148-e3be6c30e623}">
          <xlrd:rvb i="913"/>
        </ext>
      </extLst>
    </bk>
    <bk>
      <extLst>
        <ext uri="{3e2802c4-a4d2-4d8b-9148-e3be6c30e623}">
          <xlrd:rvb i="909"/>
        </ext>
      </extLst>
    </bk>
    <bk>
      <extLst>
        <ext uri="{3e2802c4-a4d2-4d8b-9148-e3be6c30e623}">
          <xlrd:rvb i="920"/>
        </ext>
      </extLst>
    </bk>
    <bk>
      <extLst>
        <ext uri="{3e2802c4-a4d2-4d8b-9148-e3be6c30e623}">
          <xlrd:rvb i="928"/>
        </ext>
      </extLst>
    </bk>
    <bk>
      <extLst>
        <ext uri="{3e2802c4-a4d2-4d8b-9148-e3be6c30e623}">
          <xlrd:rvb i="924"/>
        </ext>
      </extLst>
    </bk>
    <bk>
      <extLst>
        <ext uri="{3e2802c4-a4d2-4d8b-9148-e3be6c30e623}">
          <xlrd:rvb i="937"/>
        </ext>
      </extLst>
    </bk>
    <bk>
      <extLst>
        <ext uri="{3e2802c4-a4d2-4d8b-9148-e3be6c30e623}">
          <xlrd:rvb i="941"/>
        </ext>
      </extLst>
    </bk>
    <bk>
      <extLst>
        <ext uri="{3e2802c4-a4d2-4d8b-9148-e3be6c30e623}">
          <xlrd:rvb i="939"/>
        </ext>
      </extLst>
    </bk>
    <bk>
      <extLst>
        <ext uri="{3e2802c4-a4d2-4d8b-9148-e3be6c30e623}">
          <xlrd:rvb i="944"/>
        </ext>
      </extLst>
    </bk>
    <bk>
      <extLst>
        <ext uri="{3e2802c4-a4d2-4d8b-9148-e3be6c30e623}">
          <xlrd:rvb i="950"/>
        </ext>
      </extLst>
    </bk>
    <bk>
      <extLst>
        <ext uri="{3e2802c4-a4d2-4d8b-9148-e3be6c30e623}">
          <xlrd:rvb i="948"/>
        </ext>
      </extLst>
    </bk>
    <bk>
      <extLst>
        <ext uri="{3e2802c4-a4d2-4d8b-9148-e3be6c30e623}">
          <xlrd:rvb i="981"/>
        </ext>
      </extLst>
    </bk>
    <bk>
      <extLst>
        <ext uri="{3e2802c4-a4d2-4d8b-9148-e3be6c30e623}">
          <xlrd:rvb i="987"/>
        </ext>
      </extLst>
    </bk>
    <bk>
      <extLst>
        <ext uri="{3e2802c4-a4d2-4d8b-9148-e3be6c30e623}">
          <xlrd:rvb i="984"/>
        </ext>
      </extLst>
    </bk>
    <bk>
      <extLst>
        <ext uri="{3e2802c4-a4d2-4d8b-9148-e3be6c30e623}">
          <xlrd:rvb i="996"/>
        </ext>
      </extLst>
    </bk>
    <bk>
      <extLst>
        <ext uri="{3e2802c4-a4d2-4d8b-9148-e3be6c30e623}">
          <xlrd:rvb i="1001"/>
        </ext>
      </extLst>
    </bk>
    <bk>
      <extLst>
        <ext uri="{3e2802c4-a4d2-4d8b-9148-e3be6c30e623}">
          <xlrd:rvb i="998"/>
        </ext>
      </extLst>
    </bk>
    <bk>
      <extLst>
        <ext uri="{3e2802c4-a4d2-4d8b-9148-e3be6c30e623}">
          <xlrd:rvb i="1004"/>
        </ext>
      </extLst>
    </bk>
    <bk>
      <extLst>
        <ext uri="{3e2802c4-a4d2-4d8b-9148-e3be6c30e623}">
          <xlrd:rvb i="1009"/>
        </ext>
      </extLst>
    </bk>
    <bk>
      <extLst>
        <ext uri="{3e2802c4-a4d2-4d8b-9148-e3be6c30e623}">
          <xlrd:rvb i="1007"/>
        </ext>
      </extLst>
    </bk>
    <bk>
      <extLst>
        <ext uri="{3e2802c4-a4d2-4d8b-9148-e3be6c30e623}">
          <xlrd:rvb i="1016"/>
        </ext>
      </extLst>
    </bk>
    <bk>
      <extLst>
        <ext uri="{3e2802c4-a4d2-4d8b-9148-e3be6c30e623}">
          <xlrd:rvb i="1022"/>
        </ext>
      </extLst>
    </bk>
    <bk>
      <extLst>
        <ext uri="{3e2802c4-a4d2-4d8b-9148-e3be6c30e623}">
          <xlrd:rvb i="1019"/>
        </ext>
      </extLst>
    </bk>
    <bk>
      <extLst>
        <ext uri="{3e2802c4-a4d2-4d8b-9148-e3be6c30e623}">
          <xlrd:rvb i="1030"/>
        </ext>
      </extLst>
    </bk>
    <bk>
      <extLst>
        <ext uri="{3e2802c4-a4d2-4d8b-9148-e3be6c30e623}">
          <xlrd:rvb i="1037"/>
        </ext>
      </extLst>
    </bk>
    <bk>
      <extLst>
        <ext uri="{3e2802c4-a4d2-4d8b-9148-e3be6c30e623}">
          <xlrd:rvb i="1034"/>
        </ext>
      </extLst>
    </bk>
    <bk>
      <extLst>
        <ext uri="{3e2802c4-a4d2-4d8b-9148-e3be6c30e623}">
          <xlrd:rvb i="1075"/>
        </ext>
      </extLst>
    </bk>
    <bk>
      <extLst>
        <ext uri="{3e2802c4-a4d2-4d8b-9148-e3be6c30e623}">
          <xlrd:rvb i="1081"/>
        </ext>
      </extLst>
    </bk>
    <bk>
      <extLst>
        <ext uri="{3e2802c4-a4d2-4d8b-9148-e3be6c30e623}">
          <xlrd:rvb i="1079"/>
        </ext>
      </extLst>
    </bk>
    <bk>
      <extLst>
        <ext uri="{3e2802c4-a4d2-4d8b-9148-e3be6c30e623}">
          <xlrd:rvb i="1089"/>
        </ext>
      </extLst>
    </bk>
    <bk>
      <extLst>
        <ext uri="{3e2802c4-a4d2-4d8b-9148-e3be6c30e623}">
          <xlrd:rvb i="1094"/>
        </ext>
      </extLst>
    </bk>
    <bk>
      <extLst>
        <ext uri="{3e2802c4-a4d2-4d8b-9148-e3be6c30e623}">
          <xlrd:rvb i="1092"/>
        </ext>
      </extLst>
    </bk>
    <bk>
      <extLst>
        <ext uri="{3e2802c4-a4d2-4d8b-9148-e3be6c30e623}">
          <xlrd:rvb i="1102"/>
        </ext>
      </extLst>
    </bk>
    <bk>
      <extLst>
        <ext uri="{3e2802c4-a4d2-4d8b-9148-e3be6c30e623}">
          <xlrd:rvb i="1108"/>
        </ext>
      </extLst>
    </bk>
    <bk>
      <extLst>
        <ext uri="{3e2802c4-a4d2-4d8b-9148-e3be6c30e623}">
          <xlrd:rvb i="1105"/>
        </ext>
      </extLst>
    </bk>
    <bk>
      <extLst>
        <ext uri="{3e2802c4-a4d2-4d8b-9148-e3be6c30e623}">
          <xlrd:rvb i="1115"/>
        </ext>
      </extLst>
    </bk>
    <bk>
      <extLst>
        <ext uri="{3e2802c4-a4d2-4d8b-9148-e3be6c30e623}">
          <xlrd:rvb i="1119"/>
        </ext>
      </extLst>
    </bk>
    <bk>
      <extLst>
        <ext uri="{3e2802c4-a4d2-4d8b-9148-e3be6c30e623}">
          <xlrd:rvb i="1117"/>
        </ext>
      </extLst>
    </bk>
    <bk>
      <extLst>
        <ext uri="{3e2802c4-a4d2-4d8b-9148-e3be6c30e623}">
          <xlrd:rvb i="1122"/>
        </ext>
      </extLst>
    </bk>
    <bk>
      <extLst>
        <ext uri="{3e2802c4-a4d2-4d8b-9148-e3be6c30e623}">
          <xlrd:rvb i="1127"/>
        </ext>
      </extLst>
    </bk>
    <bk>
      <extLst>
        <ext uri="{3e2802c4-a4d2-4d8b-9148-e3be6c30e623}">
          <xlrd:rvb i="1124"/>
        </ext>
      </extLst>
    </bk>
  </futureMetadata>
  <cellMetadata count="1">
    <bk>
      <rc t="1" v="0"/>
    </bk>
  </cellMetadata>
  <valueMetadata count="14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valueMetadata>
</metadata>
</file>

<file path=xl/sharedStrings.xml><?xml version="1.0" encoding="utf-8"?>
<sst xmlns="http://schemas.openxmlformats.org/spreadsheetml/2006/main" count="540" uniqueCount="303">
  <si>
    <t>PLAYER</t>
  </si>
  <si>
    <t>#</t>
  </si>
  <si>
    <t>Position</t>
  </si>
  <si>
    <t>PLAYERraw</t>
  </si>
  <si>
    <t>Stat Name</t>
  </si>
  <si>
    <t>B/T</t>
  </si>
  <si>
    <t>H-T</t>
  </si>
  <si>
    <t>W-T</t>
  </si>
  <si>
    <t>DOB</t>
  </si>
  <si>
    <t>COLLEGE</t>
  </si>
  <si>
    <t>CLASS</t>
  </si>
  <si>
    <t>HOMETOWN</t>
  </si>
  <si>
    <t>-</t>
  </si>
  <si>
    <t>Altherr, Cole</t>
  </si>
  <si>
    <t>R/R</t>
  </si>
  <si>
    <t>6'1"</t>
  </si>
  <si>
    <t>Embry Riddle-AZ</t>
  </si>
  <si>
    <t>R-Sophomore</t>
  </si>
  <si>
    <t>Batka, Keegan</t>
  </si>
  <si>
    <t>6'2"</t>
  </si>
  <si>
    <t>April 30, 2002</t>
  </si>
  <si>
    <t>Kellogg CC</t>
  </si>
  <si>
    <t>Sophomore</t>
  </si>
  <si>
    <t>Berghorst, Adam</t>
  </si>
  <si>
    <t>6'7"</t>
  </si>
  <si>
    <t>Michigan State</t>
  </si>
  <si>
    <t>Junior</t>
  </si>
  <si>
    <t>Bixby, Lucas</t>
  </si>
  <si>
    <t>6'4"</t>
  </si>
  <si>
    <t>October 15, 2000</t>
  </si>
  <si>
    <t>Vanguard</t>
  </si>
  <si>
    <t>Borst, Evan</t>
  </si>
  <si>
    <t>Iowa Central CC</t>
  </si>
  <si>
    <t>Right-Handed Pitcher</t>
  </si>
  <si>
    <t>Braden, Jackson</t>
  </si>
  <si>
    <t>S/R</t>
  </si>
  <si>
    <t>5'11"</t>
  </si>
  <si>
    <t>April 19, 1999</t>
  </si>
  <si>
    <t>Middle Georgia St.</t>
  </si>
  <si>
    <t>Senior</t>
  </si>
  <si>
    <t>Infielder</t>
  </si>
  <si>
    <t>Canar, James</t>
  </si>
  <si>
    <t>May 15, 2000</t>
  </si>
  <si>
    <t>McPherson College</t>
  </si>
  <si>
    <t>Childress, Brayden</t>
  </si>
  <si>
    <t>Southern Illinois</t>
  </si>
  <si>
    <t>Cowan, Travis</t>
  </si>
  <si>
    <t>September 23, 1998</t>
  </si>
  <si>
    <t>Doane</t>
  </si>
  <si>
    <t>Left-Handed Pitcher</t>
  </si>
  <si>
    <t>Cox, Damon</t>
  </si>
  <si>
    <t>L/L</t>
  </si>
  <si>
    <t>Indiana Southeast</t>
  </si>
  <si>
    <t>Davies, Nick</t>
  </si>
  <si>
    <t>R/L</t>
  </si>
  <si>
    <t>6'3"</t>
  </si>
  <si>
    <t>October 30, 2000</t>
  </si>
  <si>
    <t>Brock</t>
  </si>
  <si>
    <t>Catcher/Right-Handed Pitcher</t>
  </si>
  <si>
    <t>Dolney, Aaron</t>
  </si>
  <si>
    <t>L/R</t>
  </si>
  <si>
    <t>May 14, 2001</t>
  </si>
  <si>
    <t>Eastern Michigan</t>
  </si>
  <si>
    <t>Outfielder</t>
  </si>
  <si>
    <t>Gibbs, Isaiah</t>
  </si>
  <si>
    <t>6'0"</t>
  </si>
  <si>
    <t>October 31, 1999</t>
  </si>
  <si>
    <t>William Woods</t>
  </si>
  <si>
    <t>Gomez Jr., Rafael</t>
  </si>
  <si>
    <t>May 14, 2000</t>
  </si>
  <si>
    <t>Grabanski, Joey</t>
  </si>
  <si>
    <t>October 29, 2001</t>
  </si>
  <si>
    <t>Concordia-Nebraska</t>
  </si>
  <si>
    <t>Graves, Justin</t>
  </si>
  <si>
    <t>March 19, 2000</t>
  </si>
  <si>
    <t>Catcher</t>
  </si>
  <si>
    <t>Hancock, Billy</t>
  </si>
  <si>
    <t>November 17, 1999</t>
  </si>
  <si>
    <t>Mount Marty</t>
  </si>
  <si>
    <t>Hann, Dominic</t>
  </si>
  <si>
    <t>August 24, 2002</t>
  </si>
  <si>
    <t>Harris, Ben</t>
  </si>
  <si>
    <t>6'6"</t>
  </si>
  <si>
    <t>Indiana Kokomo</t>
  </si>
  <si>
    <t>Hilbrich, Raymond</t>
  </si>
  <si>
    <t>Purdue Northwest</t>
  </si>
  <si>
    <t>Jackson, Core</t>
  </si>
  <si>
    <t>October 11, 2003</t>
  </si>
  <si>
    <t>Nebraska</t>
  </si>
  <si>
    <t>Freshman</t>
  </si>
  <si>
    <t>Kark, Dillon</t>
  </si>
  <si>
    <t>January 13, 2001</t>
  </si>
  <si>
    <t>Knust, Gavin</t>
  </si>
  <si>
    <t>June 18, 2002</t>
  </si>
  <si>
    <t>Lanoux, Caleb</t>
  </si>
  <si>
    <t>June 18, 1998</t>
  </si>
  <si>
    <t>Lycan, Jacob</t>
  </si>
  <si>
    <t>May 21, 2001</t>
  </si>
  <si>
    <t>Martin, Garrett</t>
  </si>
  <si>
    <t>June 23, 1999</t>
  </si>
  <si>
    <t>Matkin, Jace</t>
  </si>
  <si>
    <t>July 25, 1999</t>
  </si>
  <si>
    <t>Madonna</t>
  </si>
  <si>
    <t>Merced, Robbie</t>
  </si>
  <si>
    <t>February 23, 1999</t>
  </si>
  <si>
    <t>Central Methodist</t>
  </si>
  <si>
    <t>R-Junior</t>
  </si>
  <si>
    <t>Mertl, Riley</t>
  </si>
  <si>
    <t>IUPU-Columbus</t>
  </si>
  <si>
    <t>Mills, Patrick</t>
  </si>
  <si>
    <t>April 4, 2000</t>
  </si>
  <si>
    <t>Utah Valley</t>
  </si>
  <si>
    <t>Morris, Will</t>
  </si>
  <si>
    <t>Newman, Jeremiah</t>
  </si>
  <si>
    <t>May 4, 2003</t>
  </si>
  <si>
    <t>Georgia State</t>
  </si>
  <si>
    <t>R-Freshman</t>
  </si>
  <si>
    <t>Nichols, Bobby</t>
  </si>
  <si>
    <t>May 17, 2000</t>
  </si>
  <si>
    <t>Nies, Cohen</t>
  </si>
  <si>
    <t>6'8"</t>
  </si>
  <si>
    <t>October 8, 1998</t>
  </si>
  <si>
    <t>Defiance College</t>
  </si>
  <si>
    <t>R-Senior</t>
  </si>
  <si>
    <t>Nohos, Cameron</t>
  </si>
  <si>
    <t>Loras College</t>
  </si>
  <si>
    <t>Patterson, Trevor</t>
  </si>
  <si>
    <t>5'9"</t>
  </si>
  <si>
    <t>Indiana Tech</t>
  </si>
  <si>
    <t>Peterson, Tate</t>
  </si>
  <si>
    <t>5'8"</t>
  </si>
  <si>
    <t>October 3, 2000</t>
  </si>
  <si>
    <t>Pyatt, Fisher</t>
  </si>
  <si>
    <t>November 18, 2001</t>
  </si>
  <si>
    <t>San Diego State</t>
  </si>
  <si>
    <t>Rhee, Charlie</t>
  </si>
  <si>
    <t>5'10"</t>
  </si>
  <si>
    <t>Riddle Jr., Aj</t>
  </si>
  <si>
    <t>Ross, Nathan</t>
  </si>
  <si>
    <t>October 13, 2002</t>
  </si>
  <si>
    <t>Sanchez, Brett</t>
  </si>
  <si>
    <t>April 20, 2000</t>
  </si>
  <si>
    <t>Belhaven</t>
  </si>
  <si>
    <t>Schaefer, Peter</t>
  </si>
  <si>
    <t>November 16, 2000</t>
  </si>
  <si>
    <t>Johns Hopkins</t>
  </si>
  <si>
    <t>Sherwood, Brycen</t>
  </si>
  <si>
    <t>MidAmerican Nazarene</t>
  </si>
  <si>
    <t>Sotres, Gabe</t>
  </si>
  <si>
    <t>August 20, 2000</t>
  </si>
  <si>
    <t>Stich Jr., David</t>
  </si>
  <si>
    <t>May 30, 2002</t>
  </si>
  <si>
    <t>Temple College</t>
  </si>
  <si>
    <t>Infielder/Right-Handed Pitcher</t>
  </si>
  <si>
    <t>Tejeda, Anthony</t>
  </si>
  <si>
    <t>October 19, 1997</t>
  </si>
  <si>
    <t>Bryan College</t>
  </si>
  <si>
    <t>Thune, Cade</t>
  </si>
  <si>
    <t>Kalamazoo College</t>
  </si>
  <si>
    <t>Tukis, Zack</t>
  </si>
  <si>
    <t>September 10, 2002</t>
  </si>
  <si>
    <t>Millersville-PA</t>
  </si>
  <si>
    <t>Vargas, Julian</t>
  </si>
  <si>
    <t>January 30, 2001</t>
  </si>
  <si>
    <t>Saint Xavier</t>
  </si>
  <si>
    <t>Weiss, Hank</t>
  </si>
  <si>
    <t>May 7, 2002</t>
  </si>
  <si>
    <t>Washington-STL</t>
  </si>
  <si>
    <t>Westerhoff, Jack</t>
  </si>
  <si>
    <t>Whelan, Robert</t>
  </si>
  <si>
    <t>December 3, 2001</t>
  </si>
  <si>
    <t>Green River College</t>
  </si>
  <si>
    <t>Wressel, Jimmy</t>
  </si>
  <si>
    <t>Concordia-Ann Arbor</t>
  </si>
  <si>
    <t>Longitude</t>
  </si>
  <si>
    <t>HTLongitude</t>
  </si>
  <si>
    <t>HTLatitude</t>
  </si>
  <si>
    <t>ColLongitude</t>
  </si>
  <si>
    <t>ColLatitude</t>
  </si>
  <si>
    <t>ColRAW</t>
  </si>
  <si>
    <t>North Alabama</t>
  </si>
  <si>
    <t>32.31979883586516, -90.16937391810254</t>
  </si>
  <si>
    <t>43.11786646505366, -79.24792649557288</t>
  </si>
  <si>
    <t>35.499280865251336, -84.99584919755509</t>
  </si>
  <si>
    <t>39.1503321356992, -92.68185173367387</t>
  </si>
  <si>
    <t>42.27785501281736, -83.67824342338615</t>
  </si>
  <si>
    <t>40.914213574311525, -97.08798740712074</t>
  </si>
  <si>
    <t>41.30005802955514, -84.35220403254617</t>
  </si>
  <si>
    <t>40.621588208756734, -96.94387922276074</t>
  </si>
  <si>
    <t>42.25750438930012, -83.64856884316032</t>
  </si>
  <si>
    <t>34.61746967795256, -112.45598092143831</t>
  </si>
  <si>
    <t>33.75318082102339, -84.38529969848744</t>
  </si>
  <si>
    <t>47.31293038029472, -122.17855079035526</t>
  </si>
  <si>
    <t>40.48279794055319, -86.12819362551474</t>
  </si>
  <si>
    <t>38.33819097716291, -85.82222288716359</t>
  </si>
  <si>
    <t>41.077895354746786, -85.1157716207957</t>
  </si>
  <si>
    <t>42.493437347912966, -94.20413597974886</t>
  </si>
  <si>
    <t>39.25321545466161, -85.90226740125806</t>
  </si>
  <si>
    <t>39.332220125522724, -76.61927220488569</t>
  </si>
  <si>
    <t>42.284569812514874, -85.60294489248717</t>
  </si>
  <si>
    <t>42.34173411353768, -85.15039590081615</t>
  </si>
  <si>
    <t>42.505206723606804, -90.68067024029772</t>
  </si>
  <si>
    <t>42.38608451247564, -83.4064070452758</t>
  </si>
  <si>
    <t>38.37158744002185, -97.64211115541855</t>
  </si>
  <si>
    <t>42.73202345355727, -84.48853733894882</t>
  </si>
  <si>
    <t>38.86975864986155, -94.78198705977778</t>
  </si>
  <si>
    <t>32.81620442292535, -83.7374093014586</t>
  </si>
  <si>
    <t>40.0002877450116, -76.36097743335826</t>
  </si>
  <si>
    <t>42.87433692086806, -97.41030713147052</t>
  </si>
  <si>
    <t>40.823072388107434, -96.71375321809599</t>
  </si>
  <si>
    <t>34.809399587521156, -87.68551552022629</t>
  </si>
  <si>
    <t>41.576435700775924, -87.45765595549938</t>
  </si>
  <si>
    <t>41.70999756626393, -87.71626127275543</t>
  </si>
  <si>
    <t>32.77436778075296, -117.0784700951127</t>
  </si>
  <si>
    <t>37.704752953745434, -89.22124431515174</t>
  </si>
  <si>
    <t>31.070371990816078, -97.3472440526182</t>
  </si>
  <si>
    <t>40.27686954453226, -111.7172792416959</t>
  </si>
  <si>
    <t>33.66061049779591, -117.90269985972647</t>
  </si>
  <si>
    <t>38.646267325476295, -90.3137680903358</t>
  </si>
  <si>
    <t>38.864761292320985, -91.95695776650864</t>
  </si>
  <si>
    <t>-90.16937391810254</t>
  </si>
  <si>
    <t>32.31979883586516</t>
  </si>
  <si>
    <t>-79.24792649557288</t>
  </si>
  <si>
    <t>43.11786646505366</t>
  </si>
  <si>
    <t>-84.99584919755509</t>
  </si>
  <si>
    <t>35.499280865251336</t>
  </si>
  <si>
    <t>-92.68185173367387</t>
  </si>
  <si>
    <t>39.1503321356992</t>
  </si>
  <si>
    <t>-83.67824342338615</t>
  </si>
  <si>
    <t>42.27785501281736</t>
  </si>
  <si>
    <t>-97.08798740712074</t>
  </si>
  <si>
    <t>40.914213574311525</t>
  </si>
  <si>
    <t>-84.35220403254617</t>
  </si>
  <si>
    <t>41.30005802955514</t>
  </si>
  <si>
    <t>-96.94387922276074</t>
  </si>
  <si>
    <t>40.621588208756734</t>
  </si>
  <si>
    <t>-83.64856884316032</t>
  </si>
  <si>
    <t>42.25750438930012</t>
  </si>
  <si>
    <t>-112.45598092143831</t>
  </si>
  <si>
    <t>34.61746967795256</t>
  </si>
  <si>
    <t>-84.38529969848744</t>
  </si>
  <si>
    <t>33.75318082102339</t>
  </si>
  <si>
    <t>-122.17855079035526</t>
  </si>
  <si>
    <t>47.31293038029472</t>
  </si>
  <si>
    <t>-86.12819362551474</t>
  </si>
  <si>
    <t>40.48279794055319</t>
  </si>
  <si>
    <t>-85.82222288716359</t>
  </si>
  <si>
    <t>38.33819097716291</t>
  </si>
  <si>
    <t>-85.1157716207957</t>
  </si>
  <si>
    <t>41.077895354746786</t>
  </si>
  <si>
    <t>-94.20413597974886</t>
  </si>
  <si>
    <t>42.493437347912966</t>
  </si>
  <si>
    <t>-85.90226740125806</t>
  </si>
  <si>
    <t>39.25321545466161</t>
  </si>
  <si>
    <t>-76.61927220488569</t>
  </si>
  <si>
    <t>39.332220125522724</t>
  </si>
  <si>
    <t>-85.60294489248717</t>
  </si>
  <si>
    <t>42.284569812514874</t>
  </si>
  <si>
    <t>-85.15039590081615</t>
  </si>
  <si>
    <t>42.34173411353768</t>
  </si>
  <si>
    <t>-90.68067024029772</t>
  </si>
  <si>
    <t>42.505206723606804</t>
  </si>
  <si>
    <t>-83.4064070452758</t>
  </si>
  <si>
    <t>42.38608451247564</t>
  </si>
  <si>
    <t>-97.64211115541855</t>
  </si>
  <si>
    <t>38.37158744002185</t>
  </si>
  <si>
    <t>-84.48853733894882</t>
  </si>
  <si>
    <t>42.73202345355727</t>
  </si>
  <si>
    <t>-94.78198705977778</t>
  </si>
  <si>
    <t>38.86975864986155</t>
  </si>
  <si>
    <t>-83.7374093014586</t>
  </si>
  <si>
    <t>32.81620442292535</t>
  </si>
  <si>
    <t>-76.36097743335826</t>
  </si>
  <si>
    <t>40.0002877450116</t>
  </si>
  <si>
    <t>-97.41030713147052</t>
  </si>
  <si>
    <t>42.87433692086806</t>
  </si>
  <si>
    <t>-96.71375321809599</t>
  </si>
  <si>
    <t>40.823072388107434</t>
  </si>
  <si>
    <t>-87.68551552022629</t>
  </si>
  <si>
    <t>34.809399587521156</t>
  </si>
  <si>
    <t>-87.45765595549938</t>
  </si>
  <si>
    <t>41.576435700775924</t>
  </si>
  <si>
    <t>-87.71626127275543</t>
  </si>
  <si>
    <t>41.70999756626393</t>
  </si>
  <si>
    <t>-117.0784700951127</t>
  </si>
  <si>
    <t>32.77436778075296</t>
  </si>
  <si>
    <t>-89.22124431515174</t>
  </si>
  <si>
    <t>37.704752953745434</t>
  </si>
  <si>
    <t>-97.3472440526182</t>
  </si>
  <si>
    <t>31.070371990816078</t>
  </si>
  <si>
    <t>-111.7172792416959</t>
  </si>
  <si>
    <t>40.27686954453226</t>
  </si>
  <si>
    <t>-117.90269985972647</t>
  </si>
  <si>
    <t>33.66061049779591</t>
  </si>
  <si>
    <t>-90.3137680903358</t>
  </si>
  <si>
    <t>38.646267325476295</t>
  </si>
  <si>
    <t>-91.95695776650864</t>
  </si>
  <si>
    <t>38.864761292320985</t>
  </si>
  <si>
    <t>Ohio</t>
  </si>
  <si>
    <t>39.324511824350964, -82.10894119495998</t>
  </si>
  <si>
    <t>-82.10894119495998</t>
  </si>
  <si>
    <t>39.324511824350964</t>
  </si>
  <si>
    <t>Latitude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</si>
</sst>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000"/>
  </numFmts>
  <fonts count="3" x14ac:knownFonts="1">
    <font>
      <sz val="11"/>
      <color theme="1"/>
      <name val="Calibri"/>
      <family val="2"/>
      <scheme val="minor"/>
    </font>
    <font>
      <b/>
      <sz val="11"/>
      <color theme="0"/>
      <name val="Calibri"/>
      <family val="2"/>
      <scheme val="minor"/>
    </font>
    <font>
      <sz val="8"/>
      <name val="Calibri"/>
      <family val="2"/>
      <scheme val="minor"/>
    </font>
  </fonts>
  <fills count="3">
    <fill>
      <patternFill patternType="none"/>
    </fill>
    <fill>
      <patternFill patternType="gray125"/>
    </fill>
    <fill>
      <patternFill patternType="solid">
        <fgColor theme="4"/>
        <bgColor theme="4"/>
      </patternFill>
    </fill>
  </fills>
  <borders count="3">
    <border>
      <left/>
      <right/>
      <top/>
      <bottom/>
      <diagonal/>
    </border>
    <border>
      <left/>
      <right/>
      <top style="thin">
        <color theme="4"/>
      </top>
      <bottom/>
      <diagonal/>
    </border>
    <border>
      <left/>
      <right/>
      <top style="thin">
        <color theme="4"/>
      </top>
      <bottom style="thin">
        <color theme="4"/>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xf>
    <xf numFmtId="49" fontId="0" fillId="0" borderId="0" xfId="0" applyNumberFormat="1" applyAlignment="1">
      <alignment horizontal="center"/>
    </xf>
    <xf numFmtId="16" fontId="0" fillId="0" borderId="0" xfId="0" applyNumberFormat="1" applyAlignment="1">
      <alignment horizontal="center"/>
    </xf>
    <xf numFmtId="17" fontId="0" fillId="0" borderId="0" xfId="0" applyNumberFormat="1" applyAlignment="1">
      <alignment horizontal="center"/>
    </xf>
    <xf numFmtId="0" fontId="1" fillId="2" borderId="1" xfId="0" applyFont="1" applyFill="1" applyBorder="1"/>
    <xf numFmtId="0" fontId="0" fillId="0" borderId="1" xfId="0" applyFont="1" applyBorder="1"/>
    <xf numFmtId="0" fontId="0" fillId="0" borderId="2" xfId="0" applyFont="1" applyBorder="1"/>
    <xf numFmtId="10" fontId="0" fillId="0" borderId="0" xfId="0" applyNumberFormat="1"/>
    <xf numFmtId="169" fontId="0" fillId="0" borderId="0" xfId="0" applyNumberFormat="1"/>
  </cellXfs>
  <cellStyles count="1">
    <cellStyle name="Normal" xfId="0" builtinId="0"/>
  </cellStyles>
  <dxfs count="12">
    <dxf>
      <numFmt numFmtId="0" formatCode="General"/>
    </dxf>
    <dxf>
      <numFmt numFmtId="0" formatCode="General"/>
    </dxf>
    <dxf>
      <numFmt numFmtId="169" formatCode="0.000000"/>
    </dxf>
    <dxf>
      <numFmt numFmtId="0" formatCode="General"/>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numFmt numFmtId="21" formatCode="d\-mmm"/>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north+dakota" TargetMode="External"/><Relationship Id="rId21" Type="http://schemas.openxmlformats.org/officeDocument/2006/relationships/hyperlink" Target="https://www.bing.com/th?id=AMMS_eb6036884b0c835d246a8fca16407546&amp;qlt=95" TargetMode="External"/><Relationship Id="rId42" Type="http://schemas.openxmlformats.org/officeDocument/2006/relationships/hyperlink" Target="https://www.bing.com/images/search?form=xlimg&amp;q=tennessee" TargetMode="External"/><Relationship Id="rId47" Type="http://schemas.openxmlformats.org/officeDocument/2006/relationships/hyperlink" Target="https://www.bing.com/th?id=AMMS_2b52a33a6a036b3b7d338c5a2cb15051&amp;qlt=95" TargetMode="External"/><Relationship Id="rId63" Type="http://schemas.openxmlformats.org/officeDocument/2006/relationships/hyperlink" Target="https://www.bing.com/th?id=AMMS_04d3f648e63c08521faa4a00e6dd0b1e&amp;qlt=95" TargetMode="External"/><Relationship Id="rId68" Type="http://schemas.openxmlformats.org/officeDocument/2006/relationships/hyperlink" Target="https://www.bing.com/images/search?form=xlimg&amp;q=oakland+county+michigan" TargetMode="External"/><Relationship Id="rId16" Type="http://schemas.openxmlformats.org/officeDocument/2006/relationships/hyperlink" Target="https://www.bing.com/images/search?form=xlimg&amp;q=colorado" TargetMode="External"/><Relationship Id="rId11" Type="http://schemas.openxmlformats.org/officeDocument/2006/relationships/hyperlink" Target="https://www.bing.com/th?id=AMMS_287df257e6a24d0e41fd1bd8467f393d&amp;qlt=95" TargetMode="External"/><Relationship Id="rId24" Type="http://schemas.openxmlformats.org/officeDocument/2006/relationships/hyperlink" Target="https://www.bing.com/images/search?form=xlimg&amp;q=grand+forks+north+dakota" TargetMode="External"/><Relationship Id="rId32" Type="http://schemas.openxmlformats.org/officeDocument/2006/relationships/hyperlink" Target="https://www.bing.com/images/search?form=xlimg&amp;q=gypsum+colorado" TargetMode="External"/><Relationship Id="rId37" Type="http://schemas.openxmlformats.org/officeDocument/2006/relationships/hyperlink" Target="https://www.bing.com/th?id=AMMS_2582cc5c5ac12031e8d061c53faa15d2&amp;qlt=95" TargetMode="External"/><Relationship Id="rId40" Type="http://schemas.openxmlformats.org/officeDocument/2006/relationships/hyperlink" Target="https://www.bing.com/images/search?form=xlimg&amp;q=california" TargetMode="External"/><Relationship Id="rId45" Type="http://schemas.openxmlformats.org/officeDocument/2006/relationships/hyperlink" Target="https://www.bing.com/th?id=AMMS_23e05ce6cc3b5d77e1faa7c5568ef321&amp;qlt=95" TargetMode="External"/><Relationship Id="rId53" Type="http://schemas.openxmlformats.org/officeDocument/2006/relationships/hyperlink" Target="https://www.bing.com/th?id=AMMS_04951ff550bb5c36e417582162875977&amp;qlt=95" TargetMode="External"/><Relationship Id="rId58" Type="http://schemas.openxmlformats.org/officeDocument/2006/relationships/hyperlink" Target="https://www.bing.com/images/search?form=xlimg&amp;q=paw+paw+michigan" TargetMode="External"/><Relationship Id="rId66" Type="http://schemas.openxmlformats.org/officeDocument/2006/relationships/hyperlink" Target="https://www.bing.com/images/search?form=xlimg&amp;q=louisiana" TargetMode="External"/><Relationship Id="rId74" Type="http://schemas.openxmlformats.org/officeDocument/2006/relationships/hyperlink" Target="https://www.bing.com/images/search?form=xlimg&amp;q=pima+county+arizona" TargetMode="External"/><Relationship Id="rId5" Type="http://schemas.openxmlformats.org/officeDocument/2006/relationships/hyperlink" Target="https://www.bing.com/th?id=AMMS_a8718060f171cfa15b96465f4671632a&amp;qlt=95" TargetMode="External"/><Relationship Id="rId61" Type="http://schemas.openxmlformats.org/officeDocument/2006/relationships/hyperlink" Target="https://www.bing.com/th?id=AMMS_980620dbb2b352c3141feaccfeee0d22&amp;qlt=95" TargetMode="External"/><Relationship Id="rId19" Type="http://schemas.openxmlformats.org/officeDocument/2006/relationships/hyperlink" Target="https://www.bing.com/th?id=AMMS_c11d6802fa60ce5b7e61345c76bb572e&amp;qlt=95" TargetMode="External"/><Relationship Id="rId14" Type="http://schemas.openxmlformats.org/officeDocument/2006/relationships/hyperlink" Target="https://www.bing.com/images/search?form=xlimg&amp;q=ohio" TargetMode="External"/><Relationship Id="rId22" Type="http://schemas.openxmlformats.org/officeDocument/2006/relationships/hyperlink" Target="https://www.bing.com/images/search?form=xlimg&amp;q=marion+co+in" TargetMode="External"/><Relationship Id="rId27" Type="http://schemas.openxmlformats.org/officeDocument/2006/relationships/hyperlink" Target="https://www.bing.com/th?id=AMMS_c27d67479e3055e6fdc921a53e141697&amp;qlt=95" TargetMode="External"/><Relationship Id="rId30" Type="http://schemas.openxmlformats.org/officeDocument/2006/relationships/hyperlink" Target="https://www.bing.com/images/search?form=xlimg&amp;q=grand+rapids+michigan" TargetMode="External"/><Relationship Id="rId35" Type="http://schemas.openxmlformats.org/officeDocument/2006/relationships/hyperlink" Target="https://www.bing.com/th?id=AMMS_2979f7ecac76c392b90b52a2e197c2ea&amp;qlt=95" TargetMode="External"/><Relationship Id="rId43" Type="http://schemas.openxmlformats.org/officeDocument/2006/relationships/hyperlink" Target="https://www.bing.com/th?id=AMMS_dfee158bce213a73cc1b8be9da4ce301&amp;qlt=95" TargetMode="External"/><Relationship Id="rId48" Type="http://schemas.openxmlformats.org/officeDocument/2006/relationships/hyperlink" Target="https://www.bing.com/images/search?form=xlimg&amp;q=norwalk+iowa" TargetMode="External"/><Relationship Id="rId56" Type="http://schemas.openxmlformats.org/officeDocument/2006/relationships/hyperlink" Target="https://www.bing.com/images/search?form=xlimg&amp;q=clay+county+florida" TargetMode="External"/><Relationship Id="rId64" Type="http://schemas.openxmlformats.org/officeDocument/2006/relationships/hyperlink" Target="https://www.bing.com/images/search?form=xlimg&amp;q=san+diego" TargetMode="External"/><Relationship Id="rId69" Type="http://schemas.openxmlformats.org/officeDocument/2006/relationships/hyperlink" Target="https://www.bing.com/th?id=AMMS_df3bf29015cc858935e33567b4be1fd0&amp;qlt=95" TargetMode="External"/><Relationship Id="rId77" Type="http://schemas.openxmlformats.org/officeDocument/2006/relationships/hyperlink" Target="https://www.bing.com/th?id=AMMS_7142519b2d47b082df08f6e4ac6730a7&amp;qlt=95" TargetMode="External"/><Relationship Id="rId8" Type="http://schemas.openxmlformats.org/officeDocument/2006/relationships/hyperlink" Target="https://www.bing.com/images/search?form=xlimg&amp;q=ontario+canada" TargetMode="External"/><Relationship Id="rId51" Type="http://schemas.openxmlformats.org/officeDocument/2006/relationships/hyperlink" Target="https://www.bing.com/th?id=AMMS_01b6652bd2f2e99d72e98f4b10cc9502&amp;qlt=95" TargetMode="External"/><Relationship Id="rId72" Type="http://schemas.openxmlformats.org/officeDocument/2006/relationships/hyperlink" Target="https://www.bing.com/images/search?form=xlimg&amp;q=arizona" TargetMode="External"/><Relationship Id="rId3" Type="http://schemas.openxmlformats.org/officeDocument/2006/relationships/hyperlink" Target="https://www.bing.com/th?id=AMMS_1e0de69cb4108bc512528bc1927b5650&amp;qlt=95" TargetMode="External"/><Relationship Id="rId12" Type="http://schemas.openxmlformats.org/officeDocument/2006/relationships/hyperlink" Target="https://www.bing.com/images/search?form=xlimg&amp;q=pennsylvania" TargetMode="External"/><Relationship Id="rId17" Type="http://schemas.openxmlformats.org/officeDocument/2006/relationships/hyperlink" Target="https://www.bing.com/th?id=AMMS_2db3117db47b533fc70dc773c56344f7&amp;qlt=95" TargetMode="External"/><Relationship Id="rId25" Type="http://schemas.openxmlformats.org/officeDocument/2006/relationships/hyperlink" Target="https://www.bing.com/th?id=AMMS_977f841bcba94e8df181d0c8b04ee1b7&amp;qlt=95" TargetMode="External"/><Relationship Id="rId33" Type="http://schemas.openxmlformats.org/officeDocument/2006/relationships/hyperlink" Target="https://www.bing.com/th?id=AMMS_1ff6470c9517015cdbea0e886fe71996&amp;qlt=95" TargetMode="External"/><Relationship Id="rId38" Type="http://schemas.openxmlformats.org/officeDocument/2006/relationships/hyperlink" Target="https://www.bing.com/images/search?form=xlimg&amp;q=missouri" TargetMode="External"/><Relationship Id="rId46" Type="http://schemas.openxmlformats.org/officeDocument/2006/relationships/hyperlink" Target="https://www.bing.com/images/search?form=xlimg&amp;q=florida" TargetMode="External"/><Relationship Id="rId59" Type="http://schemas.openxmlformats.org/officeDocument/2006/relationships/hyperlink" Target="https://www.bing.com/th?id=AMMS_e9a24472e0f5a0bd668a334c6704b1dc&amp;qlt=95" TargetMode="External"/><Relationship Id="rId67" Type="http://schemas.openxmlformats.org/officeDocument/2006/relationships/hyperlink" Target="https://www.bing.com/th?id=AMMS_477437b74ac002daf1d60b2fd38143de&amp;qlt=95" TargetMode="External"/><Relationship Id="rId20" Type="http://schemas.openxmlformats.org/officeDocument/2006/relationships/hyperlink" Target="https://www.bing.com/images/search?form=xlimg&amp;q=indiana" TargetMode="External"/><Relationship Id="rId41" Type="http://schemas.openxmlformats.org/officeDocument/2006/relationships/hyperlink" Target="https://www.bing.com/th?id=AMMS_b291b5f14f69debcff83cc7ed4be2bdc&amp;qlt=95" TargetMode="External"/><Relationship Id="rId54" Type="http://schemas.openxmlformats.org/officeDocument/2006/relationships/hyperlink" Target="https://www.bing.com/images/search?form=xlimg&amp;q=orange+park+florida" TargetMode="External"/><Relationship Id="rId62" Type="http://schemas.openxmlformats.org/officeDocument/2006/relationships/hyperlink" Target="https://www.bing.com/images/search?form=xlimg&amp;q=illinois" TargetMode="External"/><Relationship Id="rId70" Type="http://schemas.openxmlformats.org/officeDocument/2006/relationships/hyperlink" Target="https://www.bing.com/images/search?form=xlimg&amp;q=cook+county+illinois" TargetMode="External"/><Relationship Id="rId75" Type="http://schemas.openxmlformats.org/officeDocument/2006/relationships/hyperlink" Target="https://www.bing.com/th?id=AMMS_2328adc74ff579d53592468bd8474c8d&amp;qlt=95" TargetMode="External"/><Relationship Id="rId1" Type="http://schemas.openxmlformats.org/officeDocument/2006/relationships/hyperlink" Target="https://www.bing.com/th?id=AMMS_8819918d30de00f97d65a215f194dee3&amp;qlt=95" TargetMode="External"/><Relationship Id="rId6" Type="http://schemas.openxmlformats.org/officeDocument/2006/relationships/hyperlink" Target="https://www.bing.com/images/search?form=xlimg&amp;q=bartow+county+georgia" TargetMode="External"/><Relationship Id="rId15" Type="http://schemas.openxmlformats.org/officeDocument/2006/relationships/hyperlink" Target="https://www.bing.com/th?id=AMMS_75d5f9b1bda058563843899cb842857b&amp;qlt=95" TargetMode="External"/><Relationship Id="rId23" Type="http://schemas.openxmlformats.org/officeDocument/2006/relationships/hyperlink" Target="https://www.bing.com/th?id=AMMS_c27d67479e3055e6fdc921a53e141697&amp;qlt=95" TargetMode="External"/><Relationship Id="rId28" Type="http://schemas.openxmlformats.org/officeDocument/2006/relationships/hyperlink" Target="https://www.bing.com/images/search?form=xlimg&amp;q=grand+forks+county+north+dakota" TargetMode="External"/><Relationship Id="rId36" Type="http://schemas.openxmlformats.org/officeDocument/2006/relationships/hyperlink" Target="https://www.bing.com/images/search?form=xlimg&amp;q=lake+county+indiana" TargetMode="External"/><Relationship Id="rId49" Type="http://schemas.openxmlformats.org/officeDocument/2006/relationships/hyperlink" Target="https://www.bing.com/th?id=AMMS_193fb45cc19e30d703bdf2fd9f8c1a54&amp;qlt=95" TargetMode="External"/><Relationship Id="rId57" Type="http://schemas.openxmlformats.org/officeDocument/2006/relationships/hyperlink" Target="https://www.bing.com/th?id=AMMS_e9a24472e0f5a0bd668a334c6704b1dc&amp;qlt=95" TargetMode="External"/><Relationship Id="rId10" Type="http://schemas.openxmlformats.org/officeDocument/2006/relationships/hyperlink" Target="https://www.bing.com/images/search?form=xlimg&amp;q=texas" TargetMode="External"/><Relationship Id="rId31" Type="http://schemas.openxmlformats.org/officeDocument/2006/relationships/hyperlink" Target="https://www.bing.com/th?id=AMMS_d98b45ae89846118e18a56e161e02b4e&amp;qlt=95" TargetMode="External"/><Relationship Id="rId44" Type="http://schemas.openxmlformats.org/officeDocument/2006/relationships/hyperlink" Target="https://www.bing.com/images/search?form=xlimg&amp;q=longmont+colorado" TargetMode="External"/><Relationship Id="rId52" Type="http://schemas.openxmlformats.org/officeDocument/2006/relationships/hyperlink" Target="https://www.bing.com/images/search?form=xlimg&amp;q=douglas+county+nebraska" TargetMode="External"/><Relationship Id="rId60" Type="http://schemas.openxmlformats.org/officeDocument/2006/relationships/hyperlink" Target="https://www.bing.com/images/search?form=xlimg&amp;q=van+buren+county+michigan" TargetMode="External"/><Relationship Id="rId65" Type="http://schemas.openxmlformats.org/officeDocument/2006/relationships/hyperlink" Target="https://www.bing.com/th?id=AMMS_e305d6c55fb44545d0843c934466908f&amp;qlt=95" TargetMode="External"/><Relationship Id="rId73" Type="http://schemas.openxmlformats.org/officeDocument/2006/relationships/hyperlink" Target="https://www.bing.com/th?id=AMMS_40c1e90b90bc30132824c5fda076827d&amp;qlt=95" TargetMode="External"/><Relationship Id="rId78" Type="http://schemas.openxmlformats.org/officeDocument/2006/relationships/hyperlink" Target="https://www.bing.com/images/search?form=xlimg&amp;q=saunders+county+nebraska" TargetMode="External"/><Relationship Id="rId4" Type="http://schemas.openxmlformats.org/officeDocument/2006/relationships/hyperlink" Target="https://www.bing.com/images/search?form=xlimg&amp;q=georgia+u+s+state" TargetMode="External"/><Relationship Id="rId9" Type="http://schemas.openxmlformats.org/officeDocument/2006/relationships/hyperlink" Target="https://www.bing.com/th?id=AMMS_2a328f5457643ab762607dfbfd134d45&amp;qlt=95" TargetMode="External"/><Relationship Id="rId13" Type="http://schemas.openxmlformats.org/officeDocument/2006/relationships/hyperlink" Target="https://www.bing.com/th?id=AMMS_05aa70ebb9a0b29b30d94ce16ce5c410&amp;qlt=95" TargetMode="External"/><Relationship Id="rId18" Type="http://schemas.openxmlformats.org/officeDocument/2006/relationships/hyperlink" Target="https://www.bing.com/images/search?form=xlimg&amp;q=iowa" TargetMode="External"/><Relationship Id="rId39" Type="http://schemas.openxmlformats.org/officeDocument/2006/relationships/hyperlink" Target="https://www.bing.com/th?id=AMMS_a6ef920ef1e4415934d0dec3c9026bd2&amp;qlt=95" TargetMode="External"/><Relationship Id="rId34" Type="http://schemas.openxmlformats.org/officeDocument/2006/relationships/hyperlink" Target="https://www.bing.com/images/search?form=xlimg&amp;q=hobart+indiana" TargetMode="External"/><Relationship Id="rId50" Type="http://schemas.openxmlformats.org/officeDocument/2006/relationships/hyperlink" Target="https://www.bing.com/images/search?form=xlimg&amp;q=nebraska" TargetMode="External"/><Relationship Id="rId55" Type="http://schemas.openxmlformats.org/officeDocument/2006/relationships/hyperlink" Target="https://www.bing.com/th?id=AMMS_ebda06601d4bc5aaf6242e50ab2f2774&amp;qlt=95" TargetMode="External"/><Relationship Id="rId76" Type="http://schemas.openxmlformats.org/officeDocument/2006/relationships/hyperlink" Target="https://www.bing.com/images/search?form=xlimg&amp;q=wahoo+nebraska" TargetMode="External"/><Relationship Id="rId7" Type="http://schemas.openxmlformats.org/officeDocument/2006/relationships/hyperlink" Target="https://www.bing.com/th?id=AMMS_241b6097923cf723e59e1ebc5b7eaf16&amp;qlt=95" TargetMode="External"/><Relationship Id="rId71" Type="http://schemas.openxmlformats.org/officeDocument/2006/relationships/hyperlink" Target="https://www.bing.com/th?id=AMMS_69d328f53fbe391bfa39aa223a906959&amp;qlt=95" TargetMode="External"/><Relationship Id="rId2" Type="http://schemas.openxmlformats.org/officeDocument/2006/relationships/hyperlink" Target="https://www.bing.com/images/search?form=xlimg&amp;q=adairsville+georgia" TargetMode="External"/><Relationship Id="rId29" Type="http://schemas.openxmlformats.org/officeDocument/2006/relationships/hyperlink" Target="https://www.bing.com/th?id=AMMS_b09ae839279e1eadc9b01555edebe710&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Srd>
</file>

<file path=xl/richData/rdarray.xml><?xml version="1.0" encoding="utf-8"?>
<arrayData xmlns="http://schemas.microsoft.com/office/spreadsheetml/2017/richdata2" count="63">
  <a r="1">
    <v t="s">Kenneth Carson (Mayor)</v>
  </a>
  <a r="1">
    <v t="s">Eastern Time Zone</v>
  </a>
  <a r="2">
    <v t="r">19</v>
    <v t="r">20</v>
  </a>
  <a r="1">
    <v t="s">Andre Dickens (Mayor)</v>
  </a>
  <a r="2">
    <v t="r">77</v>
    <v t="r">78</v>
  </a>
  <a r="1">
    <v t="s">Central Time Zone</v>
  </a>
  <a r="2">
    <v t="r">102</v>
    <v t="r">103</v>
  </a>
  <a r="2">
    <v t="s">Central Time Zone</v>
    <v t="s">Mountain Time Zone</v>
  </a>
  <a r="1">
    <v t="s">Mark Simpson (Mayor)</v>
  </a>
  <a r="1">
    <v t="r">149</v>
  </a>
  <a r="1">
    <v t="s">Bill Tomko (Mayor)</v>
  </a>
  <a r="1">
    <v t="r">192</v>
  </a>
  <a r="1">
    <v t="s">Bill Bazzi (Mayor)</v>
  </a>
  <a r="2">
    <v t="r">236</v>
    <v t="s">Garlin Gilchrist (Lieutenant Governor)</v>
  </a>
  <a r="2">
    <v t="s">Eastern Time Zone</v>
    <v t="s">Central Time Zone</v>
  </a>
  <a r="2">
    <v t="r">265</v>
    <v t="r">265</v>
  </a>
  <a r="2">
    <v t="s">Mountain Time Zone</v>
    <v t="s">Mountain Standard Time</v>
  </a>
  <a r="1">
    <v t="r">283</v>
  </a>
  <a r="1">
    <v t="s">Mountain Time Zone</v>
  </a>
  <a r="2">
    <v t="r">322</v>
    <v t="r">323</v>
  </a>
  <a r="2">
    <v t="s">Eastern Time Zone</v>
    <v t="s">US Eastern Standard Time</v>
  </a>
  <a r="2">
    <v t="r">363</v>
    <v t="r">364</v>
  </a>
  <a r="2">
    <v t="s">Eastern Time Zone</v>
    <v t="s">UTC−05:00</v>
  </a>
  <a r="1">
    <v t="r">391</v>
  </a>
  <a r="1">
    <v t="r">408</v>
  </a>
  <a r="2">
    <v t="r">421</v>
    <v t="r">422</v>
  </a>
  <a r="2">
    <v t="r">448</v>
    <v t="s">Mark Washington (City manager)</v>
  </a>
  <a r="1">
    <v t="s">Steve Maas (Mayor)</v>
  </a>
  <a r="1">
    <v t="s">Steve Carver (Mayor)</v>
  </a>
  <a r="1">
    <v t="s">Brian K. Snedecor (Mayor)</v>
  </a>
  <a r="3">
    <v t="r">513</v>
    <v t="r">514</v>
    <v t="r">515</v>
  </a>
  <a r="1">
    <v t="s">Farrah N. Khan (Mayor)</v>
  </a>
  <a r="1">
    <v t="s">Pacific Time Zone</v>
  </a>
  <a r="2">
    <v t="r">558</v>
    <v t="r">559</v>
  </a>
  <a r="1">
    <v t="s">Indya Kincannon (Mayor)</v>
  </a>
  <a r="2">
    <v t="s">Bill Lee (Governor)</v>
    <v t="r">613</v>
  </a>
  <a r="1">
    <v t="s">Tyler Moore (Mayor)</v>
  </a>
  <a r="1">
    <v t="s">Chris Martin (Mayor)</v>
  </a>
  <a r="1">
    <v t="s">Joan Peck (Mayor)</v>
  </a>
  <a r="1">
    <v t="s">Jack Ritter (Mayor)</v>
  </a>
  <a r="1">
    <v t="r">691</v>
  </a>
  <a r="1">
    <v t="r">704</v>
  </a>
  <a r="1">
    <v t="s">Tom Phillips (Mayor)</v>
  </a>
  <a r="1">
    <v t="r">745</v>
  </a>
  <a r="2">
    <v t="r">757</v>
    <v t="r">758</v>
  </a>
  <a r="1">
    <v t="s">Randy Anderson (Mayor)</v>
  </a>
  <a r="1">
    <v t="s">John F. Argoudelis (Mayor)</v>
  </a>
  <a r="2">
    <v t="r">829</v>
    <v t="r">830</v>
  </a>
  <a r="1">
    <v t="s">Nick Moroz (Mayor)</v>
  </a>
  <a r="1">
    <v t="s">Lonny Napper (Mayor)</v>
  </a>
  <a r="1">
    <v t="r">910</v>
  </a>
  <a r="1">
    <v t="r">925</v>
  </a>
  <a r="2">
    <v t="s">Atlantic Time Zone</v>
    <v t="s">SA Western Standard Time</v>
  </a>
  <a r="1">
    <v t="s">Atlantic Time Zone</v>
  </a>
  <a r="2">
    <v t="r">960</v>
    <v t="r">961</v>
  </a>
  <a r="1">
    <v t="s">Daniel L. Pelchat (Mayor)</v>
  </a>
  <a r="1">
    <v t="s">Joseph Kuspa (Mayor)</v>
  </a>
  <a r="1">
    <v t="s">Michael W. Glotz (Mayor)</v>
  </a>
  <a r="1">
    <v t="s">Regina Romero (Mayor)</v>
  </a>
  <a r="2">
    <v t="s">Mountain Time Zone</v>
    <v t="s">US Mountain Standard Time</v>
  </a>
  <a r="2">
    <v t="r">1047</v>
    <v t="r">1048</v>
  </a>
  <a r="1">
    <v t="s">Andy Cook (Mayor)</v>
  </a>
  <a r="1">
    <v t="s">Kevin Klynstra (Mayor)</v>
  </a>
</arrayData>
</file>

<file path=xl/richData/rdrichvalue.xml><?xml version="1.0" encoding="utf-8"?>
<rvData xmlns="http://schemas.microsoft.com/office/spreadsheetml/2017/richdata" count="1130">
  <rv s="0">
    <v>536870912</v>
    <v>Adairsville</v>
    <v>dacf676f-8073-0a80-2024-555521367a74</v>
    <v>en-US</v>
    <v>Map</v>
  </rv>
  <rv s="0">
    <v>536870912</v>
    <v>Georgia</v>
    <v>84604bc7-2c47-4f8d-8ea5-b6ac8c018a20</v>
    <v>en-US</v>
    <v>Map</v>
  </rv>
  <rv s="0">
    <v>536870912</v>
    <v>Bartow County</v>
    <v>8d826f89-ea47-a9fb-5388-efa2507d09b1</v>
    <v>en-US</v>
    <v>Map</v>
  </rv>
  <rv s="1">
    <fb>23.6</fb>
    <v>9</v>
  </rv>
  <rv s="0">
    <v>536870912</v>
    <v>United States</v>
    <v>5232ed96-85b1-2edb-12c6-63e6c597a1de</v>
    <v>en-US</v>
    <v>Map</v>
  </rv>
  <rv s="2">
    <v>0</v>
    <v>7</v>
    <v>10</v>
    <v>0</v>
    <v>Image of Adairsville</v>
  </rv>
  <rv s="1">
    <fb>34.369801000000002</fb>
    <v>11</v>
  </rv>
  <rv s="3">
    <v>0</v>
  </rv>
  <rv s="4">
    <v>https://www.bing.com/search?q=adairsville+georgia&amp;form=skydnc</v>
    <v>Learn more on Bing</v>
  </rv>
  <rv s="1">
    <fb>-84.927672999999999</fb>
    <v>11</v>
  </rv>
  <rv s="1">
    <fb>4878</fb>
    <v>9</v>
  </rv>
  <rv s="3">
    <v>1</v>
  </rv>
  <rv s="5">
    <v>#VALUE!</v>
    <v>en-US</v>
    <v>dacf676f-8073-0a80-2024-555521367a74</v>
    <v>536870912</v>
    <v>1</v>
    <v>1</v>
    <v>2</v>
    <v>Adairsville</v>
    <v>5</v>
    <v>6</v>
    <v>Map</v>
    <v>7</v>
    <v>8</v>
    <v>1</v>
    <v>2</v>
    <v>3</v>
    <v>4</v>
    <v>Adairsville is a city in Bartow County, Georgia, United States. As of the 2020 census, the city had a population of 4,878. Adairsville is approximately halfway between Atlanta and Chattanooga on Interstate 75. It is 12 miles south of Calhoun, 18 miles northeast of Rome and 61 miles north of Atlanta.</v>
    <v>5</v>
    <v>6</v>
    <v>7</v>
    <v>8</v>
    <v>9</v>
    <v>Adairsville</v>
    <v>10</v>
    <v>11</v>
    <v>Adairsville</v>
    <v>mdp/vdpid/5483098312867315713</v>
  </rv>
  <rv s="1">
    <fb>153909</fb>
    <v>9</v>
  </rv>
  <rv s="1">
    <fb>51675</fb>
    <v>9</v>
  </rv>
  <rv s="0">
    <v>536870912</v>
    <v>Atlanta</v>
    <v>1a92f3fa-61f9-4e89-b606-40c945cf18d1</v>
    <v>en-US</v>
    <v>Map</v>
  </rv>
  <rv s="1">
    <fb>3574362</fb>
    <v>9</v>
  </rv>
  <rv s="1">
    <fb>4218776</fb>
    <v>9</v>
  </rv>
  <rv s="2">
    <v>1</v>
    <v>7</v>
    <v>20</v>
    <v>0</v>
    <v>Image of Georgia</v>
  </rv>
  <rv s="0">
    <v>805306368</v>
    <v>Brian Kemp (Governor)</v>
    <v>6dd4f848-98dc-60f8-90b2-87c7458743fa</v>
    <v>en-US</v>
    <v>Generic</v>
  </rv>
  <rv s="0">
    <v>805306368</v>
    <v>Geoff Duncan (Lieutenant Governor)</v>
    <v>bb55de63-3f27-e285-22cb-7c20f5dcf879</v>
    <v>en-US</v>
    <v>Generic</v>
  </rv>
  <rv s="3">
    <v>2</v>
  </rv>
  <rv s="4">
    <v>https://www.bing.com/search?q=georgia+u+s+state&amp;form=skydnc</v>
    <v>Learn more on Bing</v>
  </rv>
  <rv s="1">
    <fb>879</fb>
    <v>21</v>
  </rv>
  <rv s="1">
    <fb>49620</fb>
    <v>21</v>
  </rv>
  <rv s="1">
    <fb>148100</fb>
    <v>21</v>
  </rv>
  <rv s="1">
    <fb>2.73</fb>
    <v>22</v>
  </rv>
  <rv s="1">
    <fb>10519475</fb>
    <v>9</v>
  </rv>
  <rv s="1">
    <fb>6.4000000000000001E-2</fb>
    <v>23</v>
  </rv>
  <rv s="1">
    <fb>0.128</fb>
    <v>23</v>
  </rv>
  <rv s="1">
    <fb>5.0000000000000001E-3</fb>
    <v>24</v>
  </rv>
  <rv s="1">
    <fb>0.04</fb>
    <v>23</v>
  </rv>
  <rv s="1">
    <fb>0.28800000000000003</fb>
    <v>23</v>
  </rv>
  <rv s="1">
    <fb>0.317</fb>
    <v>23</v>
  </rv>
  <rv s="1">
    <fb>9.8000000000000004E-2</fb>
    <v>23</v>
  </rv>
  <rv s="1">
    <fb>0.85400000000000009</fb>
    <v>23</v>
  </rv>
  <rv s="1">
    <fb>9.4E-2</fb>
    <v>23</v>
  </rv>
  <rv s="1">
    <fb>0.623</fb>
    <v>23</v>
  </rv>
  <rv s="1">
    <fb>1E-3</fb>
    <v>23</v>
  </rv>
  <rv s="1">
    <fb>8.8000000000000009E-2</fb>
    <v>23</v>
  </rv>
  <rv s="1">
    <fb>0.02</fb>
    <v>23</v>
  </rv>
  <rv s="1">
    <fb>0.245</fb>
    <v>23</v>
  </rv>
  <rv s="1">
    <fb>6.5000000000000002E-2</fb>
    <v>23</v>
  </rv>
  <rv s="1">
    <fb>0.61599999999999999</fb>
    <v>23</v>
  </rv>
  <rv s="6">
    <v>#VALUE!</v>
    <v>en-US</v>
    <v>84604bc7-2c47-4f8d-8ea5-b6ac8c018a20</v>
    <v>536870912</v>
    <v>1</v>
    <v>17</v>
    <v>18</v>
    <v>Georgia</v>
    <v>5</v>
    <v>6</v>
    <v>Map</v>
    <v>7</v>
    <v>19</v>
    <v>US-GA</v>
    <v>13</v>
    <v>14</v>
    <v>15</v>
    <v>4</v>
    <v>Georgia is a state in the Southeastern region of the United States, bordered to the north by Tennessee and North Carolina; to the northeast by South Carolina; to the southeast by the Atlantic Ocean; to the south by Florida; and to the west by Alabama. Georgia is the 24th-largest state in area and 8th most populous of the 50 United States. Its 2020 population was 10,711,908, according to the U.S. Census Bureau. Atlanta, a "beta(+)" global city, is both the state's capital and its largest city. The Atlanta metropolitan area, with a population of more than 6 million people in 2020, is the 9th most populous metropolitan area in the United States and contains about 57% of Georgia's entire population.</v>
    <v>16</v>
    <v>17</v>
    <v>18</v>
    <v>15</v>
    <v>21</v>
    <v>22</v>
    <v>23</v>
    <v>24</v>
    <v>25</v>
    <v>Georgia</v>
    <v>26</v>
    <v>27</v>
    <v>28</v>
    <v>29</v>
    <v>30</v>
    <v>31</v>
    <v>32</v>
    <v>33</v>
    <v>34</v>
    <v>35</v>
    <v>36</v>
    <v>37</v>
    <v>38</v>
    <v>39</v>
    <v>40</v>
    <v>41</v>
    <v>42</v>
    <v>43</v>
    <v>11</v>
    <v>Georgia</v>
    <v>mdp/vdpid/12004</v>
  </rv>
  <rv s="1">
    <fb>1217.2944118600001</fb>
    <v>9</v>
  </rv>
  <rv s="2">
    <v>2</v>
    <v>7</v>
    <v>31</v>
    <v>0</v>
    <v>Image of Bartow</v>
  </rv>
  <rv s="0">
    <v>536870912</v>
    <v>Cartersville</v>
    <v>bd4a365b-6af2-4ba7-af2e-5551bc72d59f</v>
    <v>en-US</v>
    <v>Map</v>
  </rv>
  <rv s="4">
    <v>https://www.bing.com/search?q=bartow+county+georgia&amp;form=skydnc</v>
    <v>Learn more on Bing</v>
  </rv>
  <rv s="1">
    <fb>107738</fb>
    <v>9</v>
  </rv>
  <rv s="7">
    <v>#VALUE!</v>
    <v>en-US</v>
    <v>8d826f89-ea47-a9fb-5388-efa2507d09b1</v>
    <v>536870912</v>
    <v>1</v>
    <v>27</v>
    <v>28</v>
    <v>Bartow</v>
    <v>29</v>
    <v>6</v>
    <v>Map</v>
    <v>7</v>
    <v>30</v>
    <v>1</v>
    <v>45</v>
    <v>4</v>
    <v>Bartow County is located in the northwestern part of the U.S. state of Georgia. As of the 2010 census, the population was 100,157. The county seat is Cartersville. Traditionally considered part of northwest Georgia, Bartow County is now included in the Atlanta metropolitan area, mainly in the southeastern part near Cartersville, which has become an exurb more than 40 miles from downtown Atlanta on I-75. It has a sole commissioner government, and is the largest county by population of the few remaining in Georgia with a sole commissioner.</v>
    <v>46</v>
    <v>47</v>
    <v>48</v>
    <v>Bartow</v>
    <v>49</v>
    <v>11</v>
    <v>Bartow</v>
    <v>mdp/vdpid/10035206</v>
  </rv>
  <rv s="0">
    <v>536870912</v>
    <v>DeKalb County</v>
    <v>98248223-6f16-7d66-6c35-73cf788eed73</v>
    <v>en-US</v>
    <v>Map</v>
  </rv>
  <rv s="1">
    <fb>342.91442580799998</fb>
    <v>9</v>
  </rv>
  <rv s="1">
    <fb>33.748547000000002</fb>
    <v>11</v>
  </rv>
  <rv s="3">
    <v>3</v>
  </rv>
  <rv s="4">
    <v>https://www.bing.com/search?q=atlanta+georgia&amp;form=skydnc</v>
    <v>Learn more on Bing</v>
  </rv>
  <rv s="1">
    <fb>-84.391502000000003</fb>
    <v>11</v>
  </rv>
  <rv s="1">
    <fb>498715</fb>
    <v>9</v>
  </rv>
  <rv s="8">
    <v>#VALUE!</v>
    <v>en-US</v>
    <v>1a92f3fa-61f9-4e89-b606-40c945cf18d1</v>
    <v>536870912</v>
    <v>1</v>
    <v>36</v>
    <v>37</v>
    <v>Atlanta</v>
    <v>5</v>
    <v>38</v>
    <v>Map</v>
    <v>7</v>
    <v>8</v>
    <v>1</v>
    <v>51</v>
    <v>52</v>
    <v>4</v>
    <v>Atlanta is the capital and most populous city of the U.S. state of Georgia. With a population of 498,715 living within the city limits, it is the eighth-most populous city in the Southeast and 38th most populous city in the United States according to the 2020 U.S. census. It is the core of the much larger Atlanta metropolitan area, which is home to 6,144,050 people, making it the eighth-largest metropolitan area in the United States. It is the seat of Fulton County, the most populous county in Georgia. Situated among the foothills of the Appalachian Mountains at an elevation of just over 1,000 feet above sea level, it features unique topography that includes rolling hills, lush greenery, and the most dense urban tree coverage of any major city in the United States.</v>
    <v>53</v>
    <v>54</v>
    <v>55</v>
    <v>56</v>
    <v>Atlanta</v>
    <v>57</v>
    <v>11</v>
    <v>Atlanta</v>
    <v>mdp/vdpid/5495142157364756481</v>
  </rv>
  <rv s="1">
    <fb>701.88677790099996</fb>
    <v>9</v>
  </rv>
  <rv s="4">
    <v>https://www.bing.com/search?q=dekalb+county+georgia&amp;form=skydnc</v>
    <v>Learn more on Bing</v>
  </rv>
  <rv s="1">
    <fb>756558</fb>
    <v>9</v>
  </rv>
  <rv s="9">
    <v>#VALUE!</v>
    <v>en-US</v>
    <v>98248223-6f16-7d66-6c35-73cf788eed73</v>
    <v>536870912</v>
    <v>1</v>
    <v>41</v>
    <v>42</v>
    <v>DeKalb County</v>
    <v>43</v>
    <v>44</v>
    <v>Map</v>
    <v>7</v>
    <v>45</v>
    <v>1</v>
    <v>59</v>
    <v>4</v>
    <v>DeKalb County is located in the north central portion of the U.S. state of Georgia. As of the 2020 census, the population was 764,382, making it Georgia's fourth-most populous county. Its county seat is Decatur.</v>
    <v>15</v>
    <v>60</v>
    <v>DeKalb County</v>
    <v>61</v>
    <v>11</v>
    <v>DeKalb County</v>
    <v>mdp/vdpid/10035241</v>
  </rv>
  <rv s="0">
    <v>536870912</v>
    <v>Ancaster</v>
    <v>78ff9232-d987-4f82-6078-7ade7c567e41</v>
    <v>en-US</v>
    <v>Map</v>
  </rv>
  <rv s="0">
    <v>536870912</v>
    <v>Ontario</v>
    <v>070ad921-224a-9ed5-6fe1-8eab57b4b2e7</v>
    <v>en-US</v>
    <v>Map</v>
  </rv>
  <rv s="1">
    <fb>176.63</fb>
    <v>9</v>
  </rv>
  <rv s="0">
    <v>536870912</v>
    <v>Canada</v>
    <v>370ed614-32e1-4326-a356-dc0a7dd56aaa</v>
    <v>en-US</v>
    <v>Map</v>
  </rv>
  <rv s="1">
    <fb>43.216667000000001</fb>
    <v>11</v>
  </rv>
  <rv s="4">
    <v>https://www.bing.com/search?q=ancaster+ontario&amp;form=skydnc</v>
    <v>Learn more on Bing</v>
  </rv>
  <rv s="1">
    <fb>-80</fb>
    <v>11</v>
  </rv>
  <rv s="10">
    <v>#VALUE!</v>
    <v>en-US</v>
    <v>78ff9232-d987-4f82-6078-7ade7c567e41</v>
    <v>536870912</v>
    <v>1</v>
    <v>48</v>
    <v>49</v>
    <v>Ancaster</v>
    <v>5</v>
    <v>38</v>
    <v>Map</v>
    <v>7</v>
    <v>50</v>
    <v>64</v>
    <v>65</v>
    <v>66</v>
    <v>Ancaster is a historic town in the city of Hamilton, Ontario, Canada, located on the Niagara Escarpment. Founded as a town in 1793, it immediately developed itself into one of the first important and influential early British Upper Canada communities established during the late 18th century eventually amalgamating with the city of Hamilton in 2001. By 1823, due in large part to its easily accessible water power and location at the juncture of prehistoric indigenous trading routes, Ancaster had become Upper Canada's largest industrial and commercial centre. Additionally, Ancaster had at that time attracted the 2nd largest populace in Upper Canada trailing only Kingston, but surpassing the populations of nearby Toronto and Hamilton. After this initial period of prosperity beginning in the late 18th century, sudden significant water and rail transportation advancements of the early 19th century would soon better benefit Ancaster's neighbouring towns situated closer to the Lake Ontario waterfront. Stationary steam engines for industries that had rapidly developed in the 19th century would eventually make Ancaster's water-powered industries less vital. As a result, after the 1820s, Ancaster's influence during the remainder of the 19th century would begin to wane.</v>
    <v>67</v>
    <v>68</v>
    <v>69</v>
    <v>Ancaster</v>
    <v>11</v>
    <v>Ancaster</v>
    <v>mdp/vdpid/5479633933207339010</v>
  </rv>
  <rv s="1">
    <fb>1076395</fb>
    <v>9</v>
  </rv>
  <rv s="1">
    <fb>2498691</fb>
    <v>9</v>
  </rv>
  <rv s="0">
    <v>536870912</v>
    <v>Toronto</v>
    <v>e9c1d78f-effd-4cbf-af56-ce709763b200</v>
    <v>en-US</v>
    <v>Map</v>
  </rv>
  <rv s="1">
    <fb>5169175</fb>
    <v>9</v>
  </rv>
  <rv s="1">
    <fb>5169174</fb>
    <v>9</v>
  </rv>
  <rv s="2">
    <v>3</v>
    <v>7</v>
    <v>60</v>
    <v>0</v>
    <v>Image of Ontario</v>
  </rv>
  <rv s="0">
    <v>805306368</v>
    <v>Marie-France Lalonde (Minister)</v>
    <v>c63be83c-d9d7-1cbd-7f16-97eb945eebb3</v>
    <v>en-US</v>
    <v>Generic</v>
  </rv>
  <rv s="0">
    <v>805306368</v>
    <v>Elizabeth Dowdeswell (Lieutenant Governor)</v>
    <v>6b312e0c-679a-9523-3920-dd9fb0590e19</v>
    <v>en-US</v>
    <v>Generic</v>
  </rv>
  <rv s="3">
    <v>4</v>
  </rv>
  <rv s="4">
    <v>https://www.bing.com/search?q=ontario+canada&amp;form=skydnc</v>
    <v>Learn more on Bing</v>
  </rv>
  <rv s="1">
    <fb>83160</fb>
    <v>61</v>
  </rv>
  <rv s="1">
    <fb>2.6</fb>
    <v>22</v>
  </rv>
  <rv s="1">
    <fb>13448495</fb>
    <v>9</v>
  </rv>
  <rv s="11">
    <v>#VALUE!</v>
    <v>en-US</v>
    <v>070ad921-224a-9ed5-6fe1-8eab57b4b2e7</v>
    <v>536870912</v>
    <v>1</v>
    <v>57</v>
    <v>58</v>
    <v>Ontario</v>
    <v>5</v>
    <v>6</v>
    <v>Map</v>
    <v>7</v>
    <v>59</v>
    <v>CA-ON</v>
    <v>71</v>
    <v>72</v>
    <v>73</v>
    <v>66</v>
    <v>Ontario is one of the thirteen provinces and territories of Canada. Located in Central Canada, it is Canada's most populous province, with 38.3 percent of the country's population, and is the second-largest province by total area. Ontario is Canada's fourth-largest jurisdiction in total area when the territories of the Northwest Territories and Nunavut are included. It is home to the nation's capital city, Ottawa, and the nation's most populous city, Toronto, which is also Ontario's provincial capital.</v>
    <v>74</v>
    <v>75</v>
    <v>76</v>
    <v>73</v>
    <v>79</v>
    <v>80</v>
    <v>81</v>
    <v>Ontario</v>
    <v>82</v>
    <v>83</v>
    <v>11</v>
    <v>Ontario</v>
    <v>mdp/vdpid/24465</v>
  </rv>
  <rv s="0">
    <v>536870912</v>
    <v>Boerne</v>
    <v>23cfb109-f622-954b-5679-32d1576781da</v>
    <v>en-US</v>
    <v>Map</v>
  </rv>
  <rv s="0">
    <v>536870912</v>
    <v>Texas</v>
    <v>00a23ccd-3344-461c-8b9f-c2bb55be5815</v>
    <v>en-US</v>
    <v>Map</v>
  </rv>
  <rv s="0">
    <v>536870912</v>
    <v>Kendall County</v>
    <v>6d983f18-56d5-32e3-8611-40c78c89b025</v>
    <v>en-US</v>
    <v>Map</v>
  </rv>
  <rv s="1">
    <fb>31.02</fb>
    <v>9</v>
  </rv>
  <rv s="1">
    <fb>29.794445</fb>
    <v>11</v>
  </rv>
  <rv s="4">
    <v>https://www.bing.com/search?q=boerne+texas&amp;form=skydnc</v>
    <v>Learn more on Bing</v>
  </rv>
  <rv s="1">
    <fb>-98.731482999999997</fb>
    <v>11</v>
  </rv>
  <rv s="1">
    <fb>17106</fb>
    <v>9</v>
  </rv>
  <rv s="3">
    <v>5</v>
  </rv>
  <rv s="12">
    <v>#VALUE!</v>
    <v>en-US</v>
    <v>23cfb109-f622-954b-5679-32d1576781da</v>
    <v>536870912</v>
    <v>1</v>
    <v>65</v>
    <v>66</v>
    <v>Boerne</v>
    <v>5</v>
    <v>38</v>
    <v>Map</v>
    <v>7</v>
    <v>45</v>
    <v>86</v>
    <v>87</v>
    <v>88</v>
    <v>4</v>
    <v>Boerne is a city in and the county seat of Kendall County, Texas, in the Texas Hill Country. Boerne is known for its German-Texan history, named in honor of German author and satirist Ludwig Börne by the German Founders of the town. The population of Boerne was 10,471 at the 2010 census, and in 2019 the estimated population was 18,232. The city is noted for the landmark U.S. Supreme Court case City of Boerne v. Flores. Founded in 1849 as "Tusculum", the name was changed to "Boerne" when the town was platted in 1852.</v>
    <v>89</v>
    <v>90</v>
    <v>91</v>
    <v>Boerne</v>
    <v>92</v>
    <v>93</v>
    <v>Boerne</v>
    <v>mdp/vdpid/5108481817724321794</v>
  </rv>
  <rv s="1">
    <fb>696241</fb>
    <v>9</v>
  </rv>
  <rv s="1">
    <fb>165853</fb>
    <v>9</v>
  </rv>
  <rv s="0">
    <v>536870912</v>
    <v>Austin</v>
    <v>afd7d7f6-01a2-401c-bb4d-59f7e34d585c</v>
    <v>en-US</v>
    <v>Map</v>
  </rv>
  <rv s="1">
    <fb>9149196</fb>
    <v>9</v>
  </rv>
  <rv s="1">
    <fb>10753629</fb>
    <v>9</v>
  </rv>
  <rv s="2">
    <v>4</v>
    <v>7</v>
    <v>75</v>
    <v>0</v>
    <v>Image of Texas</v>
  </rv>
  <rv s="0">
    <v>536870912</v>
    <v>Houston</v>
    <v>ad99c262-d92e-4e88-87f7-5c66752fec36</v>
    <v>en-US</v>
    <v>Map</v>
  </rv>
  <rv s="0">
    <v>805306368</v>
    <v>Greg Abbott (Governor)</v>
    <v>3ecc1598-f192-4041-68bd-7ee531040fb8</v>
    <v>en-US</v>
    <v>Generic</v>
  </rv>
  <rv s="0">
    <v>805306368</v>
    <v>Dan Patrick (Lieutenant Governor)</v>
    <v>81fa6492-e02a-5fd9-98ea-c00f95546796</v>
    <v>en-US</v>
    <v>Generic</v>
  </rv>
  <rv s="3">
    <v>6</v>
  </rv>
  <rv s="4">
    <v>https://www.bing.com/search?q=texas&amp;form=skydnc</v>
    <v>Learn more on Bing</v>
  </rv>
  <rv s="1">
    <fb>882</fb>
    <v>21</v>
  </rv>
  <rv s="1">
    <fb>53207</fb>
    <v>21</v>
  </rv>
  <rv s="1">
    <fb>136000</fb>
    <v>21</v>
  </rv>
  <rv s="1">
    <fb>2.84</fb>
    <v>22</v>
  </rv>
  <rv s="1">
    <fb>29145505</fb>
    <v>9</v>
  </rv>
  <rv s="1">
    <fb>0.10800000000000001</fb>
    <v>23</v>
  </rv>
  <rv s="1">
    <fb>0.11699999999999999</fb>
    <v>23</v>
  </rv>
  <rv s="1">
    <fb>0.01</fb>
    <v>24</v>
  </rv>
  <rv s="1">
    <fb>4.7E-2</fb>
    <v>23</v>
  </rv>
  <rv s="1">
    <fb>0.27600000000000002</fb>
    <v>23</v>
  </rv>
  <rv s="1">
    <fb>0.125</fb>
    <v>23</v>
  </rv>
  <rv s="1">
    <fb>0.16600000000000001</fb>
    <v>23</v>
  </rv>
  <rv s="1">
    <fb>0.81900000000000006</fb>
    <v>23</v>
  </rv>
  <rv s="1">
    <fb>0.38799999999999996</fb>
    <v>23</v>
  </rv>
  <rv s="1">
    <fb>0.64300000000000002</fb>
    <v>23</v>
  </rv>
  <rv s="1">
    <fb>8.1000000000000003E-2</fb>
    <v>23</v>
  </rv>
  <rv s="1">
    <fb>1.9E-2</fb>
    <v>23</v>
  </rv>
  <rv s="1">
    <fb>0.26300000000000001</fb>
    <v>23</v>
  </rv>
  <rv s="1">
    <fb>7.2000000000000008E-2</fb>
    <v>23</v>
  </rv>
  <rv s="1">
    <fb>0.79700000000000004</fb>
    <v>23</v>
  </rv>
  <rv s="3">
    <v>7</v>
  </rv>
  <rv s="6">
    <v>#VALUE!</v>
    <v>en-US</v>
    <v>00a23ccd-3344-461c-8b9f-c2bb55be5815</v>
    <v>536870912</v>
    <v>1</v>
    <v>73</v>
    <v>18</v>
    <v>Texas</v>
    <v>5</v>
    <v>6</v>
    <v>Map</v>
    <v>7</v>
    <v>74</v>
    <v>US-TX</v>
    <v>95</v>
    <v>96</v>
    <v>97</v>
    <v>4</v>
    <v>Texas is a state in the South Central region of the United States. At 268,596 square miles, and with more than 29.1 million residents in 2020, it is the second-largest U.S. state by both area and population. Texas shares borders with the states of Louisiana to the east, Arkansas to the northeast, Oklahoma to the north, New Mexico to the west, and the Mexican states of Chihuahua, Coahuila, Nuevo León, and Tamaulipas to the south and southwest; and has a coastline with the Gulf of Mexico to the southeast.</v>
    <v>98</v>
    <v>99</v>
    <v>100</v>
    <v>101</v>
    <v>104</v>
    <v>105</v>
    <v>106</v>
    <v>107</v>
    <v>108</v>
    <v>Texas</v>
    <v>109</v>
    <v>110</v>
    <v>111</v>
    <v>112</v>
    <v>113</v>
    <v>114</v>
    <v>115</v>
    <v>116</v>
    <v>117</v>
    <v>118</v>
    <v>119</v>
    <v>120</v>
    <v>38</v>
    <v>121</v>
    <v>122</v>
    <v>123</v>
    <v>124</v>
    <v>125</v>
    <v>126</v>
    <v>Texas</v>
    <v>mdp/vdpid/33145</v>
  </rv>
  <rv s="1">
    <fb>1717.1621171500001</fb>
    <v>9</v>
  </rv>
  <rv s="4">
    <v>https://www.bing.com/search?q=kendall+county+texas&amp;form=skydnc</v>
    <v>Learn more on Bing</v>
  </rv>
  <rv s="1">
    <fb>45641</fb>
    <v>9</v>
  </rv>
  <rv s="9">
    <v>#VALUE!</v>
    <v>en-US</v>
    <v>6d983f18-56d5-32e3-8611-40c78c89b025</v>
    <v>536870912</v>
    <v>1</v>
    <v>78</v>
    <v>42</v>
    <v>Kendall</v>
    <v>29</v>
    <v>38</v>
    <v>Map</v>
    <v>7</v>
    <v>45</v>
    <v>86</v>
    <v>128</v>
    <v>4</v>
    <v>Kendall County is a county located on the Edwards Plateau in the U.S. state of Texas. In 2020 census, its population was 44,279. Its county seat is Boerne. The county is named for George Wilkins Kendall, a journalist and Mexican–American War correspondent.</v>
    <v>85</v>
    <v>129</v>
    <v>Kendall</v>
    <v>130</v>
    <v>93</v>
    <v>Kendall</v>
    <v>mdp/vdpid/10037460</v>
  </rv>
  <rv s="0">
    <v>536870912</v>
    <v>Camp Hill</v>
    <v>98173673-1789-80b5-0e93-65fd0207ec20</v>
    <v>en-US</v>
    <v>Map</v>
  </rv>
  <rv s="0">
    <v>536870912</v>
    <v>Pennsylvania</v>
    <v>6304580e-c803-4266-818a-971619176547</v>
    <v>en-US</v>
    <v>Map</v>
  </rv>
  <rv s="0">
    <v>536870912</v>
    <v>Cumberland County</v>
    <v>f7088e29-9acd-263e-e313-dc2cbfd6e5bc</v>
    <v>en-US</v>
    <v>Map</v>
  </rv>
  <rv s="1">
    <fb>5.6979738427399997</fb>
    <v>9</v>
  </rv>
  <rv s="1">
    <fb>40.241110999999997</fb>
    <v>11</v>
  </rv>
  <rv s="3">
    <v>8</v>
  </rv>
  <rv s="4">
    <v>https://www.bing.com/search?q=camp+hill+pennsylvania&amp;form=skydnc</v>
    <v>Learn more on Bing</v>
  </rv>
  <rv s="1">
    <fb>-76.926111000000006</fb>
    <v>11</v>
  </rv>
  <rv s="1">
    <fb>7918</fb>
    <v>9</v>
  </rv>
  <rv s="8">
    <v>#VALUE!</v>
    <v>en-US</v>
    <v>98173673-1789-80b5-0e93-65fd0207ec20</v>
    <v>536870912</v>
    <v>1</v>
    <v>82</v>
    <v>37</v>
    <v>Camp Hill</v>
    <v>5</v>
    <v>38</v>
    <v>Map</v>
    <v>7</v>
    <v>45</v>
    <v>133</v>
    <v>134</v>
    <v>135</v>
    <v>4</v>
    <v>Camp Hill is a borough in Cumberland County, Pennsylvania, United States, 3 miles southwest of Harrisburg. It is part of the Harrisburg–Carlisle Metropolitan Statistical Area. The population was 7,888 at the 2010 census. There are many large corporations based in nearby East Pennsboro Township and Wormleysburg that use the Camp Hill postal address, including the Rite Aid Corporation, Harsco Corporation, and Gannett Fleming.</v>
    <v>136</v>
    <v>137</v>
    <v>138</v>
    <v>139</v>
    <v>Camp Hill</v>
    <v>140</v>
    <v>11</v>
    <v>Camp Hill</v>
    <v>mdp/vdpid/5486963438158610433</v>
  </rv>
  <rv s="1">
    <fb>119283</fb>
    <v>9</v>
  </rv>
  <rv s="1">
    <fb>23303</fb>
    <v>9</v>
  </rv>
  <rv s="0">
    <v>536870912</v>
    <v>Harrisburg</v>
    <v>c0411c8e-89cf-5f47-d2f3-d5e52d320fff</v>
    <v>en-US</v>
    <v>Map</v>
  </rv>
  <rv s="1">
    <fb>4958859</fb>
    <v>9</v>
  </rv>
  <rv s="1">
    <fb>5612002</fb>
    <v>9</v>
  </rv>
  <rv s="2">
    <v>5</v>
    <v>7</v>
    <v>89</v>
    <v>0</v>
    <v>Image of Pennsylvania</v>
  </rv>
  <rv s="0">
    <v>536870912</v>
    <v>Philadelphia</v>
    <v>020d4bbf-2971-4236-b87d-c3ec1d7f851c</v>
    <v>en-US</v>
    <v>Map</v>
  </rv>
  <rv s="0">
    <v>805306368</v>
    <v>Tom Wolf (Governor)</v>
    <v>b46d9f59-c331-2cf2-2bac-7921cb7a6501</v>
    <v>en-US</v>
    <v>Generic</v>
  </rv>
  <rv s="3">
    <v>9</v>
  </rv>
  <rv s="4">
    <v>https://www.bing.com/search?q=pennsylvania&amp;form=skydnc</v>
    <v>Learn more on Bing</v>
  </rv>
  <rv s="1">
    <fb>840</fb>
    <v>21</v>
  </rv>
  <rv s="1">
    <fb>53599</fb>
    <v>21</v>
  </rv>
  <rv s="1">
    <fb>166000</fb>
    <v>21</v>
  </rv>
  <rv s="1">
    <fb>2.4900000000000002</fb>
    <v>22</v>
  </rv>
  <rv s="1">
    <fb>12807060</fb>
    <v>9</v>
  </rv>
  <rv s="1">
    <fb>6.0000000000000001E-3</fb>
    <v>23</v>
  </rv>
  <rv s="1">
    <fb>0.17</fb>
    <v>23</v>
  </rv>
  <rv s="1">
    <fb>4.0000000000000001E-3</fb>
    <v>24</v>
  </rv>
  <rv s="1">
    <fb>3.4000000000000002E-2</fb>
    <v>23</v>
  </rv>
  <rv s="1">
    <fb>0.28600000000000003</fb>
    <v>23</v>
  </rv>
  <rv s="1">
    <fb>6.3E-2</fb>
    <v>23</v>
  </rv>
  <rv s="1">
    <fb>0.89200000000000002</fb>
    <v>23</v>
  </rv>
  <rv s="1">
    <fb>6.8000000000000005E-2</fb>
    <v>23</v>
  </rv>
  <rv s="1">
    <fb>0.628</fb>
    <v>23</v>
  </rv>
  <rv s="1">
    <fb>9.5000000000000001E-2</fb>
    <v>23</v>
  </rv>
  <rv s="1">
    <fb>0.21</fb>
    <v>23</v>
  </rv>
  <rv s="1">
    <fb>5.5999999999999994E-2</fb>
    <v>23</v>
  </rv>
  <rv s="1">
    <fb>0.82599999999999996</fb>
    <v>23</v>
  </rv>
  <rv s="6">
    <v>#VALUE!</v>
    <v>en-US</v>
    <v>6304580e-c803-4266-818a-971619176547</v>
    <v>536870912</v>
    <v>1</v>
    <v>88</v>
    <v>18</v>
    <v>Pennsylvania</v>
    <v>5</v>
    <v>6</v>
    <v>Map</v>
    <v>7</v>
    <v>19</v>
    <v>US-PA</v>
    <v>142</v>
    <v>143</v>
    <v>144</v>
    <v>4</v>
    <v>Pennsylvania, officially the Commonwealth of Pennsylvania, is a U.S. state spanning the Mid-Atlantic, Northeastern, and Appalachian regions of the United States. It borders Delaware to the southeast, Maryland to the south, West Virginia to the southwest, Ohio to the west, Lake Erie and the Canadian province of Ontario to the northwest, New York to the north, and New Jersey to the east.</v>
    <v>145</v>
    <v>146</v>
    <v>147</v>
    <v>148</v>
    <v>150</v>
    <v>151</v>
    <v>152</v>
    <v>153</v>
    <v>154</v>
    <v>Pennsylvania</v>
    <v>155</v>
    <v>156</v>
    <v>157</v>
    <v>158</v>
    <v>159</v>
    <v>160</v>
    <v>161</v>
    <v>112</v>
    <v>162</v>
    <v>163</v>
    <v>164</v>
    <v>165</v>
    <v>38</v>
    <v>166</v>
    <v>122</v>
    <v>167</v>
    <v>168</v>
    <v>169</v>
    <v>11</v>
    <v>Pennsylvania</v>
    <v>mdp/vdpid/25623</v>
  </rv>
  <rv s="1">
    <fb>1427.0834488</fb>
    <v>9</v>
  </rv>
  <rv s="0">
    <v>536870912</v>
    <v>Hampden Township</v>
    <v>533b82ee-5fa3-2fa3-8cef-7cceccbcecf9</v>
    <v>en-US</v>
    <v>Map</v>
  </rv>
  <rv s="4">
    <v>https://www.bing.com/search?q=cumberland+county+pennsylvania&amp;form=skydnc</v>
    <v>Learn more on Bing</v>
  </rv>
  <rv s="1">
    <fb>251423</fb>
    <v>9</v>
  </rv>
  <rv s="9">
    <v>#VALUE!</v>
    <v>en-US</v>
    <v>f7088e29-9acd-263e-e313-dc2cbfd6e5bc</v>
    <v>536870912</v>
    <v>1</v>
    <v>93</v>
    <v>42</v>
    <v>Cumberland</v>
    <v>43</v>
    <v>44</v>
    <v>Map</v>
    <v>7</v>
    <v>45</v>
    <v>133</v>
    <v>171</v>
    <v>4</v>
    <v>Cumberland County is a county located in the U.S. state of Pennsylvania. As of the 2020 census, the population was 259,469. Its county seat is Carlisle. Cumberland County is included in the Harrisburg-Carlisle, PA Metropolitan Statistical Area.</v>
    <v>172</v>
    <v>173</v>
    <v>Cumberland</v>
    <v>174</v>
    <v>11</v>
    <v>Cumberland</v>
    <v>mdp/vdpid/10037072</v>
  </rv>
  <rv s="0">
    <v>536870912</v>
    <v>Chagrin Falls</v>
    <v>bd3bcd5b-7630-5ac9-999c-bf10cabef826</v>
    <v>en-US</v>
    <v>Map</v>
  </rv>
  <rv s="0">
    <v>536870912</v>
    <v>Ohio</v>
    <v>6f3df7da-1ef6-48e3-b2b3-b5b5fce3e846</v>
    <v>en-US</v>
    <v>Map</v>
  </rv>
  <rv s="0">
    <v>536870912</v>
    <v>Cuyahoga County</v>
    <v>042dfdf1-f182-da9b-bc40-700892dcba1a</v>
    <v>en-US</v>
    <v>Map</v>
  </rv>
  <rv s="1">
    <fb>5.54</fb>
    <v>9</v>
  </rv>
  <rv s="1">
    <fb>41.429796000000003</fb>
    <v>11</v>
  </rv>
  <rv s="3">
    <v>10</v>
  </rv>
  <rv s="4">
    <v>https://www.bing.com/search?q=chagrin+falls+ohio&amp;form=skydnc</v>
    <v>Learn more on Bing</v>
  </rv>
  <rv s="1">
    <fb>-81.391713999999993</fb>
    <v>11</v>
  </rv>
  <rv s="1">
    <fb>3963</fb>
    <v>9</v>
  </rv>
  <rv s="8">
    <v>#VALUE!</v>
    <v>en-US</v>
    <v>bd3bcd5b-7630-5ac9-999c-bf10cabef826</v>
    <v>536870912</v>
    <v>1</v>
    <v>95</v>
    <v>37</v>
    <v>Chagrin Falls</v>
    <v>5</v>
    <v>38</v>
    <v>Map</v>
    <v>7</v>
    <v>45</v>
    <v>177</v>
    <v>178</v>
    <v>179</v>
    <v>4</v>
    <v>Chagrin Falls is a village in Cuyahoga County, Ohio, United States and is a suburb of Cleveland in Northeast Ohio's Cleveland-Akron-Canton metropolitan area, the 15th-largest Combined Statistical Area nationwide. The village was established and has grown around Chagrin Falls waterfall on the Chagrin River. As of the 2010 census, the village population was 4,104. The village was incorporated in 1844 from parts of three townships in two counties. Neighboring Chagrin Falls Township was established in 1845.</v>
    <v>180</v>
    <v>181</v>
    <v>182</v>
    <v>183</v>
    <v>Chagrin Falls</v>
    <v>184</v>
    <v>11</v>
    <v>Chagrin Falls</v>
    <v>mdp/vdpid/5480390656700448769</v>
  </rv>
  <rv s="1">
    <fb>116096</fb>
    <v>9</v>
  </rv>
  <rv s="1">
    <fb>22816</fb>
    <v>9</v>
  </rv>
  <rv s="0">
    <v>536870912</v>
    <v>Columbus</v>
    <v>5b78da0b-6447-4f71-92b2-f1fafe94ba51</v>
    <v>en-US</v>
    <v>Map</v>
  </rv>
  <rv s="1">
    <fb>4585084</fb>
    <v>9</v>
  </rv>
  <rv s="1">
    <fb>5164361</fb>
    <v>9</v>
  </rv>
  <rv s="2">
    <v>6</v>
    <v>7</v>
    <v>101</v>
    <v>0</v>
    <v>Image of Ohio</v>
  </rv>
  <rv s="0">
    <v>805306368</v>
    <v>Mike DeWine (Governor)</v>
    <v>ba3cf2bc-483c-6746-4369-a5b07e33c8ea</v>
    <v>en-US</v>
    <v>Generic</v>
  </rv>
  <rv s="3">
    <v>11</v>
  </rv>
  <rv s="4">
    <v>https://www.bing.com/search?q=ohio&amp;form=skydnc</v>
    <v>Learn more on Bing</v>
  </rv>
  <rv s="1">
    <fb>730</fb>
    <v>21</v>
  </rv>
  <rv s="1">
    <fb>49429</fb>
    <v>21</v>
  </rv>
  <rv s="1">
    <fb>129900</fb>
    <v>21</v>
  </rv>
  <rv s="1">
    <fb>2.46</fb>
    <v>22</v>
  </rv>
  <rv s="1">
    <fb>11689442</fb>
    <v>9</v>
  </rv>
  <rv s="1">
    <fb>6.9999999999999993E-3</fb>
    <v>23</v>
  </rv>
  <rv s="1">
    <fb>0.159</fb>
    <v>23</v>
  </rv>
  <rv s="1">
    <fb>3.0000000000000001E-3</fb>
    <v>24</v>
  </rv>
  <rv s="1">
    <fb>2.1000000000000001E-2</fb>
    <v>23</v>
  </rv>
  <rv s="1">
    <fb>0.26100000000000001</fb>
    <v>23</v>
  </rv>
  <rv s="1">
    <fb>0.127</fb>
    <v>23</v>
  </rv>
  <rv s="1">
    <fb>4.0999999999999995E-2</fb>
    <v>23</v>
  </rv>
  <rv s="1">
    <fb>0.8909999999999999</fb>
    <v>23</v>
  </rv>
  <rv s="1">
    <fb>3.6000000000000004E-2</fb>
    <v>23</v>
  </rv>
  <rv s="1">
    <fb>0.63300000000000001</fb>
    <v>23</v>
  </rv>
  <rv s="1">
    <fb>9.9000000000000005E-2</fb>
    <v>23</v>
  </rv>
  <rv s="1">
    <fb>0.22600000000000001</fb>
    <v>23</v>
  </rv>
  <rv s="1">
    <fb>0.06</fb>
    <v>23</v>
  </rv>
  <rv s="1">
    <fb>0.82700000000000007</fb>
    <v>23</v>
  </rv>
  <rv s="6">
    <v>#VALUE!</v>
    <v>en-US</v>
    <v>6f3df7da-1ef6-48e3-b2b3-b5b5fce3e846</v>
    <v>536870912</v>
    <v>1</v>
    <v>100</v>
    <v>18</v>
    <v>Ohio</v>
    <v>5</v>
    <v>6</v>
    <v>Map</v>
    <v>7</v>
    <v>19</v>
    <v>US-OH</v>
    <v>186</v>
    <v>187</v>
    <v>188</v>
    <v>4</v>
    <v>Ohio is a state in the Midwestern region of the United States. Of the fifty U.S. states, it is the 34th-largest by area, and with a population of nearly 11.8 million, is the seventh-most populous and tenth-most densely populated. The state's capital and largest city is Columbus, with the Columbus metro area, Greater Cincinnati, and Greater Cleveland being the largest metropolitan areas. Ohio is bordered by Lake Erie to the north, Pennsylvania to the east, West Virginia to the southeast, Kentucky to the southwest, Indiana to the west, and Michigan to the northwest. Ohio is historically known as the "Buckeye State" after its Ohio buckeye trees, and Ohioans are also known as "Buckeyes". Its state flag is the only non-rectangular flag of all the U.S. states.</v>
    <v>189</v>
    <v>190</v>
    <v>191</v>
    <v>188</v>
    <v>193</v>
    <v>194</v>
    <v>195</v>
    <v>196</v>
    <v>197</v>
    <v>Ohio</v>
    <v>198</v>
    <v>199</v>
    <v>200</v>
    <v>201</v>
    <v>202</v>
    <v>203</v>
    <v>204</v>
    <v>205</v>
    <v>206</v>
    <v>207</v>
    <v>208</v>
    <v>209</v>
    <v>38</v>
    <v>210</v>
    <v>203</v>
    <v>211</v>
    <v>212</v>
    <v>213</v>
    <v>11</v>
    <v>Ohio</v>
    <v>mdp/vdpid/24230</v>
  </rv>
  <rv s="1">
    <fb>3227.1251854799998</fb>
    <v>9</v>
  </rv>
  <rv s="0">
    <v>536870912</v>
    <v>Cleveland</v>
    <v>a1a94281-cef1-4d80-ae82-26cee4bf3bc1</v>
    <v>en-US</v>
    <v>Map</v>
  </rv>
  <rv s="4">
    <v>https://www.bing.com/search?q=cuyahoga+county+ohio&amp;form=skydnc</v>
    <v>Learn more on Bing</v>
  </rv>
  <rv s="1">
    <fb>1264817</fb>
    <v>9</v>
  </rv>
  <rv s="9">
    <v>#VALUE!</v>
    <v>en-US</v>
    <v>042dfdf1-f182-da9b-bc40-700892dcba1a</v>
    <v>536870912</v>
    <v>1</v>
    <v>104</v>
    <v>42</v>
    <v>Cuyahoga</v>
    <v>29</v>
    <v>38</v>
    <v>Map</v>
    <v>7</v>
    <v>8</v>
    <v>177</v>
    <v>215</v>
    <v>4</v>
    <v>Cuyahoga County is a large urban county located in the northeastern part of the U.S. state of Ohio. It is situated on the southern shore of Lake Erie, across the U.S.-Canada maritime border. As of the 2020 census, its population was 1,264,817, making it the second-most-populous county in the state.</v>
    <v>216</v>
    <v>217</v>
    <v>Cuyahoga</v>
    <v>218</v>
    <v>11</v>
    <v>Cuyahoga</v>
    <v>mdp/vdpid/10036868</v>
  </rv>
  <rv s="0">
    <v>536870912</v>
    <v>Dearborn Heights</v>
    <v>107d7c7c-4443-ffa2-ef53-6de2d0209eea</v>
    <v>en-US</v>
    <v>Map</v>
  </rv>
  <rv s="0">
    <v>536870912</v>
    <v>Michigan</v>
    <v>162411c2-b757-495d-aa81-93942fae2f7e</v>
    <v>en-US</v>
    <v>Map</v>
  </rv>
  <rv s="0">
    <v>536870912</v>
    <v>Wayne County</v>
    <v>09f3b34b-b13d-3e93-74b4-09147cac37ab</v>
    <v>en-US</v>
    <v>Map</v>
  </rv>
  <rv s="1">
    <fb>30.43</fb>
    <v>9</v>
  </rv>
  <rv s="1">
    <fb>42.329721999999997</fb>
    <v>11</v>
  </rv>
  <rv s="3">
    <v>12</v>
  </rv>
  <rv s="4">
    <v>https://www.bing.com/search?q=dearborn+heights+michigan&amp;form=skydnc</v>
    <v>Learn more on Bing</v>
  </rv>
  <rv s="1">
    <fb>-83.28</fb>
    <v>11</v>
  </rv>
  <rv s="1">
    <fb>63292</fb>
    <v>9</v>
  </rv>
  <rv s="8">
    <v>#VALUE!</v>
    <v>en-US</v>
    <v>107d7c7c-4443-ffa2-ef53-6de2d0209eea</v>
    <v>536870912</v>
    <v>1</v>
    <v>108</v>
    <v>37</v>
    <v>Dearborn Heights</v>
    <v>109</v>
    <v>44</v>
    <v>Map</v>
    <v>7</v>
    <v>8</v>
    <v>221</v>
    <v>222</v>
    <v>223</v>
    <v>4</v>
    <v>Dearborn Heights is a city in Wayne County in the U.S. state of Michigan. With a population of 63,292 at the 2020 census., Dearborn Heights is part of the Detroit metropolitan area, and is considered a bedroom community.</v>
    <v>224</v>
    <v>225</v>
    <v>226</v>
    <v>227</v>
    <v>Dearborn Heights</v>
    <v>228</v>
    <v>11</v>
    <v>Dearborn Heights</v>
    <v>mdp/vdpid/5479046887296204801</v>
  </rv>
  <rv s="1">
    <fb>250493</fb>
    <v>9</v>
  </rv>
  <rv s="1">
    <fb>20408</fb>
    <v>9</v>
  </rv>
  <rv s="0">
    <v>536870912</v>
    <v>Lansing</v>
    <v>f72f32c4-1da0-4657-9366-ff9fa67191cd</v>
    <v>en-US</v>
    <v>Map</v>
  </rv>
  <rv s="1">
    <fb>3841148</fb>
    <v>9</v>
  </rv>
  <rv s="1">
    <fb>4560055</fb>
    <v>9</v>
  </rv>
  <rv s="0">
    <v>536870912</v>
    <v>Detroit</v>
    <v>85910f05-3dc5-436a-85db-fe5802c27206</v>
    <v>en-US</v>
    <v>Map</v>
  </rv>
  <rv s="0">
    <v>805306368</v>
    <v>Gretchen Whitmer (Governor)</v>
    <v>f6d1e9db-75f6-c594-7272-dd636d3f4ad3</v>
    <v>en-US</v>
    <v>Generic</v>
  </rv>
  <rv s="3">
    <v>13</v>
  </rv>
  <rv s="4">
    <v>https://www.bing.com/search?q=michigan&amp;form=skydnc</v>
    <v>Learn more on Bing</v>
  </rv>
  <rv s="1">
    <fb>783</fb>
    <v>21</v>
  </rv>
  <rv s="1">
    <fb>49576</fb>
    <v>21</v>
  </rv>
  <rv s="1">
    <fb>122400</fb>
    <v>21</v>
  </rv>
  <rv s="1">
    <fb>2.52</fb>
    <v>22</v>
  </rv>
  <rv s="1">
    <fb>9995915</fb>
    <v>9</v>
  </rv>
  <rv s="1">
    <fb>4.0000000000000001E-3</fb>
    <v>23</v>
  </rv>
  <rv s="1">
    <fb>0.158</fb>
    <v>23</v>
  </rv>
  <rv s="1">
    <fb>6.9999999999999993E-3</fb>
    <v>24</v>
  </rv>
  <rv s="1">
    <fb>0.03</fb>
    <v>23</v>
  </rv>
  <rv s="1">
    <fb>0.26899999999999996</fb>
    <v>23</v>
  </rv>
  <rv s="1">
    <fb>0.14199999999999999</fb>
    <v>23</v>
  </rv>
  <rv s="1">
    <fb>0.89599999999999991</fb>
    <v>23</v>
  </rv>
  <rv s="1">
    <fb>4.9000000000000002E-2</fb>
    <v>23</v>
  </rv>
  <rv s="1">
    <fb>0.61199999999999999</fb>
    <v>23</v>
  </rv>
  <rv s="1">
    <fb>0.10300000000000001</fb>
    <v>23</v>
  </rv>
  <rv s="1">
    <fb>2.3E-2</fb>
    <v>23</v>
  </rv>
  <rv s="1">
    <fb>0.222</fb>
    <v>23</v>
  </rv>
  <rv s="1">
    <fb>5.7999999999999996E-2</fb>
    <v>23</v>
  </rv>
  <rv s="3">
    <v>14</v>
  </rv>
  <rv s="13">
    <v>#VALUE!</v>
    <v>en-US</v>
    <v>162411c2-b757-495d-aa81-93942fae2f7e</v>
    <v>536870912</v>
    <v>1</v>
    <v>115</v>
    <v>116</v>
    <v>Michigan</v>
    <v>5</v>
    <v>38</v>
    <v>Map</v>
    <v>7</v>
    <v>117</v>
    <v>US-MI</v>
    <v>230</v>
    <v>231</v>
    <v>232</v>
    <v>4</v>
    <v>Michigan is a state in the Great Lakes region of the upper Midwestern United States. Its name derives from a gallicized variant of the original Ojibwe word ᒥᓯᑲᒥ, meaning 'large water' or 'large lake'. With a population of nearly 10.12 million and a total area of nearly 97,000 sq mi, Michigan is the 10th-largest state by population, the 11th-largest by area, and the largest by area east of the Mississippi River. Its capital is Lansing, and its largest city is Detroit. Metro Detroit is among the nation's most populous and largest metropolitan economies.</v>
    <v>233</v>
    <v>234</v>
    <v>235</v>
    <v>237</v>
    <v>238</v>
    <v>239</v>
    <v>240</v>
    <v>241</v>
    <v>Michigan</v>
    <v>242</v>
    <v>243</v>
    <v>244</v>
    <v>245</v>
    <v>246</v>
    <v>247</v>
    <v>248</v>
    <v>249</v>
    <v>162</v>
    <v>250</v>
    <v>251</v>
    <v>252</v>
    <v>253</v>
    <v>254</v>
    <v>255</v>
    <v>256</v>
    <v>125</v>
    <v>257</v>
    <v>Michigan</v>
    <v>mdp/vdpid/21196</v>
  </rv>
  <rv s="1">
    <fb>1590.64</fb>
    <v>9</v>
  </rv>
  <rv s="4">
    <v>https://www.bing.com/search?q=wayne+county+michigan&amp;form=skydnc</v>
    <v>Learn more on Bing</v>
  </rv>
  <rv s="1">
    <fb>1793561</fb>
    <v>9</v>
  </rv>
  <rv s="9">
    <v>#VALUE!</v>
    <v>en-US</v>
    <v>09f3b34b-b13d-3e93-74b4-09147cac37ab</v>
    <v>536870912</v>
    <v>1</v>
    <v>120</v>
    <v>42</v>
    <v>Wayne</v>
    <v>29</v>
    <v>38</v>
    <v>Map</v>
    <v>7</v>
    <v>8</v>
    <v>221</v>
    <v>259</v>
    <v>4</v>
    <v>Wayne County is the most populous county in the U.S. state of Michigan. As of 2020, the United States Census placed its population at 1,793,561 making it the 19th-most populous county in the United States. The county seat is Detroit. The county was founded in 1796 and organized in 1815. Wayne County is included in the Detroit-Warren-Dearborn, MI Metropolitan Statistical Area. It is one of several U.S. counties named after Revolutionary War-era general Anthony Wayne.</v>
    <v>235</v>
    <v>260</v>
    <v>Wayne</v>
    <v>261</v>
    <v>11</v>
    <v>Wayne</v>
    <v>mdp/vdpid/10036119</v>
  </rv>
  <rv s="1">
    <fb>370.03</fb>
    <v>9</v>
  </rv>
  <rv s="1">
    <fb>42.332940700000002</fb>
    <v>11</v>
  </rv>
  <rv s="0">
    <v>805306368</v>
    <v>Mike Duggan (Mayor)</v>
    <v>4c592419-4b3b-4608-9820-cb8179963aed</v>
    <v>en-US</v>
    <v>Generic</v>
  </rv>
  <rv s="3">
    <v>15</v>
  </rv>
  <rv s="4">
    <v>https://www.bing.com/search?q=detroit+michigan&amp;form=skydnc</v>
    <v>Learn more on Bing</v>
  </rv>
  <rv s="1">
    <fb>-83.047836500000003</fb>
    <v>11</v>
  </rv>
  <rv s="1">
    <fb>639111</fb>
    <v>9</v>
  </rv>
  <rv s="8">
    <v>#VALUE!</v>
    <v>en-US</v>
    <v>85910f05-3dc5-436a-85db-fe5802c27206</v>
    <v>536870912</v>
    <v>1</v>
    <v>125</v>
    <v>37</v>
    <v>Detroit</v>
    <v>5</v>
    <v>38</v>
    <v>Map</v>
    <v>7</v>
    <v>8</v>
    <v>221</v>
    <v>222</v>
    <v>263</v>
    <v>4</v>
    <v>Detroit is the largest city in the U.S. state of Michigan. It is also the largest U.S. city on the United States–Canada border, and the seat of government of Wayne County. The city of Detroit had a population of 639,111 at the 2020 census, making it the 27th-most populous city in the United States. The metropolitan area, known as Metro Detroit, is home to 4.3 million people, making it the second-largest in the Midwest after the Chicago metropolitan area, and the 14th-largest in the United States. Regarded as a major cultural center, Detroit is known for its contributions to music, art, architecture and design, in addition to its historical automotive background.</v>
    <v>264</v>
    <v>266</v>
    <v>267</v>
    <v>268</v>
    <v>Detroit</v>
    <v>269</v>
    <v>11</v>
    <v>Detroit</v>
    <v>mdp/vdpid/5479049601749090306</v>
  </rv>
  <rv s="0">
    <v>536870912</v>
    <v>Denver</v>
    <v>5a7229b6-72d3-4bfc-a95e-9c35e297c9ff</v>
    <v>en-US</v>
    <v>Map</v>
  </rv>
  <rv s="0">
    <v>536870912</v>
    <v>Colorado</v>
    <v>a070c5c2-b22d-41d8-b869-f20e583c4f80</v>
    <v>en-US</v>
    <v>Map</v>
  </rv>
  <rv s="1">
    <fb>401.18915829100001</fb>
    <v>9</v>
  </rv>
  <rv s="4">
    <v>https://www.bing.com/search?q=denver+colorado&amp;form=skydnc</v>
    <v>Learn more on Bing</v>
  </rv>
  <rv s="1">
    <fb>715522</fb>
    <v>9</v>
  </rv>
  <rv s="3">
    <v>16</v>
  </rv>
  <rv s="14">
    <v>#VALUE!</v>
    <v>en-US</v>
    <v>5a7229b6-72d3-4bfc-a95e-9c35e297c9ff</v>
    <v>536870912</v>
    <v>1</v>
    <v>130</v>
    <v>131</v>
    <v>Denver</v>
    <v>29</v>
    <v>38</v>
    <v>Map</v>
    <v>7</v>
    <v>8</v>
    <v>272</v>
    <v>273</v>
    <v>4</v>
    <v>Denver is a consolidated city and county, the capital, and most populous city of the U.S. state of Colorado. Its population was 715,522 at the 2020 United States census, a 19.22% increase since the 2010 United States census. It is the 19th-most populous city in the United States and the fifth most populous state capital. It is the principal city of the Denver–Aurora–Lakewood, CO Metropolitan Statistical Area and the first city of the Front Range Urban Corridor.</v>
    <v>274</v>
    <v>Denver</v>
    <v>275</v>
    <v>276</v>
    <v>Denver</v>
    <v>mdp/vdpid/5083945914180042758</v>
  </rv>
  <rv s="1">
    <fb>269837</fb>
    <v>9</v>
  </rv>
  <rv s="1">
    <fb>38974</fb>
    <v>9</v>
  </rv>
  <rv s="1">
    <fb>2024468</fb>
    <v>9</v>
  </rv>
  <rv s="1">
    <fb>2339118</fb>
    <v>9</v>
  </rv>
  <rv s="2">
    <v>7</v>
    <v>7</v>
    <v>138</v>
    <v>0</v>
    <v>Image of Colorado</v>
  </rv>
  <rv s="0">
    <v>805306368</v>
    <v>Dianne Primavera (Lieutenant Governor)</v>
    <v>f4e53c30-335f-00af-307f-4f95e90798de</v>
    <v>en-US</v>
    <v>Generic</v>
  </rv>
  <rv s="3">
    <v>17</v>
  </rv>
  <rv s="4">
    <v>https://www.bing.com/search?q=colorado&amp;form=skydnc</v>
    <v>Learn more on Bing</v>
  </rv>
  <rv s="1">
    <fb>1002</fb>
    <v>21</v>
  </rv>
  <rv s="1">
    <fb>60629</fb>
    <v>21</v>
  </rv>
  <rv s="1">
    <fb>247800</fb>
    <v>21</v>
  </rv>
  <rv s="1">
    <fb>2.5499999999999998</fb>
    <v>22</v>
  </rv>
  <rv s="1">
    <fb>5695564</fb>
    <v>9</v>
  </rv>
  <rv s="1">
    <fb>0.10199999999999999</fb>
    <v>23</v>
  </rv>
  <rv s="1">
    <fb>0.13</fb>
    <v>23</v>
  </rv>
  <rv s="1">
    <fb>1.6E-2</fb>
    <v>24</v>
  </rv>
  <rv s="1">
    <fb>3.2000000000000001E-2</fb>
    <v>23</v>
  </rv>
  <rv s="1">
    <fb>0.38100000000000001</fb>
    <v>23</v>
  </rv>
  <rv s="1">
    <fb>4.4999999999999998E-2</fb>
    <v>23</v>
  </rv>
  <rv s="1">
    <fb>0.90700000000000003</fb>
    <v>23</v>
  </rv>
  <rv s="1">
    <fb>0.21299999999999999</fb>
    <v>23</v>
  </rv>
  <rv s="1">
    <fb>0.67599999999999993</fb>
    <v>23</v>
  </rv>
  <rv s="1">
    <fb>2E-3</fb>
    <v>23</v>
  </rv>
  <rv s="1">
    <fb>2.8999999999999998E-2</fb>
    <v>23</v>
  </rv>
  <rv s="1">
    <fb>0.23</fb>
    <v>23</v>
  </rv>
  <rv s="1">
    <fb>6.2E-2</fb>
    <v>23</v>
  </rv>
  <rv s="1">
    <fb>0.875</fb>
    <v>23</v>
  </rv>
  <rv s="3">
    <v>18</v>
  </rv>
  <rv s="6">
    <v>#VALUE!</v>
    <v>en-US</v>
    <v>a070c5c2-b22d-41d8-b869-f20e583c4f80</v>
    <v>536870912</v>
    <v>1</v>
    <v>137</v>
    <v>18</v>
    <v>Colorado</v>
    <v>5</v>
    <v>6</v>
    <v>Map</v>
    <v>7</v>
    <v>19</v>
    <v>US-CO</v>
    <v>278</v>
    <v>279</v>
    <v>271</v>
    <v>4</v>
    <v>Colorado is a state in the Mountain West subregion of the Western United States. It encompasses most of the Southern Rocky Mountains, as well as the northeastern portion of the Colorado Plateau and the western edge of the Great Plains. Colorado is the eighth most extensive and 21st most populous U.S. state. The 2020 United States Census enumerated the population of Colorado at 5,773,714, an increase of 14.80% since the 2010 United States Census.</v>
    <v>280</v>
    <v>281</v>
    <v>282</v>
    <v>271</v>
    <v>284</v>
    <v>285</v>
    <v>286</v>
    <v>287</v>
    <v>288</v>
    <v>Colorado</v>
    <v>289</v>
    <v>290</v>
    <v>291</v>
    <v>292</v>
    <v>293</v>
    <v>294</v>
    <v>295</v>
    <v>296</v>
    <v>34</v>
    <v>297</v>
    <v>298</v>
    <v>299</v>
    <v>300</v>
    <v>124</v>
    <v>301</v>
    <v>302</v>
    <v>303</v>
    <v>304</v>
    <v>305</v>
    <v>Colorado</v>
    <v>mdp/vdpid/7636</v>
  </rv>
  <rv s="0">
    <v>536870912</v>
    <v>DeWitt</v>
    <v>28d941a0-aad7-9eb1-527b-c26d8543c5a4</v>
    <v>en-US</v>
    <v>Map</v>
  </rv>
  <rv s="0">
    <v>536870912</v>
    <v>Iowa</v>
    <v>77850824-b07a-487a-af58-37f9949afc27</v>
    <v>en-US</v>
    <v>Map</v>
  </rv>
  <rv s="0">
    <v>536870912</v>
    <v>Clinton County</v>
    <v>eefa3af1-0aed-129e-adff-94b154e292fc</v>
    <v>en-US</v>
    <v>Map</v>
  </rv>
  <rv s="1">
    <fb>15.49</fb>
    <v>9</v>
  </rv>
  <rv s="1">
    <fb>41.822778</fb>
    <v>11</v>
  </rv>
  <rv s="4">
    <v>https://www.bing.com/search?q=dewitt+iowa&amp;form=skydnc</v>
    <v>Learn more on Bing</v>
  </rv>
  <rv s="1">
    <fb>-90.542777999999998</fb>
    <v>11</v>
  </rv>
  <rv s="1">
    <fb>5514</fb>
    <v>9</v>
  </rv>
  <rv s="12">
    <v>#VALUE!</v>
    <v>en-US</v>
    <v>28d941a0-aad7-9eb1-527b-c26d8543c5a4</v>
    <v>536870912</v>
    <v>1</v>
    <v>141</v>
    <v>66</v>
    <v>DeWitt</v>
    <v>109</v>
    <v>44</v>
    <v>Map</v>
    <v>7</v>
    <v>8</v>
    <v>308</v>
    <v>309</v>
    <v>310</v>
    <v>4</v>
    <v>DeWitt is a city in Clinton County, Iowa, United States. The population was 5,514 at the time of the 2020 census, which represented a 9.2% increase over that of 2000, making it the fastest growing city in Clinton County.</v>
    <v>311</v>
    <v>312</v>
    <v>313</v>
    <v>DeWitt</v>
    <v>314</v>
    <v>93</v>
    <v>DeWitt</v>
    <v>mdp/vdpid/5093202520004624385</v>
  </rv>
  <rv s="1">
    <fb>145743</fb>
    <v>9</v>
  </rv>
  <rv s="1">
    <fb>14317</fb>
    <v>9</v>
  </rv>
  <rv s="0">
    <v>536870912</v>
    <v>Des Moines</v>
    <v>a4592975-b658-4874-8c06-906edcde2841</v>
    <v>en-US</v>
    <v>Map</v>
  </rv>
  <rv s="1">
    <fb>1236409</fb>
    <v>9</v>
  </rv>
  <rv s="1">
    <fb>1380162</fb>
    <v>9</v>
  </rv>
  <rv s="2">
    <v>8</v>
    <v>7</v>
    <v>148</v>
    <v>0</v>
    <v>Image of Iowa</v>
  </rv>
  <rv s="0">
    <v>805306368</v>
    <v>Kim Reynolds (Governor)</v>
    <v>5a53cf17-9d69-0115-9fad-e65c96b79e58</v>
    <v>en-US</v>
    <v>Generic</v>
  </rv>
  <rv s="0">
    <v>805306368</v>
    <v>Adam Gregg (Lieutenant Governor)</v>
    <v>924356c3-3ace-7a82-6cd1-f6bdf7c0b1aa</v>
    <v>en-US</v>
    <v>Generic</v>
  </rv>
  <rv s="3">
    <v>19</v>
  </rv>
  <rv s="4">
    <v>https://www.bing.com/search?q=iowa&amp;form=skydnc</v>
    <v>Learn more on Bing</v>
  </rv>
  <rv s="1">
    <fb>697</fb>
    <v>21</v>
  </rv>
  <rv s="1">
    <fb>53183</fb>
    <v>21</v>
  </rv>
  <rv s="1">
    <fb>129200</fb>
    <v>21</v>
  </rv>
  <rv s="1">
    <fb>2.42</fb>
    <v>22</v>
  </rv>
  <rv s="1">
    <fb>3156145</fb>
    <v>9</v>
  </rv>
  <rv s="1">
    <fb>0.161</fb>
    <v>23</v>
  </rv>
  <rv s="1">
    <fb>2.4E-2</fb>
    <v>23</v>
  </rv>
  <rv s="1">
    <fb>0.26700000000000002</fb>
    <v>23</v>
  </rv>
  <rv s="1">
    <fb>3.5000000000000003E-2</fb>
    <v>23</v>
  </rv>
  <rv s="1">
    <fb>0.91500000000000004</fb>
    <v>23</v>
  </rv>
  <rv s="1">
    <fb>5.7000000000000002E-2</fb>
    <v>23</v>
  </rv>
  <rv s="1">
    <fb>7.9000000000000001E-2</fb>
    <v>23</v>
  </rv>
  <rv s="1">
    <fb>1.8000000000000002E-2</fb>
    <v>23</v>
  </rv>
  <rv s="1">
    <fb>0.23300000000000001</fb>
    <v>23</v>
  </rv>
  <rv s="1">
    <fb>0.91799999999999993</fb>
    <v>23</v>
  </rv>
  <rv s="6">
    <v>#VALUE!</v>
    <v>en-US</v>
    <v>77850824-b07a-487a-af58-37f9949afc27</v>
    <v>536870912</v>
    <v>1</v>
    <v>147</v>
    <v>18</v>
    <v>Iowa</v>
    <v>5</v>
    <v>6</v>
    <v>Map</v>
    <v>7</v>
    <v>19</v>
    <v>US-IA</v>
    <v>316</v>
    <v>317</v>
    <v>318</v>
    <v>4</v>
    <v>Iowa is a state in the Midwestern region of the United States, bordered by the Mississippi River to the east and the Missouri River and Big Sioux River to the west. It is bordered by six states: Wisconsin to the northeast, Illinois to the east and southeast, Missouri to the south, Nebraska to the west, South Dakota to the northwest, and Minnesota to the north.</v>
    <v>319</v>
    <v>320</v>
    <v>321</v>
    <v>318</v>
    <v>324</v>
    <v>325</v>
    <v>326</v>
    <v>327</v>
    <v>328</v>
    <v>Iowa</v>
    <v>329</v>
    <v>330</v>
    <v>301</v>
    <v>331</v>
    <v>30</v>
    <v>332</v>
    <v>333</v>
    <v>334</v>
    <v>114</v>
    <v>335</v>
    <v>336</v>
    <v>299</v>
    <v>38</v>
    <v>337</v>
    <v>338</v>
    <v>339</v>
    <v>162</v>
    <v>340</v>
    <v>93</v>
    <v>Iowa</v>
    <v>mdp/vdpid/14987</v>
  </rv>
  <rv s="1">
    <fb>1838.8915583400001</fb>
    <v>9</v>
  </rv>
  <rv s="0">
    <v>536870912</v>
    <v>Clinton</v>
    <v>88c1cac9-6659-73fd-c0af-9d3e1ab54710</v>
    <v>en-US</v>
    <v>Map</v>
  </rv>
  <rv s="4">
    <v>https://www.bing.com/search?q=clinton+county+iowa&amp;form=skydnc</v>
    <v>Learn more on Bing</v>
  </rv>
  <rv s="1">
    <fb>46518</fb>
    <v>9</v>
  </rv>
  <rv s="9">
    <v>#VALUE!</v>
    <v>en-US</v>
    <v>eefa3af1-0aed-129e-adff-94b154e292fc</v>
    <v>536870912</v>
    <v>1</v>
    <v>150</v>
    <v>42</v>
    <v>Clinton County</v>
    <v>43</v>
    <v>44</v>
    <v>Map</v>
    <v>7</v>
    <v>45</v>
    <v>308</v>
    <v>342</v>
    <v>4</v>
    <v>Clinton County is a county located in the U.S. state of Iowa. As of the 2020 census, the population was 46,460. Its county seat is Clinton. Its name is in honor of the seventh Governor of New York State, DeWitt Clinton.</v>
    <v>343</v>
    <v>344</v>
    <v>Clinton County</v>
    <v>345</v>
    <v>93</v>
    <v>Clinton County</v>
    <v>mdp/vdpid/10035380</v>
  </rv>
  <rv s="0">
    <v>536870912</v>
    <v>Elkhart</v>
    <v>af54ce4c-160b-c542-2595-57f3418f81be</v>
    <v>en-US</v>
    <v>Map</v>
  </rv>
  <rv s="0">
    <v>536870912</v>
    <v>Indiana</v>
    <v>109f7e5a-efbb-4953-b4b8-cb812ce1ff5d</v>
    <v>en-US</v>
    <v>Map</v>
  </rv>
  <rv s="0">
    <v>536870912</v>
    <v>Elkhart County</v>
    <v>ae2f5583-1014-4d20-0953-ead95b245c39</v>
    <v>en-US</v>
    <v>Map</v>
  </rv>
  <rv s="1">
    <fb>63.25</fb>
    <v>9</v>
  </rv>
  <rv s="1">
    <fb>41.687381000000002</fb>
    <v>11</v>
  </rv>
  <rv s="4">
    <v>https://www.bing.com/search?q=elkhart+indiana&amp;form=skydnc</v>
    <v>Learn more on Bing</v>
  </rv>
  <rv s="1">
    <fb>-85.973535999999996</fb>
    <v>11</v>
  </rv>
  <rv s="1">
    <fb>53923</fb>
    <v>9</v>
  </rv>
  <rv s="3">
    <v>20</v>
  </rv>
  <rv s="12">
    <v>#VALUE!</v>
    <v>en-US</v>
    <v>af54ce4c-160b-c542-2595-57f3418f81be</v>
    <v>536870912</v>
    <v>1</v>
    <v>156</v>
    <v>66</v>
    <v>Elkhart</v>
    <v>5</v>
    <v>38</v>
    <v>Map</v>
    <v>7</v>
    <v>8</v>
    <v>348</v>
    <v>349</v>
    <v>350</v>
    <v>4</v>
    <v>Elkhart is a city in Elkhart County, Indiana, United States. The city is located 15 miles east of South Bend, Indiana, 110 miles east of Chicago, Illinois, and 150 miles north of Indianapolis, Indiana. Elkhart has the larger population of the two principal cities of the Elkhart-Goshen Metropolitan Statistical Area, which in turn is part of the South Bend-Elkhart-Mishawaka Combined Statistical Area, in a region commonly known as Michiana. The population was 53,923 at the 2020 census. Despite the shared name and being the most populous city in the county, it is not the county seat of Elkhart County; that position is held by the city of Goshen, located about 10 miles southeast of Elkhart.</v>
    <v>351</v>
    <v>352</v>
    <v>353</v>
    <v>Elkhart</v>
    <v>354</v>
    <v>355</v>
    <v>Elkhart</v>
    <v>mdp/vdpid/5478129687215472641</v>
  </rv>
  <rv s="1">
    <fb>94321</fb>
    <v>9</v>
  </rv>
  <rv s="1">
    <fb>18713</fb>
    <v>9</v>
  </rv>
  <rv s="0">
    <v>536870912</v>
    <v>Indianapolis</v>
    <v>28ad13c5-50fe-aae3-acb8-c5dea28be321</v>
    <v>en-US</v>
    <v>Map</v>
  </rv>
  <rv s="1">
    <fb>2501937</fb>
    <v>9</v>
  </rv>
  <rv s="1">
    <fb>2854546</fb>
    <v>9</v>
  </rv>
  <rv s="2">
    <v>9</v>
    <v>7</v>
    <v>163</v>
    <v>0</v>
    <v>Image of Indiana</v>
  </rv>
  <rv s="0">
    <v>805306368</v>
    <v>Eric Holcomb (Governor)</v>
    <v>cf360ed0-1092-c70e-53bb-3b40013b5ef1</v>
    <v>en-US</v>
    <v>Generic</v>
  </rv>
  <rv s="0">
    <v>805306368</v>
    <v>Suzanne Crouch (Lieutenant Governor)</v>
    <v>6f209ae1-e639-c096-2125-c9b162385d56</v>
    <v>en-US</v>
    <v>Generic</v>
  </rv>
  <rv s="3">
    <v>21</v>
  </rv>
  <rv s="4">
    <v>https://www.bing.com/search?q=indiana&amp;form=skydnc</v>
    <v>Learn more on Bing</v>
  </rv>
  <rv s="1">
    <fb>745</fb>
    <v>21</v>
  </rv>
  <rv s="1">
    <fb>49255</fb>
    <v>21</v>
  </rv>
  <rv s="1">
    <fb>124200</fb>
    <v>21</v>
  </rv>
  <rv s="1">
    <fb>6691878</fb>
    <v>9</v>
  </rv>
  <rv s="1">
    <fb>0.14599999999999999</fb>
    <v>23</v>
  </rv>
  <rv s="1">
    <fb>0.24100000000000002</fb>
    <v>23</v>
  </rv>
  <rv s="1">
    <fb>9.6000000000000002E-2</fb>
    <v>23</v>
  </rv>
  <rv s="1">
    <fb>4.8000000000000001E-2</fb>
    <v>23</v>
  </rv>
  <rv s="1">
    <fb>0.878</fb>
    <v>23</v>
  </rv>
  <rv s="1">
    <fb>6.7000000000000004E-2</fb>
    <v>23</v>
  </rv>
  <rv s="1">
    <fb>0.63900000000000001</fb>
    <v>23</v>
  </rv>
  <rv s="1">
    <fb>9.6999999999999989E-2</fb>
    <v>23</v>
  </rv>
  <rv s="1">
    <fb>0.23899999999999999</fb>
    <v>23</v>
  </rv>
  <rv s="1">
    <fb>0.85799999999999998</fb>
    <v>23</v>
  </rv>
  <rv s="6">
    <v>#VALUE!</v>
    <v>en-US</v>
    <v>109f7e5a-efbb-4953-b4b8-cb812ce1ff5d</v>
    <v>536870912</v>
    <v>1</v>
    <v>162</v>
    <v>18</v>
    <v>Indiana</v>
    <v>5</v>
    <v>6</v>
    <v>Map</v>
    <v>7</v>
    <v>19</v>
    <v>US-IN</v>
    <v>357</v>
    <v>358</v>
    <v>359</v>
    <v>4</v>
    <v>Indiana is a U.S. state in the Midwestern United States. It is the 38th-largest by area and the 17th-most populous of the 50 United States. Its capital and largest city is Indianapolis. Indiana was admitted to the United States as the 19th state on December 11, 1816. It is bordered by Lake Michigan to the northwest, Michigan to the north, Ohio to the east, the Ohio River and Kentucky to the south and southeast, and the Wabash River and Illinois to the west.</v>
    <v>360</v>
    <v>361</v>
    <v>362</v>
    <v>359</v>
    <v>365</v>
    <v>366</v>
    <v>367</v>
    <v>368</v>
    <v>369</v>
    <v>Indiana</v>
    <v>289</v>
    <v>370</v>
    <v>254</v>
    <v>371</v>
    <v>159</v>
    <v>203</v>
    <v>372</v>
    <v>373</v>
    <v>374</v>
    <v>375</v>
    <v>376</v>
    <v>377</v>
    <v>38</v>
    <v>378</v>
    <v>122</v>
    <v>379</v>
    <v>162</v>
    <v>380</v>
    <v>257</v>
    <v>Indiana</v>
    <v>mdp/vdpid/14882</v>
  </rv>
  <rv s="1">
    <fb>1212.11443564</fb>
    <v>9</v>
  </rv>
  <rv s="0">
    <v>536870912</v>
    <v>Concord Township</v>
    <v>432c8eab-d993-8879-6c6d-64cac4462cf4</v>
    <v>en-US</v>
    <v>Map</v>
  </rv>
  <rv s="4">
    <v>https://www.bing.com/search?q=elkhart+county+indiana&amp;form=skydnc</v>
    <v>Learn more on Bing</v>
  </rv>
  <rv s="1">
    <fb>205560</fb>
    <v>9</v>
  </rv>
  <rv s="3">
    <v>22</v>
  </rv>
  <rv s="9">
    <v>#VALUE!</v>
    <v>en-US</v>
    <v>ae2f5583-1014-4d20-0953-ead95b245c39</v>
    <v>536870912</v>
    <v>1</v>
    <v>165</v>
    <v>42</v>
    <v>Elkhart</v>
    <v>29</v>
    <v>38</v>
    <v>Map</v>
    <v>7</v>
    <v>45</v>
    <v>348</v>
    <v>382</v>
    <v>4</v>
    <v>Elkhart County is a county in the U.S. state of Indiana. As of 2020, the county's population was 207,047. The county seat is Goshen. Elkhart County is part of the Elkhart-Goshen Metropolitan Statistical Area, which in turn is part of the South Bend-Elkhart-Mishawaka Combined Statistical Area. It is also considered part of the broader region of Northern Indiana known as Michiana, and is 20 miles east of South Bend, Indiana, 110 miles east of Chicago, Illinois, and 150 miles north of Indianapolis, Indiana. The area is referred to by locals as the recreation vehicle capital of the world and is known for its sizable Amish and Old Order Mennonite population.</v>
    <v>383</v>
    <v>384</v>
    <v>Elkhart</v>
    <v>385</v>
    <v>386</v>
    <v>Elkhart</v>
    <v>mdp/vdpid/10035622</v>
  </rv>
  <rv s="0">
    <v>536870912</v>
    <v>Marion County</v>
    <v>ab457602-8310-1e9c-f76e-b62f7c980071</v>
    <v>en-US</v>
    <v>Map</v>
  </rv>
  <rv s="1">
    <fb>953.5</fb>
    <v>9</v>
  </rv>
  <rv s="1">
    <fb>39.790999999999997</fb>
    <v>11</v>
  </rv>
  <rv s="0">
    <v>805306368</v>
    <v>Joe Hogsett (Mayor)</v>
    <v>35a12ddd-c281-8321-ccbb-63acd394f368</v>
    <v>en-US</v>
    <v>Generic</v>
  </rv>
  <rv s="3">
    <v>23</v>
  </rv>
  <rv s="4">
    <v>https://www.bing.com/search?q=indianapolis&amp;form=skydnc</v>
    <v>Learn more on Bing</v>
  </rv>
  <rv s="1">
    <fb>-86.147999999999996</fb>
    <v>11</v>
  </rv>
  <rv s="1">
    <fb>887642</fb>
    <v>9</v>
  </rv>
  <rv s="8">
    <v>#VALUE!</v>
    <v>en-US</v>
    <v>28ad13c5-50fe-aae3-acb8-c5dea28be321</v>
    <v>536870912</v>
    <v>1</v>
    <v>171</v>
    <v>37</v>
    <v>Indianapolis</v>
    <v>5</v>
    <v>38</v>
    <v>Map</v>
    <v>7</v>
    <v>8</v>
    <v>348</v>
    <v>388</v>
    <v>389</v>
    <v>4</v>
    <v>Indianapolis, colloquially known as Indy, is the state capital and most-populous city of the U.S. state of Indiana and the seat of Marion County. According to the United States Census Bureau, the consolidated population of Indianapolis and Marion County in 2020 was 977,203. The "balance" population, which excludes semi-autonomous municipalities in Marion County, was 887,642. It is the 15th most populous city in the U.S., the third-most populous city in the Midwest, after Chicago, Illinois and Columbus, Ohio, and the fourth-most populous state capital after Phoenix, Arizona; Austin, Texas; and Columbus. The Indianapolis metropolitan area is the 33rd most populous metropolitan statistical area in the U.S., with 2,111,040 residents. Its combined statistical area ranks 28th, with a population of 2,431,361. Indianapolis covers 368 square miles, making it the 18th largest city by land area in the U.S.</v>
    <v>390</v>
    <v>392</v>
    <v>393</v>
    <v>394</v>
    <v>Indianapolis</v>
    <v>395</v>
    <v>11</v>
    <v>Indianapolis</v>
    <v>mdp/vdpid/5478461750934241282</v>
  </rv>
  <rv s="1">
    <fb>1043.7652084700001</fb>
    <v>9</v>
  </rv>
  <rv s="2">
    <v>10</v>
    <v>7</v>
    <v>175</v>
    <v>0</v>
    <v>Image of Marion</v>
  </rv>
  <rv s="4">
    <v>https://www.bing.com/search?q=marion+co+in&amp;form=skydnc</v>
    <v>Learn more on Bing</v>
  </rv>
  <rv s="1">
    <fb>954670</fb>
    <v>9</v>
  </rv>
  <rv s="7">
    <v>#VALUE!</v>
    <v>en-US</v>
    <v>ab457602-8310-1e9c-f76e-b62f7c980071</v>
    <v>536870912</v>
    <v>1</v>
    <v>174</v>
    <v>28</v>
    <v>Marion</v>
    <v>29</v>
    <v>6</v>
    <v>Map</v>
    <v>7</v>
    <v>45</v>
    <v>348</v>
    <v>397</v>
    <v>4</v>
    <v>Marion County is located in the U.S. state of Indiana. The 2020 United States Census reported a population of 977,203, making it the largest county in the state and 55th most populated county in the country. Indianapolis is the county seat, the state capital, and largest city. Marion County is consolidated with Indianapolis through an arrangement known as Unigov.</v>
    <v>398</v>
    <v>359</v>
    <v>399</v>
    <v>Marion</v>
    <v>400</v>
    <v>11</v>
    <v>Marion</v>
    <v>mdp/vdpid/10035651</v>
  </rv>
  <rv s="0">
    <v>536870912</v>
    <v>Grand Forks</v>
    <v>39dcbf24-b5ac-b341-e259-75ca6d2eff62</v>
    <v>en-US</v>
    <v>Map</v>
  </rv>
  <rv s="0">
    <v>536870912</v>
    <v>North Dakota</v>
    <v>77fbc744-3efe-4aa9-9e8e-f8034f06b941</v>
    <v>en-US</v>
    <v>Map</v>
  </rv>
  <rv s="0">
    <v>536870912</v>
    <v>Grand Forks County</v>
    <v>2d9b2263-cf37-32dc-77c8-1eba574a3849</v>
    <v>en-US</v>
    <v>Map</v>
  </rv>
  <rv s="1">
    <fb>52.03</fb>
    <v>9</v>
  </rv>
  <rv s="2">
    <v>11</v>
    <v>7</v>
    <v>181</v>
    <v>0</v>
    <v>Image of Grand Forks</v>
  </rv>
  <rv s="1">
    <fb>47.925705000000001</fb>
    <v>11</v>
  </rv>
  <rv s="0">
    <v>805306368</v>
    <v>Brandon Bochenski (Mayor)</v>
    <v>a48fb57e-6015-5494-5e14-ca912b7356ad</v>
    <v>en-US</v>
    <v>Generic</v>
  </rv>
  <rv s="3">
    <v>24</v>
  </rv>
  <rv s="4">
    <v>https://www.bing.com/search?q=grand+forks+north+dakota&amp;form=skydnc</v>
    <v>Learn more on Bing</v>
  </rv>
  <rv s="1">
    <fb>-97.036068</fb>
    <v>11</v>
  </rv>
  <rv s="1">
    <fb>59166</fb>
    <v>9</v>
  </rv>
  <rv s="5">
    <v>#VALUE!</v>
    <v>en-US</v>
    <v>39dcbf24-b5ac-b341-e259-75ca6d2eff62</v>
    <v>536870912</v>
    <v>1</v>
    <v>180</v>
    <v>2</v>
    <v>Grand Forks</v>
    <v>5</v>
    <v>6</v>
    <v>Map</v>
    <v>7</v>
    <v>8</v>
    <v>403</v>
    <v>404</v>
    <v>405</v>
    <v>4</v>
    <v>Grand Forks is the third-largest city in the state of North Dakota and the county seat of Grand Forks County. According to the 2020 census, the city's population was 59,166. Grand Forks, along with its twin city of East Grand Forks, Minnesota, forms the center of the Grand Forks, ND-MN Metropolitan Statistical Area, which is often called Greater Grand Forks or the Grand Cities.</v>
    <v>406</v>
    <v>407</v>
    <v>409</v>
    <v>410</v>
    <v>411</v>
    <v>Grand Forks</v>
    <v>412</v>
    <v>93</v>
    <v>Grand Forks</v>
    <v>mdp/vdpid/4896396783350972417</v>
  </rv>
  <rv s="1">
    <fb>183272</fb>
    <v>9</v>
  </rv>
  <rv s="1">
    <fb>3981</fb>
    <v>9</v>
  </rv>
  <rv s="0">
    <v>536870912</v>
    <v>Bismarck</v>
    <v>9fa1be97-4895-ee5c-303c-a38472229e49</v>
    <v>en-US</v>
    <v>Map</v>
  </rv>
  <rv s="1">
    <fb>299638</fb>
    <v>9</v>
  </rv>
  <rv s="1">
    <fb>368624</fb>
    <v>9</v>
  </rv>
  <rv s="2">
    <v>12</v>
    <v>7</v>
    <v>187</v>
    <v>0</v>
    <v>Image of North Dakota</v>
  </rv>
  <rv s="0">
    <v>536870912</v>
    <v>Fargo</v>
    <v>4886dae3-b8ea-4b19-b601-d775aa06fa2d</v>
    <v>en-US</v>
    <v>Map</v>
  </rv>
  <rv s="0">
    <v>805306368</v>
    <v>Doug Burgum (Governor)</v>
    <v>bb103f6f-7e47-352a-494f-2d7f17bb6a39</v>
    <v>en-US</v>
    <v>Generic</v>
  </rv>
  <rv s="0">
    <v>805306368</v>
    <v>Brent Sanford (Lieutenant Governor)</v>
    <v>2c948007-4638-5ac4-8fdc-8f0ce5cb9c42</v>
    <v>en-US</v>
    <v>Generic</v>
  </rv>
  <rv s="3">
    <v>25</v>
  </rv>
  <rv s="4">
    <v>https://www.bing.com/search?q=north+dakota&amp;form=skydnc</v>
    <v>Learn more on Bing</v>
  </rv>
  <rv s="1">
    <fb>709</fb>
    <v>21</v>
  </rv>
  <rv s="1">
    <fb>57181</fb>
    <v>21</v>
  </rv>
  <rv s="1">
    <fb>153800</fb>
    <v>21</v>
  </rv>
  <rv s="1">
    <fb>2.3199999999999998</fb>
    <v>22</v>
  </rv>
  <rv s="1">
    <fb>760077</fb>
    <v>9</v>
  </rv>
  <rv s="1">
    <fb>5.5E-2</fb>
    <v>24</v>
  </rv>
  <rv s="1">
    <fb>1.3999999999999999E-2</fb>
    <v>23</v>
  </rv>
  <rv s="1">
    <fb>0.27699999999999997</fb>
    <v>23</v>
  </rv>
  <rv s="1">
    <fb>0.91700000000000004</fb>
    <v>23</v>
  </rv>
  <rv s="1">
    <fb>0.69299999999999995</fb>
    <v>23</v>
  </rv>
  <rv s="1">
    <fb>7.0000000000000007E-2</fb>
    <v>23</v>
  </rv>
  <rv s="1">
    <fb>0.8859999999999999</fb>
    <v>23</v>
  </rv>
  <rv s="6">
    <v>#VALUE!</v>
    <v>en-US</v>
    <v>77fbc744-3efe-4aa9-9e8e-f8034f06b941</v>
    <v>536870912</v>
    <v>1</v>
    <v>186</v>
    <v>18</v>
    <v>North Dakota</v>
    <v>5</v>
    <v>6</v>
    <v>Map</v>
    <v>7</v>
    <v>19</v>
    <v>US-ND</v>
    <v>414</v>
    <v>415</v>
    <v>416</v>
    <v>4</v>
    <v>North Dakota is a U.S. state in the Upper Midwest, named after the indigenous Dakota Sioux. North Dakota is bordered by the Canadian provinces of Saskatchewan and Manitoba to the north and by the U.S. states of Minnesota to the east, South Dakota to the south, and Montana to the west. It is believed to host the geographic center of North America, Rugby, and is home to the tallest man-made structure in the Western Hemisphere, the KVLY-TV mast.</v>
    <v>417</v>
    <v>418</v>
    <v>419</v>
    <v>420</v>
    <v>423</v>
    <v>424</v>
    <v>425</v>
    <v>426</v>
    <v>427</v>
    <v>North Dakota</v>
    <v>428</v>
    <v>429</v>
    <v>205</v>
    <v>249</v>
    <v>430</v>
    <v>431</v>
    <v>432</v>
    <v>332</v>
    <v>294</v>
    <v>433</v>
    <v>334</v>
    <v>434</v>
    <v>38</v>
    <v>164</v>
    <v>203</v>
    <v>302</v>
    <v>435</v>
    <v>436</v>
    <v>126</v>
    <v>North Dakota</v>
    <v>mdp/vdpid/23624</v>
  </rv>
  <rv s="1">
    <fb>3729.58287888</fb>
    <v>9</v>
  </rv>
  <rv s="2">
    <v>13</v>
    <v>7</v>
    <v>193</v>
    <v>0</v>
    <v>Image of Grand Forks</v>
  </rv>
  <rv s="4">
    <v>https://www.bing.com/search?q=grand+forks+county+north+dakota&amp;form=skydnc</v>
    <v>Learn more on Bing</v>
  </rv>
  <rv s="1">
    <fb>70770</fb>
    <v>9</v>
  </rv>
  <rv s="15">
    <v>#VALUE!</v>
    <v>en-US</v>
    <v>2d9b2263-cf37-32dc-77c8-1eba574a3849</v>
    <v>536870912</v>
    <v>1</v>
    <v>190</v>
    <v>191</v>
    <v>Grand Forks</v>
    <v>109</v>
    <v>192</v>
    <v>Map</v>
    <v>7</v>
    <v>45</v>
    <v>403</v>
    <v>438</v>
    <v>4</v>
    <v>Grand Forks County is a county in the U.S. state of North Dakota. As of the 2020 census, its population was 73,170, making it the third-most populous county in North Dakota. Its county seat and largest community is Grand Forks.</v>
    <v>439</v>
    <v>402</v>
    <v>440</v>
    <v>Grand Forks</v>
    <v>441</v>
    <v>Grand Forks</v>
    <v>mdp/vdpid/10036579</v>
  </rv>
  <rv s="0">
    <v>536870912</v>
    <v>Grand Rapids</v>
    <v>67bcfda2-f3de-4550-b4a1-5577c977771c</v>
    <v>en-US</v>
    <v>Map</v>
  </rv>
  <rv s="0">
    <v>536870912</v>
    <v>Kent County</v>
    <v>3493b719-748c-528c-807c-41509bc6231d</v>
    <v>en-US</v>
    <v>Map</v>
  </rv>
  <rv s="1">
    <fb>117.25</fb>
    <v>9</v>
  </rv>
  <rv s="2">
    <v>14</v>
    <v>7</v>
    <v>198</v>
    <v>0</v>
    <v>Image of Grand Rapids</v>
  </rv>
  <rv s="1">
    <fb>42.965461699999999</fb>
    <v>11</v>
  </rv>
  <rv s="0">
    <v>805306368</v>
    <v>Rosalynn Bliss (Mayor)</v>
    <v>59c382f1-1355-7d3b-328e-e459812c401c</v>
    <v>en-US</v>
    <v>Generic</v>
  </rv>
  <rv s="3">
    <v>26</v>
  </rv>
  <rv s="4">
    <v>https://www.bing.com/search?q=grand+rapids+michigan&amp;form=skydnc</v>
    <v>Learn more on Bing</v>
  </rv>
  <rv s="1">
    <fb>-85.670171400000001</fb>
    <v>11</v>
  </rv>
  <rv s="1">
    <fb>198917</fb>
    <v>9</v>
  </rv>
  <rv s="5">
    <v>#VALUE!</v>
    <v>en-US</v>
    <v>67bcfda2-f3de-4550-b4a1-5577c977771c</v>
    <v>536870912</v>
    <v>1</v>
    <v>197</v>
    <v>2</v>
    <v>Grand Rapids</v>
    <v>5</v>
    <v>6</v>
    <v>Map</v>
    <v>7</v>
    <v>8</v>
    <v>221</v>
    <v>444</v>
    <v>445</v>
    <v>4</v>
    <v>Grand Rapids is a city and county seat of Kent County in the U.S. state of Michigan. At the 2020 census, the city had a population of 198,917 which ranks it as the second most-populated city in the state after Detroit. Grand Rapids is the central city of the Grand Rapids metropolitan area, which has a population of 1,087,592 and a combined statistical area population of 1,383,918.</v>
    <v>446</v>
    <v>447</v>
    <v>449</v>
    <v>450</v>
    <v>451</v>
    <v>Grand Rapids</v>
    <v>452</v>
    <v>11</v>
    <v>Grand Rapids</v>
    <v>mdp/vdpid/5477386017168162817</v>
  </rv>
  <rv s="1">
    <fb>2258.4696322099999</fb>
    <v>9</v>
  </rv>
  <rv s="4">
    <v>https://www.bing.com/search?q=kent+county+michigan&amp;form=skydnc</v>
    <v>Learn more on Bing</v>
  </rv>
  <rv s="1">
    <fb>653786</fb>
    <v>9</v>
  </rv>
  <rv s="9">
    <v>#VALUE!</v>
    <v>en-US</v>
    <v>3493b719-748c-528c-807c-41509bc6231d</v>
    <v>536870912</v>
    <v>1</v>
    <v>201</v>
    <v>42</v>
    <v>Kent</v>
    <v>29</v>
    <v>38</v>
    <v>Map</v>
    <v>7</v>
    <v>45</v>
    <v>221</v>
    <v>454</v>
    <v>4</v>
    <v>Kent County is located in the U.S. state of Michigan. As of the 2020 Census, the county had a population of 657,974, making it the fourth-most populous county in Michigan, and the largest outside of Metro Detroit. Its county seat is Grand Rapids. The county was set off in 1831, and organized in 1836. It is named for New York jurist and legal scholar James Kent, who represented the Michigan Territory in its dispute with Ohio over the Toledo Strip.</v>
    <v>443</v>
    <v>455</v>
    <v>Kent</v>
    <v>456</v>
    <v>11</v>
    <v>Kent</v>
    <v>mdp/vdpid/10036078</v>
  </rv>
  <rv s="0">
    <v>536870912</v>
    <v>Grandville</v>
    <v>3208175a-7f17-83c8-998f-520d88f9c6ce</v>
    <v>en-US</v>
    <v>Map</v>
  </rv>
  <rv s="1">
    <fb>19.87</fb>
    <v>9</v>
  </rv>
  <rv s="1">
    <fb>42.905337000000003</fb>
    <v>11</v>
  </rv>
  <rv s="3">
    <v>27</v>
  </rv>
  <rv s="4">
    <v>https://www.bing.com/search?q=grandville+michigan&amp;form=skydnc</v>
    <v>Learn more on Bing</v>
  </rv>
  <rv s="1">
    <fb>-85.762798000000004</fb>
    <v>11</v>
  </rv>
  <rv s="1">
    <fb>16083</fb>
    <v>9</v>
  </rv>
  <rv s="8">
    <v>#VALUE!</v>
    <v>en-US</v>
    <v>3208175a-7f17-83c8-998f-520d88f9c6ce</v>
    <v>536870912</v>
    <v>1</v>
    <v>204</v>
    <v>37</v>
    <v>Grandville</v>
    <v>5</v>
    <v>38</v>
    <v>Map</v>
    <v>7</v>
    <v>8</v>
    <v>221</v>
    <v>444</v>
    <v>459</v>
    <v>4</v>
    <v>Grandville is a city in Kent County in the U.S. state of Michigan. The population was 15,378 at the 2010 census. Grandville is just southwest of the city of Grand Rapids and is part of the Grand Rapids metropolitan area. It was first settled in 1833 and later incorporated as a city in 1933.</v>
    <v>460</v>
    <v>461</v>
    <v>462</v>
    <v>463</v>
    <v>Grandville</v>
    <v>464</v>
    <v>11</v>
    <v>Grandville</v>
    <v>mdp/vdpid/5477291934047272961</v>
  </rv>
  <rv s="0">
    <v>536870912</v>
    <v>Gypsum</v>
    <v>6ac49aa6-b2f2-cd93-2f1a-104a04745f0c</v>
    <v>en-US</v>
    <v>Map</v>
  </rv>
  <rv s="0">
    <v>536870912</v>
    <v>Eagle County</v>
    <v>288677b3-b64b-3fd7-8298-d9e736f9b688</v>
    <v>en-US</v>
    <v>Map</v>
  </rv>
  <rv s="1">
    <fb>9.58295600824</fb>
    <v>9</v>
  </rv>
  <rv s="2">
    <v>15</v>
    <v>7</v>
    <v>208</v>
    <v>0</v>
    <v>Image of Gypsum</v>
  </rv>
  <rv s="1">
    <fb>39.646619000000001</fb>
    <v>11</v>
  </rv>
  <rv s="3">
    <v>28</v>
  </rv>
  <rv s="4">
    <v>https://www.bing.com/search?q=gypsum+colorado&amp;form=skydnc</v>
    <v>Learn more on Bing</v>
  </rv>
  <rv s="1">
    <fb>-106.95156799999999</fb>
    <v>11</v>
  </rv>
  <rv s="1">
    <fb>8040</fb>
    <v>9</v>
  </rv>
  <rv s="5">
    <v>#VALUE!</v>
    <v>en-US</v>
    <v>6ac49aa6-b2f2-cd93-2f1a-104a04745f0c</v>
    <v>536870912</v>
    <v>1</v>
    <v>207</v>
    <v>2</v>
    <v>Gypsum</v>
    <v>5</v>
    <v>6</v>
    <v>Map</v>
    <v>7</v>
    <v>8</v>
    <v>272</v>
    <v>467</v>
    <v>468</v>
    <v>4</v>
    <v>The Town of Gypsum is the home rule municipality that is the most populous municipality in Eagle County, Colorado, United States. The town population was 8,040 at the 2020 United States Census, a +24.13% increase since the 2010 United States Census. Gypsum is a part of the Edwards, CO Micropolitan Statistical Area. Gypsum is the home of an American Gypsum drywall plant and mine.</v>
    <v>469</v>
    <v>470</v>
    <v>471</v>
    <v>472</v>
    <v>473</v>
    <v>Gypsum</v>
    <v>474</v>
    <v>276</v>
    <v>Gypsum</v>
    <v>mdp/vdpid/5082306494444077057</v>
  </rv>
  <rv s="1">
    <fb>4382.2598826900003</fb>
    <v>9</v>
  </rv>
  <rv s="0">
    <v>536870912</v>
    <v>Edwards</v>
    <v>9a500400-02e2-8e7a-f53b-3232426d2548</v>
    <v>en-US</v>
    <v>Map</v>
  </rv>
  <rv s="4">
    <v>https://www.bing.com/search?q=eagle+county+colorado&amp;form=skydnc</v>
    <v>Learn more on Bing</v>
  </rv>
  <rv s="1">
    <fb>55731</fb>
    <v>9</v>
  </rv>
  <rv s="9">
    <v>#VALUE!</v>
    <v>en-US</v>
    <v>288677b3-b64b-3fd7-8298-d9e736f9b688</v>
    <v>536870912</v>
    <v>1</v>
    <v>211</v>
    <v>42</v>
    <v>Eagle</v>
    <v>43</v>
    <v>44</v>
    <v>Map</v>
    <v>7</v>
    <v>8</v>
    <v>272</v>
    <v>476</v>
    <v>4</v>
    <v>Eagle County is a county located in the U.S. state of Colorado. As of the 2020 census, the population was 55,731. The county seat is the Town of Eagle and the most populous community is Edwards. The county is named for the Eagle River.</v>
    <v>477</v>
    <v>478</v>
    <v>Eagle</v>
    <v>479</v>
    <v>305</v>
    <v>Eagle</v>
    <v>mdp/vdpid/10035075</v>
  </rv>
  <rv s="0">
    <v>536870912</v>
    <v>Hobart</v>
    <v>4651ea13-3bfd-7464-9021-60005dfd5a17</v>
    <v>en-US</v>
    <v>Map</v>
  </rv>
  <rv s="0">
    <v>536870912</v>
    <v>Lake County</v>
    <v>f96d3143-202b-54dc-b36d-eb17242d614e</v>
    <v>en-US</v>
    <v>Map</v>
  </rv>
  <rv s="1">
    <fb>69.180000000000007</fb>
    <v>9</v>
  </rv>
  <rv s="2">
    <v>16</v>
    <v>7</v>
    <v>216</v>
    <v>0</v>
    <v>Image of Hobart</v>
  </rv>
  <rv s="1">
    <fb>41.528610999999998</fb>
    <v>11</v>
  </rv>
  <rv s="3">
    <v>29</v>
  </rv>
  <rv s="4">
    <v>https://www.bing.com/search?q=hobart+indiana&amp;form=skydnc</v>
    <v>Learn more on Bing</v>
  </rv>
  <rv s="1">
    <fb>-87.267499999999998</fb>
    <v>11</v>
  </rv>
  <rv s="1">
    <fb>29752</fb>
    <v>9</v>
  </rv>
  <rv s="5">
    <v>#VALUE!</v>
    <v>en-US</v>
    <v>4651ea13-3bfd-7464-9021-60005dfd5a17</v>
    <v>536870912</v>
    <v>1</v>
    <v>215</v>
    <v>2</v>
    <v>Hobart</v>
    <v>109</v>
    <v>192</v>
    <v>Map</v>
    <v>7</v>
    <v>8</v>
    <v>348</v>
    <v>482</v>
    <v>483</v>
    <v>4</v>
    <v>Hobart is a city in Lake County, Indiana, United States. The population was 29,059 at the 2010 census. It has been historically primarily residential, though recent annexation has added a notable retail corridor to the city.</v>
    <v>484</v>
    <v>485</v>
    <v>486</v>
    <v>487</v>
    <v>488</v>
    <v>Hobart</v>
    <v>489</v>
    <v>93</v>
    <v>Hobart</v>
    <v>mdp/vdpid/5477713704969568257</v>
  </rv>
  <rv s="1">
    <fb>1621.3325570699999</fb>
    <v>9</v>
  </rv>
  <rv s="2">
    <v>17</v>
    <v>7</v>
    <v>220</v>
    <v>0</v>
    <v>Image of Lake</v>
  </rv>
  <rv s="0">
    <v>536870912</v>
    <v>North Township</v>
    <v>2ed831bb-885f-aef4-a161-331e5096a095</v>
    <v>en-US</v>
    <v>Map</v>
  </rv>
  <rv s="4">
    <v>https://www.bing.com/search?q=lake+county+indiana&amp;form=skydnc</v>
    <v>Learn more on Bing</v>
  </rv>
  <rv s="1">
    <fb>498700</fb>
    <v>9</v>
  </rv>
  <rv s="7">
    <v>#VALUE!</v>
    <v>en-US</v>
    <v>f96d3143-202b-54dc-b36d-eb17242d614e</v>
    <v>536870912</v>
    <v>1</v>
    <v>219</v>
    <v>28</v>
    <v>Lake</v>
    <v>29</v>
    <v>6</v>
    <v>Map</v>
    <v>7</v>
    <v>8</v>
    <v>348</v>
    <v>491</v>
    <v>4</v>
    <v>Lake County is a county located in the U.S. state of Indiana. In 2020, its population was 498,700, making it Indiana's second-most populous county. The county seat is Crown Point. The county is part of Northwest Indiana and the Chicago metropolitan area, and contains a mix of urban, suburban and rural areas. It is bordered on the north by Lake Michigan and contains a portion of the Indiana Dunes. It includes Marktown, Clayton Mark's planned worker community in East Chicago.</v>
    <v>492</v>
    <v>493</v>
    <v>494</v>
    <v>Lake</v>
    <v>495</v>
    <v>93</v>
    <v>Lake</v>
    <v>mdp/vdpid/10035648</v>
  </rv>
  <rv s="0">
    <v>536870912</v>
    <v>Ironton</v>
    <v>f935d9b1-90bf-07f6-4429-e4486dcb9292</v>
    <v>en-US</v>
    <v>Map</v>
  </rv>
  <rv s="0">
    <v>536870912</v>
    <v>Missouri</v>
    <v>6185f8cb-44e1-4da6-9bf0-b75286aeb591</v>
    <v>en-US</v>
    <v>Map</v>
  </rv>
  <rv s="0">
    <v>536870912</v>
    <v>Iron County</v>
    <v>cf8dbc5e-e117-6267-c45e-dcd512be1937</v>
    <v>en-US</v>
    <v>Map</v>
  </rv>
  <rv s="1">
    <fb>3.6259833544700002</fb>
    <v>9</v>
  </rv>
  <rv s="1">
    <fb>37.600555999999997</fb>
    <v>11</v>
  </rv>
  <rv s="4">
    <v>https://www.bing.com/search?q=ironton+missouri&amp;form=skydnc</v>
    <v>Learn more on Bing</v>
  </rv>
  <rv s="1">
    <fb>-90.631666999999993</fb>
    <v>11</v>
  </rv>
  <rv s="1">
    <fb>1475</fb>
    <v>9</v>
  </rv>
  <rv s="12">
    <v>#VALUE!</v>
    <v>en-US</v>
    <v>f935d9b1-90bf-07f6-4429-e4486dcb9292</v>
    <v>536870912</v>
    <v>1</v>
    <v>222</v>
    <v>66</v>
    <v>Ironton</v>
    <v>109</v>
    <v>44</v>
    <v>Map</v>
    <v>7</v>
    <v>8</v>
    <v>498</v>
    <v>499</v>
    <v>500</v>
    <v>4</v>
    <v>Ironton is a city in Iron County, Missouri, United States. The population was 1,475 at the 2020 census. It is the county seat of Iron County, and is located 12 miles south of Belgrade.</v>
    <v>501</v>
    <v>502</v>
    <v>503</v>
    <v>Ironton</v>
    <v>504</v>
    <v>93</v>
    <v>Ironton</v>
    <v>mdp/vdpid/5096861182829002754</v>
  </rv>
  <rv s="1">
    <fb>180533</fb>
    <v>9</v>
  </rv>
  <rv s="1">
    <fb>18997</fb>
    <v>9</v>
  </rv>
  <rv s="0">
    <v>536870912</v>
    <v>Jefferson City</v>
    <v>81535f0b-c6a8-d0ca-9542-f43e51dc1f18</v>
    <v>en-US</v>
    <v>Map</v>
  </rv>
  <rv s="1">
    <fb>2364688</fb>
    <v>9</v>
  </rv>
  <rv s="1">
    <fb>2760084</fb>
    <v>9</v>
  </rv>
  <rv s="2">
    <v>18</v>
    <v>7</v>
    <v>229</v>
    <v>0</v>
    <v>Image of Missouri</v>
  </rv>
  <rv s="0">
    <v>536870912</v>
    <v>Kansas City</v>
    <v>5b93ac88-7242-4198-8c11-93854400c8d7</v>
    <v>en-US</v>
    <v>Map</v>
  </rv>
  <rv s="0">
    <v>805306368</v>
    <v>Mike Parson (Governor)</v>
    <v>62bf026b-d9a9-58d5-78da-bc64c6183f46</v>
    <v>en-US</v>
    <v>Generic</v>
  </rv>
  <rv s="0">
    <v>805306368</v>
    <v>Tommie Pierson Sr. (Mayor)</v>
    <v>11d6b87c-8bbb-c6d4-fad1-420eb48c5158</v>
    <v>en-US</v>
    <v>Generic</v>
  </rv>
  <rv s="0">
    <v>805306368</v>
    <v>Mike Kehoe (Lieutenant Governor)</v>
    <v>b2f50b37-ce14-c873-e2df-fd5943b7c015</v>
    <v>en-US</v>
    <v>Generic</v>
  </rv>
  <rv s="3">
    <v>30</v>
  </rv>
  <rv s="4">
    <v>https://www.bing.com/search?q=missouri&amp;form=skydnc</v>
    <v>Learn more on Bing</v>
  </rv>
  <rv s="1">
    <fb>746</fb>
    <v>21</v>
  </rv>
  <rv s="1">
    <fb>48173</fb>
    <v>21</v>
  </rv>
  <rv s="1">
    <fb>138400</fb>
    <v>21</v>
  </rv>
  <rv s="1">
    <fb>2.48</fb>
    <v>22</v>
  </rv>
  <rv s="1">
    <fb>6126452</fb>
    <v>9</v>
  </rv>
  <rv s="1">
    <fb>1.7000000000000001E-2</fb>
    <v>23</v>
  </rv>
  <rv s="1">
    <fb>0.157</fb>
    <v>23</v>
  </rv>
  <rv s="1">
    <fb>6.0000000000000001E-3</fb>
    <v>24</v>
  </rv>
  <rv s="1">
    <fb>0.27100000000000002</fb>
    <v>23</v>
  </rv>
  <rv s="1">
    <fb>0.11800000000000001</fb>
    <v>23</v>
  </rv>
  <rv s="1">
    <fb>3.9E-2</fb>
    <v>23</v>
  </rv>
  <rv s="1">
    <fb>0.88400000000000001</fb>
    <v>23</v>
  </rv>
  <rv s="1">
    <fb>0.63200000000000001</fb>
    <v>23</v>
  </rv>
  <rv s="1">
    <fb>0.10400000000000001</fb>
    <v>23</v>
  </rv>
  <rv s="1">
    <fb>2.2000000000000002E-2</fb>
    <v>23</v>
  </rv>
  <rv s="1">
    <fb>0.22899999999999998</fb>
    <v>23</v>
  </rv>
  <rv s="1">
    <fb>0.83299999999999996</fb>
    <v>23</v>
  </rv>
  <rv s="6">
    <v>#VALUE!</v>
    <v>en-US</v>
    <v>6185f8cb-44e1-4da6-9bf0-b75286aeb591</v>
    <v>536870912</v>
    <v>1</v>
    <v>228</v>
    <v>18</v>
    <v>Missouri</v>
    <v>5</v>
    <v>6</v>
    <v>Map</v>
    <v>7</v>
    <v>19</v>
    <v>US-MO</v>
    <v>506</v>
    <v>507</v>
    <v>508</v>
    <v>4</v>
    <v>Missouri is a state in the Midwestern region of the United States. Ranking 21st in land area, it is bordered by eight states: Iowa to the north, Illinois, Kentucky and Tennessee to the east, Arkansas to the south and Oklahoma, Kansas and Nebraska to the west. In the south are the Ozarks, a forested highland, providing timber, minerals, and recreation. The Missouri River, after which the state is named, flows through the center into the Mississippi River, which makes up the eastern border. With more than six million residents, it is the 19th-most populous state of the country. The largest urban areas are St. Louis, Kansas City, Springfield and Columbia; the capital is Jefferson City.</v>
    <v>509</v>
    <v>510</v>
    <v>511</v>
    <v>512</v>
    <v>516</v>
    <v>517</v>
    <v>518</v>
    <v>519</v>
    <v>520</v>
    <v>Missouri</v>
    <v>521</v>
    <v>522</v>
    <v>523</v>
    <v>524</v>
    <v>525</v>
    <v>40</v>
    <v>526</v>
    <v>527</v>
    <v>528</v>
    <v>529</v>
    <v>206</v>
    <v>530</v>
    <v>38</v>
    <v>531</v>
    <v>532</v>
    <v>533</v>
    <v>303</v>
    <v>534</v>
    <v>93</v>
    <v>Missouri</v>
    <v>mdp/vdpid/21512</v>
  </rv>
  <rv s="1">
    <fb>1429.67343691</fb>
    <v>9</v>
  </rv>
  <rv s="4">
    <v>https://www.bing.com/search?q=iron+county+missouri&amp;form=skydnc</v>
    <v>Learn more on Bing</v>
  </rv>
  <rv s="1">
    <fb>10177</fb>
    <v>9</v>
  </rv>
  <rv s="16">
    <v>#VALUE!</v>
    <v>en-US</v>
    <v>cf8dbc5e-e117-6267-c45e-dcd512be1937</v>
    <v>536870912</v>
    <v>1</v>
    <v>231</v>
    <v>232</v>
    <v>Iron</v>
    <v>5</v>
    <v>38</v>
    <v>Map</v>
    <v>7</v>
    <v>45</v>
    <v>498</v>
    <v>536</v>
    <v>4</v>
    <v>Iron County is a county located in the Lead Belt region in the U.S. state of Missouri. As of the 2020 census, the population was 9,537. The largest city and county seat is Ironton. Iron County was officially organized on February 17, 1857, and was named after the abundance of iron ore found within its borders.</v>
    <v>497</v>
    <v>537</v>
    <v>Iron</v>
    <v>538</v>
    <v>Iron</v>
    <v>mdp/vdpid/10036254</v>
  </rv>
  <rv s="0">
    <v>536870912</v>
    <v>Irvine</v>
    <v>79ff86cc-27eb-4f12-9406-85d238f37ef3</v>
    <v>en-US</v>
    <v>Map</v>
  </rv>
  <rv s="0">
    <v>536870912</v>
    <v>California</v>
    <v>3009d91d-d582-4c34-85ba-772ba09e5be1</v>
    <v>en-US</v>
    <v>Map</v>
  </rv>
  <rv s="0">
    <v>536870912</v>
    <v>Orange County</v>
    <v>47483b51-bcd6-530c-4c8c-53a8bd85ad87</v>
    <v>en-US</v>
    <v>Map</v>
  </rv>
  <rv s="1">
    <fb>172.11500000000001</fb>
    <v>9</v>
  </rv>
  <rv s="1">
    <fb>33.669443999999999</fb>
    <v>11</v>
  </rv>
  <rv s="3">
    <v>31</v>
  </rv>
  <rv s="4">
    <v>https://www.bing.com/search?q=irvine+california&amp;form=skydnc</v>
    <v>Learn more on Bing</v>
  </rv>
  <rv s="1">
    <fb>-117.82305599999999</fb>
    <v>11</v>
  </rv>
  <rv s="1">
    <fb>307670</fb>
    <v>9</v>
  </rv>
  <rv s="3">
    <v>32</v>
  </rv>
  <rv s="8">
    <v>#VALUE!</v>
    <v>en-US</v>
    <v>79ff86cc-27eb-4f12-9406-85d238f37ef3</v>
    <v>536870912</v>
    <v>1</v>
    <v>235</v>
    <v>37</v>
    <v>Irvine</v>
    <v>5</v>
    <v>38</v>
    <v>Map</v>
    <v>7</v>
    <v>8</v>
    <v>541</v>
    <v>542</v>
    <v>543</v>
    <v>4</v>
    <v>Irvine is a master-planned city in Orange County, California, United States in the Los Angeles metropolitan area. The Irvine Company started developing the area in the 1960s and the city was formally incorporated on December 28, 1971. The 66-square-mile city had a population of 307,670 as of the 2020 census.</v>
    <v>544</v>
    <v>545</v>
    <v>546</v>
    <v>547</v>
    <v>Irvine</v>
    <v>548</v>
    <v>549</v>
    <v>Irvine</v>
    <v>mdp/vdpid/5073308057761480705</v>
  </rv>
  <rv s="1">
    <fb>423970</fb>
    <v>9</v>
  </rv>
  <rv s="1">
    <fb>102350</fb>
    <v>9</v>
  </rv>
  <rv s="0">
    <v>536870912</v>
    <v>Sacramento</v>
    <v>4a1a8070-cc3d-4060-af9c-08ccbbca73d7</v>
    <v>en-US</v>
    <v>Map</v>
  </rv>
  <rv s="1">
    <fb>12717801</fb>
    <v>9</v>
  </rv>
  <rv s="1">
    <fb>14060525</fb>
    <v>9</v>
  </rv>
  <rv s="2">
    <v>19</v>
    <v>7</v>
    <v>241</v>
    <v>0</v>
    <v>Image of California</v>
  </rv>
  <rv s="0">
    <v>536870912</v>
    <v>Los Angeles</v>
    <v>9958ca5c-ea31-4e71-8a17-bd1e7839c723</v>
    <v>en-US</v>
    <v>Map</v>
  </rv>
  <rv s="0">
    <v>805306368</v>
    <v>Gavin Newsom (Governor)</v>
    <v>ddd0ecbf-d7a9-4913-80c4-8eca3d95b4f2</v>
    <v>en-US</v>
    <v>Generic</v>
  </rv>
  <rv s="0">
    <v>805306368</v>
    <v>Eleni Kounalakis (Lieutenant Governor)</v>
    <v>c8b4c34f-e58f-d4cc-2651-1b432d67c11a</v>
    <v>en-US</v>
    <v>Generic</v>
  </rv>
  <rv s="3">
    <v>33</v>
  </rv>
  <rv s="4">
    <v>https://www.bing.com/search?q=california&amp;form=skydnc</v>
    <v>Learn more on Bing</v>
  </rv>
  <rv s="1">
    <fb>1255</fb>
    <v>21</v>
  </rv>
  <rv s="1">
    <fb>61818</fb>
    <v>21</v>
  </rv>
  <rv s="1">
    <fb>385500</fb>
    <v>21</v>
  </rv>
  <rv s="1">
    <fb>2.96</fb>
    <v>22</v>
  </rv>
  <rv s="1">
    <fb>39557045</fb>
    <v>9</v>
  </rv>
  <rv s="1">
    <fb>5.4000000000000006E-2</fb>
    <v>23</v>
  </rv>
  <rv s="1">
    <fb>0.13300000000000001</fb>
    <v>23</v>
  </rv>
  <rv s="1">
    <fb>1.7000000000000001E-2</fb>
    <v>24</v>
  </rv>
  <rv s="1">
    <fb>0.14699999999999999</fb>
    <v>23</v>
  </rv>
  <rv s="1">
    <fb>0.314</fb>
    <v>23</v>
  </rv>
  <rv s="1">
    <fb>0.27</fb>
    <v>23</v>
  </rv>
  <rv s="1">
    <fb>0.81799999999999995</fb>
    <v>23</v>
  </rv>
  <rv s="1">
    <fb>0.63100000000000001</fb>
    <v>23</v>
  </rv>
  <rv s="1">
    <fb>5.0000000000000001E-3</fb>
    <v>23</v>
  </rv>
  <rv s="1">
    <fb>3.7999999999999999E-2</fb>
    <v>23</v>
  </rv>
  <rv s="1">
    <fb>0.72900000000000009</fb>
    <v>23</v>
  </rv>
  <rv s="6">
    <v>#VALUE!</v>
    <v>en-US</v>
    <v>3009d91d-d582-4c34-85ba-772ba09e5be1</v>
    <v>536870912</v>
    <v>1</v>
    <v>240</v>
    <v>18</v>
    <v>California</v>
    <v>5</v>
    <v>6</v>
    <v>Map</v>
    <v>7</v>
    <v>19</v>
    <v>US-CA</v>
    <v>551</v>
    <v>552</v>
    <v>553</v>
    <v>4</v>
    <v>California is a state in the Western United States. California borders Oregon to the north, Nevada and Arizona to the east, the Mexican state of Baja California to the south; and has a coastline along the Pacific Ocean to the west. With nearly 39.2 million residents across a total area of approximately 163,696 square miles, it is the most populous and the third-largest U.S. state by area. It is also the most populated subnational entity in North America and the 34th most populous in the world. The Greater Los Angeles area and the San Francisco Bay Area are the nation's second and fifth most populous urban regions respectively, with the former having more than 18.7 million residents and the latter having over 9.6 million. Sacramento is the state's capital, while Los Angeles is the most populous city in the state and the second most populous city in the country. Los Angeles County is the country's most populous, while San Bernardino County is the largest county by area in the country. San Francisco, which is both a city and a county, is the second most densely populated major city in the country and the fifth most densely populated county in the country, behind four of New York City's five boroughs.</v>
    <v>554</v>
    <v>555</v>
    <v>556</v>
    <v>557</v>
    <v>560</v>
    <v>561</v>
    <v>562</v>
    <v>563</v>
    <v>564</v>
    <v>California</v>
    <v>565</v>
    <v>566</v>
    <v>567</v>
    <v>568</v>
    <v>569</v>
    <v>570</v>
    <v>571</v>
    <v>42</v>
    <v>572</v>
    <v>573</v>
    <v>119</v>
    <v>574</v>
    <v>575</v>
    <v>164</v>
    <v>576</v>
    <v>339</v>
    <v>28</v>
    <v>577</v>
    <v>549</v>
    <v>California</v>
    <v>mdp/vdpid/5599</v>
  </rv>
  <rv s="1">
    <fb>2455.3087286</fb>
    <v>9</v>
  </rv>
  <rv s="0">
    <v>536870912</v>
    <v>Anaheim</v>
    <v>fb320bcc-737d-4494-9251-74b453baecec</v>
    <v>en-US</v>
    <v>Map</v>
  </rv>
  <rv s="4">
    <v>https://www.bing.com/search?q=orange+county+california&amp;form=skydnc</v>
    <v>Learn more on Bing</v>
  </rv>
  <rv s="1">
    <fb>3186989</fb>
    <v>9</v>
  </rv>
  <rv s="9">
    <v>#VALUE!</v>
    <v>en-US</v>
    <v>47483b51-bcd6-530c-4c8c-53a8bd85ad87</v>
    <v>536870912</v>
    <v>1</v>
    <v>245</v>
    <v>42</v>
    <v>Orange</v>
    <v>29</v>
    <v>38</v>
    <v>Map</v>
    <v>7</v>
    <v>8</v>
    <v>541</v>
    <v>579</v>
    <v>4</v>
    <v>Orange County is located in the Los Angeles metropolitan area in Southern California. As of the 2020 census, the population was 3,186,989, making it the third-most populous county in California, the sixth most populous in the U.S., and more populous than 27 U.S. states and Washington D.C.. Although largely suburban, it is the second most densely populated county in the state, behind San Francisco County. The county's three most populous cities are Anaheim, Santa Ana, and Irvine, each of which has a population exceeding 300,000. Santa Ana is also the county seat. Six cities in Orange County are on the Pacific coast, including Seal Beach, Huntington Beach, Newport Beach, Laguna Beach, Dana Point, and San Clemente.</v>
    <v>580</v>
    <v>581</v>
    <v>Orange</v>
    <v>582</v>
    <v>549</v>
    <v>Orange</v>
    <v>mdp/vdpid/10035028</v>
  </rv>
  <rv s="0">
    <v>536870912</v>
    <v>Jenison</v>
    <v>12da6996-4207-4ca1-fae5-ccc58bed0d9a</v>
    <v>en-US</v>
    <v>Map</v>
  </rv>
  <rv s="0">
    <v>536870912</v>
    <v>Ottawa County</v>
    <v>c2859fbf-7b46-5538-0ab0-f0cc757ba585</v>
    <v>en-US</v>
    <v>Map</v>
  </rv>
  <rv s="1">
    <fb>15.280929851</fb>
    <v>9</v>
  </rv>
  <rv s="1">
    <fb>42.905555999999997</fb>
    <v>11</v>
  </rv>
  <rv s="4">
    <v>https://www.bing.com/search?q=jenison+michigan&amp;form=skydnc</v>
    <v>Learn more on Bing</v>
  </rv>
  <rv s="1">
    <fb>-85.791944000000001</fb>
    <v>11</v>
  </rv>
  <rv s="1">
    <fb>16640</fb>
    <v>9</v>
  </rv>
  <rv s="12">
    <v>#VALUE!</v>
    <v>en-US</v>
    <v>12da6996-4207-4ca1-fae5-ccc58bed0d9a</v>
    <v>536870912</v>
    <v>1</v>
    <v>247</v>
    <v>66</v>
    <v>Jenison</v>
    <v>5</v>
    <v>38</v>
    <v>Map</v>
    <v>7</v>
    <v>8</v>
    <v>221</v>
    <v>585</v>
    <v>586</v>
    <v>4</v>
    <v>Jenison is a census-designated place in Ottawa County in the U.S. state of Michigan. The community is located within Georgetown Charter Township. The population of the CDP was 17,211 as of the 2000 census. The current estimated population for the entire Jenison ZIP code, 49428, is 25,770. The geographical boundaries of the ZIP code are larger than that of the CDP.</v>
    <v>587</v>
    <v>588</v>
    <v>589</v>
    <v>Jenison</v>
    <v>590</v>
    <v>11</v>
    <v>Jenison</v>
    <v>mdp/vdpid/5477291927822925825</v>
  </rv>
  <rv s="1">
    <fb>4226.8605960699997</fb>
    <v>9</v>
  </rv>
  <rv s="0">
    <v>536870912</v>
    <v>Georgetown Township</v>
    <v>95e96662-6c43-a39a-e4d9-68cf0f7b3ca2</v>
    <v>en-US</v>
    <v>Map</v>
  </rv>
  <rv s="4">
    <v>https://www.bing.com/search?q=ottawa+county+michigan&amp;form=skydnc</v>
    <v>Learn more on Bing</v>
  </rv>
  <rv s="1">
    <fb>290494</fb>
    <v>9</v>
  </rv>
  <rv s="9">
    <v>#VALUE!</v>
    <v>en-US</v>
    <v>c2859fbf-7b46-5538-0ab0-f0cc757ba585</v>
    <v>536870912</v>
    <v>1</v>
    <v>250</v>
    <v>42</v>
    <v>Ottawa</v>
    <v>43</v>
    <v>44</v>
    <v>Map</v>
    <v>7</v>
    <v>45</v>
    <v>221</v>
    <v>592</v>
    <v>4</v>
    <v>Ottawa County is a county located in the U.S. state of Michigan. As of the United States 2020 Census, the population was 296,200. The county seat is Grand Haven. The county is named for the Ottawa Nation. It was set off in 1831 and organized in 1837.</v>
    <v>593</v>
    <v>594</v>
    <v>Ottawa</v>
    <v>595</v>
    <v>11</v>
    <v>Ottawa</v>
    <v>mdp/vdpid/10036106</v>
  </rv>
  <rv s="0">
    <v>536870912</v>
    <v>Knoxville</v>
    <v>36c53949-92d8-4b8c-95c7-e92b839f90c5</v>
    <v>en-US</v>
    <v>Map</v>
  </rv>
  <rv s="0">
    <v>536870912</v>
    <v>Tennessee</v>
    <v>9bbc9c72-1bf1-4ef6-b66d-a6cdef70f4f3</v>
    <v>en-US</v>
    <v>Map</v>
  </rv>
  <rv s="0">
    <v>536870912</v>
    <v>Knox County</v>
    <v>75fdb132-30dc-305f-9b9b-6850f27f1246</v>
    <v>en-US</v>
    <v>Map</v>
  </rv>
  <rv s="1">
    <fb>254.05193374300001</fb>
    <v>9</v>
  </rv>
  <rv s="1">
    <fb>35.962644400000002</fb>
    <v>11</v>
  </rv>
  <rv s="3">
    <v>34</v>
  </rv>
  <rv s="4">
    <v>https://www.bing.com/search?q=knoxville+tennessee&amp;form=skydnc</v>
    <v>Learn more on Bing</v>
  </rv>
  <rv s="1">
    <fb>-83.916723899999994</fb>
    <v>11</v>
  </rv>
  <rv s="1">
    <fb>190740</fb>
    <v>9</v>
  </rv>
  <rv s="8">
    <v>#VALUE!</v>
    <v>en-US</v>
    <v>36c53949-92d8-4b8c-95c7-e92b839f90c5</v>
    <v>536870912</v>
    <v>1</v>
    <v>254</v>
    <v>37</v>
    <v>Knoxville</v>
    <v>5</v>
    <v>38</v>
    <v>Map</v>
    <v>7</v>
    <v>8</v>
    <v>598</v>
    <v>599</v>
    <v>600</v>
    <v>4</v>
    <v>Knoxville is a city in and the county seat of Knox County in the U.S. state of Tennessee. As of the 2020 United States census, Knoxville's population was 190,740, making it the largest city in the East Tennessee Grand Division and the state's third largest city after Nashville and Memphis. Knoxville is the principal city of the Knoxville Metropolitan Statistical Area, which had an estimated population of 869,046 in 2019.</v>
    <v>601</v>
    <v>602</v>
    <v>603</v>
    <v>604</v>
    <v>Knoxville</v>
    <v>605</v>
    <v>11</v>
    <v>Knoxville</v>
    <v>mdp/vdpid/5484290154615013377</v>
  </rv>
  <rv s="1">
    <fb>109247</fb>
    <v>9</v>
  </rv>
  <rv s="1">
    <fb>36157</fb>
    <v>9</v>
  </rv>
  <rv s="0">
    <v>536870912</v>
    <v>Nashville</v>
    <v>e2accb9d-ccea-5b7c-7bbc-0db831476d61</v>
    <v>en-US</v>
    <v>Map</v>
  </rv>
  <rv s="1">
    <fb>2504556</fb>
    <v>9</v>
  </rv>
  <rv s="1">
    <fb>2919671</fb>
    <v>9</v>
  </rv>
  <rv s="2">
    <v>20</v>
    <v>7</v>
    <v>260</v>
    <v>0</v>
    <v>Image of Tennessee</v>
  </rv>
  <rv s="0">
    <v>805306368</v>
    <v>Randy McNally (Lieutenant Governor)</v>
    <v>eec243e8-886e-f143-44f8-d1a613dc6e71</v>
    <v>en-US</v>
    <v>Generic</v>
  </rv>
  <rv s="3">
    <v>35</v>
  </rv>
  <rv s="4">
    <v>https://www.bing.com/search?q=tennessee&amp;form=skydnc</v>
    <v>Learn more on Bing</v>
  </rv>
  <rv s="1">
    <fb>764</fb>
    <v>21</v>
  </rv>
  <rv s="1">
    <fb>45219</fb>
    <v>21</v>
  </rv>
  <rv s="1">
    <fb>142100</fb>
    <v>21</v>
  </rv>
  <rv s="1">
    <fb>2.5299999999999998</fb>
    <v>22</v>
  </rv>
  <rv s="1">
    <fb>6770010</fb>
    <v>9</v>
  </rv>
  <rv s="1">
    <fb>0.154</fb>
    <v>23</v>
  </rv>
  <rv s="1">
    <fb>0.249</fb>
    <v>23</v>
  </rv>
  <rv s="1">
    <fb>0.17100000000000001</fb>
    <v>23</v>
  </rv>
  <rv s="1">
    <fb>0.85499999999999998</fb>
    <v>23</v>
  </rv>
  <rv s="1">
    <fb>5.2000000000000005E-2</fb>
    <v>23</v>
  </rv>
  <rv s="1">
    <fb>0.61</fb>
    <v>23</v>
  </rv>
  <rv s="1">
    <fb>0.11199999999999999</fb>
    <v>23</v>
  </rv>
  <rv s="1">
    <fb>0.22699999999999998</fb>
    <v>23</v>
  </rv>
  <rv s="1">
    <fb>6.0999999999999999E-2</fb>
    <v>23</v>
  </rv>
  <rv s="1">
    <fb>0.78799999999999992</fb>
    <v>23</v>
  </rv>
  <rv s="6">
    <v>#VALUE!</v>
    <v>en-US</v>
    <v>9bbc9c72-1bf1-4ef6-b66d-a6cdef70f4f3</v>
    <v>536870912</v>
    <v>1</v>
    <v>259</v>
    <v>18</v>
    <v>Tennessee</v>
    <v>5</v>
    <v>6</v>
    <v>Map</v>
    <v>7</v>
    <v>19</v>
    <v>US-TN</v>
    <v>607</v>
    <v>608</v>
    <v>609</v>
    <v>4</v>
    <v>Tennessee, officially the State of Tennessee, is a state in the Southeastern region of the United States. Tennessee is the 36th largest by area and the 16th most populous of the 50 states. It is bordered by Kentucky to the north, Virginia to the northeast, North Carolina to the east, Georgia, Alabama, and Mississippi to the south, Arkansas to the southwest, and Missouri to the northwest. Tennessee is geographically, culturally, and legally divided into three Grand Divisions of East, Middle, and West Tennessee. Nashville is the state's capital and largest city, and anchors its largest metropolitan area. Other major cities include Memphis, Knoxville, Chattanooga, and Clarksville. Tennessee's population as of the 2020 United States census is approximately 6.9 million.</v>
    <v>610</v>
    <v>611</v>
    <v>612</v>
    <v>609</v>
    <v>614</v>
    <v>615</v>
    <v>616</v>
    <v>617</v>
    <v>618</v>
    <v>Tennessee</v>
    <v>619</v>
    <v>620</v>
    <v>374</v>
    <v>621</v>
    <v>159</v>
    <v>338</v>
    <v>622</v>
    <v>623</v>
    <v>374</v>
    <v>624</v>
    <v>625</v>
    <v>626</v>
    <v>38</v>
    <v>627</v>
    <v>338</v>
    <v>628</v>
    <v>629</v>
    <v>630</v>
    <v>257</v>
    <v>Tennessee</v>
    <v>mdp/vdpid/33025</v>
  </rv>
  <rv s="1">
    <fb>1362.3337460400001</fb>
    <v>9</v>
  </rv>
  <rv s="4">
    <v>https://www.bing.com/search?q=knox+county+tennessee&amp;form=skydnc</v>
    <v>Learn more on Bing</v>
  </rv>
  <rv s="1">
    <fb>465289</fb>
    <v>9</v>
  </rv>
  <rv s="9">
    <v>#VALUE!</v>
    <v>en-US</v>
    <v>75fdb132-30dc-305f-9b9b-6850f27f1246</v>
    <v>536870912</v>
    <v>1</v>
    <v>263</v>
    <v>42</v>
    <v>Knox County</v>
    <v>29</v>
    <v>38</v>
    <v>Map</v>
    <v>7</v>
    <v>45</v>
    <v>598</v>
    <v>632</v>
    <v>4</v>
    <v>Knox County is located in the U.S. state of Tennessee. As of the 2020 census, the population was 478,971, making it the third-most populous county in Tennessee. Its county seat is Knoxville, which is the third-most populous city in Tennessee. Knox County is included in the Knoxville metropolitan area. The county is located at the geographical center of the Great Valley of East Tennessee. Near the heart of the county is the origin of the Tennessee River, at the confluence of the Holston and French Broad rivers.</v>
    <v>597</v>
    <v>633</v>
    <v>Knox County</v>
    <v>634</v>
    <v>386</v>
    <v>Knox County</v>
    <v>mdp/vdpid/10037282</v>
  </rv>
  <rv s="0">
    <v>536870912</v>
    <v>Kokomo</v>
    <v>550dbd1d-6fc6-f49a-a7a8-5b2300d5f0f8</v>
    <v>en-US</v>
    <v>Map</v>
  </rv>
  <rv s="0">
    <v>536870912</v>
    <v>Howard County</v>
    <v>dcf6913d-72b6-4184-2e08-d81482ab017d</v>
    <v>en-US</v>
    <v>Map</v>
  </rv>
  <rv s="1">
    <fb>48.07</fb>
    <v>9</v>
  </rv>
  <rv s="1">
    <fb>40.482222</fb>
    <v>11</v>
  </rv>
  <rv s="3">
    <v>36</v>
  </rv>
  <rv s="4">
    <v>https://www.bing.com/search?q=kokomo+indiana&amp;form=skydnc</v>
    <v>Learn more on Bing</v>
  </rv>
  <rv s="1">
    <fb>-86.131666999999993</fb>
    <v>11</v>
  </rv>
  <rv s="1">
    <fb>57869</fb>
    <v>9</v>
  </rv>
  <rv s="8">
    <v>#VALUE!</v>
    <v>en-US</v>
    <v>550dbd1d-6fc6-f49a-a7a8-5b2300d5f0f8</v>
    <v>536870912</v>
    <v>1</v>
    <v>268</v>
    <v>37</v>
    <v>Kokomo</v>
    <v>5</v>
    <v>38</v>
    <v>Map</v>
    <v>7</v>
    <v>45</v>
    <v>348</v>
    <v>637</v>
    <v>638</v>
    <v>4</v>
    <v>Kokomo is a city in Indiana and the county seat of Howard County, Indiana, United States. It is the principal city of the Kokomo, Indiana Metropolitan Statistical Area, which includes all of Howard County, the Kokomo-Peru CSA, which includes Howard and Miami counties, as well as the North Central Indiana region consisting of six counties anchored by the city of Kokomo. Kokomo's population increased from 45,468 at the 2010 census to 59,604 in the 2020 census.</v>
    <v>639</v>
    <v>640</v>
    <v>641</v>
    <v>642</v>
    <v>Kokomo</v>
    <v>643</v>
    <v>355</v>
    <v>Kokomo</v>
    <v>mdp/vdpid/5478397051312013313</v>
  </rv>
  <rv s="1">
    <fb>761.45650443900001</fb>
    <v>9</v>
  </rv>
  <rv s="4">
    <v>https://www.bing.com/search?q=howard+county+indiana&amp;form=skydnc</v>
    <v>Learn more on Bing</v>
  </rv>
  <rv s="1">
    <fb>82366</fb>
    <v>9</v>
  </rv>
  <rv s="9">
    <v>#VALUE!</v>
    <v>en-US</v>
    <v>dcf6913d-72b6-4184-2e08-d81482ab017d</v>
    <v>536870912</v>
    <v>1</v>
    <v>270</v>
    <v>42</v>
    <v>Howard</v>
    <v>29</v>
    <v>38</v>
    <v>Map</v>
    <v>7</v>
    <v>45</v>
    <v>348</v>
    <v>645</v>
    <v>4</v>
    <v>Howard County is one of 92 counties in the U.S. state of Indiana. As of the 2020 census, the population was 83,658. The county seat is Kokomo. Originally named Richardville County, it was renamed in 1844 to commemorate General Tilghman Ashurst Howard.</v>
    <v>636</v>
    <v>646</v>
    <v>Howard</v>
    <v>647</v>
    <v>11</v>
    <v>Howard</v>
    <v>mdp/vdpid/10035636</v>
  </rv>
  <rv s="0">
    <v>536870912</v>
    <v>Logansport</v>
    <v>4a0efefd-b182-0b98-ae38-feabb6f0e733</v>
    <v>en-US</v>
    <v>Map</v>
  </rv>
  <rv s="0">
    <v>536870912</v>
    <v>Cass County</v>
    <v>115f3271-c8ac-e6e5-d728-9eddca591441</v>
    <v>en-US</v>
    <v>Map</v>
  </rv>
  <rv s="1">
    <fb>23.23</fb>
    <v>9</v>
  </rv>
  <rv s="1">
    <fb>40.753610999999999</fb>
    <v>11</v>
  </rv>
  <rv s="3">
    <v>37</v>
  </rv>
  <rv s="4">
    <v>https://www.bing.com/search?q=logansport+indiana&amp;form=skydnc</v>
    <v>Learn more on Bing</v>
  </rv>
  <rv s="1">
    <fb>-86.360556000000003</fb>
    <v>11</v>
  </rv>
  <rv s="1">
    <fb>18366</fb>
    <v>9</v>
  </rv>
  <rv s="8">
    <v>#VALUE!</v>
    <v>en-US</v>
    <v>4a0efefd-b182-0b98-ae38-feabb6f0e733</v>
    <v>536870912</v>
    <v>1</v>
    <v>275</v>
    <v>37</v>
    <v>Logansport</v>
    <v>109</v>
    <v>44</v>
    <v>Map</v>
    <v>7</v>
    <v>8</v>
    <v>348</v>
    <v>650</v>
    <v>651</v>
    <v>4</v>
    <v>Logansport is a city in and the county seat of Cass County, Indiana, United States. The population was 18,366 at the 2020 census. Logansport is located in northern Indiana at the junction of the Wabash and Eel rivers, northwest of Kokomo.</v>
    <v>652</v>
    <v>653</v>
    <v>654</v>
    <v>655</v>
    <v>Logansport</v>
    <v>656</v>
    <v>355</v>
    <v>Logansport</v>
    <v>mdp/vdpid/5478383514430734337</v>
  </rv>
  <rv s="1">
    <fb>1074.84506579</fb>
    <v>9</v>
  </rv>
  <rv s="0">
    <v>536870912</v>
    <v>Eel Township</v>
    <v>84f1acdd-6c0f-7d01-10b5-9dedf406c737</v>
    <v>en-US</v>
    <v>Map</v>
  </rv>
  <rv s="4">
    <v>https://www.bing.com/search?q=cass+county+indiana&amp;form=skydnc</v>
    <v>Learn more on Bing</v>
  </rv>
  <rv s="1">
    <fb>37955</fb>
    <v>9</v>
  </rv>
  <rv s="9">
    <v>#VALUE!</v>
    <v>en-US</v>
    <v>115f3271-c8ac-e6e5-d728-9eddca591441</v>
    <v>536870912</v>
    <v>1</v>
    <v>277</v>
    <v>42</v>
    <v>Cass</v>
    <v>43</v>
    <v>44</v>
    <v>Map</v>
    <v>7</v>
    <v>45</v>
    <v>348</v>
    <v>658</v>
    <v>4</v>
    <v>Cass County is a county located in the U.S. state of Indiana. As of the 2010 United States Census, its population was 38,966. The county seat is Logansport. Cass County comprises the Logansport, IN Micropolitan Statistical Area.</v>
    <v>659</v>
    <v>660</v>
    <v>Cass</v>
    <v>661</v>
    <v>386</v>
    <v>Cass</v>
    <v>mdp/vdpid/10035611</v>
  </rv>
  <rv s="0">
    <v>536870912</v>
    <v>Longmont</v>
    <v>8489ed9d-bb49-48c8-9d5a-4373c93eb172</v>
    <v>en-US</v>
    <v>Map</v>
  </rv>
  <rv s="0">
    <v>536870912</v>
    <v>Boulder County</v>
    <v>e69e5097-8cc8-24d1-e19b-314db4b0cdee</v>
    <v>en-US</v>
    <v>Map</v>
  </rv>
  <rv s="1">
    <fb>56.5</fb>
    <v>9</v>
  </rv>
  <rv s="2">
    <v>21</v>
    <v>7</v>
    <v>284</v>
    <v>0</v>
    <v>Image of Longmont</v>
  </rv>
  <rv s="1">
    <fb>40.171666999999999</fb>
    <v>11</v>
  </rv>
  <rv s="3">
    <v>38</v>
  </rv>
  <rv s="4">
    <v>https://www.bing.com/search?q=longmont+colorado&amp;form=skydnc</v>
    <v>Learn more on Bing</v>
  </rv>
  <rv s="1">
    <fb>-105.109167</fb>
    <v>11</v>
  </rv>
  <rv s="1">
    <fb>96577</fb>
    <v>9</v>
  </rv>
  <rv s="5">
    <v>#VALUE!</v>
    <v>en-US</v>
    <v>8489ed9d-bb49-48c8-9d5a-4373c93eb172</v>
    <v>536870912</v>
    <v>1</v>
    <v>283</v>
    <v>2</v>
    <v>Longmont</v>
    <v>109</v>
    <v>192</v>
    <v>Map</v>
    <v>7</v>
    <v>45</v>
    <v>272</v>
    <v>664</v>
    <v>665</v>
    <v>4</v>
    <v>The City of Longmont is a home rule municipality located in Boulder and Weld counties, Colorado, United States. Longmont is located northeast of the county seat of Boulder and 33 miles north-northwest of the Colorado State Capitol in Denver.</v>
    <v>666</v>
    <v>667</v>
    <v>668</v>
    <v>669</v>
    <v>670</v>
    <v>Longmont</v>
    <v>671</v>
    <v>276</v>
    <v>Longmont</v>
    <v>mdp/vdpid/5083892202493444097</v>
  </rv>
  <rv s="1">
    <fb>1945.08107086</fb>
    <v>9</v>
  </rv>
  <rv s="0">
    <v>536870912</v>
    <v>Boulder</v>
    <v>9f9316d8-f88e-4b76-98f5-ccfb898e9cd7</v>
    <v>en-US</v>
    <v>Map</v>
  </rv>
  <rv s="4">
    <v>https://www.bing.com/search?q=boulder+county+colorado&amp;form=skydnc</v>
    <v>Learn more on Bing</v>
  </rv>
  <rv s="1">
    <fb>330758</fb>
    <v>9</v>
  </rv>
  <rv s="9">
    <v>#VALUE!</v>
    <v>en-US</v>
    <v>e69e5097-8cc8-24d1-e19b-314db4b0cdee</v>
    <v>536870912</v>
    <v>1</v>
    <v>288</v>
    <v>42</v>
    <v>Boulder</v>
    <v>43</v>
    <v>44</v>
    <v>Map</v>
    <v>7</v>
    <v>8</v>
    <v>272</v>
    <v>673</v>
    <v>4</v>
    <v>Boulder County is a county located in the U.S. state of Colorado of the United States. As of the 2020 census, the population was 330,758. The most populous municipality in the county and the county seat is Boulder.</v>
    <v>674</v>
    <v>675</v>
    <v>Boulder</v>
    <v>676</v>
    <v>305</v>
    <v>Boulder</v>
    <v>mdp/vdpid/10035063</v>
  </rv>
  <rv s="0">
    <v>536870912</v>
    <v>Mechanicsburg</v>
    <v>82f4b903-edc0-68f5-2086-5f01ab73e228</v>
    <v>en-US</v>
    <v>Map</v>
  </rv>
  <rv s="1">
    <fb>6.7339690868700002</fb>
    <v>9</v>
  </rv>
  <rv s="1">
    <fb>40.213282999999997</fb>
    <v>11</v>
  </rv>
  <rv s="3">
    <v>39</v>
  </rv>
  <rv s="4">
    <v>https://www.bing.com/search?q=mechanicsburg+pennsylvania&amp;form=skydnc</v>
    <v>Learn more on Bing</v>
  </rv>
  <rv s="1">
    <fb>-77.008032999999998</fb>
    <v>11</v>
  </rv>
  <rv s="1">
    <fb>8992</fb>
    <v>9</v>
  </rv>
  <rv s="8">
    <v>#VALUE!</v>
    <v>en-US</v>
    <v>82f4b903-edc0-68f5-2086-5f01ab73e228</v>
    <v>536870912</v>
    <v>1</v>
    <v>292</v>
    <v>37</v>
    <v>Mechanicsburg</v>
    <v>109</v>
    <v>44</v>
    <v>Map</v>
    <v>7</v>
    <v>45</v>
    <v>133</v>
    <v>134</v>
    <v>679</v>
    <v>4</v>
    <v>Mechanicsburg is a borough in Cumberland County, Pennsylvania, United States, 8 miles west of Harrisburg. It is part of the Harrisburg–Carlisle metropolitan statistical area. As of the 2010 census it had a population of 8,981.</v>
    <v>680</v>
    <v>681</v>
    <v>682</v>
    <v>683</v>
    <v>Mechanicsburg</v>
    <v>684</v>
    <v>11</v>
    <v>Mechanicsburg</v>
    <v>mdp/vdpid/5486963333519114241</v>
  </rv>
  <rv s="0">
    <v>536870912</v>
    <v>Miami</v>
    <v>0f9ee715-4425-4f86-a2e6-2fe7befe1ac6</v>
    <v>en-US</v>
    <v>Map</v>
  </rv>
  <rv s="0">
    <v>536870912</v>
    <v>Florida</v>
    <v>5fece3f4-e8e8-4159-843e-f725a930ad50</v>
    <v>en-US</v>
    <v>Map</v>
  </rv>
  <rv s="0">
    <v>536870912</v>
    <v>Miami-Dade County</v>
    <v>011ca011-9462-caa9-fe46-e0bfd960472e</v>
    <v>en-US</v>
    <v>Map</v>
  </rv>
  <rv s="1">
    <fb>92.4</fb>
    <v>9</v>
  </rv>
  <rv s="1">
    <fb>25.775084</fb>
    <v>11</v>
  </rv>
  <rv s="0">
    <v>805306368</v>
    <v>Francis X. Suarez (Mayor)</v>
    <v>e0123078-942d-04f1-659c-2e1b624aa4bc</v>
    <v>en-US</v>
    <v>Generic</v>
  </rv>
  <rv s="3">
    <v>40</v>
  </rv>
  <rv s="4">
    <v>https://www.bing.com/search?q=miami+florida&amp;form=skydnc</v>
    <v>Learn more on Bing</v>
  </rv>
  <rv s="1">
    <fb>-80.194702000000007</fb>
    <v>11</v>
  </rv>
  <rv s="1">
    <fb>442241</fb>
    <v>9</v>
  </rv>
  <rv s="8">
    <v>#VALUE!</v>
    <v>en-US</v>
    <v>0f9ee715-4425-4f86-a2e6-2fe7befe1ac6</v>
    <v>536870912</v>
    <v>1</v>
    <v>296</v>
    <v>37</v>
    <v>Miami</v>
    <v>5</v>
    <v>38</v>
    <v>Map</v>
    <v>7</v>
    <v>8</v>
    <v>687</v>
    <v>688</v>
    <v>689</v>
    <v>4</v>
    <v>Miami, officially the City of Miami, is a major city and a coastal metropolis located in Miami-Dade County in southeastern Florida, in the United States. With a population of 442,241 as of the 2020 census, it is the second-most populous city in Florida, the eleventh-most populous city in the Southeast U.S., and the 44th most populous city in the nation. Miami is the core of the nation's ninth largest and world's 34th largest metropolitan area with a population of 6.138 million people as of 2020. The city has the third largest skyline in the United States with over 300 high-rises, 58 of which exceed 491 ft.</v>
    <v>690</v>
    <v>692</v>
    <v>693</v>
    <v>694</v>
    <v>Miami</v>
    <v>695</v>
    <v>11</v>
    <v>Miami</v>
    <v>mdp/vdpid/5502110112036159489</v>
  </rv>
  <rv s="1">
    <fb>170304</fb>
    <v>9</v>
  </rv>
  <rv s="1">
    <fb>116240</fb>
    <v>9</v>
  </rv>
  <rv s="0">
    <v>536870912</v>
    <v>Tallahassee</v>
    <v>fe8036d9-2764-4483-9405-f07a59b69915</v>
    <v>en-US</v>
    <v>Map</v>
  </rv>
  <rv s="1">
    <fb>7300494</fb>
    <v>9</v>
  </rv>
  <rv s="1">
    <fb>9301642</fb>
    <v>9</v>
  </rv>
  <rv s="2">
    <v>22</v>
    <v>7</v>
    <v>304</v>
    <v>0</v>
    <v>Image of Florida</v>
  </rv>
  <rv s="0">
    <v>536870912</v>
    <v>Jacksonville</v>
    <v>8bd6021b-ea7f-4470-a29b-042b1c82e07f</v>
    <v>en-US</v>
    <v>Map</v>
  </rv>
  <rv s="0">
    <v>805306368</v>
    <v>Ron DeSantis (Governor)</v>
    <v>1ed346c3-9ad7-8e78-ae55-5ed54b15749a</v>
    <v>en-US</v>
    <v>Generic</v>
  </rv>
  <rv s="3">
    <v>41</v>
  </rv>
  <rv s="4">
    <v>https://www.bing.com/search?q=florida&amp;form=skydnc</v>
    <v>Learn more on Bing</v>
  </rv>
  <rv s="1">
    <fb>47507</fb>
    <v>21</v>
  </rv>
  <rv s="1">
    <fb>159000</fb>
    <v>21</v>
  </rv>
  <rv s="1">
    <fb>2.63</fb>
    <v>22</v>
  </rv>
  <rv s="1">
    <fb>21670000</fb>
    <v>9</v>
  </rv>
  <rv s="1">
    <fb>0.19399999999999998</fb>
    <v>23</v>
  </rv>
  <rv s="1">
    <fb>2.7999999999999997E-2</fb>
    <v>23</v>
  </rv>
  <rv s="1">
    <fb>0.27300000000000002</fb>
    <v>23</v>
  </rv>
  <rv s="1">
    <fb>0.16800000000000001</fb>
    <v>23</v>
  </rv>
  <rv s="1">
    <fb>0.19699999999999998</fb>
    <v>23</v>
  </rv>
  <rv s="1">
    <fb>0.86900000000000011</fb>
    <v>23</v>
  </rv>
  <rv s="1">
    <fb>0.58799999999999997</fb>
    <v>23</v>
  </rv>
  <rv s="1">
    <fb>8.5000000000000006E-2</fb>
    <v>23</v>
  </rv>
  <rv s="1">
    <fb>0.20300000000000001</fb>
    <v>23</v>
  </rv>
  <rv s="1">
    <fb>0.77700000000000002</fb>
    <v>23</v>
  </rv>
  <rv s="6">
    <v>#VALUE!</v>
    <v>en-US</v>
    <v>5fece3f4-e8e8-4159-843e-f725a930ad50</v>
    <v>536870912</v>
    <v>1</v>
    <v>302</v>
    <v>18</v>
    <v>Florida</v>
    <v>5</v>
    <v>6</v>
    <v>Map</v>
    <v>7</v>
    <v>303</v>
    <v>US-FL</v>
    <v>697</v>
    <v>698</v>
    <v>699</v>
    <v>4</v>
    <v>Florida is a state located in the Southeastern region of the United States. Florida is bordered to the west by the Gulf of Mexico, to the northwest by Alabama, to the north by Georgia, to the east by the Bahamas and Atlantic Ocean, and to the south by the Straits of Florida and Cuba; it is the only state that borders both the Gulf of Mexico and the Atlantic Ocean. Spanning 65,758 square miles, Florida ranks 22nd in area among the 50 states, and with a population of over 21 million, is the third-most populous. The state capital is Tallahassee and the most populous city is Jacksonville. The Miami metropolitan area, with a population of almost 6.2 million, is the most populous urban area in Florida and the seventh-most populous in the United States; other urban conurbations with over one million people are Tampa Bay, Orlando, and Jacksonville.</v>
    <v>700</v>
    <v>701</v>
    <v>702</v>
    <v>703</v>
    <v>705</v>
    <v>706</v>
    <v>286</v>
    <v>707</v>
    <v>708</v>
    <v>Florida</v>
    <v>709</v>
    <v>710</v>
    <v>373</v>
    <v>711</v>
    <v>30</v>
    <v>712</v>
    <v>713</v>
    <v>714</v>
    <v>715</v>
    <v>716</v>
    <v>41</v>
    <v>717</v>
    <v>38</v>
    <v>718</v>
    <v>40</v>
    <v>719</v>
    <v>567</v>
    <v>720</v>
    <v>257</v>
    <v>Florida</v>
    <v>mdp/vdpid/11032</v>
  </rv>
  <rv s="1">
    <fb>6296.2610962299996</fb>
    <v>9</v>
  </rv>
  <rv s="4">
    <v>https://www.bing.com/search?q=miami-dade+county&amp;form=skydnc</v>
    <v>Learn more on Bing</v>
  </rv>
  <rv s="1">
    <fb>2701767</fb>
    <v>9</v>
  </rv>
  <rv s="9">
    <v>#VALUE!</v>
    <v>en-US</v>
    <v>011ca011-9462-caa9-fe46-e0bfd960472e</v>
    <v>536870912</v>
    <v>1</v>
    <v>307</v>
    <v>42</v>
    <v>Miami-Dade</v>
    <v>29</v>
    <v>38</v>
    <v>Map</v>
    <v>7</v>
    <v>8</v>
    <v>687</v>
    <v>722</v>
    <v>4</v>
    <v>Miami-Dade County is a county located in the southeastern part of the U.S. state of Florida. The county had a population of 2,701,767 as of the 2020 census, making it the most populous county in Florida and the seventh-most populous county in the United States. It is also Florida's third largest county in terms of land area, with 1,946 square miles. The county seat is Miami, the core of the nation's ninth largest and world's 34th largest metropolitan area with a 2020 population of 6.138 million people.</v>
    <v>686</v>
    <v>723</v>
    <v>Miami-Dade</v>
    <v>724</v>
    <v>11</v>
    <v>Miami-Dade</v>
    <v>mdp/vdpid/10035144</v>
  </rv>
  <rv s="0">
    <v>536870912</v>
    <v>Norwalk</v>
    <v>eae366cb-4af8-aff3-d278-a1a4a226baaa</v>
    <v>en-US</v>
    <v>Map</v>
  </rv>
  <rv s="0">
    <v>536870912</v>
    <v>Polk County</v>
    <v>3bfc0b45-f8b5-fa72-88d1-9a4eb167f835</v>
    <v>en-US</v>
    <v>Map</v>
  </rv>
  <rv s="1">
    <fb>28.72</fb>
    <v>9</v>
  </rv>
  <rv s="2">
    <v>23</v>
    <v>7</v>
    <v>311</v>
    <v>0</v>
    <v>Image of Norwalk</v>
  </rv>
  <rv s="1">
    <fb>41.483333000000002</fb>
    <v>11</v>
  </rv>
  <rv s="3">
    <v>42</v>
  </rv>
  <rv s="4">
    <v>https://www.bing.com/search?q=norwalk+iowa&amp;form=skydnc</v>
    <v>Learn more on Bing</v>
  </rv>
  <rv s="1">
    <fb>-93.678611000000004</fb>
    <v>11</v>
  </rv>
  <rv s="1">
    <fb>12799</fb>
    <v>9</v>
  </rv>
  <rv s="5">
    <v>#VALUE!</v>
    <v>en-US</v>
    <v>eae366cb-4af8-aff3-d278-a1a4a226baaa</v>
    <v>536870912</v>
    <v>1</v>
    <v>310</v>
    <v>2</v>
    <v>Norwalk</v>
    <v>5</v>
    <v>6</v>
    <v>Map</v>
    <v>7</v>
    <v>8</v>
    <v>308</v>
    <v>727</v>
    <v>728</v>
    <v>4</v>
    <v>Norwalk is a city in Warren County, with some small portions extending into Polk County, in the U.S. state of Iowa. The population was 12,799 at the time of the 2020 census. The city is part of the Des Moines–West Des Moines Metropolitan Statistical Area and is located just south of the Des Moines International Airport.</v>
    <v>729</v>
    <v>730</v>
    <v>731</v>
    <v>732</v>
    <v>733</v>
    <v>Norwalk</v>
    <v>734</v>
    <v>93</v>
    <v>Norwalk</v>
    <v>mdp/vdpid/5092620498064375809</v>
  </rv>
  <rv s="1">
    <fb>1533.2729613199999</fb>
    <v>9</v>
  </rv>
  <rv s="4">
    <v>https://www.bing.com/search?q=polk+county+iowa&amp;form=skydnc</v>
    <v>Learn more on Bing</v>
  </rv>
  <rv s="1">
    <fb>487204</fb>
    <v>9</v>
  </rv>
  <rv s="9">
    <v>#VALUE!</v>
    <v>en-US</v>
    <v>3bfc0b45-f8b5-fa72-88d1-9a4eb167f835</v>
    <v>536870912</v>
    <v>1</v>
    <v>313</v>
    <v>42</v>
    <v>Polk</v>
    <v>29</v>
    <v>38</v>
    <v>Map</v>
    <v>7</v>
    <v>45</v>
    <v>308</v>
    <v>736</v>
    <v>4</v>
    <v>Polk County is located in the U.S. state of Iowa. As of the 2020 census, the population was 492,401. It is Iowa's most populous county, and home to over 15% of the state's residents. The county seat is Des Moines, which is also the capital city of Iowa. Polk County is included in the Des Moines–West Des Moines, IA Metropolitan Statistical Area.</v>
    <v>318</v>
    <v>737</v>
    <v>Polk</v>
    <v>738</v>
    <v>93</v>
    <v>Polk</v>
    <v>mdp/vdpid/10035434</v>
  </rv>
  <rv s="0">
    <v>536870912</v>
    <v>Omaha</v>
    <v>3e9b5a28-f96c-420a-8065-6b1bd5aba459</v>
    <v>en-US</v>
    <v>Map</v>
  </rv>
  <rv s="0">
    <v>536870912</v>
    <v>Nebraska</v>
    <v>3e64ff5d-6b40-4dbe-91b1-0e554e892496</v>
    <v>en-US</v>
    <v>Map</v>
  </rv>
  <rv s="0">
    <v>536870912</v>
    <v>Douglas County</v>
    <v>82f213f4-ddac-6ad3-d504-81728acef513</v>
    <v>en-US</v>
    <v>Map</v>
  </rv>
  <rv s="1">
    <fb>374.48</fb>
    <v>9</v>
  </rv>
  <rv s="1">
    <fb>41.25</fb>
    <v>11</v>
  </rv>
  <rv s="0">
    <v>805306368</v>
    <v>Jean Stothert (Mayor)</v>
    <v>5ce1a1ba-b41b-47a6-a427-75e9fff8f325</v>
    <v>en-US</v>
    <v>Generic</v>
  </rv>
  <rv s="3">
    <v>43</v>
  </rv>
  <rv s="4">
    <v>https://www.bing.com/search?q=omaha+nebraska&amp;form=skydnc</v>
    <v>Learn more on Bing</v>
  </rv>
  <rv s="1">
    <fb>-96</fb>
    <v>11</v>
  </rv>
  <rv s="1">
    <fb>486051</fb>
    <v>9</v>
  </rv>
  <rv s="8">
    <v>#VALUE!</v>
    <v>en-US</v>
    <v>3e9b5a28-f96c-420a-8065-6b1bd5aba459</v>
    <v>536870912</v>
    <v>1</v>
    <v>318</v>
    <v>37</v>
    <v>Omaha</v>
    <v>5</v>
    <v>38</v>
    <v>Map</v>
    <v>7</v>
    <v>8</v>
    <v>741</v>
    <v>742</v>
    <v>743</v>
    <v>4</v>
    <v>Omaha is the largest city in the U.S. state of Nebraska and the county seat of Douglas County. Omaha is in the Midwestern United States on the Missouri River, about 10 mi north of the mouth of the Platte River. The nation's 39th-largest city, Omaha's 2020 census population was 486,051.</v>
    <v>744</v>
    <v>746</v>
    <v>747</v>
    <v>748</v>
    <v>Omaha</v>
    <v>749</v>
    <v>93</v>
    <v>Omaha</v>
    <v>mdp/vdpid/5091016245856174081</v>
  </rv>
  <rv s="1">
    <fb>200520</fb>
    <v>9</v>
  </rv>
  <rv s="1">
    <fb>8078</fb>
    <v>9</v>
  </rv>
  <rv s="0">
    <v>536870912</v>
    <v>Lincoln</v>
    <v>38974d3e-7769-4d06-b772-31a57932a126</v>
    <v>en-US</v>
    <v>Map</v>
  </rv>
  <rv s="1">
    <fb>736613</fb>
    <v>9</v>
  </rv>
  <rv s="1">
    <fb>827156</fb>
    <v>9</v>
  </rv>
  <rv s="2">
    <v>24</v>
    <v>7</v>
    <v>324</v>
    <v>0</v>
    <v>Image of Nebraska</v>
  </rv>
  <rv s="0">
    <v>805306368</v>
    <v>Pete Ricketts (Governor)</v>
    <v>97fb5bd9-8ab3-b066-54d6-344dc18b656e</v>
    <v>en-US</v>
    <v>Generic</v>
  </rv>
  <rv s="0">
    <v>805306368</v>
    <v>Mike Foley (Lieutenant Governor)</v>
    <v>3d6fab7c-17a9-d35a-fa7f-adbc033ec2af</v>
    <v>en-US</v>
    <v>Generic</v>
  </rv>
  <rv s="3">
    <v>44</v>
  </rv>
  <rv s="4">
    <v>https://www.bing.com/search?q=nebraska&amp;form=skydnc</v>
    <v>Learn more on Bing</v>
  </rv>
  <rv s="1">
    <fb>726</fb>
    <v>21</v>
  </rv>
  <rv s="1">
    <fb>52997</fb>
    <v>21</v>
  </rv>
  <rv s="1">
    <fb>133200</fb>
    <v>21</v>
  </rv>
  <rv s="1">
    <fb>2.4700000000000002</fb>
    <v>22</v>
  </rv>
  <rv s="1">
    <fb>1929268</fb>
    <v>9</v>
  </rv>
  <rv s="1">
    <fb>4.4000000000000004E-2</fb>
    <v>23</v>
  </rv>
  <rv s="1">
    <fb>1.3999999999999999E-2</fb>
    <v>24</v>
  </rv>
  <rv s="1">
    <fb>0.29299999999999998</fb>
    <v>23</v>
  </rv>
  <rv s="1">
    <fb>0.05</fb>
    <v>23</v>
  </rv>
  <rv s="1">
    <fb>6.6000000000000003E-2</fb>
    <v>23</v>
  </rv>
  <rv s="1">
    <fb>0.69900000000000007</fb>
    <v>23</v>
  </rv>
  <rv s="1">
    <fb>7.2999999999999995E-2</fb>
    <v>23</v>
  </rv>
  <rv s="1">
    <fb>0.248</fb>
    <v>23</v>
  </rv>
  <rv s="1">
    <fb>6.9000000000000006E-2</fb>
    <v>23</v>
  </rv>
  <rv s="6">
    <v>#VALUE!</v>
    <v>en-US</v>
    <v>3e64ff5d-6b40-4dbe-91b1-0e554e892496</v>
    <v>536870912</v>
    <v>1</v>
    <v>323</v>
    <v>18</v>
    <v>Nebraska</v>
    <v>5</v>
    <v>6</v>
    <v>Map</v>
    <v>7</v>
    <v>19</v>
    <v>US-NE</v>
    <v>751</v>
    <v>752</v>
    <v>753</v>
    <v>4</v>
    <v>Nebraska is a state in the Midwestern region of the United States. It is bordered by South Dakota to the north; Iowa to the east and Missouri to the southeast, both across the Missouri River; Kansas to the south; Colorado to the southwest; and Wyoming to the west. It is the only triply landlocked U.S. state.</v>
    <v>754</v>
    <v>755</v>
    <v>756</v>
    <v>740</v>
    <v>759</v>
    <v>760</v>
    <v>761</v>
    <v>762</v>
    <v>763</v>
    <v>Nebraska</v>
    <v>764</v>
    <v>765</v>
    <v>766</v>
    <v>570</v>
    <v>767</v>
    <v>254</v>
    <v>768</v>
    <v>769</v>
    <v>770</v>
    <v>297</v>
    <v>531</v>
    <v>771</v>
    <v>38</v>
    <v>772</v>
    <v>203</v>
    <v>773</v>
    <v>774</v>
    <v>207</v>
    <v>126</v>
    <v>Nebraska</v>
    <v>mdp/vdpid/22869</v>
  </rv>
  <rv s="1">
    <fb>880.59595751400002</fb>
    <v>9</v>
  </rv>
  <rv s="2">
    <v>25</v>
    <v>7</v>
    <v>328</v>
    <v>0</v>
    <v>Image of Douglas County</v>
  </rv>
  <rv s="4">
    <v>https://www.bing.com/search?q=douglas+county+nebraska&amp;form=skydnc</v>
    <v>Learn more on Bing</v>
  </rv>
  <rv s="1">
    <fb>566880</fb>
    <v>9</v>
  </rv>
  <rv s="7">
    <v>#VALUE!</v>
    <v>en-US</v>
    <v>82f213f4-ddac-6ad3-d504-81728acef513</v>
    <v>536870912</v>
    <v>1</v>
    <v>327</v>
    <v>28</v>
    <v>Douglas County</v>
    <v>29</v>
    <v>6</v>
    <v>Map</v>
    <v>7</v>
    <v>45</v>
    <v>741</v>
    <v>776</v>
    <v>4</v>
    <v>Douglas County is a county located in the U.S. state of Nebraska. As of the 2020 United States Census, the population is 584,526. It is the state's most populous county, home to well over one-fourth of Nebraska's residents. Its county seat is Omaha, the state's largest city. The county was established in 1854 and named after Stephen A. Douglas, who was then serving as Senator from Illinois.</v>
    <v>777</v>
    <v>740</v>
    <v>778</v>
    <v>Douglas County</v>
    <v>779</v>
    <v>93</v>
    <v>Douglas County</v>
    <v>mdp/vdpid/10036642</v>
  </rv>
  <rv s="0">
    <v>536870912</v>
    <v>Orange Park</v>
    <v>dc100173-ad95-3ea2-4907-6705f118555b</v>
    <v>en-US</v>
    <v>Map</v>
  </rv>
  <rv s="0">
    <v>536870912</v>
    <v>Clay County</v>
    <v>168f7435-b6ad-e7db-650a-db17bf66e175</v>
    <v>en-US</v>
    <v>Map</v>
  </rv>
  <rv s="1">
    <fb>14.5</fb>
    <v>9</v>
  </rv>
  <rv s="2">
    <v>26</v>
    <v>7</v>
    <v>334</v>
    <v>0</v>
    <v>Image of Orange Park</v>
  </rv>
  <rv s="1">
    <fb>30.168610999999999</fb>
    <v>11</v>
  </rv>
  <rv s="3">
    <v>45</v>
  </rv>
  <rv s="4">
    <v>https://www.bing.com/search?q=orange+park+florida&amp;form=skydnc</v>
    <v>Learn more on Bing</v>
  </rv>
  <rv s="1">
    <fb>-81.708611000000005</fb>
    <v>11</v>
  </rv>
  <rv s="1">
    <fb>9089</fb>
    <v>9</v>
  </rv>
  <rv s="5">
    <v>#VALUE!</v>
    <v>en-US</v>
    <v>dc100173-ad95-3ea2-4907-6705f118555b</v>
    <v>536870912</v>
    <v>1</v>
    <v>333</v>
    <v>2</v>
    <v>Orange Park</v>
    <v>5</v>
    <v>6</v>
    <v>Map</v>
    <v>7</v>
    <v>8</v>
    <v>687</v>
    <v>782</v>
    <v>783</v>
    <v>4</v>
    <v>Orange Park is a town in Clay County, Florida, United States. A suburb of Jacksonville, the population was 8,412 at the 2010 census. The name "Orange Park" is additionally applied to a wider area of northern Clay County outside the town limits, covering such communities as Fleming Island, Lakeside, Bellair-Meadowbrook Terrace and Oakleaf Plantation.</v>
    <v>784</v>
    <v>785</v>
    <v>786</v>
    <v>787</v>
    <v>788</v>
    <v>Orange Park</v>
    <v>789</v>
    <v>11</v>
    <v>Orange Park</v>
    <v>mdp/vdpid/5498026938469449729</v>
  </rv>
  <rv s="1">
    <fb>1667.95234306</fb>
    <v>9</v>
  </rv>
  <rv s="2">
    <v>27</v>
    <v>7</v>
    <v>337</v>
    <v>0</v>
    <v>Image of Clay</v>
  </rv>
  <rv s="0">
    <v>536870912</v>
    <v>Lakeside</v>
    <v>017c5f55-cc33-5ee2-b102-70aa68aea124</v>
    <v>en-US</v>
    <v>Map</v>
  </rv>
  <rv s="4">
    <v>https://www.bing.com/search?q=clay+county+florida&amp;form=skydnc</v>
    <v>Learn more on Bing</v>
  </rv>
  <rv s="1">
    <fb>218245</fb>
    <v>9</v>
  </rv>
  <rv s="7">
    <v>#VALUE!</v>
    <v>en-US</v>
    <v>168f7435-b6ad-e7db-650a-db17bf66e175</v>
    <v>536870912</v>
    <v>1</v>
    <v>336</v>
    <v>28</v>
    <v>Clay</v>
    <v>43</v>
    <v>192</v>
    <v>Map</v>
    <v>7</v>
    <v>8</v>
    <v>687</v>
    <v>791</v>
    <v>4</v>
    <v>Clay County is located in the northeastern part of the U.S. state of Florida. As of 2020, the population was 218,245. Its county seat is Green Cove Springs. It is included in the Jacksonville metropolitan statistical area.</v>
    <v>792</v>
    <v>793</v>
    <v>794</v>
    <v>Clay</v>
    <v>795</v>
    <v>11</v>
    <v>Clay</v>
    <v>mdp/vdpid/10035141</v>
  </rv>
  <rv s="0">
    <v>536870912</v>
    <v>Paw Paw</v>
    <v>ee5f36c2-2875-1ef2-e68d-19b982bcefa9</v>
    <v>en-US</v>
    <v>Map</v>
  </rv>
  <rv s="0">
    <v>536870912</v>
    <v>Van Buren County</v>
    <v>44bbc359-3327-302c-f420-752a2ca9c43d</v>
    <v>en-US</v>
    <v>Map</v>
  </rv>
  <rv s="1">
    <fb>7.49</fb>
    <v>9</v>
  </rv>
  <rv s="2">
    <v>28</v>
    <v>7</v>
    <v>344</v>
    <v>0</v>
    <v>Image of Paw Paw</v>
  </rv>
  <rv s="1">
    <fb>42.217649399999999</fb>
    <v>11</v>
  </rv>
  <rv s="4">
    <v>https://www.bing.com/search?q=paw+paw+michigan&amp;form=skydnc</v>
    <v>Learn more on Bing</v>
  </rv>
  <rv s="1">
    <fb>-85.890897899999999</fb>
    <v>11</v>
  </rv>
  <rv s="1">
    <fb>3362</fb>
    <v>9</v>
  </rv>
  <rv s="17">
    <v>#VALUE!</v>
    <v>en-US</v>
    <v>ee5f36c2-2875-1ef2-e68d-19b982bcefa9</v>
    <v>536870912</v>
    <v>1</v>
    <v>342</v>
    <v>343</v>
    <v>Paw Paw</v>
    <v>109</v>
    <v>192</v>
    <v>Map</v>
    <v>7</v>
    <v>8</v>
    <v>221</v>
    <v>798</v>
    <v>799</v>
    <v>4</v>
    <v>Paw Paw is a village in the U.S. state of Michigan. The population was 3,534 at the 2010 census. It is the county seat of Van Buren County.</v>
    <v>800</v>
    <v>801</v>
    <v>802</v>
    <v>803</v>
    <v>Paw Paw</v>
    <v>804</v>
    <v>11</v>
    <v>Paw Paw</v>
    <v>mdp/vdpid/5477361684920139777</v>
  </rv>
  <rv s="1">
    <fb>2823.0870402700002</fb>
    <v>9</v>
  </rv>
  <rv s="2">
    <v>29</v>
    <v>7</v>
    <v>348</v>
    <v>0</v>
    <v>Image of Van Buren</v>
  </rv>
  <rv s="0">
    <v>536870912</v>
    <v>Antwerp Township</v>
    <v>7924e760-6e0b-728a-f14e-fb6c9652f3cb</v>
    <v>en-US</v>
    <v>Map</v>
  </rv>
  <rv s="4">
    <v>https://www.bing.com/search?q=van+buren+county+michigan&amp;form=skydnc</v>
    <v>Learn more on Bing</v>
  </rv>
  <rv s="1">
    <fb>75448</fb>
    <v>9</v>
  </rv>
  <rv s="7">
    <v>#VALUE!</v>
    <v>en-US</v>
    <v>44bbc359-3327-302c-f420-752a2ca9c43d</v>
    <v>536870912</v>
    <v>1</v>
    <v>347</v>
    <v>28</v>
    <v>Van Buren</v>
    <v>43</v>
    <v>192</v>
    <v>Map</v>
    <v>7</v>
    <v>45</v>
    <v>221</v>
    <v>806</v>
    <v>4</v>
    <v>Van Buren County is a county located in the U.S. state of Michigan. As of the 2020 Census, the population was 75,587. The county seat is Paw Paw. The county was founded in 1829 and organized in 1837.</v>
    <v>807</v>
    <v>808</v>
    <v>809</v>
    <v>Van Buren</v>
    <v>810</v>
    <v>386</v>
    <v>Van Buren</v>
    <v>mdp/vdpid/10036117</v>
  </rv>
  <rv s="0">
    <v>536870912</v>
    <v>Plainfield</v>
    <v>b421e7f7-0d7a-b911-5d77-5ece32ee6c06</v>
    <v>en-US</v>
    <v>Map</v>
  </rv>
  <rv s="0">
    <v>536870912</v>
    <v>Illinois</v>
    <v>4131acb8-628a-4241-8920-ca79eab9dade</v>
    <v>en-US</v>
    <v>Map</v>
  </rv>
  <rv s="0">
    <v>536870912</v>
    <v>Kendall County</v>
    <v>d737b327-6f3b-1f5f-3d9a-07d63cd88776</v>
    <v>en-US</v>
    <v>Map</v>
  </rv>
  <rv s="1">
    <fb>66.680000000000007</fb>
    <v>9</v>
  </rv>
  <rv s="1">
    <fb>41.617221999999998</fb>
    <v>11</v>
  </rv>
  <rv s="3">
    <v>46</v>
  </rv>
  <rv s="4">
    <v>https://www.bing.com/search?q=plainfield+illinois&amp;form=skydnc</v>
    <v>Learn more on Bing</v>
  </rv>
  <rv s="1">
    <fb>-88.202777999999995</fb>
    <v>11</v>
  </rv>
  <rv s="1">
    <fb>44762</fb>
    <v>9</v>
  </rv>
  <rv s="8">
    <v>#VALUE!</v>
    <v>en-US</v>
    <v>b421e7f7-0d7a-b911-5d77-5ece32ee6c06</v>
    <v>536870912</v>
    <v>1</v>
    <v>351</v>
    <v>37</v>
    <v>Plainfield</v>
    <v>5</v>
    <v>38</v>
    <v>Map</v>
    <v>7</v>
    <v>8</v>
    <v>813</v>
    <v>814</v>
    <v>815</v>
    <v>4</v>
    <v>Plainfield is a village in Will and Kendall counties, Illinois, United States. The population was 39,581 at the 2010 census and an estimated 44,308 in 2019. The village includes land in Will County's Plainfield and Wheatland townships, as well as Na-Au-Say and Oswego townships in Kendall County. With the growth in the Chicago suburbs in the 1990s and 2000s, the village has seen a population increase, from 4,500 in 1990 to 28,000 in 2000 to nearly 45,000 in 2016. It is between the cities of Naperville and Joliet.</v>
    <v>816</v>
    <v>817</v>
    <v>818</v>
    <v>819</v>
    <v>Plainfield</v>
    <v>820</v>
    <v>93</v>
    <v>Plainfield</v>
    <v>mdp/vdpid/5477674912153862145</v>
  </rv>
  <rv s="1">
    <fb>149998</fb>
    <v>9</v>
  </rv>
  <rv s="1">
    <fb>22603</fb>
    <v>9</v>
  </rv>
  <rv s="0">
    <v>536870912</v>
    <v>Springfield</v>
    <v>dc562bf8-bf83-4505-8a1b-0bdb5bd605f8</v>
    <v>en-US</v>
    <v>Map</v>
  </rv>
  <rv s="1">
    <fb>4786388</fb>
    <v>9</v>
  </rv>
  <rv s="1">
    <fb>5326970</fb>
    <v>9</v>
  </rv>
  <rv s="2">
    <v>30</v>
    <v>7</v>
    <v>356</v>
    <v>0</v>
    <v>Image of Illinois</v>
  </rv>
  <rv s="0">
    <v>536870912</v>
    <v>Chicago</v>
    <v>28deeb39-ca49-4bd4-913b-929b1de4b25b</v>
    <v>en-US</v>
    <v>Map</v>
  </rv>
  <rv s="0">
    <v>805306368</v>
    <v>J.B. Pritzker (Governor)</v>
    <v>b759cb46-ad88-1a31-2b59-96119b3d5661</v>
    <v>en-US</v>
    <v>Generic</v>
  </rv>
  <rv s="0">
    <v>805306368</v>
    <v>Juliana Stratton (Lieutenant Governor)</v>
    <v>b1e39d21-a189-eb04-4b28-4942fe9dcb39</v>
    <v>en-US</v>
    <v>Generic</v>
  </rv>
  <rv s="3">
    <v>47</v>
  </rv>
  <rv s="4">
    <v>https://www.bing.com/search?q=illinois&amp;form=skydnc</v>
    <v>Learn more on Bing</v>
  </rv>
  <rv s="1">
    <fb>907</fb>
    <v>21</v>
  </rv>
  <rv s="1">
    <fb>57574</fb>
    <v>21</v>
  </rv>
  <rv s="1">
    <fb>173800</fb>
    <v>21</v>
  </rv>
  <rv s="1">
    <fb>12741080</fb>
    <v>9</v>
  </rv>
  <rv s="1">
    <fb>-2E-3</fb>
    <v>23</v>
  </rv>
  <rv s="1">
    <fb>5.5E-2</fb>
    <v>23</v>
  </rv>
  <rv s="1">
    <fb>0.32299999999999995</fb>
    <v>23</v>
  </rv>
  <rv s="1">
    <fb>0.14000000000000001</fb>
    <v>23</v>
  </rv>
  <rv s="1">
    <fb>0.879</fb>
    <v>23</v>
  </rv>
  <rv s="1">
    <fb>0.16899999999999998</fb>
    <v>23</v>
  </rv>
  <rv s="1">
    <fb>0.65599999999999992</fb>
    <v>23</v>
  </rv>
  <rv s="1">
    <fb>7.0999999999999994E-2</fb>
    <v>23</v>
  </rv>
  <rv s="1">
    <fb>0.77300000000000002</fb>
    <v>23</v>
  </rv>
  <rv s="6">
    <v>#VALUE!</v>
    <v>en-US</v>
    <v>4131acb8-628a-4241-8920-ca79eab9dade</v>
    <v>536870912</v>
    <v>1</v>
    <v>355</v>
    <v>18</v>
    <v>Illinois</v>
    <v>5</v>
    <v>6</v>
    <v>Map</v>
    <v>7</v>
    <v>19</v>
    <v>US-IL</v>
    <v>822</v>
    <v>823</v>
    <v>824</v>
    <v>4</v>
    <v>Illinois is a state in the Midwestern United States. Chicago is its largest city, and the state's capital is Springfield; other major metropolitan areas include Metro East, Peoria and Rockford. Of the fifty U.S. states, Illinois has the fifth largest gross domestic product, the sixth largest population, and the 25th largest land area.</v>
    <v>825</v>
    <v>826</v>
    <v>827</v>
    <v>828</v>
    <v>831</v>
    <v>832</v>
    <v>833</v>
    <v>834</v>
    <v>835</v>
    <v>Illinois</v>
    <v>709</v>
    <v>836</v>
    <v>837</v>
    <v>249</v>
    <v>525</v>
    <v>838</v>
    <v>839</v>
    <v>570</v>
    <v>840</v>
    <v>841</v>
    <v>842</v>
    <v>843</v>
    <v>38</v>
    <v>844</v>
    <v>122</v>
    <v>302</v>
    <v>629</v>
    <v>845</v>
    <v>93</v>
    <v>Illinois</v>
    <v>mdp/vdpid/14808</v>
  </rv>
  <rv s="1">
    <fb>836.56615963900003</fb>
    <v>9</v>
  </rv>
  <rv s="0">
    <v>536870912</v>
    <v>Joliet</v>
    <v>482baac6-7bd7-4326-810e-d9e6e8880d38</v>
    <v>en-US</v>
    <v>Map</v>
  </rv>
  <rv s="4">
    <v>https://www.bing.com/search?q=kendall+county+illinois&amp;form=skydnc</v>
    <v>Learn more on Bing</v>
  </rv>
  <rv s="1">
    <fb>127915</fb>
    <v>9</v>
  </rv>
  <rv s="9">
    <v>#VALUE!</v>
    <v>en-US</v>
    <v>d737b327-6f3b-1f5f-3d9a-07d63cd88776</v>
    <v>536870912</v>
    <v>1</v>
    <v>359</v>
    <v>42</v>
    <v>Kendall</v>
    <v>43</v>
    <v>44</v>
    <v>Map</v>
    <v>7</v>
    <v>45</v>
    <v>813</v>
    <v>847</v>
    <v>4</v>
    <v>Kendall County is a county in the U.S. state of Illinois, within the Chicago metropolitan area. According to the 2020 census, it has a population of 131,869. Its county seat is Yorkville, and its most populous municipality is Oswego.</v>
    <v>848</v>
    <v>849</v>
    <v>Kendall</v>
    <v>850</v>
    <v>93</v>
    <v>Kendall</v>
    <v>mdp/vdpid/10035547</v>
  </rv>
  <rv s="0">
    <v>536870912</v>
    <v>Plymouth</v>
    <v>1247168b-52cf-1137-a8d6-9eb235ae9d6a</v>
    <v>en-US</v>
    <v>Map</v>
  </rv>
  <rv s="1">
    <fb>5.75</fb>
    <v>9</v>
  </rv>
  <rv s="1">
    <fb>42.3707238</fb>
    <v>11</v>
  </rv>
  <rv s="3">
    <v>48</v>
  </rv>
  <rv s="4">
    <v>https://www.bing.com/search?q=plymouth+michigan&amp;form=skydnc</v>
    <v>Learn more on Bing</v>
  </rv>
  <rv s="1">
    <fb>-83.469050800000005</fb>
    <v>11</v>
  </rv>
  <rv s="1">
    <fb>9370</fb>
    <v>9</v>
  </rv>
  <rv s="8">
    <v>#VALUE!</v>
    <v>en-US</v>
    <v>1247168b-52cf-1137-a8d6-9eb235ae9d6a</v>
    <v>536870912</v>
    <v>1</v>
    <v>363</v>
    <v>37</v>
    <v>Plymouth</v>
    <v>5</v>
    <v>38</v>
    <v>Map</v>
    <v>7</v>
    <v>8</v>
    <v>221</v>
    <v>222</v>
    <v>853</v>
    <v>4</v>
    <v>Plymouth is a city in Wayne County in the U.S. state of Michigan. The population was 9,132 at the 2010 census. The city of Plymouth is surrounded by Plymouth Township, but the two are administered autonomously. Plymouth is a western suburb of Metro Detroit and is located about 10 miles west of the city of Detroit.</v>
    <v>854</v>
    <v>855</v>
    <v>856</v>
    <v>857</v>
    <v>Plymouth</v>
    <v>858</v>
    <v>11</v>
    <v>Plymouth</v>
    <v>mdp/vdpid/5479037229189824513</v>
  </rv>
  <rv s="0">
    <v>536870912</v>
    <v>Plympton-Wyoming</v>
    <v>d9676fc2-5ded-323b-d092-fe49b7654b74</v>
    <v>en-US</v>
    <v>Map</v>
  </rv>
  <rv s="0">
    <v>536870912</v>
    <v>Lambton County</v>
    <v>6fe7e758-1ab7-cd86-8856-f748854af543</v>
    <v>en-US</v>
    <v>Map</v>
  </rv>
  <rv s="1">
    <fb>318.86</fb>
    <v>9</v>
  </rv>
  <rv s="1">
    <fb>43.004235600000001</fb>
    <v>11</v>
  </rv>
  <rv s="3">
    <v>49</v>
  </rv>
  <rv s="4">
    <v>https://www.bing.com/search?q=plympton-wyoming+ontario+canada&amp;form=skydnc</v>
    <v>Learn more on Bing</v>
  </rv>
  <rv s="1">
    <fb>-82.117331100000001</fb>
    <v>11</v>
  </rv>
  <rv s="1">
    <fb>7576</fb>
    <v>9</v>
  </rv>
  <rv s="8">
    <v>#VALUE!</v>
    <v>en-US</v>
    <v>d9676fc2-5ded-323b-d092-fe49b7654b74</v>
    <v>536870912</v>
    <v>1</v>
    <v>366</v>
    <v>37</v>
    <v>Plympton-Wyoming</v>
    <v>5</v>
    <v>38</v>
    <v>Map</v>
    <v>7</v>
    <v>367</v>
    <v>64</v>
    <v>861</v>
    <v>862</v>
    <v>66</v>
    <v>Plympton–Wyoming is a town in the Canadian province of Ontario, located in Lambton County immediately east of Sarnia. It is the seat of the Lambton County Council. The town's first mayor was Patricia Davidson, who was elected to the House of Commons of Canada in the 2006 federal election as the Conservative Member of Parliament for Sarnia—Lambton. Davidson also served as mayor of the village of Wyoming for ten years prior to her election as mayor of the amalgamated town. Davidson was succeeded as mayor by former town councillor and deputy mayor Lonny Napper in March 2006. The township is governed by a seven-member Council, including a Mayor and Deputy Mayor.</v>
    <v>863</v>
    <v>864</v>
    <v>865</v>
    <v>866</v>
    <v>Plympton-Wyoming</v>
    <v>867</v>
    <v>11</v>
    <v>Plympton-Wyoming</v>
    <v>mdp/vdpid/5479110208821133313</v>
  </rv>
  <rv s="1">
    <fb>3001.7</fb>
    <v>9</v>
  </rv>
  <rv s="0">
    <v>536870912</v>
    <v>Sarnia</v>
    <v>05de91ff-eb78-ffea-dc31-859b647403af</v>
    <v>en-US</v>
    <v>Map</v>
  </rv>
  <rv s="4">
    <v>https://www.bing.com/search?q=lambton+county+ontario+canada&amp;form=skydnc</v>
    <v>Learn more on Bing</v>
  </rv>
  <rv s="1">
    <fb>123399</fb>
    <v>9</v>
  </rv>
  <rv s="9">
    <v>#VALUE!</v>
    <v>en-US</v>
    <v>6fe7e758-1ab7-cd86-8856-f748854af543</v>
    <v>536870912</v>
    <v>1</v>
    <v>369</v>
    <v>42</v>
    <v>Lambton</v>
    <v>29</v>
    <v>38</v>
    <v>Map</v>
    <v>7</v>
    <v>367</v>
    <v>64</v>
    <v>869</v>
    <v>66</v>
    <v>Lambton County is a county in Southwestern Ontario, Canada. It is bordered on the north by Lake Huron, which is drained by the St. Clair River, the county's western border and part of the Canada-United States border. To the south is Lake Saint Clair and Chatham-Kent. Lambton County's northeastern border follows the Ausable River and Parkhill Creek north until it reaches Lake Huron at the beach community of Grand Bend. The county seat is in the Town of Plympton-Wyoming.</v>
    <v>870</v>
    <v>871</v>
    <v>Lambton</v>
    <v>872</v>
    <v>11</v>
    <v>Lambton</v>
    <v>mdp/vdpid/-7999991881</v>
  </rv>
  <rv s="0">
    <v>536870912</v>
    <v>Robinson</v>
    <v>b5d48f3b-ebe9-bcee-6535-66f188645243</v>
    <v>en-US</v>
    <v>Map</v>
  </rv>
  <rv s="0">
    <v>536870912</v>
    <v>Crawford County</v>
    <v>f0e9b274-4b15-2646-bd68-8f364ecc60e7</v>
    <v>en-US</v>
    <v>Map</v>
  </rv>
  <rv s="1">
    <fb>12.3283434051994</fb>
    <v>9</v>
  </rv>
  <rv s="1">
    <fb>39.005856999999999</fb>
    <v>11</v>
  </rv>
  <rv s="4">
    <v>https://www.bing.com/search?q=robinson+illinois&amp;form=skydnc</v>
    <v>Learn more on Bing</v>
  </rv>
  <rv s="1">
    <fb>-87.738905000000003</fb>
    <v>11</v>
  </rv>
  <rv s="1">
    <fb>7150</fb>
    <v>9</v>
  </rv>
  <rv s="12">
    <v>#VALUE!</v>
    <v>en-US</v>
    <v>b5d48f3b-ebe9-bcee-6535-66f188645243</v>
    <v>536870912</v>
    <v>1</v>
    <v>371</v>
    <v>66</v>
    <v>Robinson</v>
    <v>109</v>
    <v>44</v>
    <v>Map</v>
    <v>7</v>
    <v>8</v>
    <v>813</v>
    <v>875</v>
    <v>876</v>
    <v>4</v>
    <v>Robinson is a city in and the county seat of Crawford County, Illinois, United States. The population was 7,713 at the 2010 census, up from 6,822 in 2000.</v>
    <v>877</v>
    <v>878</v>
    <v>879</v>
    <v>Robinson</v>
    <v>880</v>
    <v>93</v>
    <v>Robinson</v>
    <v>mdp/vdpid/5481074876783525889</v>
  </rv>
  <rv s="1">
    <fb>1155.13469721</fb>
    <v>9</v>
  </rv>
  <rv s="0">
    <v>536870912</v>
    <v>Robinson Township</v>
    <v>7060e7f7-ba67-a3af-9322-05a25959c30a</v>
    <v>en-US</v>
    <v>Map</v>
  </rv>
  <rv s="4">
    <v>https://www.bing.com/search?q=crawford+county+illinois&amp;form=skydnc</v>
    <v>Learn more on Bing</v>
  </rv>
  <rv s="1">
    <fb>18807</fb>
    <v>9</v>
  </rv>
  <rv s="16">
    <v>#VALUE!</v>
    <v>en-US</v>
    <v>f0e9b274-4b15-2646-bd68-8f364ecc60e7</v>
    <v>536870912</v>
    <v>1</v>
    <v>373</v>
    <v>232</v>
    <v>Crawford</v>
    <v>109</v>
    <v>44</v>
    <v>Map</v>
    <v>7</v>
    <v>45</v>
    <v>813</v>
    <v>882</v>
    <v>4</v>
    <v>Crawford County is a county located in the U.S. state of Illinois. As of the 2010 census, the population was 19,817. Its county seat is Robinson.</v>
    <v>883</v>
    <v>884</v>
    <v>Crawford</v>
    <v>885</v>
    <v>Crawford</v>
    <v>mdp/vdpid/10035517</v>
  </rv>
  <rv s="0">
    <v>536870912</v>
    <v>Russiaville</v>
    <v>552b611c-960b-4325-0293-869b5afd3bb7</v>
    <v>en-US</v>
    <v>Map</v>
  </rv>
  <rv s="1">
    <fb>2.07199048827</fb>
    <v>9</v>
  </rv>
  <rv s="1">
    <fb>40.418889</fb>
    <v>11</v>
  </rv>
  <rv s="4">
    <v>https://www.bing.com/search?q=russiaville+indiana&amp;form=skydnc</v>
    <v>Learn more on Bing</v>
  </rv>
  <rv s="1">
    <fb>-86.271944000000005</fb>
    <v>11</v>
  </rv>
  <rv s="1">
    <fb>1319</fb>
    <v>9</v>
  </rv>
  <rv s="12">
    <v>#VALUE!</v>
    <v>en-US</v>
    <v>552b611c-960b-4325-0293-869b5afd3bb7</v>
    <v>536870912</v>
    <v>1</v>
    <v>375</v>
    <v>66</v>
    <v>Russiaville</v>
    <v>5</v>
    <v>38</v>
    <v>Map</v>
    <v>7</v>
    <v>8</v>
    <v>348</v>
    <v>637</v>
    <v>888</v>
    <v>4</v>
    <v>Russiaville is a town in Honey Creek Township, Howard County, Indiana, United States. The population was 1,094 at the 2010 census. It is part of the Kokomo Metropolitan Statistical Area. Russiaville was incorporated sometime between the 1860 and 1870 US Census.</v>
    <v>889</v>
    <v>890</v>
    <v>891</v>
    <v>Russiaville</v>
    <v>892</v>
    <v>355</v>
    <v>Russiaville</v>
    <v>mdp/vdpid/5478402514812403713</v>
  </rv>
  <rv s="0">
    <v>536870912</v>
    <v>Saint Anthony</v>
    <v>a7ec79e6-43ec-3df1-00e1-1d71a6fb44f3</v>
    <v>en-US</v>
    <v>Map</v>
  </rv>
  <rv s="0">
    <v>536870912</v>
    <v>Dubois County</v>
    <v>b8e4ca17-aa3d-f4c6-df84-5b9e3604e494</v>
    <v>en-US</v>
    <v>Map</v>
  </rv>
  <rv s="1">
    <fb>38.314653999999997</fb>
    <v>11</v>
  </rv>
  <rv s="4">
    <v>https://www.bing.com/search?q=saint+anthony+jackson+township+dubois+county&amp;form=skydnc</v>
    <v>Learn more on Bing</v>
  </rv>
  <rv s="1">
    <fb>-86.820083999999994</fb>
    <v>11</v>
  </rv>
  <rv s="18">
    <v>#VALUE!</v>
    <v>en-US</v>
    <v>a7ec79e6-43ec-3df1-00e1-1d71a6fb44f3</v>
    <v>536870912</v>
    <v>1</v>
    <v>377</v>
    <v>378</v>
    <v>Saint Anthony</v>
    <v>109</v>
    <v>44</v>
    <v>Map</v>
    <v>7</v>
    <v>348</v>
    <v>895</v>
    <v>4</v>
    <v>Saint Anthony is an unincorporated community in Jackson Township, Dubois County, in the U.S. state of Indiana.</v>
    <v>896</v>
    <v>897</v>
    <v>898</v>
    <v>Saint Anthony</v>
    <v>11</v>
    <v>Saint Anthony</v>
    <v>mdp/vdpid/5481540472746803202</v>
  </rv>
  <rv s="1">
    <fb>1126.644828</fb>
    <v>9</v>
  </rv>
  <rv s="0">
    <v>536870912</v>
    <v>Jasper</v>
    <v>30d614ae-f1c5-472c-28db-75e2a7e37d10</v>
    <v>en-US</v>
    <v>Map</v>
  </rv>
  <rv s="4">
    <v>https://www.bing.com/search?q=dubois+county+indiana&amp;form=skydnc</v>
    <v>Learn more on Bing</v>
  </rv>
  <rv s="1">
    <fb>42565</fb>
    <v>9</v>
  </rv>
  <rv s="9">
    <v>#VALUE!</v>
    <v>en-US</v>
    <v>b8e4ca17-aa3d-f4c6-df84-5b9e3604e494</v>
    <v>536870912</v>
    <v>1</v>
    <v>381</v>
    <v>42</v>
    <v>Dubois County</v>
    <v>43</v>
    <v>44</v>
    <v>Map</v>
    <v>7</v>
    <v>45</v>
    <v>348</v>
    <v>900</v>
    <v>4</v>
    <v>Dubois County is a county located in the U.S. state of Indiana. As of 2010, the population was 41,889. The county seat is Jasper. Dubois County is part of the Jasper Micropolitan Statistical Area.</v>
    <v>901</v>
    <v>902</v>
    <v>Dubois County</v>
    <v>903</v>
    <v>386</v>
    <v>Dubois County</v>
    <v>mdp/vdpid/10035621</v>
  </rv>
  <rv s="0">
    <v>536870912</v>
    <v>San Diego</v>
    <v>dbb1c326-5b67-4591-a264-0929e070e5ee</v>
    <v>en-US</v>
    <v>Map</v>
  </rv>
  <rv s="0">
    <v>536870912</v>
    <v>San Diego County</v>
    <v>42418ff2-b917-f686-0c9a-63989a9e04e3</v>
    <v>en-US</v>
    <v>Map</v>
  </rv>
  <rv s="1">
    <fb>964.50599999999997</fb>
    <v>9</v>
  </rv>
  <rv s="2">
    <v>31</v>
    <v>7</v>
    <v>388</v>
    <v>0</v>
    <v>Image of San Diego</v>
  </rv>
  <rv s="1">
    <fb>32.715000000000003</fb>
    <v>11</v>
  </rv>
  <rv s="0">
    <v>805306368</v>
    <v>Todd Gloria (Mayor)</v>
    <v>2fc6fcef-e2af-f0aa-67d9-ef6440c2a9ce</v>
    <v>en-US</v>
    <v>Generic</v>
  </rv>
  <rv s="3">
    <v>50</v>
  </rv>
  <rv s="4">
    <v>https://www.bing.com/search?q=san+diego&amp;form=skydnc</v>
    <v>Learn more on Bing</v>
  </rv>
  <rv s="1">
    <fb>-117.16249999999999</fb>
    <v>11</v>
  </rv>
  <rv s="1">
    <fb>1386932</fb>
    <v>9</v>
  </rv>
  <rv s="5">
    <v>#VALUE!</v>
    <v>en-US</v>
    <v>dbb1c326-5b67-4591-a264-0929e070e5ee</v>
    <v>536870912</v>
    <v>1</v>
    <v>387</v>
    <v>2</v>
    <v>San Diego</v>
    <v>5</v>
    <v>6</v>
    <v>Map</v>
    <v>7</v>
    <v>8</v>
    <v>541</v>
    <v>906</v>
    <v>907</v>
    <v>4</v>
    <v>San Diego is a major city in the U.S. state of California on the coast of the Pacific Ocean and immediately adjacent to the Mexican border. With a 2020 population of 1,386,932, San Diego is the eighth most populous city in the United States and second most populous in California. The city is the county seat of San Diego County, the fifth most populous county in the United States, with 3,338,330 estimated residents as of 2019. The city is known for its mild year-round climate, natural deep-water harbor, extensive beaches and parks, long association with the United States Navy and Marine Corps, and recent emergence as a healthcare and biotechnology development center.</v>
    <v>908</v>
    <v>909</v>
    <v>911</v>
    <v>912</v>
    <v>913</v>
    <v>San Diego</v>
    <v>914</v>
    <v>549</v>
    <v>San Diego</v>
    <v>mdp/vdpid/5073418765945798657</v>
  </rv>
  <rv s="1">
    <fb>11722.286187399999</fb>
    <v>9</v>
  </rv>
  <rv s="4">
    <v>https://www.bing.com/search?q=san+diego+county+california&amp;form=skydnc</v>
    <v>Learn more on Bing</v>
  </rv>
  <rv s="1">
    <fb>3298634</fb>
    <v>9</v>
  </rv>
  <rv s="9">
    <v>#VALUE!</v>
    <v>en-US</v>
    <v>42418ff2-b917-f686-0c9a-63989a9e04e3</v>
    <v>536870912</v>
    <v>1</v>
    <v>393</v>
    <v>42</v>
    <v>San Diego</v>
    <v>29</v>
    <v>38</v>
    <v>Map</v>
    <v>7</v>
    <v>8</v>
    <v>541</v>
    <v>916</v>
    <v>4</v>
    <v>San Diego County, officially the County of San Diego, is a county in the southwestern corner of the state of California, in the United States. As of the 2020 census, the population was 3,298,634, making it California's second-most populous county and the fifth-most populous in the United States. Its county seat is San Diego, the second-most populous city in California and the eighth-most populous city in the United States. It is the southwesternmost county in the 48 contiguous United States, and is a border county. It is also home to 18 Native American tribal reservations, the most of any county in the United States.</v>
    <v>905</v>
    <v>917</v>
    <v>San Diego</v>
    <v>918</v>
    <v>549</v>
    <v>San Diego</v>
    <v>mdp/vdpid/10035035</v>
  </rv>
  <rv s="0">
    <v>536870912</v>
    <v>Santo Domingo</v>
    <v>2ea37dcb-8f20-0877-6a29-69f744e91e70</v>
    <v>en-US</v>
    <v>Map</v>
  </rv>
  <rv s="0">
    <v>536870912</v>
    <v>Santo Domingo Province</v>
    <v>5b1d6dab-7829-9978-a11d-40e9d55020b9</v>
    <v>en-US</v>
    <v>Map</v>
  </rv>
  <rv s="1">
    <fb>104.44</fb>
    <v>9</v>
  </rv>
  <rv s="0">
    <v>536870912</v>
    <v>Dominican Republic</v>
    <v>9eee2843-5c3a-3930-0e9c-2357fb969d5b</v>
    <v>en-US</v>
    <v>Map</v>
  </rv>
  <rv s="1">
    <fb>18.4720187</fb>
    <v>11</v>
  </rv>
  <rv s="0">
    <v>805306368</v>
    <v>Carolina Mejía de Garrigó (Mayor)</v>
    <v>e47ebe39-6b92-3841-05d8-42370f63d03d</v>
    <v>en-US</v>
    <v>Generic</v>
  </rv>
  <rv s="3">
    <v>51</v>
  </rv>
  <rv s="4">
    <v>https://www.bing.com/search?q=santo+domingo&amp;form=skydnc</v>
    <v>Learn more on Bing</v>
  </rv>
  <rv s="1">
    <fb>-69.9020309</fb>
    <v>11</v>
  </rv>
  <rv s="1">
    <fb>2907100</fb>
    <v>9</v>
  </rv>
  <rv s="3">
    <v>52</v>
  </rv>
  <rv s="19">
    <v>#VALUE!</v>
    <v>en-US</v>
    <v>2ea37dcb-8f20-0877-6a29-69f744e91e70</v>
    <v>536870912</v>
    <v>1</v>
    <v>397</v>
    <v>398</v>
    <v>Santo Domingo</v>
    <v>5</v>
    <v>38</v>
    <v>Map</v>
    <v>7</v>
    <v>399</v>
    <v>921</v>
    <v>922</v>
    <v>923</v>
    <v>Santo Domingo, once known as Santo Domingo de Guzmán and Ciudad Trujillo, is the capital and largest city of the Dominican Republic and the largest metropolitan area in the Caribbean by population. As of 2022, the Distrito Nacional had a population of 1,484,789, while the total population is 2,995,211 when including the metropolitan area. The city is coterminous with the boundaries of the Distrito Nacional, itself bordered on three sides by Santo Domingo Province.</v>
    <v>924</v>
    <v>926</v>
    <v>927</v>
    <v>928</v>
    <v>Santo Domingo</v>
    <v>929</v>
    <v>930</v>
    <v>Santo Domingo</v>
    <v>mdp/vdpid/5561480979631046657</v>
  </rv>
  <rv s="1">
    <fb>1296.3499999999999</fb>
    <v>9</v>
  </rv>
  <rv s="0">
    <v>536870912</v>
    <v>Santo Domingo Este</v>
    <v>8bcd8b9d-31bf-487d-919f-293637fe2589</v>
    <v>en-US</v>
    <v>Map</v>
  </rv>
  <rv s="4">
    <v>https://www.bing.com/search?q=santo+domingo+province+dominican+republic&amp;form=skydnc</v>
    <v>Learn more on Bing</v>
  </rv>
  <rv s="3">
    <v>53</v>
  </rv>
  <rv s="20">
    <v>#VALUE!</v>
    <v>en-US</v>
    <v>5b1d6dab-7829-9978-a11d-40e9d55020b9</v>
    <v>536870912</v>
    <v>1</v>
    <v>401</v>
    <v>402</v>
    <v>Santo Domingo Province</v>
    <v>109</v>
    <v>44</v>
    <v>Map</v>
    <v>7</v>
    <v>50</v>
    <v>DO-32</v>
    <v>932</v>
    <v>933</v>
    <v>923</v>
    <v>Santo Domingo is a province of the Dominican Republic. It was split from the Distrito Nacional on October 16, 2001.</v>
    <v>920</v>
    <v>934</v>
    <v>Santo Domingo Province</v>
    <v>935</v>
    <v>Santo Domingo Province</v>
    <v>mdp/vdpid/161622651</v>
  </rv>
  <rv s="0">
    <v>536870912</v>
    <v>Schererville</v>
    <v>3caef00d-1322-40ba-b9ce-0942ddea772c</v>
    <v>en-US</v>
    <v>Map</v>
  </rv>
  <rv s="1">
    <fb>38.229999999999997</fb>
    <v>9</v>
  </rv>
  <rv s="1">
    <fb>41.489167000000002</fb>
    <v>11</v>
  </rv>
  <rv s="4">
    <v>https://www.bing.com/search?q=schererville+indiana&amp;form=skydnc</v>
    <v>Learn more on Bing</v>
  </rv>
  <rv s="1">
    <fb>-87.443055999999999</fb>
    <v>11</v>
  </rv>
  <rv s="1">
    <fb>29646</fb>
    <v>9</v>
  </rv>
  <rv s="12">
    <v>#VALUE!</v>
    <v>en-US</v>
    <v>3caef00d-1322-40ba-b9ce-0942ddea772c</v>
    <v>536870912</v>
    <v>1</v>
    <v>405</v>
    <v>66</v>
    <v>Schererville</v>
    <v>109</v>
    <v>44</v>
    <v>Map</v>
    <v>7</v>
    <v>8</v>
    <v>348</v>
    <v>482</v>
    <v>938</v>
    <v>4</v>
    <v>Schererville is a town in St. John Township, Lake County, Indiana, United States.</v>
    <v>939</v>
    <v>940</v>
    <v>941</v>
    <v>Schererville</v>
    <v>942</v>
    <v>93</v>
    <v>Schererville</v>
    <v>mdp/vdpid/5477758913795325953</v>
  </rv>
  <rv s="0">
    <v>536870912</v>
    <v>Slidell</v>
    <v>e6716c11-79aa-af9f-3aca-f1575dc471f6</v>
    <v>en-US</v>
    <v>Map</v>
  </rv>
  <rv s="0">
    <v>536870912</v>
    <v>Louisiana</v>
    <v>0ca1e87f-e2f6-43fb-8deb-d22bd09a9cae</v>
    <v>en-US</v>
    <v>Map</v>
  </rv>
  <rv s="0">
    <v>536870912</v>
    <v>St. Tammany Parish</v>
    <v>3eabc8ce-2cc4-5375-943e-e125af8126b8</v>
    <v>en-US</v>
    <v>Map</v>
  </rv>
  <rv s="1">
    <fb>39.83</fb>
    <v>9</v>
  </rv>
  <rv s="1">
    <fb>30.279167000000001</fb>
    <v>11</v>
  </rv>
  <rv s="4">
    <v>https://www.bing.com/search?q=slidell+louisiana&amp;form=skydnc</v>
    <v>Learn more on Bing</v>
  </rv>
  <rv s="1">
    <fb>-89.777777999999998</fb>
    <v>11</v>
  </rv>
  <rv s="1">
    <fb>28781</fb>
    <v>9</v>
  </rv>
  <rv s="12">
    <v>#VALUE!</v>
    <v>en-US</v>
    <v>e6716c11-79aa-af9f-3aca-f1575dc471f6</v>
    <v>536870912</v>
    <v>1</v>
    <v>409</v>
    <v>66</v>
    <v>Slidell</v>
    <v>109</v>
    <v>44</v>
    <v>Map</v>
    <v>7</v>
    <v>8</v>
    <v>945</v>
    <v>946</v>
    <v>947</v>
    <v>4</v>
    <v>Slidell is a city on the northeast shore of Lake Pontchartrain in St. Tammany Parish, Louisiana, United States. The population was 28,781 at the 2020 census. It is part of the New Orleans−Metairie−Kenner metropolitan statistical area.</v>
    <v>948</v>
    <v>949</v>
    <v>950</v>
    <v>Slidell</v>
    <v>951</v>
    <v>93</v>
    <v>Slidell</v>
    <v>mdp/vdpid/5495543061859532801</v>
  </rv>
  <rv s="1">
    <fb>135382</fb>
    <v>9</v>
  </rv>
  <rv s="1">
    <fb>14503</fb>
    <v>9</v>
  </rv>
  <rv s="0">
    <v>536870912</v>
    <v>Baton Rouge</v>
    <v>dc17dbc5-08e4-4782-8f58-e5ce764122b6</v>
    <v>en-US</v>
    <v>Map</v>
  </rv>
  <rv s="1">
    <fb>1727919</fb>
    <v>9</v>
  </rv>
  <rv s="1">
    <fb>2036975</fb>
    <v>9</v>
  </rv>
  <rv s="2">
    <v>32</v>
    <v>7</v>
    <v>415</v>
    <v>0</v>
    <v>Image of Louisiana</v>
  </rv>
  <rv s="0">
    <v>536870912</v>
    <v>Lafayette</v>
    <v>d29b4ba5-3741-4b6a-9a84-ed632fa88f1b</v>
    <v>en-US</v>
    <v>Map</v>
  </rv>
  <rv s="0">
    <v>805306368</v>
    <v>John Bel Edwards (Governor)</v>
    <v>9c6fb294-df9b-7d01-52df-918fbc1580d0</v>
    <v>en-US</v>
    <v>Generic</v>
  </rv>
  <rv s="0">
    <v>805306368</v>
    <v>Billy Nungesser (Lieutenant Governor)</v>
    <v>edba98a9-8f96-5d5f-2a33-d387284d930d</v>
    <v>en-US</v>
    <v>Generic</v>
  </rv>
  <rv s="3">
    <v>54</v>
  </rv>
  <rv s="4">
    <v>https://www.bing.com/search?q=louisiana&amp;form=skydnc</v>
    <v>Learn more on Bing</v>
  </rv>
  <rv s="1">
    <fb>788</fb>
    <v>21</v>
  </rv>
  <rv s="1">
    <fb>45047</fb>
    <v>21</v>
  </rv>
  <rv s="1">
    <fb>144100</fb>
    <v>21</v>
  </rv>
  <rv s="1">
    <fb>4659978</fb>
    <v>9</v>
  </rv>
  <rv s="1">
    <fb>3.3000000000000002E-2</fb>
    <v>23</v>
  </rv>
  <rv s="1">
    <fb>8.0000000000000002E-3</fb>
    <v>24</v>
  </rv>
  <rv s="1">
    <fb>0.22500000000000001</fb>
    <v>23</v>
  </rv>
  <rv s="1">
    <fb>0.32500000000000001</fb>
    <v>23</v>
  </rv>
  <rv s="1">
    <fb>0.83400000000000007</fb>
    <v>23</v>
  </rv>
  <rv s="1">
    <fb>0.60399999999999998</fb>
    <v>23</v>
  </rv>
  <rv s="1">
    <fb>0.11</fb>
    <v>23</v>
  </rv>
  <rv s="1">
    <fb>1.6E-2</fb>
    <v>23</v>
  </rv>
  <rv s="6">
    <v>#VALUE!</v>
    <v>en-US</v>
    <v>0ca1e87f-e2f6-43fb-8deb-d22bd09a9cae</v>
    <v>536870912</v>
    <v>1</v>
    <v>414</v>
    <v>18</v>
    <v>Louisiana</v>
    <v>5</v>
    <v>6</v>
    <v>Map</v>
    <v>7</v>
    <v>19</v>
    <v>US-LA</v>
    <v>953</v>
    <v>954</v>
    <v>955</v>
    <v>4</v>
    <v>Louisiana is a state in the Deep South and South Central regions of the United States. It is the 20th-smallest by area and the 25th most populous of the 50 U.S. states. Louisiana is bordered by the state of Texas to the west, Arkansas to the north, Mississippi to the east, and the Gulf of Mexico to the south. A large part of its eastern boundary is demarcated by the Mississippi River. Louisiana is the only U.S. state with political subdivisions termed parishes, which are equivalent to counties, making it one of only two U.S. states not subdivided into counties. The state's capital is Baton Rouge, and its largest city is New Orleans.</v>
    <v>956</v>
    <v>957</v>
    <v>958</v>
    <v>959</v>
    <v>962</v>
    <v>963</v>
    <v>964</v>
    <v>965</v>
    <v>966</v>
    <v>Louisiana</v>
    <v>82</v>
    <v>967</v>
    <v>968</v>
    <v>840</v>
    <v>969</v>
    <v>338</v>
    <v>970</v>
    <v>971</v>
    <v>31</v>
    <v>972</v>
    <v>769</v>
    <v>973</v>
    <v>38</v>
    <v>974</v>
    <v>975</v>
    <v>379</v>
    <v>376</v>
    <v>530</v>
    <v>93</v>
    <v>Louisiana</v>
    <v>mdp/vdpid/19283</v>
  </rv>
  <rv s="1">
    <fb>2211.8498462299999</fb>
    <v>9</v>
  </rv>
  <rv s="4">
    <v>https://www.bing.com/search?q=st.+tammany+parish+louisiana&amp;form=skydnc</v>
    <v>Learn more on Bing</v>
  </rv>
  <rv s="1">
    <fb>258111</fb>
    <v>9</v>
  </rv>
  <rv s="9">
    <v>#VALUE!</v>
    <v>en-US</v>
    <v>3eabc8ce-2cc4-5375-943e-e125af8126b8</v>
    <v>536870912</v>
    <v>1</v>
    <v>419</v>
    <v>42</v>
    <v>St. Tammany Parish</v>
    <v>29</v>
    <v>38</v>
    <v>Map</v>
    <v>7</v>
    <v>45</v>
    <v>945</v>
    <v>977</v>
    <v>4</v>
    <v>St. Tammany Parish is a parish located in the U.S. state of Louisiana named after Tamanend, the Legendary Principle Lenape Chief &amp; the "Patron Saint of America." At the 2010 census, the population was 233,740, making it the fifth-most populous parish in Louisiana. In 2020, its population was 264,570. The parish seat is Covington. The parish was founded in 1810.</v>
    <v>944</v>
    <v>978</v>
    <v>St. Tammany Parish</v>
    <v>979</v>
    <v>93</v>
    <v>St. Tammany Parish</v>
    <v>mdp/vdpid/10035971</v>
  </rv>
  <rv s="0">
    <v>536870912</v>
    <v>South Lyon</v>
    <v>f5e1409a-13f6-e14d-e5e7-a06a92917b23</v>
    <v>en-US</v>
    <v>Map</v>
  </rv>
  <rv s="0">
    <v>536870912</v>
    <v>Oakland County</v>
    <v>39eaf7b5-1732-0ad4-d8af-26cac44cea66</v>
    <v>en-US</v>
    <v>Map</v>
  </rv>
  <rv s="1">
    <fb>9.66</fb>
    <v>9</v>
  </rv>
  <rv s="1">
    <fb>42.460555999999997</fb>
    <v>11</v>
  </rv>
  <rv s="3">
    <v>55</v>
  </rv>
  <rv s="4">
    <v>https://www.bing.com/search?q=south+lyon+michigan&amp;form=skydnc</v>
    <v>Learn more on Bing</v>
  </rv>
  <rv s="1">
    <fb>-83.651667000000003</fb>
    <v>11</v>
  </rv>
  <rv s="1">
    <fb>11746</fb>
    <v>9</v>
  </rv>
  <rv s="8">
    <v>#VALUE!</v>
    <v>en-US</v>
    <v>f5e1409a-13f6-e14d-e5e7-a06a92917b23</v>
    <v>536870912</v>
    <v>1</v>
    <v>421</v>
    <v>37</v>
    <v>South Lyon</v>
    <v>5</v>
    <v>38</v>
    <v>Map</v>
    <v>7</v>
    <v>8</v>
    <v>221</v>
    <v>982</v>
    <v>983</v>
    <v>4</v>
    <v>South Lyon is a city in Oakland County in the U.S. state of Michigan. The population was 11,746 at the 2020 census, up from 11,327 at the 2010 census. As a western suburb of Metro Detroit, South Lyon is about 20 miles northwest of the city of Detroit and the same distance northeast of the city of Ann Arbor.</v>
    <v>984</v>
    <v>985</v>
    <v>986</v>
    <v>987</v>
    <v>South Lyon</v>
    <v>988</v>
    <v>11</v>
    <v>South Lyon</v>
    <v>mdp/vdpid/5479034698632003585</v>
  </rv>
  <rv s="1">
    <fb>2351.70920419</fb>
    <v>9</v>
  </rv>
  <rv s="2">
    <v>33</v>
    <v>7</v>
    <v>426</v>
    <v>0</v>
    <v>Image of Oakland</v>
  </rv>
  <rv s="0">
    <v>536870912</v>
    <v>Troy</v>
    <v>ca3bb072-d2f7-4264-99dc-03ea09ebc5a2</v>
    <v>en-US</v>
    <v>Map</v>
  </rv>
  <rv s="4">
    <v>https://www.bing.com/search?q=oakland+county+michigan&amp;form=skydnc</v>
    <v>Learn more on Bing</v>
  </rv>
  <rv s="1">
    <fb>1274395</fb>
    <v>9</v>
  </rv>
  <rv s="7">
    <v>#VALUE!</v>
    <v>en-US</v>
    <v>39eaf7b5-1732-0ad4-d8af-26cac44cea66</v>
    <v>536870912</v>
    <v>1</v>
    <v>425</v>
    <v>28</v>
    <v>Oakland</v>
    <v>29</v>
    <v>6</v>
    <v>Map</v>
    <v>7</v>
    <v>8</v>
    <v>221</v>
    <v>990</v>
    <v>4</v>
    <v>Oakland County is a county in the U.S. state of Michigan. It is part of the metropolitan Detroit area, located northwest of the city. As of the 2020 Census, its population was 1,274,395, making it the second-most populous county in Michigan, behind neighboring Wayne County, and the largest county in the USA with no city over 100,000. The county seat is Pontiac. The county was founded in 1819 and organized in 1820.</v>
    <v>991</v>
    <v>992</v>
    <v>993</v>
    <v>Oakland</v>
    <v>994</v>
    <v>386</v>
    <v>Oakland</v>
    <v>mdp/vdpid/10036099</v>
  </rv>
  <rv s="0">
    <v>536870912</v>
    <v>Southgate</v>
    <v>c5324ec1-166f-7cfd-8f21-6db1f025ea31</v>
    <v>en-US</v>
    <v>Map</v>
  </rv>
  <rv s="1">
    <fb>17.77</fb>
    <v>9</v>
  </rv>
  <rv s="1">
    <fb>42.205278</fb>
    <v>11</v>
  </rv>
  <rv s="3">
    <v>56</v>
  </rv>
  <rv s="4">
    <v>https://www.bing.com/search?q=southgate+michigan&amp;form=skydnc</v>
    <v>Learn more on Bing</v>
  </rv>
  <rv s="1">
    <fb>-83.198055999999994</fb>
    <v>11</v>
  </rv>
  <rv s="1">
    <fb>30014</fb>
    <v>9</v>
  </rv>
  <rv s="8">
    <v>#VALUE!</v>
    <v>en-US</v>
    <v>c5324ec1-166f-7cfd-8f21-6db1f025ea31</v>
    <v>536870912</v>
    <v>1</v>
    <v>430</v>
    <v>37</v>
    <v>Southgate</v>
    <v>5</v>
    <v>38</v>
    <v>Map</v>
    <v>7</v>
    <v>8</v>
    <v>221</v>
    <v>222</v>
    <v>997</v>
    <v>4</v>
    <v>Southgate is a city in Wayne County in the U.S. state of Michigan. The population was 30,047 at the 2020 census. Southgate was incorporated as a city in October 1958, which was one of the last remaining portions of the now-defunct Ecorse Township. It is part of the Downriver collection of communities south of the city of Detroit.</v>
    <v>998</v>
    <v>999</v>
    <v>1000</v>
    <v>1001</v>
    <v>Southgate</v>
    <v>1002</v>
    <v>11</v>
    <v>Southgate</v>
    <v>mdp/vdpid/5479048809075965953</v>
  </rv>
  <rv s="0">
    <v>536870912</v>
    <v>Springfield</v>
    <v>fe914832-f5d4-457e-b15a-7ca3736df335</v>
    <v>en-US</v>
    <v>Map</v>
  </rv>
  <rv s="0">
    <v>536870912</v>
    <v>Greene County</v>
    <v>aa900b71-c0f0-2d86-d448-dedc44df11da</v>
    <v>en-US</v>
    <v>Map</v>
  </rv>
  <rv s="1">
    <fb>213.18</fb>
    <v>9</v>
  </rv>
  <rv s="1">
    <fb>37.195</fb>
    <v>11</v>
  </rv>
  <rv s="4">
    <v>https://www.bing.com/search?q=springfield+missouri&amp;form=skydnc</v>
    <v>Learn more on Bing</v>
  </rv>
  <rv s="1">
    <fb>-93.286111000000005</fb>
    <v>11</v>
  </rv>
  <rv s="1">
    <fb>169176</fb>
    <v>9</v>
  </rv>
  <rv s="12">
    <v>#VALUE!</v>
    <v>en-US</v>
    <v>fe914832-f5d4-457e-b15a-7ca3736df335</v>
    <v>536870912</v>
    <v>1</v>
    <v>435</v>
    <v>66</v>
    <v>Springfield</v>
    <v>5</v>
    <v>38</v>
    <v>Map</v>
    <v>7</v>
    <v>8</v>
    <v>498</v>
    <v>1005</v>
    <v>1006</v>
    <v>4</v>
    <v>Springfield is the third largest city in the U.S. state of Missouri and the county seat of Greene County. As of the 2020 census, the city's population was 169,176. It is the principal city of the Springfield metropolitan area, which has an estimated 2021 population of 481,483 and includes the counties of Christian, Dallas, Greene, Polk, and Webster, and is the fastest growing metropolitan area in the state of Missouri.</v>
    <v>1007</v>
    <v>1008</v>
    <v>1009</v>
    <v>Springfield</v>
    <v>1010</v>
    <v>93</v>
    <v>Springfield</v>
    <v>mdp/vdpid/5096353387436310529</v>
  </rv>
  <rv s="1">
    <fb>1756.0119388099999</fb>
    <v>9</v>
  </rv>
  <rv s="4">
    <v>https://www.bing.com/search?q=greene+co+mo&amp;form=skydnc</v>
    <v>Learn more on Bing</v>
  </rv>
  <rv s="1">
    <fb>291923</fb>
    <v>9</v>
  </rv>
  <rv s="9">
    <v>#VALUE!</v>
    <v>en-US</v>
    <v>aa900b71-c0f0-2d86-d448-dedc44df11da</v>
    <v>536870912</v>
    <v>1</v>
    <v>438</v>
    <v>42</v>
    <v>Greene</v>
    <v>29</v>
    <v>38</v>
    <v>Map</v>
    <v>7</v>
    <v>45</v>
    <v>498</v>
    <v>1012</v>
    <v>4</v>
    <v>Greene County is located in the U.S. state of Missouri. As of the 2020 census, its population was 298,915 making it the fourth most-populous county in Missouri. Its county seat and most-populous city is Springfield. The county was organized in 1833 and is named after American Revolutionary War General Nathanael Greene.</v>
    <v>1004</v>
    <v>1013</v>
    <v>Greene</v>
    <v>1014</v>
    <v>93</v>
    <v>Greene</v>
    <v>mdp/vdpid/10036246</v>
  </rv>
  <rv s="0">
    <v>536870912</v>
    <v>Tinley Park</v>
    <v>74f91490-90a9-be27-4506-111c3323dab1</v>
    <v>en-US</v>
    <v>Map</v>
  </rv>
  <rv s="0">
    <v>536870912</v>
    <v>Cook County</v>
    <v>38aa555d-a2f0-25e5-0b3a-ef870e8ef479</v>
    <v>en-US</v>
    <v>Map</v>
  </rv>
  <rv s="1">
    <fb>41.776508219719702</fb>
    <v>9</v>
  </rv>
  <rv s="1">
    <fb>41.573889000000001</fb>
    <v>11</v>
  </rv>
  <rv s="3">
    <v>57</v>
  </rv>
  <rv s="4">
    <v>https://www.bing.com/search?q=tinley+park+illinois&amp;form=skydnc</v>
    <v>Learn more on Bing</v>
  </rv>
  <rv s="1">
    <fb>-87.803888999999998</fb>
    <v>11</v>
  </rv>
  <rv s="1">
    <fb>55971</fb>
    <v>9</v>
  </rv>
  <rv s="8">
    <v>#VALUE!</v>
    <v>en-US</v>
    <v>74f91490-90a9-be27-4506-111c3323dab1</v>
    <v>536870912</v>
    <v>1</v>
    <v>444</v>
    <v>37</v>
    <v>Tinley Park</v>
    <v>5</v>
    <v>38</v>
    <v>Map</v>
    <v>7</v>
    <v>8</v>
    <v>813</v>
    <v>1017</v>
    <v>1018</v>
    <v>4</v>
    <v>Tinley Park village in Cook County, Illinois, United States, with a small portion in Will County. Per the 2020 census, the population was 55,971. It is one of the fastest growing suburbs southwest of Chicago. The village has a park in Brookside Glen called Lake of the Glens Park.</v>
    <v>1019</v>
    <v>1020</v>
    <v>1021</v>
    <v>1022</v>
    <v>Tinley Park</v>
    <v>1023</v>
    <v>93</v>
    <v>Tinley Park</v>
    <v>mdp/vdpid/5477701802692444161</v>
  </rv>
  <rv s="1">
    <fb>4234.6305603999999</fb>
    <v>9</v>
  </rv>
  <rv s="2">
    <v>34</v>
    <v>7</v>
    <v>447</v>
    <v>0</v>
    <v>Image of Cook</v>
  </rv>
  <rv s="4">
    <v>https://www.bing.com/search?q=cook+county+illinois&amp;form=skydnc</v>
    <v>Learn more on Bing</v>
  </rv>
  <rv s="1">
    <fb>5275541</fb>
    <v>9</v>
  </rv>
  <rv s="7">
    <v>#VALUE!</v>
    <v>en-US</v>
    <v>38aa555d-a2f0-25e5-0b3a-ef870e8ef479</v>
    <v>536870912</v>
    <v>1</v>
    <v>446</v>
    <v>28</v>
    <v>Cook</v>
    <v>29</v>
    <v>6</v>
    <v>Map</v>
    <v>7</v>
    <v>8</v>
    <v>1</v>
    <v>1025</v>
    <v>4</v>
    <v>Cook County is the most populous county in the U.S. state of Illinois and the second-most-populous county in the United States, after Los Angeles County, California. More than 40% of all residents of Illinois live within Cook County. As of 2020, the population was 5,275,541. Its county seat is Chicago, the most populous city in Illinois and the third-most-populous city in the United States.</v>
    <v>1026</v>
    <v>828</v>
    <v>1027</v>
    <v>Cook</v>
    <v>1028</v>
    <v>93</v>
    <v>Cook</v>
    <v>mdp/vdpid/10035516</v>
  </rv>
  <rv s="0">
    <v>536870912</v>
    <v>Tucson</v>
    <v>f7382841-95d9-4841-a7dd-397700530a17</v>
    <v>en-US</v>
    <v>Map</v>
  </rv>
  <rv s="0">
    <v>536870912</v>
    <v>Arizona</v>
    <v>bf973f46-5962-4997-a7ba-a05f1aa2a9f9</v>
    <v>en-US</v>
    <v>Map</v>
  </rv>
  <rv s="0">
    <v>536870912</v>
    <v>Pima County</v>
    <v>d7fc86d2-b328-7b6d-8250-88e634087b91</v>
    <v>en-US</v>
    <v>Map</v>
  </rv>
  <rv s="1">
    <fb>588</fb>
    <v>9</v>
  </rv>
  <rv s="1">
    <fb>32.221666999999997</fb>
    <v>11</v>
  </rv>
  <rv s="3">
    <v>58</v>
  </rv>
  <rv s="4">
    <v>https://www.bing.com/search?q=tucson+arizona&amp;form=skydnc</v>
    <v>Learn more on Bing</v>
  </rv>
  <rv s="1">
    <fb>-110.926389</fb>
    <v>11</v>
  </rv>
  <rv s="1">
    <fb>542629</fb>
    <v>9</v>
  </rv>
  <rv s="3">
    <v>59</v>
  </rv>
  <rv s="8">
    <v>#VALUE!</v>
    <v>en-US</v>
    <v>f7382841-95d9-4841-a7dd-397700530a17</v>
    <v>536870912</v>
    <v>1</v>
    <v>452</v>
    <v>37</v>
    <v>Tucson</v>
    <v>5</v>
    <v>38</v>
    <v>Map</v>
    <v>7</v>
    <v>8</v>
    <v>1031</v>
    <v>1032</v>
    <v>1033</v>
    <v>4</v>
    <v>Tucson is a city in and the county seat of Pima County, Arizona, United States, and is home to the University of Arizona. It is the second largest city in Arizona, with a population of 542,629 in the 2020 United States Census, while the population of the entire Tucson metropolitan statistical area is 1,043,433. The Tucson MSA forms part of the larger Tucson-Nogales combined statistical area. Tucson is the second most-populated city in Arizona behind Phoenix, both of which anchor the Arizona Sun Corridor. The city is 108 miles southeast of Phoenix and 60 mi north of the U.S.–Mexico border. Tucson is the 33rd largest city and the 58th largest metropolitan area in the United States.</v>
    <v>1034</v>
    <v>1035</v>
    <v>1036</v>
    <v>1037</v>
    <v>Tucson</v>
    <v>1038</v>
    <v>1039</v>
    <v>Tucson</v>
    <v>mdp/vdpid/5098498763194892289</v>
  </rv>
  <rv s="1">
    <fb>295254</fb>
    <v>9</v>
  </rv>
  <rv s="1">
    <fb>35578</fb>
    <v>9</v>
  </rv>
  <rv s="0">
    <v>536870912</v>
    <v>Phoenix</v>
    <v>b06044c3-41e1-4e2a-bba7-27a29bba8ea9</v>
    <v>en-US</v>
    <v>Map</v>
  </rv>
  <rv s="1">
    <fb>2412212</fb>
    <v>9</v>
  </rv>
  <rv s="1">
    <fb>2961003</fb>
    <v>9</v>
  </rv>
  <rv s="2">
    <v>35</v>
    <v>7</v>
    <v>457</v>
    <v>0</v>
    <v>Image of Arizona</v>
  </rv>
  <rv s="0">
    <v>805306368</v>
    <v>Mark Kelly (Minister)</v>
    <v>7378c94d-66d6-3a6c-42fd-639c9bfc1491</v>
    <v>en-US</v>
    <v>Generic</v>
  </rv>
  <rv s="0">
    <v>805306368</v>
    <v>Doug Ducey (Governor)</v>
    <v>8290af19-7394-be41-3198-8d5193c13333</v>
    <v>en-US</v>
    <v>Generic</v>
  </rv>
  <rv s="3">
    <v>60</v>
  </rv>
  <rv s="4">
    <v>https://www.bing.com/search?q=arizona&amp;form=skydnc</v>
    <v>Learn more on Bing</v>
  </rv>
  <rv s="1">
    <fb>913</fb>
    <v>21</v>
  </rv>
  <rv s="1">
    <fb>50255</fb>
    <v>21</v>
  </rv>
  <rv s="1">
    <fb>167500</fb>
    <v>21</v>
  </rv>
  <rv s="1">
    <fb>2.69</fb>
    <v>22</v>
  </rv>
  <rv s="1">
    <fb>7171646</fb>
    <v>9</v>
  </rv>
  <rv s="1">
    <fb>8.4000000000000005E-2</fb>
    <v>23</v>
  </rv>
  <rv s="1">
    <fb>0.16399999999999998</fb>
    <v>23</v>
  </rv>
  <rv s="1">
    <fb>5.2999999999999999E-2</fb>
    <v>24</v>
  </rv>
  <rv s="1">
    <fb>0.27500000000000002</fb>
    <v>23</v>
  </rv>
  <rv s="1">
    <fb>0.13500000000000001</fb>
    <v>23</v>
  </rv>
  <rv s="1">
    <fb>0.86</fb>
    <v>23</v>
  </rv>
  <rv s="1">
    <fb>0.307</fb>
    <v>23</v>
  </rv>
  <rv s="1">
    <fb>0.59299999999999997</fb>
    <v>23</v>
  </rv>
  <rv s="1">
    <fb>3.0000000000000001E-3</fb>
    <v>23</v>
  </rv>
  <rv s="1">
    <fb>8.199999999999999E-2</fb>
    <v>23</v>
  </rv>
  <rv s="1">
    <fb>2.7000000000000003E-2</fb>
    <v>23</v>
  </rv>
  <rv s="1">
    <fb>0.23800000000000002</fb>
    <v>23</v>
  </rv>
  <rv s="1">
    <fb>0.83499999999999996</fb>
    <v>23</v>
  </rv>
  <rv s="6">
    <v>#VALUE!</v>
    <v>en-US</v>
    <v>bf973f46-5962-4997-a7ba-a05f1aa2a9f9</v>
    <v>536870912</v>
    <v>1</v>
    <v>456</v>
    <v>18</v>
    <v>Arizona</v>
    <v>5</v>
    <v>6</v>
    <v>Map</v>
    <v>7</v>
    <v>19</v>
    <v>US-AZ</v>
    <v>1041</v>
    <v>1042</v>
    <v>1043</v>
    <v>4</v>
    <v>Arizona is a state in the Western United States, grouped in the Southwestern and occasionally Mountain subregions. It is the 6th largest and the 14th most populous of the 50 states. Its capital and largest city is Phoenix. Arizona shares the Four Corners region with Utah to the north, Colorado to the northeast, and New Mexico to the east; its other neighboring states are Nevada to the northwest and California to the west and the Mexican states of Sonora and Baja California to the south and southwest.</v>
    <v>1044</v>
    <v>1045</v>
    <v>1046</v>
    <v>1043</v>
    <v>1049</v>
    <v>1050</v>
    <v>1051</v>
    <v>1052</v>
    <v>1053</v>
    <v>Arizona</v>
    <v>1054</v>
    <v>1055</v>
    <v>1056</v>
    <v>1057</v>
    <v>1058</v>
    <v>160</v>
    <v>1059</v>
    <v>374</v>
    <v>1060</v>
    <v>1061</v>
    <v>1062</v>
    <v>1063</v>
    <v>1064</v>
    <v>1065</v>
    <v>1066</v>
    <v>1067</v>
    <v>162</v>
    <v>1068</v>
    <v>305</v>
    <v>Arizona</v>
    <v>mdp/vdpid/1945</v>
  </rv>
  <rv s="1">
    <fb>23799.400745899999</fb>
    <v>9</v>
  </rv>
  <rv s="2">
    <v>36</v>
    <v>7</v>
    <v>461</v>
    <v>0</v>
    <v>Image of Pima</v>
  </rv>
  <rv s="4">
    <v>https://www.bing.com/search?q=pima+county+arizona&amp;form=skydnc</v>
    <v>Learn more on Bing</v>
  </rv>
  <rv s="1">
    <fb>1039073</fb>
    <v>9</v>
  </rv>
  <rv s="7">
    <v>#VALUE!</v>
    <v>en-US</v>
    <v>d7fc86d2-b328-7b6d-8250-88e634087b91</v>
    <v>536870912</v>
    <v>1</v>
    <v>460</v>
    <v>28</v>
    <v>Pima</v>
    <v>29</v>
    <v>6</v>
    <v>Map</v>
    <v>7</v>
    <v>45</v>
    <v>1031</v>
    <v>1070</v>
    <v>4</v>
    <v>Pima County is a county in the south central region of the U.S. state of Arizona. As of the 2020 census, the population was 1,043,433, making it Arizona's second-most populous county. The county seat is Tucson, where most of the population is centered. The county is named after the Pima Native Americans who are indigenous to this area.</v>
    <v>1071</v>
    <v>1030</v>
    <v>1072</v>
    <v>Pima</v>
    <v>1073</v>
    <v>305</v>
    <v>Pima</v>
    <v>mdp/vdpid/10034994</v>
  </rv>
  <rv s="0">
    <v>536870912</v>
    <v>Wahoo</v>
    <v>de224b20-02b9-a7ea-081f-bbebe81ac29b</v>
    <v>en-US</v>
    <v>Map</v>
  </rv>
  <rv s="0">
    <v>536870912</v>
    <v>Saunders County</v>
    <v>1cf818e0-e2e2-43bd-bf5e-54a0c6d6731c</v>
    <v>en-US</v>
    <v>Map</v>
  </rv>
  <rv s="1">
    <fb>6.86</fb>
    <v>9</v>
  </rv>
  <rv s="2">
    <v>37</v>
    <v>7</v>
    <v>466</v>
    <v>0</v>
    <v>Image of Wahoo</v>
  </rv>
  <rv s="1">
    <fb>41.216667000000001</fb>
    <v>11</v>
  </rv>
  <rv s="4">
    <v>https://www.bing.com/search?q=wahoo+nebraska&amp;form=skydnc</v>
    <v>Learn more on Bing</v>
  </rv>
  <rv s="1">
    <fb>-96.616667000000007</fb>
    <v>11</v>
  </rv>
  <rv s="1">
    <fb>4514</fb>
    <v>9</v>
  </rv>
  <rv s="17">
    <v>#VALUE!</v>
    <v>en-US</v>
    <v>de224b20-02b9-a7ea-081f-bbebe81ac29b</v>
    <v>536870912</v>
    <v>1</v>
    <v>465</v>
    <v>343</v>
    <v>Wahoo</v>
    <v>109</v>
    <v>192</v>
    <v>Map</v>
    <v>7</v>
    <v>45</v>
    <v>741</v>
    <v>1076</v>
    <v>1077</v>
    <v>4</v>
    <v>Wahoo is a city and county seat of Saunders County, Nebraska, United States. The population was 4,508 at the 2010 census.</v>
    <v>1078</v>
    <v>1079</v>
    <v>1080</v>
    <v>1081</v>
    <v>Wahoo</v>
    <v>1082</v>
    <v>93</v>
    <v>Wahoo</v>
    <v>mdp/vdpid/5090981989230575617</v>
  </rv>
  <rv s="1">
    <fb>1952.8510351899999</fb>
    <v>9</v>
  </rv>
  <rv s="2">
    <v>38</v>
    <v>7</v>
    <v>469</v>
    <v>0</v>
    <v>Image of Saunders County</v>
  </rv>
  <rv s="4">
    <v>https://www.bing.com/search?q=saunders+county+nebraska&amp;form=skydnc</v>
    <v>Learn more on Bing</v>
  </rv>
  <rv s="1">
    <fb>21303</fb>
    <v>9</v>
  </rv>
  <rv s="7">
    <v>#VALUE!</v>
    <v>en-US</v>
    <v>1cf818e0-e2e2-43bd-bf5e-54a0c6d6731c</v>
    <v>536870912</v>
    <v>1</v>
    <v>468</v>
    <v>28</v>
    <v>Saunders County</v>
    <v>43</v>
    <v>192</v>
    <v>Map</v>
    <v>7</v>
    <v>45</v>
    <v>741</v>
    <v>1084</v>
    <v>4</v>
    <v>Saunders County is a county in the U.S. state of Nebraska. As of the 2010 United States Census, the population was 20,780. Its county seat is Wahoo. Saunders County is included in the Omaha-Council Bluffs, NE-IA Metropolitan Statistical Area.</v>
    <v>1085</v>
    <v>1075</v>
    <v>1086</v>
    <v>Saunders County</v>
    <v>1087</v>
    <v>93</v>
    <v>Saunders County</v>
    <v>mdp/vdpid/10036692</v>
  </rv>
  <rv s="0">
    <v>536870912</v>
    <v>Washington Township</v>
    <v>7fd2f13a-3eed-7eef-b546-fd7849555e06</v>
    <v>en-US</v>
    <v>Map</v>
  </rv>
  <rv s="0">
    <v>536870912</v>
    <v>Macomb County</v>
    <v>205a9c94-f079-e61c-400d-22e9021ae279</v>
    <v>en-US</v>
    <v>Map</v>
  </rv>
  <rv s="1">
    <fb>95.311562460399998</fb>
    <v>9</v>
  </rv>
  <rv s="1">
    <fb>42.752499999999998</fb>
    <v>11</v>
  </rv>
  <rv s="4">
    <v>https://www.bing.com/search?q=washington+township+michigan&amp;form=skydnc</v>
    <v>Learn more on Bing</v>
  </rv>
  <rv s="1">
    <fb>-83.032219999999995</fb>
    <v>11</v>
  </rv>
  <rv s="1">
    <fb>28309</fb>
    <v>9</v>
  </rv>
  <rv s="12">
    <v>#VALUE!</v>
    <v>en-US</v>
    <v>7fd2f13a-3eed-7eef-b546-fd7849555e06</v>
    <v>536870912</v>
    <v>1</v>
    <v>471</v>
    <v>66</v>
    <v>Washington Township</v>
    <v>5</v>
    <v>38</v>
    <v>Map</v>
    <v>7</v>
    <v>45</v>
    <v>221</v>
    <v>1090</v>
    <v>1091</v>
    <v>4</v>
    <v>Washington Charter Township, located within Metro Detroit, is a charter township of Macomb County in the U.S. state of Michigan. The population was 25,139 at the 2010 census. Washington Township is bordered by the village of Romeo as well as Ray Township, Shelby Township, and Oakland Township in Oakland County and is 18 miles north of Detroit. The historic Octagon House and Stony Creek Metro Park are popular destinations for visitors.</v>
    <v>1092</v>
    <v>1093</v>
    <v>1094</v>
    <v>Washington Township</v>
    <v>1095</v>
    <v>11</v>
    <v>Washington Township</v>
    <v>mdp/vdpid/5479028947821789185</v>
  </rv>
  <rv s="1">
    <fb>1476.2932228899999</fb>
    <v>9</v>
  </rv>
  <rv s="0">
    <v>536870912</v>
    <v>Warren</v>
    <v>39c3011a-440b-4c1b-802c-20532c99ae0b</v>
    <v>en-US</v>
    <v>Map</v>
  </rv>
  <rv s="4">
    <v>https://www.bing.com/search?q=macomb+county&amp;form=skydnc</v>
    <v>Learn more on Bing</v>
  </rv>
  <rv s="1">
    <fb>874759</fb>
    <v>9</v>
  </rv>
  <rv s="9">
    <v>#VALUE!</v>
    <v>en-US</v>
    <v>205a9c94-f079-e61c-400d-22e9021ae279</v>
    <v>536870912</v>
    <v>1</v>
    <v>474</v>
    <v>42</v>
    <v>Macomb</v>
    <v>29</v>
    <v>38</v>
    <v>Map</v>
    <v>7</v>
    <v>45</v>
    <v>221</v>
    <v>1097</v>
    <v>4</v>
    <v>Macomb County is a county located in the eastern portion of the U.S. state of Michigan, bordering Lake St. Clair, and is part of northern Metro Detroit. As of the 2020 Census, the population was 881,217, making it the third-most populous county in the state. The county seat is Mt. Clemens. Macomb County is part of the Detroit-Warren-Dearborn, MI Metropolitan Statistical Area. The city of Detroit is located south of the county's southern border. Macomb County contains 27 cities, townships and villages, including three of the top ten most-populous municipalities in Michigan as of the 2010 census: Warren, Sterling Heights and Clinton Township. Most of this population is concentrated south of Hall Road, one of the county's main thoroughfares.</v>
    <v>1098</v>
    <v>1099</v>
    <v>Macomb</v>
    <v>1100</v>
    <v>11</v>
    <v>Macomb</v>
    <v>mdp/vdpid/10036087</v>
  </rv>
  <rv s="0">
    <v>536870912</v>
    <v>Westfield</v>
    <v>d769f922-5f57-c6a3-cf65-ef448f576789</v>
    <v>en-US</v>
    <v>Map</v>
  </rv>
  <rv s="0">
    <v>536870912</v>
    <v>Hamilton County</v>
    <v>aa723f9f-990d-fd7d-83a9-552d0e2ad6f3</v>
    <v>en-US</v>
    <v>Map</v>
  </rv>
  <rv s="1">
    <fb>70.14</fb>
    <v>9</v>
  </rv>
  <rv s="1">
    <fb>40.042737000000002</fb>
    <v>11</v>
  </rv>
  <rv s="3">
    <v>61</v>
  </rv>
  <rv s="4">
    <v>https://www.bing.com/search?q=westfield+indiana&amp;form=skydnc</v>
    <v>Learn more on Bing</v>
  </rv>
  <rv s="1">
    <fb>-86.129740999999996</fb>
    <v>11</v>
  </rv>
  <rv s="1">
    <fb>46410</fb>
    <v>9</v>
  </rv>
  <rv s="8">
    <v>#VALUE!</v>
    <v>en-US</v>
    <v>d769f922-5f57-c6a3-cf65-ef448f576789</v>
    <v>536870912</v>
    <v>1</v>
    <v>476</v>
    <v>37</v>
    <v>Westfield</v>
    <v>109</v>
    <v>44</v>
    <v>Map</v>
    <v>7</v>
    <v>8</v>
    <v>348</v>
    <v>1103</v>
    <v>1104</v>
    <v>4</v>
    <v>Westfield is a city in Hamilton County, Indiana, United States. As of the 2010 census the population was 30,068, and in 2019 the estimated population was 43,649. Westfield is in the Indianapolis metropolitan area.</v>
    <v>1105</v>
    <v>1106</v>
    <v>1107</v>
    <v>1108</v>
    <v>Westfield</v>
    <v>1109</v>
    <v>355</v>
    <v>Westfield</v>
    <v>mdp/vdpid/5478456041530195969</v>
  </rv>
  <rv s="0">
    <v>536870912</v>
    <v>Clay Township</v>
    <v>f4dd20d9-d362-a5af-e437-69c3293c2612</v>
    <v>en-US</v>
    <v>Map</v>
  </rv>
  <rv s="4">
    <v>https://www.bing.com/search?q=hamilton+county+indiana&amp;form=skydnc</v>
    <v>Learn more on Bing</v>
  </rv>
  <rv s="1">
    <fb>330086</fb>
    <v>9</v>
  </rv>
  <rv s="9">
    <v>#VALUE!</v>
    <v>en-US</v>
    <v>aa723f9f-990d-fd7d-83a9-552d0e2ad6f3</v>
    <v>536870912</v>
    <v>1</v>
    <v>478</v>
    <v>42</v>
    <v>Hamilton</v>
    <v>29</v>
    <v>38</v>
    <v>Map</v>
    <v>7</v>
    <v>45</v>
    <v>348</v>
    <v>397</v>
    <v>4</v>
    <v>Hamilton County is a county in the U.S. state of Indiana. The 2020 United States Census recorded a population of 347,467. The county seat is Noblesville. Hamilton County is part of the Indianapolis-Carmel-Anderson, IN Metropolitan Statistical Area. Since the beginning of the 21st century, Hamilton County has been the second most populous county in Central Indiana.</v>
    <v>1111</v>
    <v>1112</v>
    <v>Hamilton</v>
    <v>1113</v>
    <v>11</v>
    <v>Hamilton</v>
    <v>mdp/vdpid/10035631</v>
  </rv>
  <rv s="0">
    <v>536870912</v>
    <v>White Lake Township</v>
    <v>178204e2-7875-b88c-10b5-67c7ed3c92ef</v>
    <v>en-US</v>
    <v>Map</v>
  </rv>
  <rv s="1">
    <fb>96.347557704500005</fb>
    <v>9</v>
  </rv>
  <rv s="1">
    <fb>42.647778000000002</fb>
    <v>11</v>
  </rv>
  <rv s="4">
    <v>https://www.bing.com/search?q=white+lake+township+michigan&amp;form=skydnc</v>
    <v>Learn more on Bing</v>
  </rv>
  <rv s="1">
    <fb>-83.496388999999994</fb>
    <v>11</v>
  </rv>
  <rv s="1">
    <fb>31384</fb>
    <v>9</v>
  </rv>
  <rv s="12">
    <v>#VALUE!</v>
    <v>en-US</v>
    <v>178204e2-7875-b88c-10b5-67c7ed3c92ef</v>
    <v>536870912</v>
    <v>1</v>
    <v>480</v>
    <v>66</v>
    <v>White Lake Township</v>
    <v>5</v>
    <v>38</v>
    <v>Map</v>
    <v>7</v>
    <v>45</v>
    <v>221</v>
    <v>982</v>
    <v>1116</v>
    <v>4</v>
    <v>White Lake Charter Township is a charter township of Oakland County in the U.S. state of Michigan. Together with its two unincorporated communities, the township makes up part of the Detroit metropolitan area outskirts. As of the 2010 census, the township population was 30,019.</v>
    <v>1117</v>
    <v>1118</v>
    <v>1119</v>
    <v>White Lake Township</v>
    <v>1120</v>
    <v>11</v>
    <v>White Lake Township</v>
    <v>mdp/vdpid/5479021390541619201</v>
  </rv>
  <rv s="0">
    <v>536870912</v>
    <v>Zeeland</v>
    <v>bf6dbe44-16fe-9628-ad04-13c0d7e5519b</v>
    <v>en-US</v>
    <v>Map</v>
  </rv>
  <rv s="1">
    <fb>7.7699643310099997</fb>
    <v>9</v>
  </rv>
  <rv s="1">
    <fb>42.8125</fb>
    <v>11</v>
  </rv>
  <rv s="3">
    <v>62</v>
  </rv>
  <rv s="4">
    <v>https://www.bing.com/search?q=zeeland+michigan&amp;form=skydnc</v>
    <v>Learn more on Bing</v>
  </rv>
  <rv s="1">
    <fb>-86.018611000000007</fb>
    <v>11</v>
  </rv>
  <rv s="1">
    <fb>5719</fb>
    <v>9</v>
  </rv>
  <rv s="8">
    <v>#VALUE!</v>
    <v>en-US</v>
    <v>bf6dbe44-16fe-9628-ad04-13c0d7e5519b</v>
    <v>536870912</v>
    <v>1</v>
    <v>486</v>
    <v>37</v>
    <v>Zeeland</v>
    <v>109</v>
    <v>44</v>
    <v>Map</v>
    <v>7</v>
    <v>8</v>
    <v>221</v>
    <v>585</v>
    <v>1123</v>
    <v>4</v>
    <v>Zeeland is a city in Ottawa County in the U.S. state of Michigan. The population was 5,719 at the 2020 census. The city is located at the western edge of Zeeland Charter Township. Its name is taken from the Dutch province of Zeeland.</v>
    <v>1124</v>
    <v>1125</v>
    <v>1126</v>
    <v>1127</v>
    <v>Zeeland</v>
    <v>1128</v>
    <v>11</v>
    <v>Zeeland</v>
    <v>mdp/vdpid/5477336869337300993</v>
  </rv>
</rvData>
</file>

<file path=xl/richData/rdrichvaluestructure.xml><?xml version="1.0" encoding="utf-8"?>
<rvStructures xmlns="http://schemas.microsoft.com/office/spreadsheetml/2017/richdata" count="21">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household income"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Largest city" t="r"/>
    <k n="LearnMoreOnLink" t="r"/>
    <k n="Name" t="s"/>
    <k n="Time zone(s)" t="r"/>
    <k n="UniqueName" t="s"/>
    <k n="VDPID/VSID" t="s"/>
  </s>
</rvStructures>
</file>

<file path=xl/richData/rdsupportingpropertybag.xml><?xml version="1.0" encoding="utf-8"?>
<supportingPropertyBags xmlns="http://schemas.microsoft.com/office/spreadsheetml/2017/richdata2">
  <spbArrays count="16">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Description</v>
    </a>
    <a count="23">
      <v t="s">%EntityServiceId</v>
      <v t="s">%IsRefreshable</v>
      <v t="s">%EntityCulture</v>
      <v t="s">%EntityId</v>
      <v t="s">_Icon</v>
      <v t="s">_Provider</v>
      <v t="s">_Attribution</v>
      <v t="s">_Display</v>
      <v t="s">Name</v>
      <v t="s">_Format</v>
      <v t="s">Admin Division 1 (State/province/other)</v>
      <v t="s">Country/region</v>
      <v t="s">_SubLabel</v>
      <v t="s">Area</v>
      <v t="s">Latitude</v>
      <v t="s">Longitude</v>
      <v t="s">Time zone(s)</v>
      <v t="s">_Flags</v>
      <v t="s">VDPID/VSID</v>
      <v t="s">UniqueName</v>
      <v t="s">_DisplayString</v>
      <v t="s">LearnMoreOnLink</v>
      <v t="s">Description</v>
    </a>
    <a count="31">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Households</v>
      <v t="s">Housing units</v>
      <v t="s">Persons per household</v>
      <v t="s">Median household income</v>
      <v t="s">Building permits</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a count="47">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Capital/Major City</v>
      <v t="s">Country/region</v>
      <v t="s">_SubLabel</v>
      <v t="s">Area</v>
      <v t="s">Abbreviation</v>
      <v t="s">Largest city</v>
      <v t="s">Time zone(s)</v>
      <v t="s">_Flags</v>
      <v t="s">VDPID/VSID</v>
      <v t="s">UniqueName</v>
      <v t="s">_DisplayString</v>
      <v t="s">LearnMoreOnLink</v>
      <v t="s">Description</v>
    </a>
  </spbArrays>
  <spbData count="487">
    <spb s="0">
      <v xml:space="preserve">Wikipedia	</v>
      <v xml:space="preserve">CC-BY-SA	</v>
      <v xml:space="preserve">http://en.wikipedia.org/wiki/Adairsville,_Georgia	</v>
      <v xml:space="preserve">http://creativecommons.org/licenses/by-sa/3.0/	</v>
    </spb>
    <spb s="1">
      <v>0</v>
      <v>0</v>
      <v>0</v>
      <v>0</v>
      <v>0</v>
      <v>0</v>
      <v>0</v>
      <v>0</v>
    </spb>
    <spb s="2">
      <v>0</v>
      <v>Name</v>
      <v>LearnMoreOnLink</v>
    </spb>
    <spb s="3">
      <v>0</v>
      <v>0</v>
      <v>0</v>
    </spb>
    <spb s="4">
      <v>0</v>
      <v>0</v>
    </spb>
    <spb s="5">
      <v>3</v>
      <v>3</v>
      <v>4</v>
      <v>3</v>
    </spb>
    <spb s="6">
      <v>1</v>
      <v>2</v>
      <v>3</v>
    </spb>
    <spb s="7">
      <v>https://www.bing.com</v>
      <v>https://www.bing.com/th?id=Ga%5Cbing_yt.png&amp;w=100&amp;h=40&amp;c=0&amp;pid=0.1</v>
      <v>Powered by Bing</v>
    </spb>
    <spb s="8">
      <v>square km</v>
      <v>2020</v>
    </spb>
    <spb s="9">
      <v>4</v>
    </spb>
    <spb s="0">
      <v xml:space="preserve">Wikipedia	</v>
      <v xml:space="preserve">CC BY-SA 3.0	</v>
      <v xml:space="preserve">http://zh.wikipedia.org/wiki/阿代爾斯維爾_(喬治亞州)	</v>
      <v xml:space="preserve">https://creativecommons.org/licenses/by-sa/3.0	</v>
    </spb>
    <spb s="9">
      <v>5</v>
    </spb>
    <spb s="0">
      <v xml:space="preserve">Wikipedia	</v>
      <v xml:space="preserve">CC-BY-SA	</v>
      <v xml:space="preserve">http://en.wikipedia.org/wiki/Georgia_(U.S._state)	</v>
      <v xml:space="preserve">http://creativecommons.org/licenses/by-sa/3.0/	</v>
    </spb>
    <spb s="0">
      <v xml:space="preserve">Wikipedia	US Census	US Census	Wikipedia	Sec	</v>
      <v xml:space="preserve">CC-BY-SA			CC-BY-SA		</v>
      <v xml:space="preserve">http://en.wikipedia.org/wiki/Georgia_(U.S._state)	https://www.census.gov/popest/data/state/asrh/2014/files/SC-EST2014-AGESEX-CIV.csv	http://www.census.gov/quickfacts/table/WTN220212/13	https://en.wikipedia.org/wiki/Georgia_(U.S._state)	https://www.sec.gov/cgi-bin/browse-edgar?action=getcompany&amp;CIK=0001912339	</v>
      <v xml:space="preserve">http://creativecommons.org/licenses/by-sa/3.0/			http://creativecommons.org/licenses/by-sa/3.0/		</v>
    </spb>
    <spb s="0">
      <v xml:space="preserve">US Census	</v>
      <v xml:space="preserve">	</v>
      <v xml:space="preserve">https://www.census.gov/popest/data/state/asrh/2014/files/SC-EST2014-AGESEX-CIV.csv	</v>
      <v xml:space="preserve">	</v>
    </spb>
    <spb s="0">
      <v xml:space="preserve">Wikipedia	US Census	US Census	Sec	</v>
      <v xml:space="preserve">CC-BY-SA				</v>
      <v xml:space="preserve">http://en.wikipedia.org/wiki/Georgia_(U.S._state)	https://www.census.gov/popest/data/state/asrh/2014/files/SC-EST2014-AGESEX-CIV.csv	http://www.census.gov/quickfacts/table/WTN220212/13	https://www.sec.gov/cgi-bin/browse-edgar?action=getcompany&amp;CIK=0001912339	</v>
      <v xml:space="preserve">http://creativecommons.org/licenses/by-sa/3.0/				</v>
    </spb>
    <spb s="0">
      <v xml:space="preserve">Wikipedia	US Census	US Census	</v>
      <v xml:space="preserve">CC-BY-SA			</v>
      <v xml:space="preserve">http://en.wikipedia.org/wiki/Georgia_(U.S._state)	https://www.census.gov/popest/data/state/asrh/2014/files/SC-EST2014-AGESEX-CIV.csv	http://www.census.gov/quickfacts/table/WTN220212/13	</v>
      <v xml:space="preserve">http://creativecommons.org/licenses/by-sa/3.0/			</v>
    </spb>
    <spb s="10">
      <v>12</v>
      <v>13</v>
      <v>14</v>
      <v>14</v>
      <v>13</v>
      <v>12</v>
      <v>12</v>
      <v>15</v>
      <v>14</v>
      <v>13</v>
      <v>14</v>
      <v>16</v>
      <v>15</v>
      <v>14</v>
      <v>14</v>
      <v>14</v>
      <v>14</v>
      <v>16</v>
      <v>14</v>
      <v>14</v>
      <v>14</v>
      <v>14</v>
      <v>14</v>
      <v>14</v>
      <v>14</v>
      <v>14</v>
      <v>14</v>
      <v>16</v>
      <v>14</v>
      <v>14</v>
      <v>14</v>
      <v>14</v>
    </spb>
    <spb s="2">
      <v>1</v>
      <v>Name</v>
      <v>LearnMoreOnLink</v>
    </spb>
    <spb s="11">
      <v>square km</v>
      <v>2015</v>
      <v>2018</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http://en.wikipedia.org/wiki/Georgia_(U.S._state)	</v>
      <v xml:space="preserve">http://en.wikipedia.org/wiki/Public_domain	</v>
    </spb>
    <spb s="9">
      <v>6</v>
    </spb>
    <spb s="9">
      <v>7</v>
    </spb>
    <spb s="9">
      <v>8</v>
    </spb>
    <spb s="9">
      <v>9</v>
    </spb>
    <spb s="0">
      <v xml:space="preserve">Wikipedia	</v>
      <v xml:space="preserve">CC-BY-SA	</v>
      <v xml:space="preserve">http://en.wikipedia.org/wiki/Bartow_County,_Georgia	</v>
      <v xml:space="preserve">http://creativecommons.org/licenses/by-sa/3.0/	</v>
    </spb>
    <spb s="0">
      <v xml:space="preserve">Wikipedia	US Census	</v>
      <v xml:space="preserve">CC-BY-SA		</v>
      <v xml:space="preserve">http://en.wikipedia.org/wiki/Bartow_County,_Georgia	http://www.census.gov/quickfacts/table/WTN220212/13015	</v>
      <v xml:space="preserve">http://creativecommons.org/licenses/by-sa/3.0/		</v>
    </spb>
    <spb s="12">
      <v>25</v>
      <v>25</v>
      <v>25</v>
      <v>25</v>
      <v>25</v>
      <v>26</v>
      <v>26</v>
      <v>26</v>
    </spb>
    <spb s="2">
      <v>2</v>
      <v>Name</v>
      <v>LearnMoreOnLink</v>
    </spb>
    <spb s="13">
      <v>3</v>
      <v>3</v>
      <v>4</v>
      <v>3</v>
      <v>3</v>
    </spb>
    <spb s="8">
      <v>square km</v>
      <v>2019</v>
    </spb>
    <spb s="0">
      <v xml:space="preserve">Wikipedia	</v>
      <v xml:space="preserve">CC BY-SA 3.0	</v>
      <v xml:space="preserve">http://tr.wikipedia.org/wiki/Bartow	</v>
      <v xml:space="preserve">https://creativecommons.org/licenses/by-sa/3.0	</v>
    </spb>
    <spb s="0">
      <v xml:space="preserve">Wikipedia	</v>
      <v xml:space="preserve">CC-BY-SA	</v>
      <v xml:space="preserve">http://en.wikipedia.org/wiki/Atlanta	</v>
      <v xml:space="preserve">http://creativecommons.org/licenses/by-sa/3.0/	</v>
    </spb>
    <spb s="0">
      <v xml:space="preserve">Wikipedia	US Census	Sec	</v>
      <v xml:space="preserve">CC-BY-SA			</v>
      <v xml:space="preserve">http://en.wikipedia.org/wiki/Atlanta	http://www.census.gov/quickfacts/table/RHI225213/1304000	https://www.sec.gov/cgi-bin/browse-edgar?action=getcompany&amp;CIK=0001912339	</v>
      <v xml:space="preserve">http://creativecommons.org/licenses/by-sa/3.0/			</v>
    </spb>
    <spb s="0">
      <v xml:space="preserve">Wikipedia	US Census	Wikipedia	Sec	</v>
      <v xml:space="preserve">CC-BY-SA		CC-BY-SA		</v>
      <v xml:space="preserve">http://en.wikipedia.org/wiki/Atlanta	http://www.census.gov/quickfacts/table/RHI225213/1304000	https://en.wikipedia.org/wiki/Atlanta	https://www.sec.gov/cgi-bin/browse-edgar?action=getcompany&amp;CIK=0001912339	</v>
      <v xml:space="preserve">http://creativecommons.org/licenses/by-sa/3.0/		http://creativecommons.org/licenses/by-sa/3.0/		</v>
    </spb>
    <spb s="0">
      <v xml:space="preserve">Wikipedia	Wikipedia	</v>
      <v xml:space="preserve">CC-BY-SA	CC-BY-SA	</v>
      <v xml:space="preserve">http://en.wikipedia.org/wiki/Atlanta	http://es.wikipedia.org/wiki/Atlanta	</v>
      <v xml:space="preserve">http://creativecommons.org/licenses/by-sa/3.0/	http://creativecommons.org/licenses/by-sa/3.0/	</v>
    </spb>
    <spb s="1">
      <v>32</v>
      <v>33</v>
      <v>32</v>
      <v>33</v>
      <v>32</v>
      <v>34</v>
      <v>34</v>
      <v>35</v>
    </spb>
    <spb s="2">
      <v>3</v>
      <v>Name</v>
      <v>LearnMoreOnLink</v>
    </spb>
    <spb s="14">
      <v>1</v>
      <v>3</v>
    </spb>
    <spb s="0">
      <v xml:space="preserve">Wikipedia	</v>
      <v xml:space="preserve">CC-BY-SA	</v>
      <v xml:space="preserve">http://en.wikipedia.org/wiki/DeKalb_County,_Georgia	</v>
      <v xml:space="preserve">http://creativecommons.org/licenses/by-sa/3.0/	</v>
    </spb>
    <spb s="0">
      <v xml:space="preserve">Wikipedia	US Census	</v>
      <v xml:space="preserve">CC-BY-SA		</v>
      <v xml:space="preserve">http://en.wikipedia.org/wiki/DeKalb_County,_Georgia	http://www.census.gov/quickfacts/table/WTN220212/13089	</v>
      <v xml:space="preserve">http://creativecommons.org/licenses/by-sa/3.0/		</v>
    </spb>
    <spb s="15">
      <v>39</v>
      <v>39</v>
      <v>39</v>
      <v>39</v>
      <v>40</v>
      <v>40</v>
    </spb>
    <spb s="2">
      <v>4</v>
      <v>Name</v>
      <v>LearnMoreOnLink</v>
    </spb>
    <spb s="16">
      <v>3</v>
      <v>3</v>
      <v>3</v>
      <v>3</v>
    </spb>
    <spb s="17">
      <v>1</v>
    </spb>
    <spb s="8">
      <v>square km</v>
      <v>2018</v>
    </spb>
    <spb s="0">
      <v xml:space="preserve">Wikipedia	</v>
      <v xml:space="preserve">CC-BY-SA	</v>
      <v xml:space="preserve">http://en.wikipedia.org/wiki/Ancaster,_Ontario	</v>
      <v xml:space="preserve">http://creativecommons.org/licenses/by-sa/3.0/	</v>
    </spb>
    <spb s="0">
      <v xml:space="preserve">Wikipedia	Wikipedia	</v>
      <v xml:space="preserve">CC-BY-SA	CC-BY-SA	</v>
      <v xml:space="preserve">http://en.wikipedia.org/wiki/Ancaster,_Ontario	https://en.wikipedia.org/wiki/Ancaster,_Ontario	</v>
      <v xml:space="preserve">http://creativecommons.org/licenses/by-sa/3.0/	http://creativecommons.org/licenses/by-sa/3.0/	</v>
    </spb>
    <spb s="18">
      <v>46</v>
      <v>46</v>
      <v>46</v>
      <v>46</v>
      <v>46</v>
      <v>46</v>
      <v>47</v>
      <v>46</v>
    </spb>
    <spb s="2">
      <v>5</v>
      <v>Name</v>
      <v>LearnMoreOnLink</v>
    </spb>
    <spb s="19">
      <v>square km</v>
    </spb>
    <spb s="0">
      <v xml:space="preserve">Wikipedia	</v>
      <v xml:space="preserve">CC-BY-SA	</v>
      <v xml:space="preserve">http://en.wikipedia.org/wiki/Ontario	</v>
      <v xml:space="preserve">http://creativecommons.org/licenses/by-sa/3.0/	</v>
    </spb>
    <spb s="0">
      <v xml:space="preserve">Wikipedia	Wikidata	Sec	www150.statcan.gc.ca	</v>
      <v xml:space="preserve">CC-BY-SA				</v>
      <v xml:space="preserve">http://en.wikipedia.org/wiki/Ontario	https://www.wikidata.org/wiki/Q572224	https://www.sec.gov/cgi-bin/browse-edgar?action=getcompany&amp;CIK=0001932360	https://www150.statcan.gc.ca/t1/tbl1/en/tv.action?pid=3410000301	</v>
      <v xml:space="preserve">http://creativecommons.org/licenses/by-sa/3.0/				</v>
    </spb>
    <spb s="0">
      <v xml:space="preserve">www150.statcan.gc.ca	</v>
      <v xml:space="preserve">	</v>
      <v xml:space="preserve">https://www150.statcan.gc.ca/t1/tbl1/en/tv.action?pid=3410000301	</v>
      <v xml:space="preserve">	</v>
    </spb>
    <spb s="0">
      <v xml:space="preserve">Wikipedia	Sec	</v>
      <v xml:space="preserve">CC-BY-SA		</v>
      <v xml:space="preserve">http://en.wikipedia.org/wiki/Ontario	https://www.sec.gov/cgi-bin/browse-edgar?action=getcompany&amp;CIK=0001932360	</v>
      <v xml:space="preserve">http://creativecommons.org/licenses/by-sa/3.0/		</v>
    </spb>
    <spb s="0">
      <v xml:space="preserve">Wikipedia	Wikipedia	Sec	www150.statcan.gc.ca	</v>
      <v xml:space="preserve">CC-BY-SA	CC-BY-SA			</v>
      <v xml:space="preserve">http://en.wikipedia.org/wiki/Ontario	https://en.wikipedia.org/wiki/Ontario	https://www.sec.gov/cgi-bin/browse-edgar?action=getcompany&amp;CIK=0001932360	https://www150.statcan.gc.ca/t1/tbl1/en/tv.action?pid=3410000301	</v>
      <v xml:space="preserve">http://creativecommons.org/licenses/by-sa/3.0/	http://creativecommons.org/licenses/by-sa/3.0/			</v>
    </spb>
    <spb s="0">
      <v xml:space="preserve">Wikipedia	www150.statcan.gc.ca	</v>
      <v xml:space="preserve">CC-BY-SA		</v>
      <v xml:space="preserve">http://en.wikipedia.org/wiki/Ontario	https://www150.statcan.gc.ca/t1/tbl1/en/tv.action?pid=3410000301	</v>
      <v xml:space="preserve">http://creativecommons.org/licenses/by-sa/3.0/		</v>
    </spb>
    <spb s="20">
      <v>51</v>
      <v>52</v>
      <v>53</v>
      <v>53</v>
      <v>52</v>
      <v>51</v>
      <v>51</v>
      <v>54</v>
      <v>53</v>
      <v>55</v>
      <v>53</v>
      <v>54</v>
      <v>53</v>
      <v>56</v>
    </spb>
    <spb s="2">
      <v>6</v>
      <v>Name</v>
      <v>LearnMoreOnLink</v>
    </spb>
    <spb s="21">
      <v>square km</v>
      <v>2016</v>
      <v>2016</v>
      <v>2016</v>
      <v>2017-12</v>
      <v>2016</v>
      <v>2016</v>
    </spb>
    <spb s="0">
      <v xml:space="preserve">Wikipedia	</v>
      <v xml:space="preserve">Public domain	</v>
      <v xml:space="preserve">http://en.wikipedia.org/wiki/Ontario	</v>
      <v xml:space="preserve">http://en.wikipedia.org/wiki/Public_domain	</v>
    </spb>
    <spb s="9">
      <v>10</v>
    </spb>
    <spb s="0">
      <v xml:space="preserve">Wikipedia	</v>
      <v xml:space="preserve">CC-BY-SA	</v>
      <v xml:space="preserve">http://en.wikipedia.org/wiki/Boerne,_Texas	</v>
      <v xml:space="preserve">http://creativecommons.org/licenses/by-sa/3.0/	</v>
    </spb>
    <spb s="0">
      <v xml:space="preserve">Wikipedia	US Census	</v>
      <v xml:space="preserve">CC-BY-SA		</v>
      <v xml:space="preserve">http://en.wikipedia.org/wiki/Boerne,_Texas	http://www.census.gov/quickfacts/table/PST045215/4809160	</v>
      <v xml:space="preserve">http://creativecommons.org/licenses/by-sa/3.0/		</v>
    </spb>
    <spb s="0">
      <v xml:space="preserve">Wikipedia	Wikipedia	Wikipedia	</v>
      <v xml:space="preserve">CC-BY-SA	CC-BY-SA	CC-BY-SA	</v>
      <v xml:space="preserve">http://en.wikipedia.org/wiki/Boerne,_Texas	http://es.wikipedia.org/wiki/Boerne_(Texas)	http://it.wikipedia.org/wiki/Boerne	</v>
      <v xml:space="preserve">http://creativecommons.org/licenses/by-sa/3.0/	http://creativecommons.org/licenses/by-sa/3.0/	http://creativecommons.org/licenses/by-sa/3.0/	</v>
    </spb>
    <spb s="22">
      <v>62</v>
      <v>63</v>
      <v>64</v>
      <v>64</v>
      <v>63</v>
      <v>62</v>
      <v>63</v>
      <v>63</v>
      <v>62</v>
    </spb>
    <spb s="2">
      <v>7</v>
      <v>Name</v>
      <v>LearnMoreOnLink</v>
    </spb>
    <spb s="0">
      <v xml:space="preserve">Wikipedia	</v>
      <v xml:space="preserve">CC-BY-SA	</v>
      <v xml:space="preserve">http://en.wikipedia.org/wiki/Texas	</v>
      <v xml:space="preserve">http://creativecommons.org/licenses/by-sa/3.0/	</v>
    </spb>
    <spb s="0">
      <v xml:space="preserve">Wikipedia	US Census	US Census	Wikipedia	Sec	Tasteatlas	</v>
      <v xml:space="preserve">CC-BY-SA			CC-BY-SA			</v>
      <v xml:space="preserve">http://en.wikipedia.org/wiki/Texas	https://www.census.gov/popest/data/state/asrh/2014/files/SC-EST2014-AGESEX-CIV.csv	http://www.census.gov/quickfacts/table/WTN220212/48	https://en.wikipedia.org/wiki/Texas	https://www.sec.gov/cgi-bin/browse-edgar?action=getcompany&amp;CIK=0001930694	https://www.tasteatlas.com/texas	</v>
      <v xml:space="preserve">http://creativecommons.org/licenses/by-sa/3.0/			http://creativecommons.org/licenses/by-sa/3.0/			</v>
    </spb>
    <spb s="0">
      <v xml:space="preserve">Wikipedia	</v>
      <v xml:space="preserve">CC-BY-SA	</v>
      <v xml:space="preserve">http://fr.wikipedia.org/wiki/Texas	</v>
      <v xml:space="preserve">http://creativecommons.org/licenses/by-sa/3.0/	</v>
    </spb>
    <spb s="0">
      <v xml:space="preserve">Wikipedia	US Census	US Census	Wikipedia	Sec	</v>
      <v xml:space="preserve">CC-BY-SA			CC-BY-SA		</v>
      <v xml:space="preserve">http://en.wikipedia.org/wiki/Texas	https://www.census.gov/popest/data/state/asrh/2014/files/SC-EST2014-AGESEX-CIV.csv	http://www.census.gov/quickfacts/table/WTN220212/48	https://en.wikipedia.org/wiki/Texas	https://www.sec.gov/cgi-bin/browse-edgar?action=getcompany&amp;CIK=0001930694	</v>
      <v xml:space="preserve">http://creativecommons.org/licenses/by-sa/3.0/			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0">
      <v xml:space="preserve">Wikipedia	US Census	US Census	Sec	</v>
      <v xml:space="preserve">CC-BY-SA				</v>
      <v xml:space="preserve">http://en.wikipedia.org/wiki/Texas	https://www.census.gov/popest/data/state/asrh/2014/files/SC-EST2014-AGESEX-CIV.csv	http://www.census.gov/quickfacts/table/WTN220212/48	https://www.sec.gov/cgi-bin/browse-edgar?action=getcompany&amp;CIK=0001930694	</v>
      <v xml:space="preserve">http://creativecommons.org/licenses/by-sa/3.0/				</v>
    </spb>
    <spb s="23">
      <v>67</v>
      <v>68</v>
      <v>14</v>
      <v>69</v>
      <v>68</v>
      <v>67</v>
      <v>67</v>
      <v>14</v>
      <v>70</v>
      <v>14</v>
      <v>71</v>
      <v>72</v>
      <v>14</v>
      <v>14</v>
      <v>14</v>
      <v>14</v>
      <v>71</v>
      <v>14</v>
      <v>14</v>
      <v>14</v>
      <v>14</v>
      <v>14</v>
      <v>14</v>
      <v>14</v>
      <v>14</v>
      <v>14</v>
      <v>71</v>
      <v>14</v>
      <v>14</v>
      <v>14</v>
      <v>14</v>
    </spb>
    <spb s="11">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http://en.wikipedia.org/wiki/Texas	</v>
      <v xml:space="preserve">http://en.wikipedia.org/wiki/Public_domain	</v>
    </spb>
    <spb s="0">
      <v xml:space="preserve">Wikipedia	</v>
      <v xml:space="preserve">CC-BY-SA	</v>
      <v xml:space="preserve">http://en.wikipedia.org/wiki/Kendall_County,_Texas	</v>
      <v xml:space="preserve">http://creativecommons.org/licenses/by-sa/3.0/	</v>
    </spb>
    <spb s="0">
      <v xml:space="preserve">Wikipedia	US Census	</v>
      <v xml:space="preserve">CC-BY-SA		</v>
      <v xml:space="preserve">http://en.wikipedia.org/wiki/Kendall_County,_Texas	http://www.census.gov/quickfacts/table/VET605214/48259	</v>
      <v xml:space="preserve">http://creativecommons.org/licenses/by-sa/3.0/		</v>
    </spb>
    <spb s="24">
      <v>76</v>
      <v>76</v>
      <v>76</v>
      <v>76</v>
      <v>77</v>
      <v>77</v>
      <v>77</v>
    </spb>
    <spb s="0">
      <v xml:space="preserve">Wikipedia	</v>
      <v xml:space="preserve">CC-BY-SA	</v>
      <v xml:space="preserve">http://en.wikipedia.org/wiki/Camp_Hill,_Pennsylvania	</v>
      <v xml:space="preserve">http://creativecommons.org/licenses/by-sa/3.0/	</v>
    </spb>
    <spb s="0">
      <v xml:space="preserve">Wikipedia	Sec	</v>
      <v xml:space="preserve">CC-BY-SA		</v>
      <v xml:space="preserve">http://en.wikipedia.org/wiki/Camp_Hill,_Pennsylvania	https://www.sec.gov/cgi-bin/browse-edgar?action=getcompany&amp;CIK=0001809320	</v>
      <v xml:space="preserve">http://creativecommons.org/licenses/by-sa/3.0/		</v>
    </spb>
    <spb s="0">
      <v xml:space="preserve">Wikipedia	Wikipedia	Sec	</v>
      <v xml:space="preserve">CC-BY-SA	CC-BY-SA		</v>
      <v xml:space="preserve">http://en.wikipedia.org/wiki/Camp_Hill,_Pennsylvania	https://en.wikipedia.org/wiki/Camp_Hill,_Pennsylvania	https://www.sec.gov/cgi-bin/browse-edgar?action=getcompany&amp;CIK=0001809320	</v>
      <v xml:space="preserve">http://creativecommons.org/licenses/by-sa/3.0/	http://creativecommons.org/licenses/by-sa/3.0/		</v>
    </spb>
    <spb s="22">
      <v>79</v>
      <v>80</v>
      <v>79</v>
      <v>79</v>
      <v>80</v>
      <v>79</v>
      <v>81</v>
      <v>81</v>
      <v>79</v>
    </spb>
    <spb s="0">
      <v xml:space="preserve">Wikipedia	</v>
      <v xml:space="preserve">CC-BY-SA	</v>
      <v xml:space="preserve">http://en.wikipedia.org/wiki/Pennsylvania	</v>
      <v xml:space="preserve">http://creativecommons.org/licenses/by-sa/3.0/	</v>
    </spb>
    <spb s="0">
      <v xml:space="preserve">Wikipedia	US Census	US Census	Wikipedia	Sec	Tasteatlas	</v>
      <v xml:space="preserve">CC-BY-SA			CC-BY-SA			</v>
      <v xml:space="preserve">http://en.wikipedia.org/wiki/Pennsylvania	https://www.census.gov/popest/data/state/asrh/2014/files/SC-EST2014-AGESEX-CIV.csv	http://www.census.gov/quickfacts/table/WTN220212/42	https://en.wikipedia.org/wiki/Pennsylvania	https://www.sec.gov/cgi-bin/browse-edgar?action=getcompany&amp;CIK=0001928941	https://www.tasteatlas.com/pennsylvania	</v>
      <v xml:space="preserve">http://creativecommons.org/licenses/by-sa/3.0/			http://creativecommons.org/licenses/by-sa/3.0/			</v>
    </spb>
    <spb s="0">
      <v xml:space="preserve">Wikipedia	US Census	US Census	Wikipedia	Sec	</v>
      <v xml:space="preserve">CC-BY-SA			CC-BY-SA		</v>
      <v xml:space="preserve">http://en.wikipedia.org/wiki/Pennsylvania	https://www.census.gov/popest/data/state/asrh/2014/files/SC-EST2014-AGESEX-CIV.csv	http://www.census.gov/quickfacts/table/WTN220212/42	https://en.wikipedia.org/wiki/Pennsylvania	https://www.sec.gov/cgi-bin/browse-edgar?action=getcompany&amp;CIK=0001928941	</v>
      <v xml:space="preserve">http://creativecommons.org/licenses/by-sa/3.0/			http://creativecommons.org/licenses/by-sa/3.0/		</v>
    </spb>
    <spb s="0">
      <v xml:space="preserve">Wikipedia	US Census	US Census	</v>
      <v xml:space="preserve">CC-BY-SA			</v>
      <v xml:space="preserve">http://en.wikipedia.org/wiki/Pennsylvania	https://www.census.gov/popest/data/state/asrh/2014/files/SC-EST2014-AGESEX-CIV.csv	http://www.census.gov/quickfacts/table/WTN220212/42	</v>
      <v xml:space="preserve">http://creativecommons.org/licenses/by-sa/3.0/			</v>
    </spb>
    <spb s="0">
      <v xml:space="preserve">Wikipedia	US Census	US Census	Sec	</v>
      <v xml:space="preserve">CC-BY-SA				</v>
      <v xml:space="preserve">http://en.wikipedia.org/wiki/Pennsylvania	https://www.census.gov/popest/data/state/asrh/2014/files/SC-EST2014-AGESEX-CIV.csv	http://www.census.gov/quickfacts/table/WTN220212/42	https://www.sec.gov/cgi-bin/browse-edgar?action=getcompany&amp;CIK=0001928941	</v>
      <v xml:space="preserve">http://creativecommons.org/licenses/by-sa/3.0/				</v>
    </spb>
    <spb s="23">
      <v>83</v>
      <v>84</v>
      <v>14</v>
      <v>14</v>
      <v>84</v>
      <v>83</v>
      <v>83</v>
      <v>14</v>
      <v>85</v>
      <v>14</v>
      <v>86</v>
      <v>87</v>
      <v>14</v>
      <v>14</v>
      <v>14</v>
      <v>14</v>
      <v>86</v>
      <v>14</v>
      <v>14</v>
      <v>14</v>
      <v>14</v>
      <v>14</v>
      <v>14</v>
      <v>14</v>
      <v>14</v>
      <v>14</v>
      <v>86</v>
      <v>14</v>
      <v>14</v>
      <v>14</v>
      <v>14</v>
    </spb>
    <spb s="0">
      <v xml:space="preserve">Wikipedia	</v>
      <v xml:space="preserve">Public domain	</v>
      <v xml:space="preserve">http://en.wikipedia.org/wiki/Pennsylvania	</v>
      <v xml:space="preserve">http://en.wikipedia.org/wiki/Public_domain	</v>
    </spb>
    <spb s="0">
      <v xml:space="preserve">Wikipedia	</v>
      <v xml:space="preserve">CC-BY-SA	</v>
      <v xml:space="preserve">http://en.wikipedia.org/wiki/Cumberland_County,_Pennsylvania	</v>
      <v xml:space="preserve">http://creativecommons.org/licenses/by-sa/3.0/	</v>
    </spb>
    <spb s="0">
      <v xml:space="preserve">Wikipedia	Facebook	</v>
      <v xml:space="preserve">CC-BY-SA		</v>
      <v xml:space="preserve">http://en.wikipedia.org/wiki/Cumberland_County,_Pennsylvania	https://www.facebook.com/CumberlandCountyPA	</v>
      <v xml:space="preserve">http://creativecommons.org/licenses/by-sa/3.0/		</v>
    </spb>
    <spb s="0">
      <v xml:space="preserve">Wikipedia	US Census	Facebook	</v>
      <v xml:space="preserve">CC-BY-SA			</v>
      <v xml:space="preserve">http://en.wikipedia.org/wiki/Cumberland_County,_Pennsylvania	http://www.census.gov/quickfacts/table/WTN220212/42041	https://www.facebook.com/CumberlandCountyPA	</v>
      <v xml:space="preserve">http://creativecommons.org/licenses/by-sa/3.0/			</v>
    </spb>
    <spb s="15">
      <v>90</v>
      <v>91</v>
      <v>91</v>
      <v>90</v>
      <v>92</v>
      <v>92</v>
    </spb>
    <spb s="0">
      <v xml:space="preserve">Wikipedia	</v>
      <v xml:space="preserve">CC-BY-SA	</v>
      <v xml:space="preserve">http://en.wikipedia.org/wiki/Chagrin_Falls,_Ohio	</v>
      <v xml:space="preserve">http://creativecommons.org/licenses/by-sa/3.0/	</v>
    </spb>
    <spb s="25">
      <v>94</v>
      <v>94</v>
      <v>94</v>
      <v>94</v>
      <v>94</v>
      <v>94</v>
      <v>94</v>
    </spb>
    <spb s="0">
      <v xml:space="preserve">Wikipedia	</v>
      <v xml:space="preserve">CC-BY-SA	</v>
      <v xml:space="preserve">http://en.wikipedia.org/wiki/Ohio	</v>
      <v xml:space="preserve">http://creativecommons.org/licenses/by-sa/3.0/	</v>
    </spb>
    <spb s="0">
      <v xml:space="preserve">Wikipedia	US Census	US Census	Wikipedia	Sec	</v>
      <v xml:space="preserve">CC-BY-SA			CC-BY-SA		</v>
      <v xml:space="preserve">http://en.wikipedia.org/wiki/Ohio	https://www.census.gov/popest/data/state/asrh/2014/files/SC-EST2014-AGESEX-CIV.csv	http://www.census.gov/quickfacts/table/WTN220212/39	https://en.wikipedia.org/wiki/Ohio	https://www.sec.gov/cgi-bin/browse-edgar?action=getcompany&amp;CIK=0001927724	</v>
      <v xml:space="preserve">http://creativecommons.org/licenses/by-sa/3.0/			http://creativecommons.org/licenses/by-sa/3.0/		</v>
    </spb>
    <spb s="0">
      <v xml:space="preserve">Wikipedia	US Census	US Census	Sec	</v>
      <v xml:space="preserve">CC-BY-SA				</v>
      <v xml:space="preserve">http://en.wikipedia.org/wiki/Ohio	https://www.census.gov/popest/data/state/asrh/2014/files/SC-EST2014-AGESEX-CIV.csv	http://www.census.gov/quickfacts/table/WTN220212/39	https://www.sec.gov/cgi-bin/browse-edgar?action=getcompany&amp;CIK=0001927724	</v>
      <v xml:space="preserve">http://creativecommons.org/licenses/by-sa/3.0/				</v>
    </spb>
    <spb s="0">
      <v xml:space="preserve">Wikipedia	US Census	US Census	</v>
      <v xml:space="preserve">CC-BY-SA			</v>
      <v xml:space="preserve">http://en.wikipedia.org/wiki/Ohio	https://www.census.gov/popest/data/state/asrh/2014/files/SC-EST2014-AGESEX-CIV.csv	http://www.census.gov/quickfacts/table/WTN220212/39	</v>
      <v xml:space="preserve">http://creativecommons.org/licenses/by-sa/3.0/			</v>
    </spb>
    <spb s="10">
      <v>96</v>
      <v>97</v>
      <v>14</v>
      <v>14</v>
      <v>97</v>
      <v>96</v>
      <v>96</v>
      <v>98</v>
      <v>14</v>
      <v>97</v>
      <v>14</v>
      <v>99</v>
      <v>98</v>
      <v>14</v>
      <v>14</v>
      <v>14</v>
      <v>14</v>
      <v>99</v>
      <v>14</v>
      <v>14</v>
      <v>14</v>
      <v>14</v>
      <v>14</v>
      <v>14</v>
      <v>14</v>
      <v>14</v>
      <v>14</v>
      <v>99</v>
      <v>14</v>
      <v>14</v>
      <v>14</v>
      <v>14</v>
    </spb>
    <spb s="0">
      <v xml:space="preserve">Wikipedia	</v>
      <v xml:space="preserve">Public domain	</v>
      <v xml:space="preserve">http://en.wikipedia.org/wiki/Ohio	</v>
      <v xml:space="preserve">http://en.wikipedia.org/wiki/Public_domain	</v>
    </spb>
    <spb s="0">
      <v xml:space="preserve">Wikipedia	</v>
      <v xml:space="preserve">CC-BY-SA	</v>
      <v xml:space="preserve">http://en.wikipedia.org/wiki/Cuyahoga_County,_Ohio	</v>
      <v xml:space="preserve">http://creativecommons.org/licenses/by-sa/3.0/	</v>
    </spb>
    <spb s="0">
      <v xml:space="preserve">Wikipedia	Wikipedia	</v>
      <v xml:space="preserve">CC-BY-SA	CC-BY-SA	</v>
      <v xml:space="preserve">http://en.wikipedia.org/wiki/Cuyahoga_County,_Ohio	https://en.wikipedia.org/wiki/Cuyahoga_County,_Ohio	</v>
      <v xml:space="preserve">http://creativecommons.org/licenses/by-sa/3.0/	http://creativecommons.org/licenses/by-sa/3.0/	</v>
    </spb>
    <spb s="12">
      <v>102</v>
      <v>103</v>
      <v>102</v>
      <v>103</v>
      <v>102</v>
      <v>102</v>
      <v>103</v>
      <v>103</v>
    </spb>
    <spb s="0">
      <v xml:space="preserve">Wikipedia	</v>
      <v xml:space="preserve">CC-BY-SA	</v>
      <v xml:space="preserve">http://en.wikipedia.org/wiki/Dearborn_Heights,_Michigan	</v>
      <v xml:space="preserve">http://creativecommons.org/licenses/by-sa/3.0/	</v>
    </spb>
    <spb s="0">
      <v xml:space="preserve">Wikipedia	Walkscore	</v>
      <v xml:space="preserve">CC-BY-SA		</v>
      <v xml:space="preserve">http://en.wikipedia.org/wiki/Dearborn_Heights,_Michigan	https://www.walkscore.com/MI/Dearborn_Heights	</v>
      <v xml:space="preserve">http://creativecommons.org/licenses/by-sa/3.0/		</v>
    </spb>
    <spb s="0">
      <v xml:space="preserve">Wikipedia	Wikipedia	</v>
      <v xml:space="preserve">CC-BY-SA	CC-BY-SA	</v>
      <v xml:space="preserve">http://en.wikipedia.org/wiki/Dearborn_Heights,_Michigan	http://it.wikipedia.org/wiki/Dearborn_Heights	</v>
      <v xml:space="preserve">http://creativecommons.org/licenses/by-sa/3.0/	http://creativecommons.org/licenses/by-sa/3.0/	</v>
    </spb>
    <spb s="26">
      <v>105</v>
      <v>106</v>
      <v>107</v>
      <v>107</v>
      <v>105</v>
      <v>106</v>
      <v>105</v>
      <v>105</v>
      <v>105</v>
      <v>105</v>
    </spb>
    <spb s="27">
      <v>3</v>
      <v>3</v>
      <v>3</v>
    </spb>
    <spb s="0">
      <v xml:space="preserve">Wikipedia	</v>
      <v xml:space="preserve">CC-BY-SA	</v>
      <v xml:space="preserve">http://en.wikipedia.org/wiki/Michigan	</v>
      <v xml:space="preserve">http://creativecommons.org/licenses/by-sa/3.0/	</v>
    </spb>
    <spb s="0">
      <v xml:space="preserve">Wikipedia	US Census	US Census	Wikipedia	Sec	Tasteatlas	</v>
      <v xml:space="preserve">CC-BY-SA			CC-BY-SA			</v>
      <v xml:space="preserve">http://en.wikipedia.org/wiki/Michigan	https://www.census.gov/popest/data/state/asrh/2014/files/SC-EST2014-AGESEX-CIV.csv	http://www.census.gov/quickfacts/table/WTN220212/26	https://en.wikipedia.org/wiki/Michigan	https://www.sec.gov/cgi-bin/browse-edgar?action=getcompany&amp;CIK=0001927960	https://www.tasteatlas.com/michigan	</v>
      <v xml:space="preserve">http://creativecommons.org/licenses/by-sa/3.0/			http://creativecommons.org/licenses/by-sa/3.0/			</v>
    </spb>
    <spb s="0">
      <v xml:space="preserve">Wikipedia	US Census	US Census	Wikipedia	Sec	</v>
      <v xml:space="preserve">CC-BY-SA			CC-BY-SA		</v>
      <v xml:space="preserve">http://en.wikipedia.org/wiki/Michigan	https://www.census.gov/popest/data/state/asrh/2014/files/SC-EST2014-AGESEX-CIV.csv	http://www.census.gov/quickfacts/table/WTN220212/26	https://en.wikipedia.org/wiki/Michigan	https://www.sec.gov/cgi-bin/browse-edgar?action=getcompany&amp;CIK=0001927960	</v>
      <v xml:space="preserve">http://creativecommons.org/licenses/by-sa/3.0/			http://creativecommons.org/licenses/by-sa/3.0/		</v>
    </spb>
    <spb s="0">
      <v xml:space="preserve">Wikipedia	US Census	US Census	</v>
      <v xml:space="preserve">CC-BY-SA			</v>
      <v xml:space="preserve">http://en.wikipedia.org/wiki/Michigan	https://www.census.gov/popest/data/state/asrh/2014/files/SC-EST2014-AGESEX-CIV.csv	http://www.census.gov/quickfacts/table/WTN220212/26	</v>
      <v xml:space="preserve">http://creativecommons.org/licenses/by-sa/3.0/			</v>
    </spb>
    <spb s="0">
      <v xml:space="preserve">Wikipedia	US Census	US Census	Sec	</v>
      <v xml:space="preserve">CC-BY-SA				</v>
      <v xml:space="preserve">http://en.wikipedia.org/wiki/Michigan	https://www.census.gov/popest/data/state/asrh/2014/files/SC-EST2014-AGESEX-CIV.csv	http://www.census.gov/quickfacts/table/WTN220212/26	https://www.sec.gov/cgi-bin/browse-edgar?action=getcompany&amp;CIK=0001927960	</v>
      <v xml:space="preserve">http://creativecommons.org/licenses/by-sa/3.0/				</v>
    </spb>
    <spb s="28">
      <v>110</v>
      <v>111</v>
      <v>14</v>
      <v>14</v>
      <v>111</v>
      <v>110</v>
      <v>110</v>
      <v>14</v>
      <v>112</v>
      <v>14</v>
      <v>113</v>
      <v>114</v>
      <v>14</v>
      <v>14</v>
      <v>14</v>
      <v>14</v>
      <v>113</v>
      <v>14</v>
      <v>14</v>
      <v>14</v>
      <v>14</v>
      <v>14</v>
      <v>14</v>
      <v>14</v>
      <v>14</v>
      <v>14</v>
      <v>113</v>
      <v>14</v>
      <v>14</v>
      <v>14</v>
    </spb>
    <spb s="2">
      <v>8</v>
      <v>Name</v>
      <v>LearnMoreOnLink</v>
    </spb>
    <spb s="29">
      <v>square km</v>
      <v>2015</v>
      <v>2018</v>
      <v>2016</v>
      <v>2016</v>
      <v>2015</v>
      <v>2015</v>
      <v>2010, 2016</v>
      <v>persons (2015)</v>
      <v>persons (2015)</v>
      <v>2015</v>
      <v>2015</v>
      <v>2015</v>
      <v>2015</v>
      <v>persons (2015)</v>
      <v>persons (2015)</v>
      <v>2015</v>
      <v>persons age 16+, 2015</v>
      <v>persons (2015)</v>
      <v>under age 65, 2015</v>
      <v>2015</v>
      <v>persons age 25+, 2015</v>
      <v>persons (2015)</v>
      <v>persons (2015)</v>
    </spb>
    <spb s="0">
      <v xml:space="preserve">Wikipedia	</v>
      <v xml:space="preserve">CC-BY-SA	</v>
      <v xml:space="preserve">http://en.wikipedia.org/wiki/Wayne_County,_Michigan	</v>
      <v xml:space="preserve">http://creativecommons.org/licenses/by-sa/3.0/	</v>
    </spb>
    <spb s="0">
      <v xml:space="preserve">Wikipedia	US Census	</v>
      <v xml:space="preserve">CC-BY-SA		</v>
      <v xml:space="preserve">http://en.wikipedia.org/wiki/Wayne_County,_Michigan	http://www.census.gov/quickfacts/table/WTN220212/26163	</v>
      <v xml:space="preserve">http://creativecommons.org/licenses/by-sa/3.0/		</v>
    </spb>
    <spb s="12">
      <v>118</v>
      <v>118</v>
      <v>118</v>
      <v>118</v>
      <v>118</v>
      <v>119</v>
      <v>119</v>
      <v>119</v>
    </spb>
    <spb s="0">
      <v xml:space="preserve">Wikipedia	</v>
      <v xml:space="preserve">CC-BY-SA	</v>
      <v xml:space="preserve">http://en.wikipedia.org/wiki/Detroit	</v>
      <v xml:space="preserve">http://creativecommons.org/licenses/by-sa/3.0/	</v>
    </spb>
    <spb s="0">
      <v xml:space="preserve">Wikipedia	Sec	</v>
      <v xml:space="preserve">CC-BY-SA		</v>
      <v xml:space="preserve">http://en.wikipedia.org/wiki/Detroit	https://www.sec.gov/cgi-bin/browse-edgar?action=getcompany&amp;CIK=0001881756	</v>
      <v xml:space="preserve">http://creativecommons.org/licenses/by-sa/3.0/		</v>
    </spb>
    <spb s="0">
      <v xml:space="preserve">Wikipedia	Wikipedia	Sec	</v>
      <v xml:space="preserve">CC-BY-SA	CC-BY-SA		</v>
      <v xml:space="preserve">http://en.wikipedia.org/wiki/Detroit	https://en.wikipedia.org/wiki/Detroit	https://www.sec.gov/cgi-bin/browse-edgar?action=getcompany&amp;CIK=0001881756	</v>
      <v xml:space="preserve">http://creativecommons.org/licenses/by-sa/3.0/	http://creativecommons.org/licenses/by-sa/3.0/		</v>
    </spb>
    <spb s="0">
      <v xml:space="preserve">Wikipedia	Wikipedia	</v>
      <v xml:space="preserve">CC-BY-SA	CC-BY-SA	</v>
      <v xml:space="preserve">http://en.wikipedia.org/wiki/Detroit	http://es.wikipedia.org/wiki/Detroit	</v>
      <v xml:space="preserve">http://creativecommons.org/licenses/by-sa/3.0/	http://creativecommons.org/licenses/by-sa/3.0/	</v>
    </spb>
    <spb s="1">
      <v>121</v>
      <v>122</v>
      <v>121</v>
      <v>122</v>
      <v>121</v>
      <v>123</v>
      <v>123</v>
      <v>124</v>
    </spb>
    <spb s="0">
      <v xml:space="preserve">Wikipedia	</v>
      <v xml:space="preserve">CC-BY-SA	</v>
      <v xml:space="preserve">http://en.wikipedia.org/wiki/Denver	</v>
      <v xml:space="preserve">http://creativecommons.org/licenses/by-sa/3.0/	</v>
    </spb>
    <spb s="0">
      <v xml:space="preserve">Wikipedia	Sec	</v>
      <v xml:space="preserve">CC-BY-SA		</v>
      <v xml:space="preserve">http://en.wikipedia.org/wiki/Denver	https://www.sec.gov/cgi-bin/browse-edgar?action=getcompany&amp;CIK=0001929514	</v>
      <v xml:space="preserve">http://creativecommons.org/licenses/by-sa/3.0/		</v>
    </spb>
    <spb s="0">
      <v xml:space="preserve">Wikipedia	Wikipedia	Sec	</v>
      <v xml:space="preserve">CC-BY-SA	CC-BY-SA		</v>
      <v xml:space="preserve">http://en.wikipedia.org/wiki/Denver	https://en.wikipedia.org/wiki/Denver	https://www.sec.gov/cgi-bin/browse-edgar?action=getcompany&amp;CIK=0001929514	</v>
      <v xml:space="preserve">http://creativecommons.org/licenses/by-sa/3.0/	http://creativecommons.org/licenses/by-sa/3.0/		</v>
    </spb>
    <spb s="0">
      <v xml:space="preserve">Wikipedia	Wikidata	Wikipedia	Sec	</v>
      <v xml:space="preserve">CC-BY-SA		CC-BY-SA		</v>
      <v xml:space="preserve">http://en.wikipedia.org/wiki/Denver	https://www.wikidata.org/wiki/Q16491875	https://en.wikipedia.org/wiki/Denver	https://www.sec.gov/cgi-bin/browse-edgar?action=getcompany&amp;CIK=0001929514	</v>
      <v xml:space="preserve">http://creativecommons.org/licenses/by-sa/3.0/		http://creativecommons.org/licenses/by-sa/3.0/		</v>
    </spb>
    <spb s="30">
      <v>126</v>
      <v>127</v>
      <v>126</v>
      <v>127</v>
      <v>126</v>
      <v>128</v>
      <v>129</v>
    </spb>
    <spb s="2">
      <v>9</v>
      <v>Name</v>
      <v>LearnMoreOnLink</v>
    </spb>
    <spb s="0">
      <v xml:space="preserve">Wikipedia	</v>
      <v xml:space="preserve">CC-BY-SA	</v>
      <v xml:space="preserve">http://en.wikipedia.org/wiki/Colorado	</v>
      <v xml:space="preserve">http://creativecommons.org/licenses/by-sa/3.0/	</v>
    </spb>
    <spb s="0">
      <v xml:space="preserve">Wikipedia	Wikipedia	US Census	US Census	Wikipedia	Sec	</v>
      <v xml:space="preserve">CC-BY-SA	CC-BY-SA			CC-BY-SA		</v>
      <v xml:space="preserve">http://en.wikipedia.org/wiki/Colorado	http://pl.wikipedia.org/wiki/Kolorado	https://www.census.gov/popest/data/state/asrh/2014/files/SC-EST2014-AGESEX-CIV.csv	http://www.census.gov/quickfacts/table/WTN220212/08	https://en.wikipedia.org/wiki/Colorado	https://www.sec.gov/cgi-bin/browse-edgar?action=getcompany&amp;CIK=0001929514	</v>
      <v xml:space="preserve">http://creativecommons.org/licenses/by-sa/3.0/	http://creativecommons.org/licenses/by-sa/3.0/			http://creativecommons.org/licenses/by-sa/3.0/		</v>
    </spb>
    <spb s="0">
      <v xml:space="preserve">Wikipedia	US Census	US Census	Sec	</v>
      <v xml:space="preserve">CC-BY-SA				</v>
      <v xml:space="preserve">http://en.wikipedia.org/wiki/Colorado	https://www.census.gov/popest/data/state/asrh/2014/files/SC-EST2014-AGESEX-CIV.csv	http://www.census.gov/quickfacts/table/WTN220212/08	https://www.sec.gov/cgi-bin/browse-edgar?action=getcompany&amp;CIK=0001929514	</v>
      <v xml:space="preserve">http://creativecommons.org/licenses/by-sa/3.0/				</v>
    </spb>
    <spb s="0">
      <v xml:space="preserve">Wikipedia	US Census	US Census	Wikipedia	Sec	</v>
      <v xml:space="preserve">CC-BY-SA			CC-BY-SA		</v>
      <v xml:space="preserve">http://en.wikipedia.org/wiki/Colorado	https://www.census.gov/popest/data/state/asrh/2014/files/SC-EST2014-AGESEX-CIV.csv	http://www.census.gov/quickfacts/table/WTN220212/08	https://en.wikipedia.org/wiki/Colorado	https://www.sec.gov/cgi-bin/browse-edgar?action=getcompany&amp;CIK=0001929514	</v>
      <v xml:space="preserve">http://creativecommons.org/licenses/by-sa/3.0/			http://creativecommons.org/licenses/by-sa/3.0/		</v>
    </spb>
    <spb s="0">
      <v xml:space="preserve">Wikipedia	US Census	US Census	</v>
      <v xml:space="preserve">CC-BY-SA			</v>
      <v xml:space="preserve">http://en.wikipedia.org/wiki/Colorado	https://www.census.gov/popest/data/state/asrh/2014/files/SC-EST2014-AGESEX-CIV.csv	http://www.census.gov/quickfacts/table/WTN220212/08	</v>
      <v xml:space="preserve">http://creativecommons.org/licenses/by-sa/3.0/			</v>
    </spb>
    <spb s="10">
      <v>132</v>
      <v>133</v>
      <v>14</v>
      <v>14</v>
      <v>133</v>
      <v>132</v>
      <v>132</v>
      <v>134</v>
      <v>14</v>
      <v>135</v>
      <v>14</v>
      <v>136</v>
      <v>134</v>
      <v>14</v>
      <v>14</v>
      <v>14</v>
      <v>14</v>
      <v>136</v>
      <v>14</v>
      <v>14</v>
      <v>14</v>
      <v>14</v>
      <v>14</v>
      <v>14</v>
      <v>14</v>
      <v>14</v>
      <v>14</v>
      <v>136</v>
      <v>14</v>
      <v>14</v>
      <v>14</v>
      <v>14</v>
    </spb>
    <spb s="0">
      <v xml:space="preserve">Wikipedia	</v>
      <v xml:space="preserve">Public domain	</v>
      <v xml:space="preserve">http://en.wikipedia.org/wiki/Colorado	</v>
      <v xml:space="preserve">http://en.wikipedia.org/wiki/Public_domain	</v>
    </spb>
    <spb s="0">
      <v xml:space="preserve">Wikipedia	Wikipedia	Wikipedia	</v>
      <v xml:space="preserve">CC-BY-SA	CC-BY-SA	CC-BY-SA	</v>
      <v xml:space="preserve">http://en.wikipedia.org/wiki/DeWitt,_Iowa	http://es.wikipedia.org/wiki/De_Witt_(Iowa)	http://fr.wikipedia.org/wiki/DeWitt_(Iowa)	</v>
      <v xml:space="preserve">http://creativecommons.org/licenses/by-sa/3.0/	http://creativecommons.org/licenses/by-sa/3.0/	http://creativecommons.org/licenses/by-sa/3.0/	</v>
    </spb>
    <spb s="0">
      <v xml:space="preserve">Wikipedia	</v>
      <v xml:space="preserve">CC-BY-SA	</v>
      <v xml:space="preserve">http://en.wikipedia.org/wiki/DeWitt,_Iowa	</v>
      <v xml:space="preserve">http://creativecommons.org/licenses/by-sa/3.0/	</v>
    </spb>
    <spb s="26">
      <v>139</v>
      <v>140</v>
      <v>140</v>
      <v>140</v>
      <v>140</v>
      <v>140</v>
      <v>140</v>
      <v>140</v>
      <v>140</v>
      <v>139</v>
    </spb>
    <spb s="0">
      <v xml:space="preserve">Wikipedia	</v>
      <v xml:space="preserve">CC-BY-SA	</v>
      <v xml:space="preserve">http://en.wikipedia.org/wiki/Iowa	</v>
      <v xml:space="preserve">http://creativecommons.org/licenses/by-sa/3.0/	</v>
    </spb>
    <spb s="0">
      <v xml:space="preserve">Wikipedia	US Census	US Census	Wikipedia	Sec	Tasteatlas	</v>
      <v xml:space="preserve">CC-BY-SA			CC-BY-SA			</v>
      <v xml:space="preserve">http://en.wikipedia.org/wiki/Iowa	https://www.census.gov/popest/data/state/asrh/2014/files/SC-EST2014-AGESEX-CIV.csv	http://www.census.gov/quickfacts/table/WTN220212/19	https://en.wikipedia.org/wiki/Iowa	https://www.sec.gov/cgi-bin/browse-edgar?action=getcompany&amp;CIK=0001918595	https://www.tasteatlas.com/iowa	</v>
      <v xml:space="preserve">http://creativecommons.org/licenses/by-sa/3.0/			http://creativecommons.org/licenses/by-sa/3.0/			</v>
    </spb>
    <spb s="0">
      <v xml:space="preserve">Wikipedia	US Census	US Census	Sec	</v>
      <v xml:space="preserve">CC-BY-SA				</v>
      <v xml:space="preserve">http://en.wikipedia.org/wiki/Iowa	https://www.census.gov/popest/data/state/asrh/2014/files/SC-EST2014-AGESEX-CIV.csv	http://www.census.gov/quickfacts/table/WTN220212/19	https://www.sec.gov/cgi-bin/browse-edgar?action=getcompany&amp;CIK=0001918595	</v>
      <v xml:space="preserve">http://creativecommons.org/licenses/by-sa/3.0/				</v>
    </spb>
    <spb s="0">
      <v xml:space="preserve">Wikipedia	US Census	US Census	Wikipedia	Sec	</v>
      <v xml:space="preserve">CC-BY-SA			CC-BY-SA		</v>
      <v xml:space="preserve">http://en.wikipedia.org/wiki/Iowa	https://www.census.gov/popest/data/state/asrh/2014/files/SC-EST2014-AGESEX-CIV.csv	http://www.census.gov/quickfacts/table/WTN220212/19	https://en.wikipedia.org/wiki/Iowa	https://www.sec.gov/cgi-bin/browse-edgar?action=getcompany&amp;CIK=0001918595	</v>
      <v xml:space="preserve">http://creativecommons.org/licenses/by-sa/3.0/			http://creativecommons.org/licenses/by-sa/3.0/		</v>
    </spb>
    <spb s="0">
      <v xml:space="preserve">Wikipedia	US Census	US Census	</v>
      <v xml:space="preserve">CC-BY-SA			</v>
      <v xml:space="preserve">http://en.wikipedia.org/wiki/Iowa	https://www.census.gov/popest/data/state/asrh/2014/files/SC-EST2014-AGESEX-CIV.csv	http://www.census.gov/quickfacts/table/WTN220212/19	</v>
      <v xml:space="preserve">http://creativecommons.org/licenses/by-sa/3.0/			</v>
    </spb>
    <spb s="10">
      <v>142</v>
      <v>143</v>
      <v>14</v>
      <v>14</v>
      <v>143</v>
      <v>142</v>
      <v>142</v>
      <v>144</v>
      <v>14</v>
      <v>145</v>
      <v>14</v>
      <v>146</v>
      <v>144</v>
      <v>14</v>
      <v>14</v>
      <v>14</v>
      <v>14</v>
      <v>146</v>
      <v>14</v>
      <v>14</v>
      <v>14</v>
      <v>14</v>
      <v>14</v>
      <v>14</v>
      <v>14</v>
      <v>14</v>
      <v>14</v>
      <v>146</v>
      <v>14</v>
      <v>14</v>
      <v>14</v>
      <v>14</v>
    </spb>
    <spb s="0">
      <v xml:space="preserve">Wikipedia	</v>
      <v xml:space="preserve">Public domain	</v>
      <v xml:space="preserve">http://en.wikipedia.org/wiki/Iowa	</v>
      <v xml:space="preserve">http://en.wikipedia.org/wiki/Public_domain	</v>
    </spb>
    <spb s="0">
      <v xml:space="preserve">Wikipedia	</v>
      <v xml:space="preserve">CC-BY-SA	</v>
      <v xml:space="preserve">http://en.wikipedia.org/wiki/Clinton_County,_Iowa	</v>
      <v xml:space="preserve">http://creativecommons.org/licenses/by-sa/3.0/	</v>
    </spb>
    <spb s="24">
      <v>149</v>
      <v>149</v>
      <v>149</v>
      <v>149</v>
      <v>149</v>
      <v>149</v>
      <v>149</v>
    </spb>
    <spb s="0">
      <v xml:space="preserve">Wikipedia	Wikipedia	Wikipedia	</v>
      <v xml:space="preserve">CC-BY-SA	CC-BY-SA	CC-BY-SA	</v>
      <v xml:space="preserve">http://en.wikipedia.org/wiki/Elkhart,_Indiana	http://es.wikipedia.org/wiki/Elkhart_(Indiana)	http://fr.wikipedia.org/wiki/Elkhart_(Indiana)	</v>
      <v xml:space="preserve">http://creativecommons.org/licenses/by-sa/3.0/	http://creativecommons.org/licenses/by-sa/3.0/	http://creativecommons.org/licenses/by-sa/3.0/	</v>
    </spb>
    <spb s="0">
      <v xml:space="preserve">Wikipedia	US Census	Sec	</v>
      <v xml:space="preserve">CC-BY-SA			</v>
      <v xml:space="preserve">http://en.wikipedia.org/wiki/Elkhart,_Indiana	http://www.census.gov/quickfacts/table/PST120214/1820728	https://www.sec.gov/cgi-bin/browse-edgar?action=getcompany&amp;CIK=0000763744	</v>
      <v xml:space="preserve">http://creativecommons.org/licenses/by-sa/3.0/			</v>
    </spb>
    <spb s="0">
      <v xml:space="preserve">Wikipedia	</v>
      <v xml:space="preserve">CC-BY-SA	</v>
      <v xml:space="preserve">http://en.wikipedia.org/wiki/Elkhart,_Indiana	</v>
      <v xml:space="preserve">http://creativecommons.org/licenses/by-sa/3.0/	</v>
    </spb>
    <spb s="0">
      <v xml:space="preserve">Wikipedia	US Census	Wikipedia	Sec	</v>
      <v xml:space="preserve">CC-BY-SA		CC-BY-SA		</v>
      <v xml:space="preserve">http://en.wikipedia.org/wiki/Elkhart,_Indiana	http://www.census.gov/quickfacts/table/PST120214/1820728	https://en.wikipedia.org/wiki/Elkhart,_Indiana	https://www.sec.gov/cgi-bin/browse-edgar?action=getcompany&amp;CIK=0000763744	</v>
      <v xml:space="preserve">http://creativecommons.org/licenses/by-sa/3.0/		http://creativecommons.org/licenses/by-sa/3.0/		</v>
    </spb>
    <spb s="0">
      <v xml:space="preserve">Wikipedia	Wikipedia	</v>
      <v xml:space="preserve">CC-BY-SA	CC-BY-SA	</v>
      <v xml:space="preserve">http://en.wikipedia.org/wiki/Elkhart,_Indiana	http://fr.wikipedia.org/wiki/Elkhart_(Indiana)	</v>
      <v xml:space="preserve">http://creativecommons.org/licenses/by-sa/3.0/	http://creativecommons.org/licenses/by-sa/3.0/	</v>
    </spb>
    <spb s="1">
      <v>151</v>
      <v>152</v>
      <v>153</v>
      <v>152</v>
      <v>153</v>
      <v>154</v>
      <v>154</v>
      <v>155</v>
    </spb>
    <spb s="0">
      <v xml:space="preserve">Wikipedia	</v>
      <v xml:space="preserve">CC-BY-SA	</v>
      <v xml:space="preserve">http://en.wikipedia.org/wiki/Indiana	</v>
      <v xml:space="preserve">http://creativecommons.org/licenses/by-sa/3.0/	</v>
    </spb>
    <spb s="0">
      <v xml:space="preserve">Wikipedia	US Census	Wikidata	US Census	Wikipedia	Sec	</v>
      <v xml:space="preserve">CC-BY-SA				CC-BY-SA		</v>
      <v xml:space="preserve">http://en.wikipedia.org/wiki/Indiana	https://www.census.gov/popest/data/state/asrh/2014/files/SC-EST2014-AGESEX-CIV.csv	https://www.wikidata.org/wiki/Q226683	http://www.census.gov/quickfacts/table/WTN220212/18	https://en.wikipedia.org/wiki/Indiana	https://www.sec.gov/cgi-bin/browse-edgar?action=getcompany&amp;CIK=0001932421	</v>
      <v xml:space="preserve">http://creativecommons.org/licenses/by-sa/3.0/				http://creativecommons.org/licenses/by-sa/3.0/		</v>
    </spb>
    <spb s="0">
      <v xml:space="preserve">Wikipedia	US Census	US Census	Sec	</v>
      <v xml:space="preserve">CC-BY-SA				</v>
      <v xml:space="preserve">http://en.wikipedia.org/wiki/Indiana	https://www.census.gov/popest/data/state/asrh/2014/files/SC-EST2014-AGESEX-CIV.csv	http://www.census.gov/quickfacts/table/WTN220212/18	https://www.sec.gov/cgi-bin/browse-edgar?action=getcompany&amp;CIK=0001932421	</v>
      <v xml:space="preserve">http://creativecommons.org/licenses/by-sa/3.0/				</v>
    </spb>
    <spb s="0">
      <v xml:space="preserve">Wikipedia	US Census	US Census	Wikipedia	Sec	</v>
      <v xml:space="preserve">CC-BY-SA			CC-BY-SA		</v>
      <v xml:space="preserve">http://en.wikipedia.org/wiki/Indiana	https://www.census.gov/popest/data/state/asrh/2014/files/SC-EST2014-AGESEX-CIV.csv	http://www.census.gov/quickfacts/table/WTN220212/18	https://en.wikipedia.org/wiki/Indiana	https://www.sec.gov/cgi-bin/browse-edgar?action=getcompany&amp;CIK=0001932421	</v>
      <v xml:space="preserve">http://creativecommons.org/licenses/by-sa/3.0/			http://creativecommons.org/licenses/by-sa/3.0/		</v>
    </spb>
    <spb s="0">
      <v xml:space="preserve">Wikipedia	US Census	US Census	</v>
      <v xml:space="preserve">CC-BY-SA			</v>
      <v xml:space="preserve">http://en.wikipedia.org/wiki/Indiana	https://www.census.gov/popest/data/state/asrh/2014/files/SC-EST2014-AGESEX-CIV.csv	http://www.census.gov/quickfacts/table/WTN220212/18	</v>
      <v xml:space="preserve">http://creativecommons.org/licenses/by-sa/3.0/			</v>
    </spb>
    <spb s="10">
      <v>157</v>
      <v>158</v>
      <v>14</v>
      <v>14</v>
      <v>158</v>
      <v>157</v>
      <v>157</v>
      <v>159</v>
      <v>14</v>
      <v>160</v>
      <v>14</v>
      <v>161</v>
      <v>159</v>
      <v>14</v>
      <v>14</v>
      <v>14</v>
      <v>14</v>
      <v>161</v>
      <v>14</v>
      <v>14</v>
      <v>14</v>
      <v>14</v>
      <v>14</v>
      <v>14</v>
      <v>14</v>
      <v>14</v>
      <v>14</v>
      <v>161</v>
      <v>14</v>
      <v>14</v>
      <v>14</v>
      <v>14</v>
    </spb>
    <spb s="0">
      <v xml:space="preserve">Wikipedia	</v>
      <v xml:space="preserve">Public domain	</v>
      <v xml:space="preserve">http://en.wikipedia.org/wiki/Indiana	</v>
      <v xml:space="preserve">http://en.wikipedia.org/wiki/Public_domain	</v>
    </spb>
    <spb s="0">
      <v xml:space="preserve">Wikipedia	</v>
      <v xml:space="preserve">CC-BY-SA	</v>
      <v xml:space="preserve">http://en.wikipedia.org/wiki/Elkhart_County,_Indiana	</v>
      <v xml:space="preserve">http://creativecommons.org/licenses/by-sa/3.0/	</v>
    </spb>
    <spb s="15">
      <v>164</v>
      <v>164</v>
      <v>164</v>
      <v>164</v>
      <v>164</v>
      <v>164</v>
    </spb>
    <spb s="0">
      <v xml:space="preserve">Wikipedia	</v>
      <v xml:space="preserve">CC-BY-SA	</v>
      <v xml:space="preserve">http://en.wikipedia.org/wiki/Indianapolis	</v>
      <v xml:space="preserve">http://creativecommons.org/licenses/by-sa/3.0/	</v>
    </spb>
    <spb s="0">
      <v xml:space="preserve">Wikipedia	US Census	Sec	</v>
      <v xml:space="preserve">CC-BY-SA			</v>
      <v xml:space="preserve">http://en.wikipedia.org/wiki/Indianapolis	http://www.census.gov/quickfacts/table/RHI225213/1836003	https://www.sec.gov/cgi-bin/browse-edgar?action=getcompany&amp;CIK=0001886853	</v>
      <v xml:space="preserve">http://creativecommons.org/licenses/by-sa/3.0/			</v>
    </spb>
    <spb s="0">
      <v xml:space="preserve">Wikipedia	US Census	Wikipedia	Sec	</v>
      <v xml:space="preserve">CC-BY-SA		CC-BY-SA		</v>
      <v xml:space="preserve">http://en.wikipedia.org/wiki/Indianapolis	http://www.census.gov/quickfacts/table/RHI225213/1836003	https://en.wikipedia.org/wiki/Indianapolis	https://www.sec.gov/cgi-bin/browse-edgar?action=getcompany&amp;CIK=0001886853	</v>
      <v xml:space="preserve">http://creativecommons.org/licenses/by-sa/3.0/		http://creativecommons.org/licenses/by-sa/3.0/		</v>
    </spb>
    <spb s="0">
      <v xml:space="preserve">Wikipedia	Wikipedia	US Census	Wikipedia	Sec	</v>
      <v xml:space="preserve">CC-BY-SA	CC-BY-SA		CC-BY-SA		</v>
      <v xml:space="preserve">http://en.wikipedia.org/wiki/Indianapolis	http://en.wikipedia.org/wiki/Hillside_(Indianapolis)	http://www.census.gov/quickfacts/table/RHI225213/1836003	https://en.wikipedia.org/wiki/Indianapolis	https://www.sec.gov/cgi-bin/browse-edgar?action=getcompany&amp;CIK=0001886853	</v>
      <v xml:space="preserve">http://creativecommons.org/licenses/by-sa/3.0/	http://creativecommons.org/licenses/by-sa/3.0/		http://creativecommons.org/licenses/by-sa/3.0/		</v>
    </spb>
    <spb s="0">
      <v xml:space="preserve">Wikipedia	Wikipedia	US Census	</v>
      <v xml:space="preserve">CC-BY-SA	CC-BY-SA		</v>
      <v xml:space="preserve">http://en.wikipedia.org/wiki/Indianapolis	http://fr.wikipedia.org/wiki/Indianapolis	http://www.census.gov/quickfacts/table/RHI225213/1836003	</v>
      <v xml:space="preserve">http://creativecommons.org/licenses/by-sa/3.0/	http://creativecommons.org/licenses/by-sa/3.0/		</v>
    </spb>
    <spb s="26">
      <v>166</v>
      <v>167</v>
      <v>166</v>
      <v>166</v>
      <v>166</v>
      <v>167</v>
      <v>166</v>
      <v>168</v>
      <v>169</v>
      <v>170</v>
    </spb>
    <spb s="0">
      <v xml:space="preserve">Wikipedia	</v>
      <v xml:space="preserve">CC-BY-SA	</v>
      <v xml:space="preserve">http://en.wikipedia.org/wiki/Marion_County,_Indiana	</v>
      <v xml:space="preserve">http://creativecommons.org/licenses/by-sa/3.0/	</v>
    </spb>
    <spb s="0">
      <v xml:space="preserve">Wikipedia	Wikidata	</v>
      <v xml:space="preserve">CC-BY-SA		</v>
      <v xml:space="preserve">http://en.wikipedia.org/wiki/Marion_County,_Indiana	https://www.wikidata.org/wiki/Q17080353	</v>
      <v xml:space="preserve">http://creativecommons.org/licenses/by-sa/3.0/		</v>
    </spb>
    <spb s="24">
      <v>172</v>
      <v>172</v>
      <v>172</v>
      <v>172</v>
      <v>172</v>
      <v>172</v>
      <v>173</v>
    </spb>
    <spb s="0">
      <v xml:space="preserve">Wikipedia	</v>
      <v xml:space="preserve">CC BY-SA 3.0	</v>
      <v xml:space="preserve">http://ru.wikipedia.org/wiki/Марион_(округ,_Индиана)	</v>
      <v xml:space="preserve">https://creativecommons.org/licenses/by-sa/3.0	</v>
    </spb>
    <spb s="0">
      <v xml:space="preserve">Wikipedia	Wikipedia	</v>
      <v xml:space="preserve">CC-BY-SA	CC-BY-SA	</v>
      <v xml:space="preserve">http://en.wikipedia.org/wiki/Grand_Forks,_North_Dakota	http://es.wikipedia.org/wiki/Grand_Forks	</v>
      <v xml:space="preserve">http://creativecommons.org/licenses/by-sa/3.0/	http://creativecommons.org/licenses/by-sa/3.0/	</v>
    </spb>
    <spb s="0">
      <v xml:space="preserve">Wikipedia	Sec	</v>
      <v xml:space="preserve">CC-BY-SA		</v>
      <v xml:space="preserve">http://en.wikipedia.org/wiki/Grand_Forks,_North_Dakota	https://www.sec.gov/cgi-bin/browse-edgar?action=getcompany&amp;CIK=0001803603	</v>
      <v xml:space="preserve">http://creativecommons.org/licenses/by-sa/3.0/		</v>
    </spb>
    <spb s="0">
      <v xml:space="preserve">Wikipedia	</v>
      <v xml:space="preserve">CC-BY-SA	</v>
      <v xml:space="preserve">http://en.wikipedia.org/wiki/Grand_Forks,_North_Dakota	</v>
      <v xml:space="preserve">http://creativecommons.org/licenses/by-sa/3.0/	</v>
    </spb>
    <spb s="0">
      <v xml:space="preserve">Wikipedia	Wikipedia	Sec	</v>
      <v xml:space="preserve">CC-BY-SA	CC-BY-SA		</v>
      <v xml:space="preserve">http://en.wikipedia.org/wiki/Grand_Forks,_North_Dakota	https://en.wikipedia.org/wiki/Grand_Forks,_North_Dakota	https://www.sec.gov/cgi-bin/browse-edgar?action=getcompany&amp;CIK=0001803603	</v>
      <v xml:space="preserve">http://creativecommons.org/licenses/by-sa/3.0/	http://creativecommons.org/licenses/by-sa/3.0/		</v>
    </spb>
    <spb s="1">
      <v>176</v>
      <v>177</v>
      <v>178</v>
      <v>177</v>
      <v>178</v>
      <v>179</v>
      <v>179</v>
      <v>178</v>
    </spb>
    <spb s="0">
      <v xml:space="preserve">Wikipedia	</v>
      <v xml:space="preserve">Public domain	</v>
      <v xml:space="preserve">http://no.wikipedia.org/wiki/Grand_Forks	</v>
      <v xml:space="preserve">http://en.wikipedia.org/wiki/Public_domain	</v>
    </spb>
    <spb s="0">
      <v xml:space="preserve">Wikipedia	</v>
      <v xml:space="preserve">CC-BY-SA	</v>
      <v xml:space="preserve">http://en.wikipedia.org/wiki/North_Dakota	</v>
      <v xml:space="preserve">http://creativecommons.org/licenses/by-sa/3.0/	</v>
    </spb>
    <spb s="0">
      <v xml:space="preserve">Wikipedia	US Census	US Census	Wikipedia	Sec	</v>
      <v xml:space="preserve">CC-BY-SA			CC-BY-SA		</v>
      <v xml:space="preserve">http://en.wikipedia.org/wiki/North_Dakota	https://www.census.gov/popest/data/state/asrh/2014/files/SC-EST2014-AGESEX-CIV.csv	http://www.census.gov/quickfacts/table/VET605214/38	https://en.wikipedia.org/wiki/North_Dakota	https://www.sec.gov/cgi-bin/browse-edgar?action=getcompany&amp;CIK=0001910370	</v>
      <v xml:space="preserve">http://creativecommons.org/licenses/by-sa/3.0/			http://creativecommons.org/licenses/by-sa/3.0/		</v>
    </spb>
    <spb s="0">
      <v xml:space="preserve">Wikipedia	US Census	US Census	</v>
      <v xml:space="preserve">CC-BY-SA			</v>
      <v xml:space="preserve">http://en.wikipedia.org/wiki/North_Dakota	https://www.census.gov/popest/data/state/asrh/2014/files/SC-EST2014-AGESEX-CIV.csv	http://www.census.gov/quickfacts/table/VET605214/38	</v>
      <v xml:space="preserve">http://creativecommons.org/licenses/by-sa/3.0/			</v>
    </spb>
    <spb s="0">
      <v xml:space="preserve">Wikipedia	US Census	US Census	Sec	</v>
      <v xml:space="preserve">CC-BY-SA				</v>
      <v xml:space="preserve">http://en.wikipedia.org/wiki/North_Dakota	https://www.census.gov/popest/data/state/asrh/2014/files/SC-EST2014-AGESEX-CIV.csv	http://www.census.gov/quickfacts/table/VET605214/38	https://www.sec.gov/cgi-bin/browse-edgar?action=getcompany&amp;CIK=0001910370	</v>
      <v xml:space="preserve">http://creativecommons.org/licenses/by-sa/3.0/				</v>
    </spb>
    <spb s="23">
      <v>182</v>
      <v>183</v>
      <v>14</v>
      <v>14</v>
      <v>183</v>
      <v>182</v>
      <v>182</v>
      <v>14</v>
      <v>183</v>
      <v>14</v>
      <v>184</v>
      <v>185</v>
      <v>14</v>
      <v>14</v>
      <v>14</v>
      <v>14</v>
      <v>184</v>
      <v>14</v>
      <v>14</v>
      <v>14</v>
      <v>14</v>
      <v>14</v>
      <v>14</v>
      <v>14</v>
      <v>14</v>
      <v>14</v>
      <v>184</v>
      <v>14</v>
      <v>14</v>
      <v>14</v>
      <v>14</v>
    </spb>
    <spb s="0">
      <v xml:space="preserve">Wikipedia	</v>
      <v xml:space="preserve">Public domain	</v>
      <v xml:space="preserve">http://en.wikipedia.org/wiki/North_Dakota	</v>
      <v xml:space="preserve">http://en.wikipedia.org/wiki/Public_domain	</v>
    </spb>
    <spb s="0">
      <v xml:space="preserve">Wikipedia	</v>
      <v xml:space="preserve">CC-BY-SA	</v>
      <v xml:space="preserve">http://en.wikipedia.org/wiki/Grand_Forks_County,_North_Dakota	</v>
      <v xml:space="preserve">http://creativecommons.org/licenses/by-sa/3.0/	</v>
    </spb>
    <spb s="0">
      <v xml:space="preserve">Wikipedia	US Census	</v>
      <v xml:space="preserve">CC-BY-SA		</v>
      <v xml:space="preserve">http://en.wikipedia.org/wiki/Grand_Forks_County,_North_Dakota	http://www.census.gov/quickfacts/table/SEX255214/38035	</v>
      <v xml:space="preserve">http://creativecommons.org/licenses/by-sa/3.0/		</v>
    </spb>
    <spb s="24">
      <v>188</v>
      <v>188</v>
      <v>188</v>
      <v>188</v>
      <v>189</v>
      <v>189</v>
      <v>189</v>
    </spb>
    <spb s="2">
      <v>10</v>
      <v>Name</v>
      <v>LearnMoreOnLink</v>
    </spb>
    <spb s="31">
      <v>1</v>
      <v>2</v>
    </spb>
    <spb s="0">
      <v xml:space="preserve">Wikipedia	</v>
      <v xml:space="preserve">Public domain	</v>
      <v xml:space="preserve">http://pt.wikipedia.org/wiki/Condado_de_Grand_Forks	</v>
      <v xml:space="preserve">http://en.wikipedia.org/wiki/Public_domain	</v>
    </spb>
    <spb s="0">
      <v xml:space="preserve">Wikipedia	</v>
      <v xml:space="preserve">CC-BY-SA	</v>
      <v xml:space="preserve">http://en.wikipedia.org/wiki/Grand_Rapids,_Michigan	</v>
      <v xml:space="preserve">http://creativecommons.org/licenses/by-sa/3.0/	</v>
    </spb>
    <spb s="0">
      <v xml:space="preserve">Wikipedia	Wikipedia	Sec	Walkscore	</v>
      <v xml:space="preserve">CC-BY-SA	CC-BY-SA			</v>
      <v xml:space="preserve">http://en.wikipedia.org/wiki/Grand_Rapids,_Michigan	https://en.wikipedia.org/wiki/Grand_Rapids,_Michigan	https://www.sec.gov/cgi-bin/browse-edgar?action=getcompany&amp;CIK=0001909798	https://www.walkscore.com/MI/Grand_Rapids	</v>
      <v xml:space="preserve">http://creativecommons.org/licenses/by-sa/3.0/	http://creativecommons.org/licenses/by-sa/3.0/			</v>
    </spb>
    <spb s="0">
      <v xml:space="preserve">Wikipedia	Wikipedia	Sec	</v>
      <v xml:space="preserve">CC-BY-SA	CC-BY-SA		</v>
      <v xml:space="preserve">http://en.wikipedia.org/wiki/Grand_Rapids,_Michigan	https://en.wikipedia.org/wiki/Grand_Rapids,_Michigan	https://www.sec.gov/cgi-bin/browse-edgar?action=getcompany&amp;CIK=0001909798	</v>
      <v xml:space="preserve">http://creativecommons.org/licenses/by-sa/3.0/	http://creativecommons.org/licenses/by-sa/3.0/		</v>
    </spb>
    <spb s="1">
      <v>194</v>
      <v>195</v>
      <v>194</v>
      <v>195</v>
      <v>194</v>
      <v>196</v>
      <v>196</v>
      <v>194</v>
    </spb>
    <spb s="0">
      <v xml:space="preserve">Wikipedia	</v>
      <v xml:space="preserve">CC BY-SA 3.0	</v>
      <v xml:space="preserve">http://zh.wikipedia.org/wiki/大急流城_(密歇根州)	</v>
      <v xml:space="preserve">https://creativecommons.org/licenses/by-sa/3.0	</v>
    </spb>
    <spb s="0">
      <v xml:space="preserve">Wikipedia	</v>
      <v xml:space="preserve">CC-BY-SA	</v>
      <v xml:space="preserve">http://en.wikipedia.org/wiki/Kent_County,_Michigan	</v>
      <v xml:space="preserve">http://creativecommons.org/licenses/by-sa/3.0/	</v>
    </spb>
    <spb s="0">
      <v xml:space="preserve">Wikipedia	US Census	</v>
      <v xml:space="preserve">CC-BY-SA		</v>
      <v xml:space="preserve">http://en.wikipedia.org/wiki/Kent_County,_Michigan	http://www.census.gov/quickfacts/table/WTN220212/26081	</v>
      <v xml:space="preserve">http://creativecommons.org/licenses/by-sa/3.0/		</v>
    </spb>
    <spb s="24">
      <v>199</v>
      <v>199</v>
      <v>199</v>
      <v>199</v>
      <v>200</v>
      <v>200</v>
      <v>200</v>
    </spb>
    <spb s="0">
      <v xml:space="preserve">Wikipedia	</v>
      <v xml:space="preserve">CC-BY-SA	</v>
      <v xml:space="preserve">http://en.wikipedia.org/wiki/Grandville,_Michigan	</v>
      <v xml:space="preserve">http://creativecommons.org/licenses/by-sa/3.0/	</v>
    </spb>
    <spb s="0">
      <v xml:space="preserve">Wikipedia	Wikipedia	</v>
      <v xml:space="preserve">CC-BY-SA	CC-BY-SA	</v>
      <v xml:space="preserve">http://en.wikipedia.org/wiki/Grandville,_Michigan	https://en.wikipedia.org/wiki/Grandville,_Michigan	</v>
      <v xml:space="preserve">http://creativecommons.org/licenses/by-sa/3.0/	http://creativecommons.org/licenses/by-sa/3.0/	</v>
    </spb>
    <spb s="1">
      <v>202</v>
      <v>202</v>
      <v>202</v>
      <v>202</v>
      <v>202</v>
      <v>203</v>
      <v>203</v>
      <v>202</v>
    </spb>
    <spb s="0">
      <v xml:space="preserve">Wikipedia	</v>
      <v xml:space="preserve">CC-BY-SA	</v>
      <v xml:space="preserve">http://en.wikipedia.org/wiki/Gypsum,_Colorado	</v>
      <v xml:space="preserve">http://creativecommons.org/licenses/by-sa/3.0/	</v>
    </spb>
    <spb s="0">
      <v xml:space="preserve">Wikipedia	Wikipedia	</v>
      <v xml:space="preserve">CC-BY-SA	CC-BY-SA	</v>
      <v xml:space="preserve">http://en.wikipedia.org/wiki/Gypsum,_Colorado	http://es.wikipedia.org/wiki/Gypsum_(Colorado)	</v>
      <v xml:space="preserve">http://creativecommons.org/licenses/by-sa/3.0/	http://creativecommons.org/licenses/by-sa/3.0/	</v>
    </spb>
    <spb s="1">
      <v>205</v>
      <v>205</v>
      <v>205</v>
      <v>205</v>
      <v>205</v>
      <v>205</v>
      <v>205</v>
      <v>206</v>
    </spb>
    <spb s="0">
      <v xml:space="preserve">Wikipedia	</v>
      <v xml:space="preserve">CC-BY-SA-3.0	</v>
      <v xml:space="preserve">http://zh.wikipedia.org/wiki/吉普瑟姆_(科罗拉多州)	</v>
      <v xml:space="preserve">http://creativecommons.org/licenses/by-sa/3.0/	</v>
    </spb>
    <spb s="0">
      <v xml:space="preserve">Wikipedia	</v>
      <v xml:space="preserve">CC-BY-SA	</v>
      <v xml:space="preserve">http://en.wikipedia.org/wiki/Eagle_County,_Colorado	</v>
      <v xml:space="preserve">http://creativecommons.org/licenses/by-sa/3.0/	</v>
    </spb>
    <spb s="0">
      <v xml:space="preserve">Wikipedia	US Census	</v>
      <v xml:space="preserve">CC-BY-SA		</v>
      <v xml:space="preserve">http://en.wikipedia.org/wiki/Eagle_County,_Colorado	http://www.census.gov/quickfacts/table/VET605214/08037	</v>
      <v xml:space="preserve">http://creativecommons.org/licenses/by-sa/3.0/		</v>
    </spb>
    <spb s="30">
      <v>209</v>
      <v>209</v>
      <v>209</v>
      <v>209</v>
      <v>209</v>
      <v>210</v>
      <v>210</v>
    </spb>
    <spb s="0">
      <v xml:space="preserve">Wikipedia	</v>
      <v xml:space="preserve">CC-BY-SA	</v>
      <v xml:space="preserve">http://en.wikipedia.org/wiki/Hobart,_Indiana	</v>
      <v xml:space="preserve">http://creativecommons.org/licenses/by-sa/3.0/	</v>
    </spb>
    <spb s="0">
      <v xml:space="preserve">Wikipedia	Walkscore	</v>
      <v xml:space="preserve">CC-BY-SA		</v>
      <v xml:space="preserve">http://en.wikipedia.org/wiki/Hobart,_Indiana	https://www.walkscore.com/IN/Hobart	</v>
      <v xml:space="preserve">http://creativecommons.org/licenses/by-sa/3.0/		</v>
    </spb>
    <spb s="0">
      <v xml:space="preserve">Wikipedia	Wikipedia	</v>
      <v xml:space="preserve">CC-BY-SA	CC-BY-SA	</v>
      <v xml:space="preserve">http://en.wikipedia.org/wiki/Hobart,_Indiana	http://it.wikipedia.org/wiki/Hobart_(Indiana)	</v>
      <v xml:space="preserve">http://creativecommons.org/licenses/by-sa/3.0/	http://creativecommons.org/licenses/by-sa/3.0/	</v>
    </spb>
    <spb s="26">
      <v>212</v>
      <v>213</v>
      <v>214</v>
      <v>214</v>
      <v>212</v>
      <v>213</v>
      <v>212</v>
      <v>212</v>
      <v>212</v>
      <v>212</v>
    </spb>
    <spb s="0">
      <v xml:space="preserve">Wikipedia	</v>
      <v xml:space="preserve">CC BY-SA 3.0	</v>
      <v xml:space="preserve">http://en.wikipedia.org/wiki/Hobart,_Indiana	</v>
      <v xml:space="preserve">https://creativecommons.org/licenses/by-sa/3.0	</v>
    </spb>
    <spb s="0">
      <v xml:space="preserve">Wikipedia	</v>
      <v xml:space="preserve">CC-BY-SA	</v>
      <v xml:space="preserve">http://en.wikipedia.org/wiki/Lake_County,_Indiana	</v>
      <v xml:space="preserve">http://creativecommons.org/licenses/by-sa/3.0/	</v>
    </spb>
    <spb s="0">
      <v xml:space="preserve">Wikipedia	US Census	</v>
      <v xml:space="preserve">CC-BY-SA		</v>
      <v xml:space="preserve">http://en.wikipedia.org/wiki/Lake_County,_Indiana	http://www.census.gov/quickfacts/table/WTN220212/18089	</v>
      <v xml:space="preserve">http://creativecommons.org/licenses/by-sa/3.0/		</v>
    </spb>
    <spb s="30">
      <v>217</v>
      <v>217</v>
      <v>217</v>
      <v>217</v>
      <v>217</v>
      <v>218</v>
      <v>218</v>
    </spb>
    <spb s="0">
      <v xml:space="preserve">Wikipedia	</v>
      <v xml:space="preserve">Public domain	</v>
      <v xml:space="preserve">http://en.wikipedia.org/wiki/Lake_County,_Indiana	</v>
      <v xml:space="preserve">http://en.wikipedia.org/wiki/Public_domain	</v>
    </spb>
    <spb s="0">
      <v xml:space="preserve">Wikipedia	</v>
      <v xml:space="preserve">CC-BY-SA	</v>
      <v xml:space="preserve">http://en.wikipedia.org/wiki/Ironton,_Missouri	</v>
      <v xml:space="preserve">http://creativecommons.org/licenses/by-sa/3.0/	</v>
    </spb>
    <spb s="26">
      <v>221</v>
      <v>221</v>
      <v>221</v>
      <v>221</v>
      <v>221</v>
      <v>221</v>
      <v>221</v>
      <v>221</v>
      <v>221</v>
      <v>221</v>
    </spb>
    <spb s="0">
      <v xml:space="preserve">Wikipedia	</v>
      <v xml:space="preserve">CC-BY-SA	</v>
      <v xml:space="preserve">http://en.wikipedia.org/wiki/Missouri	</v>
      <v xml:space="preserve">http://creativecommons.org/licenses/by-sa/3.0/	</v>
    </spb>
    <spb s="0">
      <v xml:space="preserve">Wikipedia	Wikipedia	US Census	US Census	Wikipedia	Sec	</v>
      <v xml:space="preserve">CC-BY-SA	CC-BY-SA			CC-BY-SA		</v>
      <v xml:space="preserve">http://en.wikipedia.org/wiki/Missouri	http://pl.wikipedia.org/wiki/Missouri	https://www.census.gov/popest/data/state/asrh/2014/files/SC-EST2014-AGESEX-CIV.csv	http://www.census.gov/quickfacts/table/WTN220212/29	https://en.wikipedia.org/wiki/Missouri	https://www.sec.gov/cgi-bin/browse-edgar?action=getcompany&amp;CIK=0001923053	</v>
      <v xml:space="preserve">http://creativecommons.org/licenses/by-sa/3.0/	http://creativecommons.org/licenses/by-sa/3.0/			http://creativecommons.org/licenses/by-sa/3.0/		</v>
    </spb>
    <spb s="0">
      <v xml:space="preserve">Wikipedia	US Census	US Census	Wikipedia	Sec	</v>
      <v xml:space="preserve">CC-BY-SA			CC-BY-SA		</v>
      <v xml:space="preserve">http://en.wikipedia.org/wiki/Missouri	https://www.census.gov/popest/data/state/asrh/2014/files/SC-EST2014-AGESEX-CIV.csv	http://www.census.gov/quickfacts/table/WTN220212/29	https://en.wikipedia.org/wiki/Missouri	https://www.sec.gov/cgi-bin/browse-edgar?action=getcompany&amp;CIK=0001923053	</v>
      <v xml:space="preserve">http://creativecommons.org/licenses/by-sa/3.0/			http://creativecommons.org/licenses/by-sa/3.0/		</v>
    </spb>
    <spb s="0">
      <v xml:space="preserve">Wikipedia	US Census	US Census	</v>
      <v xml:space="preserve">CC-BY-SA			</v>
      <v xml:space="preserve">http://en.wikipedia.org/wiki/Missouri	https://www.census.gov/popest/data/state/asrh/2014/files/SC-EST2014-AGESEX-CIV.csv	http://www.census.gov/quickfacts/table/WTN220212/29	</v>
      <v xml:space="preserve">http://creativecommons.org/licenses/by-sa/3.0/			</v>
    </spb>
    <spb s="0">
      <v xml:space="preserve">Wikipedia	US Census	US Census	Sec	</v>
      <v xml:space="preserve">CC-BY-SA				</v>
      <v xml:space="preserve">http://en.wikipedia.org/wiki/Missouri	https://www.census.gov/popest/data/state/asrh/2014/files/SC-EST2014-AGESEX-CIV.csv	http://www.census.gov/quickfacts/table/WTN220212/29	https://www.sec.gov/cgi-bin/browse-edgar?action=getcompany&amp;CIK=0001923053	</v>
      <v xml:space="preserve">http://creativecommons.org/licenses/by-sa/3.0/				</v>
    </spb>
    <spb s="23">
      <v>223</v>
      <v>224</v>
      <v>14</v>
      <v>14</v>
      <v>224</v>
      <v>223</v>
      <v>223</v>
      <v>14</v>
      <v>225</v>
      <v>14</v>
      <v>226</v>
      <v>227</v>
      <v>14</v>
      <v>14</v>
      <v>14</v>
      <v>14</v>
      <v>226</v>
      <v>14</v>
      <v>14</v>
      <v>14</v>
      <v>14</v>
      <v>14</v>
      <v>14</v>
      <v>14</v>
      <v>14</v>
      <v>14</v>
      <v>226</v>
      <v>14</v>
      <v>14</v>
      <v>14</v>
      <v>14</v>
    </spb>
    <spb s="0">
      <v xml:space="preserve">Wikipedia	</v>
      <v xml:space="preserve">Public domain	</v>
      <v xml:space="preserve">http://en.wikipedia.org/wiki/Missouri	</v>
      <v xml:space="preserve">http://en.wikipedia.org/wiki/Public_domain	</v>
    </spb>
    <spb s="0">
      <v xml:space="preserve">Wikipedia	</v>
      <v xml:space="preserve">CC-BY-SA	</v>
      <v xml:space="preserve">http://en.wikipedia.org/wiki/Iron_County,_Missouri	</v>
      <v xml:space="preserve">http://creativecommons.org/licenses/by-sa/3.0/	</v>
    </spb>
    <spb s="24">
      <v>230</v>
      <v>230</v>
      <v>230</v>
      <v>230</v>
      <v>230</v>
      <v>230</v>
      <v>230</v>
    </spb>
    <spb s="2">
      <v>11</v>
      <v>Name</v>
      <v>LearnMoreOnLink</v>
    </spb>
    <spb s="0">
      <v xml:space="preserve">Wikipedia	</v>
      <v xml:space="preserve">CC-BY-SA	</v>
      <v xml:space="preserve">http://en.wikipedia.org/wiki/Irvine,_California	</v>
      <v xml:space="preserve">http://creativecommons.org/licenses/by-sa/3.0/	</v>
    </spb>
    <spb s="0">
      <v xml:space="preserve">Wikipedia	Wikipedia	Sec	</v>
      <v xml:space="preserve">CC-BY-SA	CC-BY-SA		</v>
      <v xml:space="preserve">http://en.wikipedia.org/wiki/Irvine,_California	https://en.wikipedia.org/wiki/Irvine,_California	https://www.sec.gov/cgi-bin/browse-edgar?action=getcompany&amp;CIK=0001925991	</v>
      <v xml:space="preserve">http://creativecommons.org/licenses/by-sa/3.0/	http://creativecommons.org/licenses/by-sa/3.0/		</v>
    </spb>
    <spb s="26">
      <v>233</v>
      <v>234</v>
      <v>233</v>
      <v>233</v>
      <v>233</v>
      <v>234</v>
      <v>233</v>
      <v>234</v>
      <v>234</v>
      <v>233</v>
    </spb>
    <spb s="0">
      <v xml:space="preserve">Wikipedia	</v>
      <v xml:space="preserve">CC-BY-SA	</v>
      <v xml:space="preserve">http://en.wikipedia.org/wiki/California	</v>
      <v xml:space="preserve">http://creativecommons.org/licenses/by-sa/3.0/	</v>
    </spb>
    <spb s="0">
      <v xml:space="preserve">Wikipedia	US Census	US Census	Wikipedia	Sec	</v>
      <v xml:space="preserve">CC-BY-SA			CC-BY-SA		</v>
      <v xml:space="preserve">http://en.wikipedia.org/wiki/California	https://www.census.gov/popest/data/state/asrh/2014/files/SC-EST2014-AGESEX-CIV.csv	http://www.census.gov/quickfacts/table/VET605214/06	https://en.wikipedia.org/wiki/California	https://www.sec.gov/cgi-bin/browse-edgar?action=getcompany&amp;CIK=0001937147	</v>
      <v xml:space="preserve">http://creativecommons.org/licenses/by-sa/3.0/			http://creativecommons.org/licenses/by-sa/3.0/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0">
      <v xml:space="preserve">Wikipedia	US Census	Wikipedia	US Census	Wikipedia	Sec	</v>
      <v xml:space="preserve">CC-BY-SA		CC-BY-SA		CC-BY-SA		</v>
      <v xml:space="preserve">http://en.wikipedia.org/wiki/California	https://www.census.gov/popest/data/state/asrh/2014/files/SC-EST2014-AGESEX-CIV.csv	http://tl.wikipedia.org/wiki/Lungsod_ng_Culver,_California	http://www.census.gov/quickfacts/table/VET605214/06	https://en.wikipedia.org/wiki/California	https://www.sec.gov/cgi-bin/browse-edgar?action=getcompany&amp;CIK=0001937147	</v>
      <v xml:space="preserve">http://creativecommons.org/licenses/by-sa/3.0/		http://creativecommons.org/licenses/by-sa/3.0/		http://creativecommons.org/licenses/by-sa/3.0/		</v>
    </spb>
    <spb s="23">
      <v>236</v>
      <v>237</v>
      <v>14</v>
      <v>14</v>
      <v>237</v>
      <v>236</v>
      <v>236</v>
      <v>14</v>
      <v>237</v>
      <v>14</v>
      <v>238</v>
      <v>239</v>
      <v>14</v>
      <v>14</v>
      <v>14</v>
      <v>14</v>
      <v>238</v>
      <v>14</v>
      <v>14</v>
      <v>14</v>
      <v>14</v>
      <v>14</v>
      <v>14</v>
      <v>14</v>
      <v>14</v>
      <v>14</v>
      <v>238</v>
      <v>14</v>
      <v>14</v>
      <v>14</v>
      <v>14</v>
    </spb>
    <spb s="0">
      <v xml:space="preserve">Wikipedia	</v>
      <v xml:space="preserve">Public domain	</v>
      <v xml:space="preserve">http://en.wikipedia.org/wiki/California	</v>
      <v xml:space="preserve">http://en.wikipedia.org/wiki/Public_domain	</v>
    </spb>
    <spb s="0">
      <v xml:space="preserve">Wikipedia	</v>
      <v xml:space="preserve">CC-BY-SA	</v>
      <v xml:space="preserve">http://en.wikipedia.org/wiki/Orange_County,_California	</v>
      <v xml:space="preserve">http://creativecommons.org/licenses/by-sa/3.0/	</v>
    </spb>
    <spb s="0">
      <v xml:space="preserve">Wikipedia	Wikipedia	US Census	</v>
      <v xml:space="preserve">CC-BY-SA	CC-BY-SA		</v>
      <v xml:space="preserve">http://en.wikipedia.org/wiki/Orange_County,_California	http://pt.wikipedia.org/wiki/Condado_de_Orange	http://www.census.gov/quickfacts/table/WTN220212/06059	</v>
      <v xml:space="preserve">http://creativecommons.org/licenses/by-sa/3.0/	http://creativecommons.org/licenses/by-sa/3.0/		</v>
    </spb>
    <spb s="0">
      <v xml:space="preserve">Wikipedia	US Census	Wikipedia	</v>
      <v xml:space="preserve">CC-BY-SA		CC-BY-SA	</v>
      <v xml:space="preserve">http://en.wikipedia.org/wiki/Orange_County,_California	http://www.census.gov/quickfacts/table/WTN220212/06059	https://en.wikipedia.org/wiki/Orange_County,_California	</v>
      <v xml:space="preserve">http://creativecommons.org/licenses/by-sa/3.0/		http://creativecommons.org/licenses/by-sa/3.0/	</v>
    </spb>
    <spb s="30">
      <v>242</v>
      <v>243</v>
      <v>242</v>
      <v>243</v>
      <v>242</v>
      <v>244</v>
      <v>244</v>
    </spb>
    <spb s="0">
      <v xml:space="preserve">Wikipedia	</v>
      <v xml:space="preserve">CC-BY-SA	</v>
      <v xml:space="preserve">http://en.wikipedia.org/wiki/Jenison,_Michigan	</v>
      <v xml:space="preserve">http://creativecommons.org/licenses/by-sa/3.0/	</v>
    </spb>
    <spb s="26">
      <v>246</v>
      <v>246</v>
      <v>246</v>
      <v>246</v>
      <v>246</v>
      <v>246</v>
      <v>246</v>
      <v>246</v>
      <v>246</v>
      <v>246</v>
    </spb>
    <spb s="0">
      <v xml:space="preserve">Wikipedia	</v>
      <v xml:space="preserve">CC-BY-SA	</v>
      <v xml:space="preserve">http://en.wikipedia.org/wiki/Ottawa_County,_Michigan	</v>
      <v xml:space="preserve">http://creativecommons.org/licenses/by-sa/3.0/	</v>
    </spb>
    <spb s="0">
      <v xml:space="preserve">Wikipedia	US Census	</v>
      <v xml:space="preserve">CC-BY-SA		</v>
      <v xml:space="preserve">http://en.wikipedia.org/wiki/Ottawa_County,_Michigan	http://www.census.gov/quickfacts/table/WTN220212/26139	</v>
      <v xml:space="preserve">http://creativecommons.org/licenses/by-sa/3.0/		</v>
    </spb>
    <spb s="15">
      <v>248</v>
      <v>248</v>
      <v>248</v>
      <v>248</v>
      <v>249</v>
      <v>249</v>
    </spb>
    <spb s="0">
      <v xml:space="preserve">Wikipedia	</v>
      <v xml:space="preserve">CC-BY-SA	</v>
      <v xml:space="preserve">http://en.wikipedia.org/wiki/Knoxville,_Tennessee	</v>
      <v xml:space="preserve">http://creativecommons.org/licenses/by-sa/3.0/	</v>
    </spb>
    <spb s="0">
      <v xml:space="preserve">Wikipedia	Sec	</v>
      <v xml:space="preserve">CC-BY-SA		</v>
      <v xml:space="preserve">http://en.wikipedia.org/wiki/Knoxville,_Tennessee	https://www.sec.gov/cgi-bin/browse-edgar?action=getcompany&amp;CIK=0001906711	</v>
      <v xml:space="preserve">http://creativecommons.org/licenses/by-sa/3.0/		</v>
    </spb>
    <spb s="0">
      <v xml:space="preserve">Wikipedia	Wikipedia	Sec	</v>
      <v xml:space="preserve">CC-BY-SA	CC-BY-SA		</v>
      <v xml:space="preserve">http://en.wikipedia.org/wiki/Knoxville,_Tennessee	https://en.wikipedia.org/wiki/Knoxville,_Tennessee	https://www.sec.gov/cgi-bin/browse-edgar?action=getcompany&amp;CIK=0001906711	</v>
      <v xml:space="preserve">http://creativecommons.org/licenses/by-sa/3.0/	http://creativecommons.org/licenses/by-sa/3.0/		</v>
    </spb>
    <spb s="1">
      <v>251</v>
      <v>252</v>
      <v>251</v>
      <v>252</v>
      <v>251</v>
      <v>253</v>
      <v>253</v>
      <v>251</v>
    </spb>
    <spb s="0">
      <v xml:space="preserve">Wikipedia	</v>
      <v xml:space="preserve">CC-BY-SA	</v>
      <v xml:space="preserve">http://en.wikipedia.org/wiki/Tennessee	</v>
      <v xml:space="preserve">http://creativecommons.org/licenses/by-sa/3.0/	</v>
    </spb>
    <spb s="0">
      <v xml:space="preserve">Wikipedia	US Census	US Census	Wikipedia	Sec	</v>
      <v xml:space="preserve">CC-BY-SA			CC-BY-SA		</v>
      <v xml:space="preserve">http://en.wikipedia.org/wiki/Tennessee	https://www.census.gov/popest/data/state/asrh/2014/files/SC-EST2014-AGESEX-CIV.csv	http://www.census.gov/quickfacts/table/WTN220212/47	https://en.wikipedia.org/wiki/Tennessee	https://www.sec.gov/cgi-bin/browse-edgar?action=getcompany&amp;CIK=0001929794	</v>
      <v xml:space="preserve">http://creativecommons.org/licenses/by-sa/3.0/			http://creativecommons.org/licenses/by-sa/3.0/		</v>
    </spb>
    <spb s="0">
      <v xml:space="preserve">Wikipedia	US Census	Sec	</v>
      <v xml:space="preserve">CC-BY-SA			</v>
      <v xml:space="preserve">http://en.wikipedia.org/wiki/Tennessee	http://www.census.gov/quickfacts/table/WTN220212/47	https://www.sec.gov/cgi-bin/browse-edgar?action=getcompany&amp;CIK=0001929794	</v>
      <v xml:space="preserve">http://creativecommons.org/licenses/by-sa/3.0/			</v>
    </spb>
    <spb s="0">
      <v xml:space="preserve">Wikipedia	US Census	US Census	</v>
      <v xml:space="preserve">CC-BY-SA			</v>
      <v xml:space="preserve">http://en.wikipedia.org/wiki/Tennessee	https://www.census.gov/popest/data/state/asrh/2014/files/SC-EST2014-AGESEX-CIV.csv	http://www.census.gov/quickfacts/table/WTN220212/47	</v>
      <v xml:space="preserve">http://creativecommons.org/licenses/by-sa/3.0/			</v>
    </spb>
    <spb s="10">
      <v>255</v>
      <v>256</v>
      <v>14</v>
      <v>14</v>
      <v>256</v>
      <v>255</v>
      <v>255</v>
      <v>257</v>
      <v>14</v>
      <v>256</v>
      <v>14</v>
      <v>258</v>
      <v>257</v>
      <v>14</v>
      <v>14</v>
      <v>14</v>
      <v>14</v>
      <v>258</v>
      <v>14</v>
      <v>14</v>
      <v>14</v>
      <v>14</v>
      <v>14</v>
      <v>14</v>
      <v>14</v>
      <v>14</v>
      <v>14</v>
      <v>258</v>
      <v>14</v>
      <v>14</v>
      <v>14</v>
      <v>14</v>
    </spb>
    <spb s="0">
      <v xml:space="preserve">Wikipedia	</v>
      <v xml:space="preserve">Public domain	</v>
      <v xml:space="preserve">http://en.wikipedia.org/wiki/Tennessee	</v>
      <v xml:space="preserve">http://en.wikipedia.org/wiki/Public_domain	</v>
    </spb>
    <spb s="0">
      <v xml:space="preserve">Wikipedia	</v>
      <v xml:space="preserve">CC-BY-SA	</v>
      <v xml:space="preserve">http://en.wikipedia.org/wiki/Knox_County,_Tennessee	</v>
      <v xml:space="preserve">http://creativecommons.org/licenses/by-sa/3.0/	</v>
    </spb>
    <spb s="0">
      <v xml:space="preserve">Wikipedia	US Census	</v>
      <v xml:space="preserve">CC-BY-SA		</v>
      <v xml:space="preserve">http://en.wikipedia.org/wiki/Knox_County,_Tennessee	http://www.census.gov/quickfacts/table/VET605214/47093	</v>
      <v xml:space="preserve">http://creativecommons.org/licenses/by-sa/3.0/		</v>
    </spb>
    <spb s="24">
      <v>261</v>
      <v>262</v>
      <v>262</v>
      <v>261</v>
      <v>262</v>
      <v>262</v>
      <v>262</v>
    </spb>
    <spb s="0">
      <v xml:space="preserve">Wikipedia	</v>
      <v xml:space="preserve">CC-BY-SA	</v>
      <v xml:space="preserve">http://en.wikipedia.org/wiki/Kokomo,_Indiana	</v>
      <v xml:space="preserve">http://creativecommons.org/licenses/by-sa/3.0/	</v>
    </spb>
    <spb s="0">
      <v xml:space="preserve">Wikipedia	Sec	</v>
      <v xml:space="preserve">CC-BY-SA		</v>
      <v xml:space="preserve">http://en.wikipedia.org/wiki/Kokomo,_Indiana	https://www.sec.gov/cgi-bin/browse-edgar?action=getcompany&amp;CIK=0000858655	</v>
      <v xml:space="preserve">http://creativecommons.org/licenses/by-sa/3.0/		</v>
    </spb>
    <spb s="0">
      <v xml:space="preserve">Wikipedia	Wikipedia	</v>
      <v xml:space="preserve">CC-BY-SA	CC-BY-SA	</v>
      <v xml:space="preserve">http://en.wikipedia.org/wiki/Kokomo,_Indiana	http://it.wikipedia.org/wiki/Kokomo_(Indiana)	</v>
      <v xml:space="preserve">http://creativecommons.org/licenses/by-sa/3.0/	http://creativecommons.org/licenses/by-sa/3.0/	</v>
    </spb>
    <spb s="0">
      <v xml:space="preserve">Wikipedia	Wikipedia	Sec	</v>
      <v xml:space="preserve">CC-BY-SA	CC-BY-SA		</v>
      <v xml:space="preserve">http://en.wikipedia.org/wiki/Kokomo,_Indiana	https://en.wikipedia.org/wiki/Kokomo,_Indiana	https://www.sec.gov/cgi-bin/browse-edgar?action=getcompany&amp;CIK=0000858655	</v>
      <v xml:space="preserve">http://creativecommons.org/licenses/by-sa/3.0/	http://creativecommons.org/licenses/by-sa/3.0/		</v>
    </spb>
    <spb s="22">
      <v>264</v>
      <v>265</v>
      <v>266</v>
      <v>266</v>
      <v>265</v>
      <v>264</v>
      <v>267</v>
      <v>267</v>
      <v>264</v>
    </spb>
    <spb s="0">
      <v xml:space="preserve">Wikipedia	</v>
      <v xml:space="preserve">CC-BY-SA	</v>
      <v xml:space="preserve">http://en.wikipedia.org/wiki/Howard_County,_Indiana	</v>
      <v xml:space="preserve">http://creativecommons.org/licenses/by-sa/3.0/	</v>
    </spb>
    <spb s="24">
      <v>269</v>
      <v>269</v>
      <v>269</v>
      <v>269</v>
      <v>269</v>
      <v>269</v>
      <v>269</v>
    </spb>
    <spb s="0">
      <v xml:space="preserve">Wikipedia	</v>
      <v xml:space="preserve">CC-BY-SA	</v>
      <v xml:space="preserve">http://en.wikipedia.org/wiki/Logansport,_Indiana	</v>
      <v xml:space="preserve">http://creativecommons.org/licenses/by-sa/3.0/	</v>
    </spb>
    <spb s="0">
      <v xml:space="preserve">Wikipedia	US Census	Walkscore	</v>
      <v xml:space="preserve">CC-BY-SA			</v>
      <v xml:space="preserve">http://en.wikipedia.org/wiki/Logansport,_Indiana	http://www.census.gov/quickfacts/table/PST045215/1844658	https://www.walkscore.com/IN/Logansport	</v>
      <v xml:space="preserve">http://creativecommons.org/licenses/by-sa/3.0/			</v>
    </spb>
    <spb s="0">
      <v xml:space="preserve">Wikipedia	Wikipedia	</v>
      <v xml:space="preserve">CC-BY-SA	CC-BY-SA	</v>
      <v xml:space="preserve">http://en.wikipedia.org/wiki/Logansport,_Indiana	http://it.wikipedia.org/wiki/Logansport_(Indiana)	</v>
      <v xml:space="preserve">http://creativecommons.org/licenses/by-sa/3.0/	http://creativecommons.org/licenses/by-sa/3.0/	</v>
    </spb>
    <spb s="0">
      <v xml:space="preserve">Wikipedia	US Census	Wikipedia	</v>
      <v xml:space="preserve">CC-BY-SA		CC-BY-SA	</v>
      <v xml:space="preserve">http://en.wikipedia.org/wiki/Logansport,_Indiana	http://www.census.gov/quickfacts/table/PST045215/1844658	https://en.wikipedia.org/wiki/Logansport,_Indiana	</v>
      <v xml:space="preserve">http://creativecommons.org/licenses/by-sa/3.0/		http://creativecommons.org/licenses/by-sa/3.0/	</v>
    </spb>
    <spb s="26">
      <v>271</v>
      <v>272</v>
      <v>273</v>
      <v>273</v>
      <v>271</v>
      <v>272</v>
      <v>271</v>
      <v>274</v>
      <v>274</v>
      <v>271</v>
    </spb>
    <spb s="0">
      <v xml:space="preserve">Wikipedia	</v>
      <v xml:space="preserve">CC-BY-SA	</v>
      <v xml:space="preserve">http://en.wikipedia.org/wiki/Cass_County,_Indiana	</v>
      <v xml:space="preserve">http://creativecommons.org/licenses/by-sa/3.0/	</v>
    </spb>
    <spb s="15">
      <v>276</v>
      <v>276</v>
      <v>276</v>
      <v>276</v>
      <v>276</v>
      <v>276</v>
    </spb>
    <spb s="0">
      <v xml:space="preserve">Wikipedia	</v>
      <v xml:space="preserve">CC-BY-SA	</v>
      <v xml:space="preserve">http://en.wikipedia.org/wiki/Longmont,_Colorado	</v>
      <v xml:space="preserve">http://creativecommons.org/licenses/by-sa/3.0/	</v>
    </spb>
    <spb s="0">
      <v xml:space="preserve">Wikipedia	Sec	</v>
      <v xml:space="preserve">CC-BY-SA		</v>
      <v xml:space="preserve">http://en.wikipedia.org/wiki/Longmont,_Colorado	https://www.sec.gov/cgi-bin/browse-edgar?action=getcompany&amp;CIK=0001477246	</v>
      <v xml:space="preserve">http://creativecommons.org/licenses/by-sa/3.0/		</v>
    </spb>
    <spb s="0">
      <v xml:space="preserve">Wikipedia	Wikipedia	</v>
      <v xml:space="preserve">CC-BY-SA	CC-BY-SA	</v>
      <v xml:space="preserve">http://en.wikipedia.org/wiki/Longmont,_Colorado	http://it.wikipedia.org/wiki/Longmont	</v>
      <v xml:space="preserve">http://creativecommons.org/licenses/by-sa/3.0/	http://creativecommons.org/licenses/by-sa/3.0/	</v>
    </spb>
    <spb s="0">
      <v xml:space="preserve">Wikipedia	Wikipedia	Sec	</v>
      <v xml:space="preserve">CC-BY-SA	CC-BY-SA		</v>
      <v xml:space="preserve">http://en.wikipedia.org/wiki/Longmont,_Colorado	https://en.wikipedia.org/wiki/Longmont,_Colorado	https://www.sec.gov/cgi-bin/browse-edgar?action=getcompany&amp;CIK=0001477246	</v>
      <v xml:space="preserve">http://creativecommons.org/licenses/by-sa/3.0/	http://creativecommons.org/licenses/by-sa/3.0/		</v>
    </spb>
    <spb s="0">
      <v xml:space="preserve">Wikipedia	Wikipedia	</v>
      <v xml:space="preserve">CC-BY-SA	CC-BY-SA	</v>
      <v xml:space="preserve">http://en.wikipedia.org/wiki/Longmont,_Colorado	http://es.wikipedia.org/wiki/Longmont	</v>
      <v xml:space="preserve">http://creativecommons.org/licenses/by-sa/3.0/	http://creativecommons.org/licenses/by-sa/3.0/	</v>
    </spb>
    <spb s="22">
      <v>278</v>
      <v>279</v>
      <v>280</v>
      <v>280</v>
      <v>279</v>
      <v>278</v>
      <v>281</v>
      <v>281</v>
      <v>282</v>
    </spb>
    <spb s="0">
      <v xml:space="preserve">Wikipedia	</v>
      <v xml:space="preserve">CC-BY-SA-3.0	</v>
      <v xml:space="preserve">http://zh.wikipedia.org/wiki/朗蒙特_(科罗拉多州)	</v>
      <v xml:space="preserve">http://creativecommons.org/licenses/by-sa/3.0/	</v>
    </spb>
    <spb s="0">
      <v xml:space="preserve">Wikipedia	</v>
      <v xml:space="preserve">CC-BY-SA	</v>
      <v xml:space="preserve">http://en.wikipedia.org/wiki/Boulder_County,_Colorado	</v>
      <v xml:space="preserve">http://creativecommons.org/licenses/by-sa/3.0/	</v>
    </spb>
    <spb s="0">
      <v xml:space="preserve">Wikipedia	Youtube	</v>
      <v xml:space="preserve">CC-BY-SA		</v>
      <v xml:space="preserve">http://en.wikipedia.org/wiki/Boulder_County,_Colorado	https://www.youtube.com/user/BoulderCounty	</v>
      <v xml:space="preserve">http://creativecommons.org/licenses/by-sa/3.0/		</v>
    </spb>
    <spb s="0">
      <v xml:space="preserve">Wikipedia	US Census	Youtube	</v>
      <v xml:space="preserve">CC-BY-SA			</v>
      <v xml:space="preserve">http://en.wikipedia.org/wiki/Boulder_County,_Colorado	http://www.census.gov/quickfacts/table/VET605214/08013	https://www.youtube.com/user/BoulderCounty	</v>
      <v xml:space="preserve">http://creativecommons.org/licenses/by-sa/3.0/			</v>
    </spb>
    <spb s="12">
      <v>285</v>
      <v>286</v>
      <v>285</v>
      <v>286</v>
      <v>285</v>
      <v>286</v>
      <v>287</v>
      <v>287</v>
    </spb>
    <spb s="0">
      <v xml:space="preserve">Wikipedia	</v>
      <v xml:space="preserve">CC-BY-SA	</v>
      <v xml:space="preserve">http://en.wikipedia.org/wiki/Mechanicsburg,_Pennsylvania	</v>
      <v xml:space="preserve">http://creativecommons.org/licenses/by-sa/3.0/	</v>
    </spb>
    <spb s="0">
      <v xml:space="preserve">Wikipedia	Sec	</v>
      <v xml:space="preserve">CC-BY-SA		</v>
      <v xml:space="preserve">http://en.wikipedia.org/wiki/Mechanicsburg,_Pennsylvania	https://www.sec.gov/cgi-bin/browse-edgar?action=getcompany&amp;CIK=0001908585	</v>
      <v xml:space="preserve">http://creativecommons.org/licenses/by-sa/3.0/		</v>
    </spb>
    <spb s="0">
      <v xml:space="preserve">Wikipedia	Wikipedia	Sec	</v>
      <v xml:space="preserve">CC-BY-SA	CC-BY-SA		</v>
      <v xml:space="preserve">http://en.wikipedia.org/wiki/Mechanicsburg,_Pennsylvania	https://en.wikipedia.org/wiki/Mechanicsburg,_Pennsylvania	https://www.sec.gov/cgi-bin/browse-edgar?action=getcompany&amp;CIK=0001908585	</v>
      <v xml:space="preserve">http://creativecommons.org/licenses/by-sa/3.0/	http://creativecommons.org/licenses/by-sa/3.0/		</v>
    </spb>
    <spb s="25">
      <v>289</v>
      <v>290</v>
      <v>290</v>
      <v>289</v>
      <v>291</v>
      <v>291</v>
      <v>289</v>
    </spb>
    <spb s="0">
      <v xml:space="preserve">Wikipedia	</v>
      <v xml:space="preserve">CC-BY-SA	</v>
      <v xml:space="preserve">http://en.wikipedia.org/wiki/Miami	</v>
      <v xml:space="preserve">http://creativecommons.org/licenses/by-sa/3.0/	</v>
    </spb>
    <spb s="0">
      <v xml:space="preserve">Wikipedia	Wikipedia	Sec	</v>
      <v xml:space="preserve">CC-BY-SA	CC-BY-SA		</v>
      <v xml:space="preserve">http://en.wikipedia.org/wiki/Miami	https://en.wikipedia.org/wiki/Miami	https://www.sec.gov/cgi-bin/browse-edgar?action=getcompany&amp;CIK=0001935771	</v>
      <v xml:space="preserve">http://creativecommons.org/licenses/by-sa/3.0/	http://creativecommons.org/licenses/by-sa/3.0/		</v>
    </spb>
    <spb s="0">
      <v xml:space="preserve">Wikipedia	Wikipedia	</v>
      <v xml:space="preserve">CC-BY-SA	CC-BY-SA	</v>
      <v xml:space="preserve">http://en.wikipedia.org/wiki/Miami	http://fr.wikipedia.org/wiki/Miami	</v>
      <v xml:space="preserve">http://creativecommons.org/licenses/by-sa/3.0/	http://creativecommons.org/licenses/by-sa/3.0/	</v>
    </spb>
    <spb s="1">
      <v>293</v>
      <v>294</v>
      <v>293</v>
      <v>294</v>
      <v>293</v>
      <v>294</v>
      <v>294</v>
      <v>295</v>
    </spb>
    <spb s="0">
      <v xml:space="preserve">Wikipedia	</v>
      <v xml:space="preserve">CC-BY-SA	</v>
      <v xml:space="preserve">http://en.wikipedia.org/wiki/Florida	</v>
      <v xml:space="preserve">http://creativecommons.org/licenses/by-sa/3.0/	</v>
    </spb>
    <spb s="0">
      <v xml:space="preserve">Wikipedia	US Census	Wikidata	US Census	Wikipedia	Sec	</v>
      <v xml:space="preserve">CC-BY-SA				CC-BY-SA		</v>
      <v xml:space="preserve">http://en.wikipedia.org/wiki/Florida	https://www.census.gov/popest/data/state/asrh/2014/files/SC-EST2014-AGESEX-CIV.csv	https://www.wikidata.org/wiki/Q229278	http://www.census.gov/quickfacts/table/WTN220212/12	https://en.wikipedia.org/wiki/Florida	https://www.sec.gov/cgi-bin/browse-edgar?action=getcompany&amp;CIK=0001935771	</v>
      <v xml:space="preserve">http://creativecommons.org/licenses/by-sa/3.0/				http://creativecommons.org/licenses/by-sa/3.0/		</v>
    </spb>
    <spb s="0">
      <v xml:space="preserve">Wikipedia	US Census	US Census	Wikipedia	Sec	</v>
      <v xml:space="preserve">CC-BY-SA			CC-BY-SA		</v>
      <v xml:space="preserve">http://en.wikipedia.org/wiki/Florida	https://www.census.gov/popest/data/state/asrh/2014/files/SC-EST2014-AGESEX-CIV.csv	http://www.census.gov/quickfacts/table/WTN220212/12	https://en.wikipedia.org/wiki/Florida	https://www.sec.gov/cgi-bin/browse-edgar?action=getcompany&amp;CIK=0001935771	</v>
      <v xml:space="preserve">http://creativecommons.org/licenses/by-sa/3.0/			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0">
      <v xml:space="preserve">Wikipedia	US Census	US Census	Sec	</v>
      <v xml:space="preserve">CC-BY-SA				</v>
      <v xml:space="preserve">http://en.wikipedia.org/wiki/Florida	https://www.census.gov/popest/data/state/asrh/2014/files/SC-EST2014-AGESEX-CIV.csv	http://www.census.gov/quickfacts/table/WTN220212/12	https://www.sec.gov/cgi-bin/browse-edgar?action=getcompany&amp;CIK=0001935771	</v>
      <v xml:space="preserve">http://creativecommons.org/licenses/by-sa/3.0/				</v>
    </spb>
    <spb s="32">
      <v>297</v>
      <v>298</v>
      <v>14</v>
      <v>298</v>
      <v>297</v>
      <v>297</v>
      <v>14</v>
      <v>299</v>
      <v>14</v>
      <v>300</v>
      <v>301</v>
      <v>14</v>
      <v>14</v>
      <v>14</v>
      <v>14</v>
      <v>300</v>
      <v>14</v>
      <v>14</v>
      <v>14</v>
      <v>14</v>
      <v>14</v>
      <v>14</v>
      <v>14</v>
      <v>14</v>
      <v>14</v>
      <v>300</v>
      <v>14</v>
      <v>14</v>
      <v>14</v>
      <v>14</v>
    </spb>
    <spb s="11">
      <v>square km</v>
      <v>2015</v>
      <v>2019</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http://en.wikipedia.org/wiki/Florida	</v>
      <v xml:space="preserve">http://en.wikipedia.org/wiki/Public_domain	</v>
    </spb>
    <spb s="0">
      <v xml:space="preserve">Wikipedia	</v>
      <v xml:space="preserve">CC-BY-SA	</v>
      <v xml:space="preserve">http://en.wikipedia.org/wiki/Miami-Dade_County,_Florida	</v>
      <v xml:space="preserve">http://creativecommons.org/licenses/by-sa/3.0/	</v>
    </spb>
    <spb s="0">
      <v xml:space="preserve">Wikipedia	Wikipedia	</v>
      <v xml:space="preserve">CC-BY-SA	CC-BY-SA	</v>
      <v xml:space="preserve">http://en.wikipedia.org/wiki/Miami-Dade_County,_Florida	https://en.wikipedia.org/wiki/Miami-Dade_County,_Florida	</v>
      <v xml:space="preserve">http://creativecommons.org/licenses/by-sa/3.0/	http://creativecommons.org/licenses/by-sa/3.0/	</v>
    </spb>
    <spb s="12">
      <v>305</v>
      <v>305</v>
      <v>305</v>
      <v>305</v>
      <v>305</v>
      <v>306</v>
      <v>306</v>
      <v>306</v>
    </spb>
    <spb s="0">
      <v xml:space="preserve">Wikipedia	Wikipedia	</v>
      <v xml:space="preserve">CC-BY-SA	CC-BY-SA	</v>
      <v xml:space="preserve">http://en.wikipedia.org/wiki/Norwalk,_Iowa	http://de.wikipedia.org/wiki/Norwalk_(Iowa)	</v>
      <v xml:space="preserve">http://creativecommons.org/licenses/by-sa/3.0/	http://creativecommons.org/licenses/by-sa/3.0/	</v>
    </spb>
    <spb s="0">
      <v xml:space="preserve">Wikipedia	</v>
      <v xml:space="preserve">CC-BY-SA	</v>
      <v xml:space="preserve">http://en.wikipedia.org/wiki/Norwalk,_Iowa	</v>
      <v xml:space="preserve">http://creativecommons.org/licenses/by-sa/3.0/	</v>
    </spb>
    <spb s="26">
      <v>308</v>
      <v>309</v>
      <v>309</v>
      <v>309</v>
      <v>309</v>
      <v>309</v>
      <v>309</v>
      <v>309</v>
      <v>309</v>
      <v>309</v>
    </spb>
    <spb s="0">
      <v xml:space="preserve">Wikipedia	</v>
      <v xml:space="preserve">CC-BY-SA-3.0	</v>
      <v xml:space="preserve">http://zh.wikipedia.org/wiki/諾沃克_(愛荷華州)	</v>
      <v xml:space="preserve">http://creativecommons.org/licenses/by-sa/3.0/	</v>
    </spb>
    <spb s="0">
      <v xml:space="preserve">Wikipedia	</v>
      <v xml:space="preserve">CC-BY-SA	</v>
      <v xml:space="preserve">http://en.wikipedia.org/wiki/Polk_County,_Iowa	</v>
      <v xml:space="preserve">http://creativecommons.org/licenses/by-sa/3.0/	</v>
    </spb>
    <spb s="24">
      <v>312</v>
      <v>312</v>
      <v>312</v>
      <v>312</v>
      <v>312</v>
      <v>312</v>
      <v>312</v>
    </spb>
    <spb s="0">
      <v xml:space="preserve">Wikipedia	</v>
      <v xml:space="preserve">CC-BY-SA	</v>
      <v xml:space="preserve">http://en.wikipedia.org/wiki/Omaha,_Nebraska	</v>
      <v xml:space="preserve">http://creativecommons.org/licenses/by-sa/3.0/	</v>
    </spb>
    <spb s="0">
      <v xml:space="preserve">Wikipedia	Wikipedia	Wikipedia	Sec	</v>
      <v xml:space="preserve">CC-BY-SA	CC-BY-SA	CC-BY-SA		</v>
      <v xml:space="preserve">http://en.wikipedia.org/wiki/Omaha,_Nebraska	http://tr.wikipedia.org/wiki/Omaha	https://en.wikipedia.org/wiki/Omaha,_Nebraska	https://www.sec.gov/cgi-bin/browse-edgar?action=getcompany&amp;CIK=0001823587	</v>
      <v xml:space="preserve">http://creativecommons.org/licenses/by-sa/3.0/	http://creativecommons.org/licenses/by-sa/3.0/	http://creativecommons.org/licenses/by-sa/3.0/		</v>
    </spb>
    <spb s="0">
      <v xml:space="preserve">Wikipedia	Wikipedia	Sec	</v>
      <v xml:space="preserve">CC-BY-SA	CC-BY-SA		</v>
      <v xml:space="preserve">http://en.wikipedia.org/wiki/Omaha,_Nebraska	https://en.wikipedia.org/wiki/Omaha,_Nebraska	https://www.sec.gov/cgi-bin/browse-edgar?action=getcompany&amp;CIK=0001823587	</v>
      <v xml:space="preserve">http://creativecommons.org/licenses/by-sa/3.0/	http://creativecommons.org/licenses/by-sa/3.0/		</v>
    </spb>
    <spb s="0">
      <v xml:space="preserve">Wikipedia	Wikipedia	</v>
      <v xml:space="preserve">CC-BY-SA	CC-BY-SA	</v>
      <v xml:space="preserve">http://en.wikipedia.org/wiki/Omaha,_Nebraska	http://es.wikipedia.org/wiki/Omaha_(Nebraska)	</v>
      <v xml:space="preserve">http://creativecommons.org/licenses/by-sa/3.0/	http://creativecommons.org/licenses/by-sa/3.0/	</v>
    </spb>
    <spb s="26">
      <v>314</v>
      <v>315</v>
      <v>314</v>
      <v>314</v>
      <v>314</v>
      <v>315</v>
      <v>314</v>
      <v>316</v>
      <v>316</v>
      <v>317</v>
    </spb>
    <spb s="0">
      <v xml:space="preserve">Wikipedia	</v>
      <v xml:space="preserve">CC-BY-SA	</v>
      <v xml:space="preserve">http://en.wikipedia.org/wiki/Nebraska	</v>
      <v xml:space="preserve">http://creativecommons.org/licenses/by-sa/3.0/	</v>
    </spb>
    <spb s="0">
      <v xml:space="preserve">Wikipedia	US Census	US Census	Wikipedia	LinkedIn	Sec	</v>
      <v xml:space="preserve">CC-BY-SA			CC-BY-SA			</v>
      <v xml:space="preserve">http://en.wikipedia.org/wiki/Nebraska	https://www.census.gov/popest/data/state/asrh/2014/files/SC-EST2014-AGESEX-CIV.csv	http://www.census.gov/quickfacts/table/WTN220212/31	https://en.wikipedia.org/wiki/Nebraska	https://www.linkedin.com/company/audubon-nebraska	https://www.sec.gov/cgi-bin/browse-edgar?action=getcompany&amp;CIK=0001901275	</v>
      <v xml:space="preserve">http://creativecommons.org/licenses/by-sa/3.0/			http://creativecommons.org/licenses/by-sa/3.0/			</v>
    </spb>
    <spb s="0">
      <v xml:space="preserve">Wikipedia	US Census	LinkedIn	</v>
      <v xml:space="preserve">CC-BY-SA			</v>
      <v xml:space="preserve">http://en.wikipedia.org/wiki/Nebraska	https://www.census.gov/popest/data/state/asrh/2014/files/SC-EST2014-AGESEX-CIV.csv	https://www.linkedin.com/company/audubon-nebraska	</v>
      <v xml:space="preserve">http://creativecommons.org/licenses/by-sa/3.0/			</v>
    </spb>
    <spb s="0">
      <v xml:space="preserve">Wikipedia	US Census	Wikipedia	LinkedIn	Sec	</v>
      <v xml:space="preserve">CC-BY-SA		CC-BY-SA			</v>
      <v xml:space="preserve">http://en.wikipedia.org/wiki/Nebraska	https://www.census.gov/popest/data/state/asrh/2014/files/SC-EST2014-AGESEX-CIV.csv	https://en.wikipedia.org/wiki/Nebraska	https://www.linkedin.com/company/audubon-nebraska	https://www.sec.gov/cgi-bin/browse-edgar?action=getcompany&amp;CIK=0001901275	</v>
      <v xml:space="preserve">http://creativecommons.org/licenses/by-sa/3.0/		http://creativecommons.org/licenses/by-sa/3.0/			</v>
    </spb>
    <spb s="23">
      <v>319</v>
      <v>320</v>
      <v>14</v>
      <v>14</v>
      <v>320</v>
      <v>319</v>
      <v>319</v>
      <v>14</v>
      <v>320</v>
      <v>14</v>
      <v>321</v>
      <v>322</v>
      <v>14</v>
      <v>14</v>
      <v>14</v>
      <v>14</v>
      <v>321</v>
      <v>14</v>
      <v>14</v>
      <v>14</v>
      <v>14</v>
      <v>14</v>
      <v>14</v>
      <v>14</v>
      <v>14</v>
      <v>14</v>
      <v>321</v>
      <v>14</v>
      <v>14</v>
      <v>14</v>
      <v>14</v>
    </spb>
    <spb s="0">
      <v xml:space="preserve">Wikipedia	</v>
      <v xml:space="preserve">Public domain	</v>
      <v xml:space="preserve">http://en.wikipedia.org/wiki/Nebraska	</v>
      <v xml:space="preserve">http://en.wikipedia.org/wiki/Public_domain	</v>
    </spb>
    <spb s="0">
      <v xml:space="preserve">Wikipedia	</v>
      <v xml:space="preserve">CC-BY-SA	</v>
      <v xml:space="preserve">http://en.wikipedia.org/wiki/Douglas_County,_Nebraska	</v>
      <v xml:space="preserve">http://creativecommons.org/licenses/by-sa/3.0/	</v>
    </spb>
    <spb s="0">
      <v xml:space="preserve">Wikipedia	US Census	</v>
      <v xml:space="preserve">CC-BY-SA		</v>
      <v xml:space="preserve">http://en.wikipedia.org/wiki/Douglas_County,_Nebraska	http://www.census.gov/quickfacts/table/WTN220212/31055	</v>
      <v xml:space="preserve">http://creativecommons.org/licenses/by-sa/3.0/		</v>
    </spb>
    <spb s="24">
      <v>325</v>
      <v>325</v>
      <v>325</v>
      <v>325</v>
      <v>326</v>
      <v>326</v>
      <v>326</v>
    </spb>
    <spb s="0">
      <v xml:space="preserve">Wikipedia	</v>
      <v xml:space="preserve">CC BY 2.0	</v>
      <v xml:space="preserve">http://zh.wikipedia.org/wiki/道格拉斯县_(内布拉斯加州)	</v>
      <v xml:space="preserve">http://creativecommons.org/licenses/by/2.0	</v>
    </spb>
    <spb s="0">
      <v xml:space="preserve">Wikipedia	</v>
      <v xml:space="preserve">CC-BY-SA	</v>
      <v xml:space="preserve">http://en.wikipedia.org/wiki/Orange_Park,_Florida	</v>
      <v xml:space="preserve">http://creativecommons.org/licenses/by-sa/3.0/	</v>
    </spb>
    <spb s="0">
      <v xml:space="preserve">Wikipedia	US Census	</v>
      <v xml:space="preserve">CC-BY-SA		</v>
      <v xml:space="preserve">http://en.wikipedia.org/wiki/Orange_Park,_Florida	http://www.census.gov/quickfacts/table/PST045215/1252125	</v>
      <v xml:space="preserve">http://creativecommons.org/licenses/by-sa/3.0/		</v>
    </spb>
    <spb s="0">
      <v xml:space="preserve">Wikipedia	Wikipedia	</v>
      <v xml:space="preserve">CC-BY-SA	CC-BY-SA	</v>
      <v xml:space="preserve">http://en.wikipedia.org/wiki/Orange_Park,_Florida	http://it.wikipedia.org/wiki/Orange_Park	</v>
      <v xml:space="preserve">http://creativecommons.org/licenses/by-sa/3.0/	http://creativecommons.org/licenses/by-sa/3.0/	</v>
    </spb>
    <spb s="0">
      <v xml:space="preserve">Wikipedia	Wikipedia	</v>
      <v xml:space="preserve">CC-BY-SA	CC-BY-SA	</v>
      <v xml:space="preserve">http://en.wikipedia.org/wiki/Orange_Park,_Florida	http://fr.wikipedia.org/wiki/Orange_Park	</v>
      <v xml:space="preserve">http://creativecommons.org/licenses/by-sa/3.0/	http://creativecommons.org/licenses/by-sa/3.0/	</v>
    </spb>
    <spb s="26">
      <v>329</v>
      <v>330</v>
      <v>331</v>
      <v>331</v>
      <v>329</v>
      <v>330</v>
      <v>329</v>
      <v>330</v>
      <v>330</v>
      <v>332</v>
    </spb>
    <spb s="0">
      <v xml:space="preserve">Wikipedia	</v>
      <v xml:space="preserve">CC BY-SA 3.0	</v>
      <v xml:space="preserve">http://en.wikipedia.org/wiki/Orange_Park,_Florida	</v>
      <v xml:space="preserve">https://creativecommons.org/licenses/by-sa/3.0	</v>
    </spb>
    <spb s="0">
      <v xml:space="preserve">Wikipedia	</v>
      <v xml:space="preserve">CC-BY-SA	</v>
      <v xml:space="preserve">http://en.wikipedia.org/wiki/Clay_County,_Florida	</v>
      <v xml:space="preserve">http://creativecommons.org/licenses/by-sa/3.0/	</v>
    </spb>
    <spb s="30">
      <v>335</v>
      <v>335</v>
      <v>335</v>
      <v>335</v>
      <v>335</v>
      <v>335</v>
      <v>335</v>
    </spb>
    <spb s="0">
      <v xml:space="preserve">Wikipedia	</v>
      <v xml:space="preserve">Public domain	</v>
      <v xml:space="preserve">http://nl.wikipedia.org/wiki/Clay_County_(Florida)	</v>
      <v xml:space="preserve">http://en.wikipedia.org/wiki/Public_domain	</v>
    </spb>
    <spb s="0">
      <v xml:space="preserve">Wikipedia	Wikipedia	</v>
      <v xml:space="preserve">CC-BY-SA	CC-BY-SA	</v>
      <v xml:space="preserve">http://en.wikipedia.org/wiki/Paw_Paw,_Michigan	http://es.wikipedia.org/wiki/Paw_Paw_(Míchigan)	</v>
      <v xml:space="preserve">http://creativecommons.org/licenses/by-sa/3.0/	http://creativecommons.org/licenses/by-sa/3.0/	</v>
    </spb>
    <spb s="0">
      <v xml:space="preserve">Wikipedia	</v>
      <v xml:space="preserve">CC-BY-SA	</v>
      <v xml:space="preserve">http://en.wikipedia.org/wiki/Paw_Paw,_Michigan	</v>
      <v xml:space="preserve">http://creativecommons.org/licenses/by-sa/3.0/	</v>
    </spb>
    <spb s="0">
      <v xml:space="preserve">Wikipedia	Wikipedia	</v>
      <v xml:space="preserve">CC-BY-SA	CC-BY-SA	</v>
      <v xml:space="preserve">http://en.wikipedia.org/wiki/Paw_Paw,_Michigan	https://en.wikipedia.org/wiki/Paw_Paw,_Michigan	</v>
      <v xml:space="preserve">http://creativecommons.org/licenses/by-sa/3.0/	http://creativecommons.org/licenses/by-sa/3.0/	</v>
    </spb>
    <spb s="0">
      <v xml:space="preserve">Wikipedia	Wikipedia	</v>
      <v xml:space="preserve">CC-BY-SA	CC-BY-SA	</v>
      <v xml:space="preserve">http://en.wikipedia.org/wiki/Paw_Paw,_Michigan	http://fr.wikipedia.org/wiki/Paw_Paw_(Michigan)	</v>
      <v xml:space="preserve">http://creativecommons.org/licenses/by-sa/3.0/	http://creativecommons.org/licenses/by-sa/3.0/	</v>
    </spb>
    <spb s="1">
      <v>338</v>
      <v>339</v>
      <v>339</v>
      <v>339</v>
      <v>339</v>
      <v>340</v>
      <v>340</v>
      <v>341</v>
    </spb>
    <spb s="2">
      <v>12</v>
      <v>Name</v>
      <v>LearnMoreOnLink</v>
    </spb>
    <spb s="0">
      <v xml:space="preserve">Wikipedia	</v>
      <v xml:space="preserve">CC-BY-SA-3.0	</v>
      <v xml:space="preserve">http://fr.wikipedia.org/wiki/Paw_Paw_(Michigan)	</v>
      <v xml:space="preserve">http://creativecommons.org/licenses/by-sa/3.0/	</v>
    </spb>
    <spb s="0">
      <v xml:space="preserve">Wikipedia	</v>
      <v xml:space="preserve">CC-BY-SA	</v>
      <v xml:space="preserve">http://en.wikipedia.org/wiki/Van_Buren_County,_Michigan	</v>
      <v xml:space="preserve">http://creativecommons.org/licenses/by-sa/3.0/	</v>
    </spb>
    <spb s="0">
      <v xml:space="preserve">Wikipedia	US Census	</v>
      <v xml:space="preserve">CC-BY-SA		</v>
      <v xml:space="preserve">http://en.wikipedia.org/wiki/Van_Buren_County,_Michigan	http://www.census.gov/quickfacts/table/VET605214/26159	</v>
      <v xml:space="preserve">http://creativecommons.org/licenses/by-sa/3.0/		</v>
    </spb>
    <spb s="15">
      <v>345</v>
      <v>345</v>
      <v>345</v>
      <v>345</v>
      <v>346</v>
      <v>346</v>
    </spb>
    <spb s="0">
      <v xml:space="preserve">Wikipedia	</v>
      <v xml:space="preserve">CC-BY-SA-3.0	</v>
      <v xml:space="preserve">http://fr.wikipedia.org/wiki/Comté_de_Van_Buren_(Michigan)	</v>
      <v xml:space="preserve">http://creativecommons.org/licenses/by-sa/3.0/	</v>
    </spb>
    <spb s="0">
      <v xml:space="preserve">Wikipedia	</v>
      <v xml:space="preserve">CC-BY-SA	</v>
      <v xml:space="preserve">http://en.wikipedia.org/wiki/Plainfield,_Illinois	</v>
      <v xml:space="preserve">http://creativecommons.org/licenses/by-sa/3.0/	</v>
    </spb>
    <spb s="0">
      <v xml:space="preserve">Wikipedia	Wikipedia	</v>
      <v xml:space="preserve">CC-BY-SA	CC-BY-SA	</v>
      <v xml:space="preserve">http://en.wikipedia.org/wiki/Plainfield,_Illinois	http://it.wikipedia.org/wiki/Plainfield_(Illinois)	</v>
      <v xml:space="preserve">http://creativecommons.org/licenses/by-sa/3.0/	http://creativecommons.org/licenses/by-sa/3.0/	</v>
    </spb>
    <spb s="26">
      <v>349</v>
      <v>349</v>
      <v>350</v>
      <v>350</v>
      <v>349</v>
      <v>349</v>
      <v>349</v>
      <v>349</v>
      <v>349</v>
      <v>349</v>
    </spb>
    <spb s="0">
      <v xml:space="preserve">Wikipedia	</v>
      <v xml:space="preserve">CC-BY-SA	</v>
      <v xml:space="preserve">http://en.wikipedia.org/wiki/Illinois	</v>
      <v xml:space="preserve">http://creativecommons.org/licenses/by-sa/3.0/	</v>
    </spb>
    <spb s="0">
      <v xml:space="preserve">Wikipedia	US Census	US Census	Wikipedia	Sec	</v>
      <v xml:space="preserve">CC-BY-SA			CC-BY-SA		</v>
      <v xml:space="preserve">http://en.wikipedia.org/wiki/Illinois	https://www.census.gov/popest/data/state/asrh/2014/files/SC-EST2014-AGESEX-CIV.csv	http://www.census.gov/quickfacts/table/WTN220212/17	https://en.wikipedia.org/wiki/Illinois	https://www.sec.gov/cgi-bin/browse-edgar?action=getcompany&amp;CIK=0001929662	</v>
      <v xml:space="preserve">http://creativecommons.org/licenses/by-sa/3.0/			http://creativecommons.org/licenses/by-sa/3.0/		</v>
    </spb>
    <spb s="0">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23">
      <v>352</v>
      <v>353</v>
      <v>14</v>
      <v>14</v>
      <v>353</v>
      <v>352</v>
      <v>352</v>
      <v>14</v>
      <v>353</v>
      <v>14</v>
      <v>354</v>
      <v>354</v>
      <v>14</v>
      <v>14</v>
      <v>14</v>
      <v>14</v>
      <v>354</v>
      <v>14</v>
      <v>14</v>
      <v>14</v>
      <v>14</v>
      <v>14</v>
      <v>14</v>
      <v>14</v>
      <v>14</v>
      <v>14</v>
      <v>354</v>
      <v>14</v>
      <v>14</v>
      <v>14</v>
      <v>14</v>
    </spb>
    <spb s="0">
      <v xml:space="preserve">Wikipedia	</v>
      <v xml:space="preserve">CC BY-SA 3.0	</v>
      <v xml:space="preserve">http://fr.wikipedia.org/wiki/Illinois	</v>
      <v xml:space="preserve">https://creativecommons.org/licenses/by-sa/3.0	</v>
    </spb>
    <spb s="0">
      <v xml:space="preserve">Wikipedia	</v>
      <v xml:space="preserve">CC-BY-SA	</v>
      <v xml:space="preserve">http://en.wikipedia.org/wiki/Kendall_County,_Illinois	</v>
      <v xml:space="preserve">http://creativecommons.org/licenses/by-sa/3.0/	</v>
    </spb>
    <spb s="0">
      <v xml:space="preserve">Wikipedia	US Census	</v>
      <v xml:space="preserve">CC-BY-SA		</v>
      <v xml:space="preserve">http://en.wikipedia.org/wiki/Kendall_County,_Illinois	http://www.census.gov/quickfacts/table/WTN220212/17093	</v>
      <v xml:space="preserve">http://creativecommons.org/licenses/by-sa/3.0/		</v>
    </spb>
    <spb s="15">
      <v>357</v>
      <v>357</v>
      <v>357</v>
      <v>357</v>
      <v>358</v>
      <v>358</v>
    </spb>
    <spb s="0">
      <v xml:space="preserve">Wikipedia	</v>
      <v xml:space="preserve">CC-BY-SA	</v>
      <v xml:space="preserve">http://en.wikipedia.org/wiki/Plymouth,_Michigan	</v>
      <v xml:space="preserve">http://creativecommons.org/licenses/by-sa/3.0/	</v>
    </spb>
    <spb s="0">
      <v xml:space="preserve">Wikipedia	Sec	</v>
      <v xml:space="preserve">CC-BY-SA		</v>
      <v xml:space="preserve">http://en.wikipedia.org/wiki/Plymouth,_Michigan	https://www.sec.gov/cgi-bin/browse-edgar?action=getcompany&amp;CIK=0001868491	</v>
      <v xml:space="preserve">http://creativecommons.org/licenses/by-sa/3.0/		</v>
    </spb>
    <spb s="0">
      <v xml:space="preserve">Wikipedia	Wikipedia	Sec	</v>
      <v xml:space="preserve">CC-BY-SA	CC-BY-SA		</v>
      <v xml:space="preserve">http://en.wikipedia.org/wiki/Plymouth,_Michigan	https://en.wikipedia.org/wiki/Plymouth,_Michigan	https://www.sec.gov/cgi-bin/browse-edgar?action=getcompany&amp;CIK=0001868491	</v>
      <v xml:space="preserve">http://creativecommons.org/licenses/by-sa/3.0/	http://creativecommons.org/licenses/by-sa/3.0/		</v>
    </spb>
    <spb s="1">
      <v>360</v>
      <v>361</v>
      <v>360</v>
      <v>361</v>
      <v>360</v>
      <v>362</v>
      <v>362</v>
      <v>360</v>
    </spb>
    <spb s="0">
      <v xml:space="preserve">Wikipedia	</v>
      <v xml:space="preserve">CC-BY-SA	</v>
      <v xml:space="preserve">http://en.wikipedia.org/wiki/Plympton–Wyoming	</v>
      <v xml:space="preserve">http://creativecommons.org/licenses/by-sa/3.0/	</v>
    </spb>
    <spb s="0">
      <v xml:space="preserve">Wikipedia	Wikipedia	</v>
      <v xml:space="preserve">CC-BY-SA	CC-BY-SA	</v>
      <v xml:space="preserve">http://en.wikipedia.org/wiki/Plympton–Wyoming	http://zh.wikipedia.org/zh-tw/index.html?curid=3913437	</v>
      <v xml:space="preserve">http://creativecommons.org/licenses/by-sa/3.0/	http://creativecommons.org/licenses/by-sa/3.0/	</v>
    </spb>
    <spb s="1">
      <v>364</v>
      <v>365</v>
      <v>364</v>
      <v>365</v>
      <v>364</v>
      <v>365</v>
      <v>365</v>
      <v>365</v>
    </spb>
    <spb s="8">
      <v>square km</v>
      <v>2016</v>
    </spb>
    <spb s="0">
      <v xml:space="preserve">Wikipedia	</v>
      <v xml:space="preserve">CC-BY-SA	</v>
      <v xml:space="preserve">http://en.wikipedia.org/wiki/Lambton_County	</v>
      <v xml:space="preserve">http://creativecommons.org/licenses/by-sa/3.0/	</v>
    </spb>
    <spb s="30">
      <v>368</v>
      <v>368</v>
      <v>368</v>
      <v>368</v>
      <v>368</v>
      <v>368</v>
      <v>368</v>
    </spb>
    <spb s="0">
      <v xml:space="preserve">Wikipedia	</v>
      <v xml:space="preserve">CC-BY-SA	</v>
      <v xml:space="preserve">http://en.wikipedia.org/wiki/Robinson,_Illinois	</v>
      <v xml:space="preserve">http://creativecommons.org/licenses/by-sa/3.0/	</v>
    </spb>
    <spb s="1">
      <v>370</v>
      <v>370</v>
      <v>370</v>
      <v>370</v>
      <v>370</v>
      <v>370</v>
      <v>370</v>
      <v>370</v>
    </spb>
    <spb s="0">
      <v xml:space="preserve">Wikipedia	</v>
      <v xml:space="preserve">CC-BY-SA	</v>
      <v xml:space="preserve">http://en.wikipedia.org/wiki/Crawford_County,_Illinois	</v>
      <v xml:space="preserve">http://creativecommons.org/licenses/by-sa/3.0/	</v>
    </spb>
    <spb s="15">
      <v>372</v>
      <v>372</v>
      <v>372</v>
      <v>372</v>
      <v>372</v>
      <v>372</v>
    </spb>
    <spb s="0">
      <v xml:space="preserve">Wikipedia	</v>
      <v xml:space="preserve">CC-BY-SA	</v>
      <v xml:space="preserve">http://en.wikipedia.org/wiki/Russiaville,_Indiana	</v>
      <v xml:space="preserve">http://creativecommons.org/licenses/by-sa/3.0/	</v>
    </spb>
    <spb s="26">
      <v>374</v>
      <v>374</v>
      <v>374</v>
      <v>374</v>
      <v>374</v>
      <v>374</v>
      <v>374</v>
      <v>374</v>
      <v>374</v>
      <v>374</v>
    </spb>
    <spb s="0">
      <v xml:space="preserve">Wikipedia	</v>
      <v xml:space="preserve">CC-BY-SA	</v>
      <v xml:space="preserve">http://en.wikipedia.org/wiki/Saint_Anthony,_Indiana	</v>
      <v xml:space="preserve">http://creativecommons.org/licenses/by-sa/3.0/	</v>
    </spb>
    <spb s="33">
      <v>376</v>
      <v>376</v>
      <v>376</v>
      <v>376</v>
      <v>376</v>
      <v>376</v>
    </spb>
    <spb s="2">
      <v>13</v>
      <v>Name</v>
      <v>LearnMoreOnLink</v>
    </spb>
    <spb s="0">
      <v xml:space="preserve">Wikipedia	</v>
      <v xml:space="preserve">CC-BY-SA	</v>
      <v xml:space="preserve">http://en.wikipedia.org/wiki/Dubois_County,_Indiana	</v>
      <v xml:space="preserve">http://creativecommons.org/licenses/by-sa/3.0/	</v>
    </spb>
    <spb s="0">
      <v xml:space="preserve">Wikipedia	US Census	</v>
      <v xml:space="preserve">CC-BY-SA		</v>
      <v xml:space="preserve">http://en.wikipedia.org/wiki/Dubois_County,_Indiana	http://www.census.gov/quickfacts/table/WTN220212/18037	</v>
      <v xml:space="preserve">http://creativecommons.org/licenses/by-sa/3.0/		</v>
    </spb>
    <spb s="24">
      <v>379</v>
      <v>379</v>
      <v>379</v>
      <v>379</v>
      <v>380</v>
      <v>380</v>
      <v>380</v>
    </spb>
    <spb s="0">
      <v xml:space="preserve">Wikipedia	</v>
      <v xml:space="preserve">CC-BY-SA	</v>
      <v xml:space="preserve">http://en.wikipedia.org/wiki/San_Diego	</v>
      <v xml:space="preserve">http://creativecommons.org/licenses/by-sa/3.0/	</v>
    </spb>
    <spb s="0">
      <v xml:space="preserve">Wikipedia	Twitter	Sec	Youtube	</v>
      <v xml:space="preserve">CC-BY-SA				</v>
      <v xml:space="preserve">http://en.wikipedia.org/wiki/San_Diego	https://twitter.com/visitsandiego	https://www.sec.gov/cgi-bin/browse-edgar?action=getcompany&amp;CIK=0001931750	https://www.youtube.com/user/TheCityofSanDiego	</v>
      <v xml:space="preserve">http://creativecommons.org/licenses/by-sa/3.0/				</v>
    </spb>
    <spb s="0">
      <v xml:space="preserve">Wikipedia	Wikipedia	Wikipedia	</v>
      <v xml:space="preserve">CC-BY-SA	CC-BY-SA	CC-BY-SA	</v>
      <v xml:space="preserve">http://en.wikipedia.org/wiki/San_Diego	http://es.wikipedia.org/wiki/San_Diego_(California)	http://it.wikipedia.org/wiki/San_Diego	</v>
      <v xml:space="preserve">http://creativecommons.org/licenses/by-sa/3.0/	http://creativecommons.org/licenses/by-sa/3.0/	http://creativecommons.org/licenses/by-sa/3.0/	</v>
    </spb>
    <spb s="0">
      <v xml:space="preserve">Wikipedia	Wikipedia	Sec	Youtube	</v>
      <v xml:space="preserve">CC-BY-SA	CC-BY-SA			</v>
      <v xml:space="preserve">http://en.wikipedia.org/wiki/San_Diego	https://en.wikipedia.org/wiki/San_Diego	https://www.sec.gov/cgi-bin/browse-edgar?action=getcompany&amp;CIK=0001931750	https://www.youtube.com/user/TheCityofSanDiego	</v>
      <v xml:space="preserve">http://creativecommons.org/licenses/by-sa/3.0/	http://creativecommons.org/licenses/by-sa/3.0/			</v>
    </spb>
    <spb s="0">
      <v xml:space="preserve">Wikipedia	Wikipedia	Youtube	</v>
      <v xml:space="preserve">CC-BY-SA	CC-BY-SA		</v>
      <v xml:space="preserve">http://en.wikipedia.org/wiki/San_Diego	http://fr.wikipedia.org/wiki/San_Diego	https://www.youtube.com/user/TheCityofSanDiego	</v>
      <v xml:space="preserve">http://creativecommons.org/licenses/by-sa/3.0/	http://creativecommons.org/licenses/by-sa/3.0/		</v>
    </spb>
    <spb s="26">
      <v>382</v>
      <v>383</v>
      <v>384</v>
      <v>384</v>
      <v>382</v>
      <v>383</v>
      <v>382</v>
      <v>385</v>
      <v>385</v>
      <v>386</v>
    </spb>
    <spb s="0">
      <v xml:space="preserve">Wikipedia	</v>
      <v xml:space="preserve">CC-BY-SA-3.0	</v>
      <v xml:space="preserve">http://sv.wikipedia.org/wiki/San_Diego	</v>
      <v xml:space="preserve">http://creativecommons.org/licenses/by-sa/3.0/	</v>
    </spb>
    <spb s="0">
      <v xml:space="preserve">Wikipedia	</v>
      <v xml:space="preserve">CC-BY-SA	</v>
      <v xml:space="preserve">http://en.wikipedia.org/wiki/San_Diego_County,_California	</v>
      <v xml:space="preserve">http://creativecommons.org/licenses/by-sa/3.0/	</v>
    </spb>
    <spb s="0">
      <v xml:space="preserve">Wikipedia	US Census	</v>
      <v xml:space="preserve">CC-BY-SA		</v>
      <v xml:space="preserve">http://en.wikipedia.org/wiki/San_Diego_County,_California	http://www.census.gov/quickfacts/table/WTN220212/06073	</v>
      <v xml:space="preserve">http://creativecommons.org/licenses/by-sa/3.0/		</v>
    </spb>
    <spb s="0">
      <v xml:space="preserve">Wikipedia	Wikipedia	US Census	</v>
      <v xml:space="preserve">CC-BY-SA	CC-BY-SA		</v>
      <v xml:space="preserve">http://en.wikipedia.org/wiki/San_Diego_County,_California	http://es.wikipedia.org/wiki/Condado_de_San_Diego	http://www.census.gov/quickfacts/table/WTN220212/06073	</v>
      <v xml:space="preserve">http://creativecommons.org/licenses/by-sa/3.0/	http://creativecommons.org/licenses/by-sa/3.0/		</v>
    </spb>
    <spb s="0">
      <v xml:space="preserve">Wikipedia	US Census	Wikipedia	</v>
      <v xml:space="preserve">CC-BY-SA		CC-BY-SA	</v>
      <v xml:space="preserve">http://en.wikipedia.org/wiki/San_Diego_County,_California	http://www.census.gov/quickfacts/table/WTN220212/06073	https://en.wikipedia.org/wiki/San_Diego_County,_California	</v>
      <v xml:space="preserve">http://creativecommons.org/licenses/by-sa/3.0/		http://creativecommons.org/licenses/by-sa/3.0/	</v>
    </spb>
    <spb s="12">
      <v>389</v>
      <v>390</v>
      <v>389</v>
      <v>390</v>
      <v>389</v>
      <v>391</v>
      <v>392</v>
      <v>392</v>
    </spb>
    <spb s="0">
      <v xml:space="preserve">Wikipedia	</v>
      <v xml:space="preserve">CC-BY-SA	</v>
      <v xml:space="preserve">http://en.wikipedia.org/wiki/Santo_Domingo	</v>
      <v xml:space="preserve">http://creativecommons.org/licenses/by-sa/3.0/	</v>
    </spb>
    <spb s="0">
      <v xml:space="preserve">Wikipedia	Weathertrends360	</v>
      <v xml:space="preserve">CC-BY-SA		</v>
      <v xml:space="preserve">http://en.wikipedia.org/wiki/Santo_Domingo	https://www.weathertrends360.com/	</v>
      <v xml:space="preserve">http://creativecommons.org/licenses/by-sa/3.0/		</v>
    </spb>
    <spb s="0">
      <v xml:space="preserve">Wikipedia	Wikipedia	</v>
      <v xml:space="preserve">CC-BY-SA	CC-BY-SA	</v>
      <v xml:space="preserve">http://en.wikipedia.org/wiki/Santo_Domingo	https://en.wikipedia.org/wiki/Santo_Domingo	</v>
      <v xml:space="preserve">http://creativecommons.org/licenses/by-sa/3.0/	http://creativecommons.org/licenses/by-sa/3.0/	</v>
    </spb>
    <spb s="30">
      <v>394</v>
      <v>395</v>
      <v>394</v>
      <v>395</v>
      <v>394</v>
      <v>396</v>
      <v>394</v>
    </spb>
    <spb s="2">
      <v>14</v>
      <v>Name</v>
      <v>LearnMoreOnLink</v>
    </spb>
    <spb s="8">
      <v>square km</v>
      <v>2010</v>
    </spb>
    <spb s="0">
      <v xml:space="preserve">Wikipedia	</v>
      <v xml:space="preserve">CC-BY-SA	</v>
      <v xml:space="preserve">http://en.wikipedia.org/wiki/Santo_Domingo_Province	</v>
      <v xml:space="preserve">http://creativecommons.org/licenses/by-sa/3.0/	</v>
    </spb>
    <spb s="34">
      <v>400</v>
      <v>400</v>
      <v>400</v>
      <v>400</v>
      <v>400</v>
      <v>400</v>
      <v>400</v>
    </spb>
    <spb s="2">
      <v>15</v>
      <v>Name</v>
      <v>LearnMoreOnLink</v>
    </spb>
    <spb s="0">
      <v xml:space="preserve">Wikipedia	</v>
      <v xml:space="preserve">CC-BY-SA	</v>
      <v xml:space="preserve">http://en.wikipedia.org/wiki/Schererville,_Indiana	</v>
      <v xml:space="preserve">http://creativecommons.org/licenses/by-sa/3.0/	</v>
    </spb>
    <spb s="0">
      <v xml:space="preserve">Wikipedia	Walkscore	</v>
      <v xml:space="preserve">CC-BY-SA		</v>
      <v xml:space="preserve">http://en.wikipedia.org/wiki/Schererville,_Indiana	https://www.walkscore.com/IN/Schererville	</v>
      <v xml:space="preserve">http://creativecommons.org/licenses/by-sa/3.0/		</v>
    </spb>
    <spb s="26">
      <v>403</v>
      <v>404</v>
      <v>403</v>
      <v>403</v>
      <v>403</v>
      <v>404</v>
      <v>403</v>
      <v>403</v>
      <v>403</v>
      <v>403</v>
    </spb>
    <spb s="0">
      <v xml:space="preserve">Wikipedia	</v>
      <v xml:space="preserve">CC-BY-SA	</v>
      <v xml:space="preserve">http://en.wikipedia.org/wiki/Slidell,_Louisiana	</v>
      <v xml:space="preserve">http://creativecommons.org/licenses/by-sa/3.0/	</v>
    </spb>
    <spb s="0">
      <v xml:space="preserve">Wikipedia	Wikipedia	</v>
      <v xml:space="preserve">CC-BY-SA	CC-BY-SA	</v>
      <v xml:space="preserve">http://en.wikipedia.org/wiki/Slidell,_Louisiana	http://it.wikipedia.org/wiki/Slidell	</v>
      <v xml:space="preserve">http://creativecommons.org/licenses/by-sa/3.0/	http://creativecommons.org/licenses/by-sa/3.0/	</v>
    </spb>
    <spb s="0">
      <v xml:space="preserve">Wikipedia	Wikipedia	</v>
      <v xml:space="preserve">CC-BY-SA	CC-BY-SA	</v>
      <v xml:space="preserve">http://en.wikipedia.org/wiki/Slidell,_Louisiana	https://en.wikipedia.org/wiki/Slidell,_Louisiana	</v>
      <v xml:space="preserve">http://creativecommons.org/licenses/by-sa/3.0/	http://creativecommons.org/licenses/by-sa/3.0/	</v>
    </spb>
    <spb s="26">
      <v>406</v>
      <v>406</v>
      <v>407</v>
      <v>407</v>
      <v>406</v>
      <v>406</v>
      <v>406</v>
      <v>408</v>
      <v>408</v>
      <v>406</v>
    </spb>
    <spb s="0">
      <v xml:space="preserve">Wikipedia	</v>
      <v xml:space="preserve">CC-BY-SA	</v>
      <v xml:space="preserve">http://en.wikipedia.org/wiki/Louisiana	</v>
      <v xml:space="preserve">http://creativecommons.org/licenses/by-sa/3.0/	</v>
    </spb>
    <spb s="0">
      <v xml:space="preserve">Wikipedia	US Census	US Census	Wikipedia	Sec	</v>
      <v xml:space="preserve">CC-BY-SA			CC-BY-SA		</v>
      <v xml:space="preserve">http://en.wikipedia.org/wiki/Louisiana	https://www.census.gov/popest/data/state/asrh/2014/files/SC-EST2014-AGESEX-CIV.csv	http://www.census.gov/quickfacts/table/WTN220212/22	https://en.wikipedia.org/wiki/Louisiana	https://www.sec.gov/cgi-bin/browse-edgar?action=getcompany&amp;CIK=0001918707	</v>
      <v xml:space="preserve">http://creativecommons.org/licenses/by-sa/3.0/			http://creativecommons.org/licenses/by-sa/3.0/		</v>
    </spb>
    <spb s="0">
      <v xml:space="preserve">Wikipedia	US Census	US Census	</v>
      <v xml:space="preserve">CC-BY-SA			</v>
      <v xml:space="preserve">http://en.wikipedia.org/wiki/Louisiana	https://www.census.gov/popest/data/state/asrh/2014/files/SC-EST2014-AGESEX-CIV.csv	http://www.census.gov/quickfacts/table/WTN220212/22	</v>
      <v xml:space="preserve">http://creativecommons.org/licenses/by-sa/3.0/			</v>
    </spb>
    <spb s="0">
      <v xml:space="preserve">Wikipedia	US Census	US Census	Sec	</v>
      <v xml:space="preserve">CC-BY-SA				</v>
      <v xml:space="preserve">http://en.wikipedia.org/wiki/Louisiana	https://www.census.gov/popest/data/state/asrh/2014/files/SC-EST2014-AGESEX-CIV.csv	http://www.census.gov/quickfacts/table/WTN220212/22	https://www.sec.gov/cgi-bin/browse-edgar?action=getcompany&amp;CIK=0001918707	</v>
      <v xml:space="preserve">http://creativecommons.org/licenses/by-sa/3.0/				</v>
    </spb>
    <spb s="23">
      <v>410</v>
      <v>411</v>
      <v>14</v>
      <v>14</v>
      <v>411</v>
      <v>410</v>
      <v>410</v>
      <v>14</v>
      <v>411</v>
      <v>14</v>
      <v>412</v>
      <v>413</v>
      <v>14</v>
      <v>14</v>
      <v>14</v>
      <v>14</v>
      <v>412</v>
      <v>14</v>
      <v>14</v>
      <v>14</v>
      <v>14</v>
      <v>14</v>
      <v>14</v>
      <v>14</v>
      <v>14</v>
      <v>14</v>
      <v>412</v>
      <v>14</v>
      <v>14</v>
      <v>14</v>
      <v>14</v>
    </spb>
    <spb s="0">
      <v xml:space="preserve">Wikipedia	</v>
      <v xml:space="preserve">Public domain	</v>
      <v xml:space="preserve">http://en.wikipedia.org/wiki/Louisiana	</v>
      <v xml:space="preserve">http://en.wikipedia.org/wiki/Public_domain	</v>
    </spb>
    <spb s="0">
      <v xml:space="preserve">Wikipedia	</v>
      <v xml:space="preserve">CC-BY-SA	</v>
      <v xml:space="preserve">http://en.wikipedia.org/wiki/St._Tammany_Parish,_Louisiana	</v>
      <v xml:space="preserve">http://creativecommons.org/licenses/by-sa/3.0/	</v>
    </spb>
    <spb s="0">
      <v xml:space="preserve">Wikipedia	Twitter	</v>
      <v xml:space="preserve">CC-BY-SA		</v>
      <v xml:space="preserve">http://en.wikipedia.org/wiki/St._Tammany_Parish,_Louisiana	https://twitter.com/STPGOV	</v>
      <v xml:space="preserve">http://creativecommons.org/licenses/by-sa/3.0/		</v>
    </spb>
    <spb s="0">
      <v xml:space="preserve">Wikipedia	US Census	</v>
      <v xml:space="preserve">CC-BY-SA		</v>
      <v xml:space="preserve">http://en.wikipedia.org/wiki/St._Tammany_Parish,_Louisiana	http://www.census.gov/quickfacts/table/RHI125214/22103	</v>
      <v xml:space="preserve">http://creativecommons.org/licenses/by-sa/3.0/		</v>
    </spb>
    <spb s="15">
      <v>416</v>
      <v>417</v>
      <v>417</v>
      <v>416</v>
      <v>418</v>
      <v>418</v>
    </spb>
    <spb s="0">
      <v xml:space="preserve">Wikipedia	</v>
      <v xml:space="preserve">CC-BY-SA	</v>
      <v xml:space="preserve">http://en.wikipedia.org/wiki/South_Lyon,_Michigan	</v>
      <v xml:space="preserve">http://creativecommons.org/licenses/by-sa/3.0/	</v>
    </spb>
    <spb s="26">
      <v>420</v>
      <v>420</v>
      <v>420</v>
      <v>420</v>
      <v>420</v>
      <v>420</v>
      <v>420</v>
      <v>420</v>
      <v>420</v>
      <v>420</v>
    </spb>
    <spb s="0">
      <v xml:space="preserve">Wikipedia	</v>
      <v xml:space="preserve">CC-BY-SA	</v>
      <v xml:space="preserve">http://en.wikipedia.org/wiki/Oakland_County,_Michigan	</v>
      <v xml:space="preserve">http://creativecommons.org/licenses/by-sa/3.0/	</v>
    </spb>
    <spb s="0">
      <v xml:space="preserve">Wikipedia	Twitter	</v>
      <v xml:space="preserve">CC-BY-SA		</v>
      <v xml:space="preserve">http://en.wikipedia.org/wiki/Oakland_County,_Michigan	https://twitter.com/OakGov	</v>
      <v xml:space="preserve">http://creativecommons.org/licenses/by-sa/3.0/		</v>
    </spb>
    <spb s="0">
      <v xml:space="preserve">Wikipedia	US Census	</v>
      <v xml:space="preserve">CC-BY-SA		</v>
      <v xml:space="preserve">http://en.wikipedia.org/wiki/Oakland_County,_Michigan	http://www.census.gov/quickfacts/table/WTN220212/26125	</v>
      <v xml:space="preserve">http://creativecommons.org/licenses/by-sa/3.0/		</v>
    </spb>
    <spb s="30">
      <v>422</v>
      <v>423</v>
      <v>422</v>
      <v>423</v>
      <v>422</v>
      <v>424</v>
      <v>424</v>
    </spb>
    <spb s="0">
      <v xml:space="preserve">Wikipedia	</v>
      <v xml:space="preserve">CC-BY-SA-3.0	</v>
      <v xml:space="preserve">http://fr.wikipedia.org/wiki/Comté_d'Oakland	</v>
      <v xml:space="preserve">http://creativecommons.org/licenses/by-sa/3.0/	</v>
    </spb>
    <spb s="0">
      <v xml:space="preserve">Wikipedia	</v>
      <v xml:space="preserve">CC-BY-SA	</v>
      <v xml:space="preserve">http://en.wikipedia.org/wiki/Southgate,_Michigan	</v>
      <v xml:space="preserve">http://creativecommons.org/licenses/by-sa/3.0/	</v>
    </spb>
    <spb s="0">
      <v xml:space="preserve">Wikipedia	Walkscore	</v>
      <v xml:space="preserve">CC-BY-SA		</v>
      <v xml:space="preserve">http://en.wikipedia.org/wiki/Southgate,_Michigan	https://www.walkscore.com/MI/Southgate	</v>
      <v xml:space="preserve">http://creativecommons.org/licenses/by-sa/3.0/		</v>
    </spb>
    <spb s="0">
      <v xml:space="preserve">Wikipedia	Wikipedia	</v>
      <v xml:space="preserve">CC-BY-SA	CC-BY-SA	</v>
      <v xml:space="preserve">http://en.wikipedia.org/wiki/Southgate,_Michigan	http://it.wikipedia.org/wiki/Southgate_(Michigan)	</v>
      <v xml:space="preserve">http://creativecommons.org/licenses/by-sa/3.0/	http://creativecommons.org/licenses/by-sa/3.0/	</v>
    </spb>
    <spb s="26">
      <v>427</v>
      <v>428</v>
      <v>429</v>
      <v>429</v>
      <v>427</v>
      <v>428</v>
      <v>427</v>
      <v>427</v>
      <v>427</v>
      <v>427</v>
    </spb>
    <spb s="0">
      <v xml:space="preserve">Wikipedia	Wikipedia	</v>
      <v xml:space="preserve">CC-BY-SA	CC-BY-SA	</v>
      <v xml:space="preserve">http://en.wikipedia.org/wiki/Springfield,_Missouri	http://es.wikipedia.org/wiki/Springfield_(Misuri)	</v>
      <v xml:space="preserve">http://creativecommons.org/licenses/by-sa/3.0/	http://creativecommons.org/licenses/by-sa/3.0/	</v>
    </spb>
    <spb s="0">
      <v xml:space="preserve">Wikipedia	Wikipedia	Sec	</v>
      <v xml:space="preserve">CC-BY-SA	CC-BY-SA		</v>
      <v xml:space="preserve">http://en.wikipedia.org/wiki/Springfield,_Missouri	https://en.wikipedia.org/wiki/Springfield,_Missouri	https://www.sec.gov/cgi-bin/browse-edgar?action=getcompany&amp;CIK=0001923053	</v>
      <v xml:space="preserve">http://creativecommons.org/licenses/by-sa/3.0/	http://creativecommons.org/licenses/by-sa/3.0/		</v>
    </spb>
    <spb s="0">
      <v xml:space="preserve">Wikipedia	Wikipedia	</v>
      <v xml:space="preserve">CC-BY-SA	CC-BY-SA	</v>
      <v xml:space="preserve">http://en.wikipedia.org/wiki/Springfield,_Missouri	http://it.wikipedia.org/wiki/Springfield_(Missouri)	</v>
      <v xml:space="preserve">http://creativecommons.org/licenses/by-sa/3.0/	http://creativecommons.org/licenses/by-sa/3.0/	</v>
    </spb>
    <spb s="0">
      <v xml:space="preserve">Wikipedia	</v>
      <v xml:space="preserve">CC-BY-SA	</v>
      <v xml:space="preserve">http://en.wikipedia.org/wiki/Springfield,_Missouri	</v>
      <v xml:space="preserve">http://creativecommons.org/licenses/by-sa/3.0/	</v>
    </spb>
    <spb s="26">
      <v>431</v>
      <v>432</v>
      <v>433</v>
      <v>433</v>
      <v>434</v>
      <v>432</v>
      <v>434</v>
      <v>432</v>
      <v>432</v>
      <v>434</v>
    </spb>
    <spb s="0">
      <v xml:space="preserve">Wikipedia	</v>
      <v xml:space="preserve">CC-BY-SA	</v>
      <v xml:space="preserve">http://en.wikipedia.org/wiki/Greene_County,_Missouri	</v>
      <v xml:space="preserve">http://creativecommons.org/licenses/by-sa/3.0/	</v>
    </spb>
    <spb s="0">
      <v xml:space="preserve">Wikipedia	Facebook	</v>
      <v xml:space="preserve">CC-BY-SA		</v>
      <v xml:space="preserve">http://en.wikipedia.org/wiki/Greene_County,_Missouri	https://www.facebook.com/greenecountymo	</v>
      <v xml:space="preserve">http://creativecommons.org/licenses/by-sa/3.0/		</v>
    </spb>
    <spb s="24">
      <v>436</v>
      <v>436</v>
      <v>436</v>
      <v>436</v>
      <v>437</v>
      <v>437</v>
      <v>437</v>
    </spb>
    <spb s="0">
      <v xml:space="preserve">Wikipedia	</v>
      <v xml:space="preserve">CC-BY-SA	</v>
      <v xml:space="preserve">http://en.wikipedia.org/wiki/Tinley_Park,_Illinois	</v>
      <v xml:space="preserve">http://creativecommons.org/licenses/by-sa/3.0/	</v>
    </spb>
    <spb s="0">
      <v xml:space="preserve">Wikipedia	Facebook	Walkscore	</v>
      <v xml:space="preserve">CC-BY-SA			</v>
      <v xml:space="preserve">http://en.wikipedia.org/wiki/Tinley_Park,_Illinois	https://www.facebook.com/VillageofTinleyPark	https://www.walkscore.com/IL/Tinley_Park	</v>
      <v xml:space="preserve">http://creativecommons.org/licenses/by-sa/3.0/			</v>
    </spb>
    <spb s="0">
      <v xml:space="preserve">Wikipedia	Wikipedia	</v>
      <v xml:space="preserve">CC-BY-SA	CC-BY-SA	</v>
      <v xml:space="preserve">http://en.wikipedia.org/wiki/Tinley_Park,_Illinois	http://it.wikipedia.org/wiki/Tinley_Park	</v>
      <v xml:space="preserve">http://creativecommons.org/licenses/by-sa/3.0/	http://creativecommons.org/licenses/by-sa/3.0/	</v>
    </spb>
    <spb s="0">
      <v xml:space="preserve">Wikipedia	Wikipedia	Facebook	</v>
      <v xml:space="preserve">CC-BY-SA	CC-BY-SA		</v>
      <v xml:space="preserve">http://en.wikipedia.org/wiki/Tinley_Park,_Illinois	https://en.wikipedia.org/wiki/Tinley_Park,_Illinois	https://www.facebook.com/VillageofTinleyPark	</v>
      <v xml:space="preserve">http://creativecommons.org/licenses/by-sa/3.0/	http://creativecommons.org/licenses/by-sa/3.0/		</v>
    </spb>
    <spb s="0">
      <v xml:space="preserve">Wikipedia	Facebook	</v>
      <v xml:space="preserve">CC-BY-SA		</v>
      <v xml:space="preserve">http://en.wikipedia.org/wiki/Tinley_Park,_Illinois	https://www.facebook.com/VillageofTinleyPark	</v>
      <v xml:space="preserve">http://creativecommons.org/licenses/by-sa/3.0/		</v>
    </spb>
    <spb s="26">
      <v>439</v>
      <v>440</v>
      <v>441</v>
      <v>441</v>
      <v>439</v>
      <v>440</v>
      <v>439</v>
      <v>442</v>
      <v>442</v>
      <v>443</v>
    </spb>
    <spb s="0">
      <v xml:space="preserve">Wikipedia	</v>
      <v xml:space="preserve">CC-BY-SA	</v>
      <v xml:space="preserve">http://en.wikipedia.org/wiki/Cook_County,_Illinois	</v>
      <v xml:space="preserve">http://creativecommons.org/licenses/by-sa/3.0/	</v>
    </spb>
    <spb s="12">
      <v>445</v>
      <v>445</v>
      <v>445</v>
      <v>445</v>
      <v>445</v>
      <v>445</v>
      <v>445</v>
      <v>445</v>
    </spb>
    <spb s="0">
      <v xml:space="preserve">Wikipedia	</v>
      <v xml:space="preserve">CC BY-SA 2.5	</v>
      <v xml:space="preserve">http://pl.wikipedia.org/wiki/Hrabstwo_Cook_(Illinois)	</v>
      <v xml:space="preserve">https://creativecommons.org/licenses/by-sa/2.5	</v>
    </spb>
    <spb s="0">
      <v xml:space="preserve">Wikipedia	</v>
      <v xml:space="preserve">CC-BY-SA	</v>
      <v xml:space="preserve">http://en.wikipedia.org/wiki/Tucson,_Arizona	</v>
      <v xml:space="preserve">http://creativecommons.org/licenses/by-sa/3.0/	</v>
    </spb>
    <spb s="0">
      <v xml:space="preserve">Wikipedia	Sec	</v>
      <v xml:space="preserve">CC-BY-SA		</v>
      <v xml:space="preserve">http://en.wikipedia.org/wiki/Tucson,_Arizona	https://www.sec.gov/cgi-bin/browse-edgar?action=getcompany&amp;CIK=0001907552	</v>
      <v xml:space="preserve">http://creativecommons.org/licenses/by-sa/3.0/		</v>
    </spb>
    <spb s="0">
      <v xml:space="preserve">Wikipedia	Wikipedia	Sec	</v>
      <v xml:space="preserve">CC-BY-SA	CC-BY-SA		</v>
      <v xml:space="preserve">http://en.wikipedia.org/wiki/Tucson,_Arizona	https://en.wikipedia.org/wiki/Tucson,_Arizona	https://www.sec.gov/cgi-bin/browse-edgar?action=getcompany&amp;CIK=0001907552	</v>
      <v xml:space="preserve">http://creativecommons.org/licenses/by-sa/3.0/	http://creativecommons.org/licenses/by-sa/3.0/		</v>
    </spb>
    <spb s="0">
      <v xml:space="preserve">Wikipedia	Wikipedia	</v>
      <v xml:space="preserve">CC-BY-SA	CC-BY-SA	</v>
      <v xml:space="preserve">http://en.wikipedia.org/wiki/Tucson,_Arizona	http://fr.wikipedia.org/wiki/Tucson	</v>
      <v xml:space="preserve">http://creativecommons.org/licenses/by-sa/3.0/	http://creativecommons.org/licenses/by-sa/3.0/	</v>
    </spb>
    <spb s="26">
      <v>448</v>
      <v>449</v>
      <v>448</v>
      <v>448</v>
      <v>448</v>
      <v>449</v>
      <v>448</v>
      <v>450</v>
      <v>450</v>
      <v>451</v>
    </spb>
    <spb s="0">
      <v xml:space="preserve">Wikipedia	</v>
      <v xml:space="preserve">CC-BY-SA	</v>
      <v xml:space="preserve">http://en.wikipedia.org/wiki/Arizona	</v>
      <v xml:space="preserve">http://creativecommons.org/licenses/by-sa/3.0/	</v>
    </spb>
    <spb s="0">
      <v xml:space="preserve">Wikipedia	US Census	Wikipedia	US Census	Sec	</v>
      <v xml:space="preserve">CC-BY-SA		CC-BY-SA			</v>
      <v xml:space="preserve">http://en.wikipedia.org/wiki/Arizona	https://www.census.gov/popest/data/state/asrh/2014/files/SC-EST2014-AGESEX-CIV.csv	https://en.wikipedia.org/wiki/Arizona	http://www.census.gov/quickfacts/table/age775215/04	https://www.sec.gov/cgi-bin/browse-edgar?action=getcompany&amp;CIK=0001911615	</v>
      <v xml:space="preserve">http://creativecommons.org/licenses/by-sa/3.0/		http://creativecommons.org/licenses/by-sa/3.0/			</v>
    </spb>
    <spb s="0">
      <v xml:space="preserve">Wikipedia	US Census	US Census	</v>
      <v xml:space="preserve">CC-BY-SA			</v>
      <v xml:space="preserve">http://en.wikipedia.org/wiki/Arizona	https://www.census.gov/popest/data/state/asrh/2014/files/SC-EST2014-AGESEX-CIV.csv	http://www.census.gov/quickfacts/table/age775215/04	</v>
      <v xml:space="preserve">http://creativecommons.org/licenses/by-sa/3.0/			</v>
    </spb>
    <spb s="10">
      <v>453</v>
      <v>454</v>
      <v>14</v>
      <v>14</v>
      <v>454</v>
      <v>453</v>
      <v>453</v>
      <v>454</v>
      <v>14</v>
      <v>454</v>
      <v>14</v>
      <v>455</v>
      <v>454</v>
      <v>14</v>
      <v>14</v>
      <v>14</v>
      <v>14</v>
      <v>455</v>
      <v>14</v>
      <v>14</v>
      <v>14</v>
      <v>14</v>
      <v>14</v>
      <v>14</v>
      <v>14</v>
      <v>14</v>
      <v>14</v>
      <v>455</v>
      <v>14</v>
      <v>14</v>
      <v>14</v>
      <v>14</v>
    </spb>
    <spb s="0">
      <v xml:space="preserve">Wikipedia	</v>
      <v xml:space="preserve">Public domain	</v>
      <v xml:space="preserve">http://en.wikipedia.org/wiki/Arizona	</v>
      <v xml:space="preserve">http://en.wikipedia.org/wiki/Public_domain	</v>
    </spb>
    <spb s="0">
      <v xml:space="preserve">Wikipedia	</v>
      <v xml:space="preserve">CC-BY-SA	</v>
      <v xml:space="preserve">http://en.wikipedia.org/wiki/Pima_County,_Arizona	</v>
      <v xml:space="preserve">http://creativecommons.org/licenses/by-sa/3.0/	</v>
    </spb>
    <spb s="0">
      <v xml:space="preserve">Wikipedia	US Census	</v>
      <v xml:space="preserve">CC-BY-SA		</v>
      <v xml:space="preserve">http://en.wikipedia.org/wiki/Pima_County,_Arizona	http://www.census.gov/quickfacts/table/WTN220212/04019	</v>
      <v xml:space="preserve">http://creativecommons.org/licenses/by-sa/3.0/		</v>
    </spb>
    <spb s="24">
      <v>458</v>
      <v>458</v>
      <v>458</v>
      <v>458</v>
      <v>459</v>
      <v>459</v>
      <v>459</v>
    </spb>
    <spb s="0">
      <v xml:space="preserve">Wikipedia	</v>
      <v xml:space="preserve">	</v>
      <v xml:space="preserve">http://ja.wikipedia.org/wiki/ピマ郡_(アリゾナ州)	</v>
      <v xml:space="preserve">http://commons.wikimedia.org/wiki/File:Pima_County_Courthouse.jpg	</v>
    </spb>
    <spb s="0">
      <v xml:space="preserve">Wikipedia	Wikipedia	</v>
      <v xml:space="preserve">CC-BY-SA	CC-BY-SA	</v>
      <v xml:space="preserve">http://en.wikipedia.org/wiki/Wahoo,_Nebraska	http://fr.wikipedia.org/wiki/Wahoo_(Nebraska)	</v>
      <v xml:space="preserve">http://creativecommons.org/licenses/by-sa/3.0/	http://creativecommons.org/licenses/by-sa/3.0/	</v>
    </spb>
    <spb s="0">
      <v xml:space="preserve">Wikipedia	</v>
      <v xml:space="preserve">CC-BY-SA	</v>
      <v xml:space="preserve">http://en.wikipedia.org/wiki/Wahoo,_Nebraska	</v>
      <v xml:space="preserve">http://creativecommons.org/licenses/by-sa/3.0/	</v>
    </spb>
    <spb s="0">
      <v xml:space="preserve">Wikipedia	Wikipedia	</v>
      <v xml:space="preserve">CC-BY-SA	CC-BY-SA	</v>
      <v xml:space="preserve">http://en.wikipedia.org/wiki/Wahoo,_Nebraska	https://en.wikipedia.org/wiki/Wahoo,_Nebraska	</v>
      <v xml:space="preserve">http://creativecommons.org/licenses/by-sa/3.0/	http://creativecommons.org/licenses/by-sa/3.0/	</v>
    </spb>
    <spb s="22">
      <v>462</v>
      <v>463</v>
      <v>463</v>
      <v>463</v>
      <v>463</v>
      <v>463</v>
      <v>464</v>
      <v>464</v>
      <v>462</v>
    </spb>
    <spb s="0">
      <v xml:space="preserve">Wikipedia	</v>
      <v xml:space="preserve">Public domain	</v>
      <v xml:space="preserve">http://zh.wikipedia.org/wiki/瓦胡_(內布拉斯加州)	</v>
      <v xml:space="preserve">http://en.wikipedia.org/wiki/Public_domain	</v>
    </spb>
    <spb s="0">
      <v xml:space="preserve">Wikipedia	</v>
      <v xml:space="preserve">CC-BY-SA	</v>
      <v xml:space="preserve">http://en.wikipedia.org/wiki/Saunders_County,_Nebraska	</v>
      <v xml:space="preserve">http://creativecommons.org/licenses/by-sa/3.0/	</v>
    </spb>
    <spb s="24">
      <v>467</v>
      <v>467</v>
      <v>467</v>
      <v>467</v>
      <v>467</v>
      <v>467</v>
      <v>467</v>
    </spb>
    <spb s="0">
      <v xml:space="preserve">Wikipedia	</v>
      <v xml:space="preserve">Public domain	</v>
      <v xml:space="preserve">http://fr.wikipedia.org/wiki/Comté_de_Saunders	</v>
      <v xml:space="preserve">http://en.wikipedia.org/wiki/Public_domain	</v>
    </spb>
    <spb s="0">
      <v xml:space="preserve">Wikipedia	</v>
      <v xml:space="preserve">CC-BY-SA	</v>
      <v xml:space="preserve">http://en.wikipedia.org/wiki/Washington_Township,_Macomb_County,_Michigan	</v>
      <v xml:space="preserve">http://creativecommons.org/licenses/by-sa/3.0/	</v>
    </spb>
    <spb s="22">
      <v>470</v>
      <v>470</v>
      <v>470</v>
      <v>470</v>
      <v>470</v>
      <v>470</v>
      <v>470</v>
      <v>470</v>
      <v>470</v>
    </spb>
    <spb s="0">
      <v xml:space="preserve">Wikipedia	</v>
      <v xml:space="preserve">CC-BY-SA	</v>
      <v xml:space="preserve">http://en.wikipedia.org/wiki/Macomb_County,_Michigan	</v>
      <v xml:space="preserve">http://creativecommons.org/licenses/by-sa/3.0/	</v>
    </spb>
    <spb s="0">
      <v xml:space="preserve">Wikipedia	US Census	</v>
      <v xml:space="preserve">CC-BY-SA		</v>
      <v xml:space="preserve">http://en.wikipedia.org/wiki/Macomb_County,_Michigan	http://www.census.gov/quickfacts/table/VET605214/26099	</v>
      <v xml:space="preserve">http://creativecommons.org/licenses/by-sa/3.0/		</v>
    </spb>
    <spb s="15">
      <v>472</v>
      <v>472</v>
      <v>472</v>
      <v>472</v>
      <v>473</v>
      <v>473</v>
    </spb>
    <spb s="0">
      <v xml:space="preserve">Wikipedia	</v>
      <v xml:space="preserve">CC-BY-SA	</v>
      <v xml:space="preserve">http://en.wikipedia.org/wiki/Westfield,_Indiana	</v>
      <v xml:space="preserve">http://creativecommons.org/licenses/by-sa/3.0/	</v>
    </spb>
    <spb s="1">
      <v>475</v>
      <v>475</v>
      <v>475</v>
      <v>475</v>
      <v>475</v>
      <v>475</v>
      <v>475</v>
      <v>475</v>
    </spb>
    <spb s="0">
      <v xml:space="preserve">Wikipedia	</v>
      <v xml:space="preserve">CC-BY-SA	</v>
      <v xml:space="preserve">http://en.wikipedia.org/wiki/Hamilton_County,_Indiana	</v>
      <v xml:space="preserve">http://creativecommons.org/licenses/by-sa/3.0/	</v>
    </spb>
    <spb s="15">
      <v>477</v>
      <v>477</v>
      <v>477</v>
      <v>477</v>
      <v>477</v>
      <v>477</v>
    </spb>
    <spb s="0">
      <v xml:space="preserve">Wikipedia	</v>
      <v xml:space="preserve">CC-BY-SA	</v>
      <v xml:space="preserve">http://en.wikipedia.org/wiki/White_Lake_Township,_Michigan	</v>
      <v xml:space="preserve">http://creativecommons.org/licenses/by-sa/3.0/	</v>
    </spb>
    <spb s="22">
      <v>479</v>
      <v>479</v>
      <v>479</v>
      <v>479</v>
      <v>479</v>
      <v>479</v>
      <v>479</v>
      <v>479</v>
      <v>479</v>
    </spb>
    <spb s="0">
      <v xml:space="preserve">Wikipedia	</v>
      <v xml:space="preserve">CC-BY-SA	</v>
      <v xml:space="preserve">http://en.wikipedia.org/wiki/Zeeland,_Michigan	</v>
      <v xml:space="preserve">http://creativecommons.org/licenses/by-sa/3.0/	</v>
    </spb>
    <spb s="0">
      <v xml:space="preserve">Wikipedia	Sec	</v>
      <v xml:space="preserve">CC-BY-SA		</v>
      <v xml:space="preserve">http://en.wikipedia.org/wiki/Zeeland,_Michigan	https://www.sec.gov/cgi-bin/browse-edgar?action=getcompany&amp;CIK=0000355811	</v>
      <v xml:space="preserve">http://creativecommons.org/licenses/by-sa/3.0/		</v>
    </spb>
    <spb s="0">
      <v xml:space="preserve">Wikipedia	Wikipedia	</v>
      <v xml:space="preserve">CC-BY-SA	CC-BY-SA	</v>
      <v xml:space="preserve">http://en.wikipedia.org/wiki/Zeeland,_Michigan	http://it.wikipedia.org/wiki/Zeeland_(Michigan)	</v>
      <v xml:space="preserve">http://creativecommons.org/licenses/by-sa/3.0/	http://creativecommons.org/licenses/by-sa/3.0/	</v>
    </spb>
    <spb s="0">
      <v xml:space="preserve">Wikipedia	Wikipedia	Sec	</v>
      <v xml:space="preserve">CC-BY-SA	CC-BY-SA		</v>
      <v xml:space="preserve">http://en.wikipedia.org/wiki/Zeeland,_Michigan	https://en.wikipedia.org/wiki/Zeeland,_Michigan	https://www.sec.gov/cgi-bin/browse-edgar?action=getcompany&amp;CIK=0000355811	</v>
      <v xml:space="preserve">http://creativecommons.org/licenses/by-sa/3.0/	http://creativecommons.org/licenses/by-sa/3.0/		</v>
    </spb>
    <spb s="0">
      <v xml:space="preserve">Wikipedia	Wikipedia	</v>
      <v xml:space="preserve">CC-BY-SA	CC-BY-SA	</v>
      <v xml:space="preserve">http://en.wikipedia.org/wiki/Zeeland,_Michigan	http://fr.wikipedia.org/wiki/Zeeland_(Michigan)	</v>
      <v xml:space="preserve">http://creativecommons.org/licenses/by-sa/3.0/	http://creativecommons.org/licenses/by-sa/3.0/	</v>
    </spb>
    <spb s="26">
      <v>481</v>
      <v>482</v>
      <v>483</v>
      <v>483</v>
      <v>481</v>
      <v>482</v>
      <v>481</v>
      <v>484</v>
      <v>484</v>
      <v>485</v>
    </spb>
  </spbData>
</supportingPropertyBags>
</file>

<file path=xl/richData/rdsupportingpropertybagstructure.xml><?xml version="1.0" encoding="utf-8"?>
<spbStructures xmlns="http://schemas.microsoft.com/office/spreadsheetml/2017/richdata2" count="35">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Population" t="s"/>
  </s>
  <s>
    <k n="_Self" t="i"/>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Population" t="spb"/>
    <k n="UniqueName" t="spb"/>
    <k n="Description" t="spb"/>
    <k n="Largest city" t="spb"/>
    <k n="Country/region" t="spb"/>
    <k n="Admin Division 1 (State/province/other)" t="spb"/>
  </s>
  <s>
    <k n="UniqueName" t="spb"/>
    <k n="VDPID/VSID" t="spb"/>
    <k n="Description" t="spb"/>
    <k n="Time zone(s)" t="spb"/>
    <k n="LearnMoreOnLink" t="spb"/>
  </s>
  <s>
    <k n="Name" t="i"/>
    <k n="Description" t="i"/>
  </s>
  <s>
    <k n="Area" t="spb"/>
    <k n="Name" t="spb"/>
    <k n="UniqueName" t="spb"/>
    <k n="Description" t="spb"/>
    <k n="Country/region" t="spb"/>
    <k n="Admin Division 1 (State/province/other)" t="spb"/>
  </s>
  <s>
    <k n="UniqueName" t="spb"/>
    <k n="VDPID/VSID" t="spb"/>
    <k n="Time zone(s)" t="spb"/>
    <k n="LearnMoreOnLink" t="spb"/>
  </s>
  <s>
    <k n="Name" t="i"/>
  </s>
  <s>
    <k n="Area" t="spb"/>
    <k n="Name" t="spb"/>
    <k n="Latitude" t="spb"/>
    <k n="Longitude" t="spb"/>
    <k n="UniqueName" t="spb"/>
    <k n="Description" t="spb"/>
    <k n="Country/region" t="spb"/>
    <k n="Admin Division 1 (State/province/other)" t="spb"/>
  </s>
  <s>
    <k n="Area" t="s"/>
  </s>
  <s>
    <k n="Area" t="spb"/>
    <k n="Name" t="spb"/>
    <k n="Households" t="spb"/>
    <k n="Population" t="spb"/>
    <k n="UniqueName" t="spb"/>
    <k n="Description" t="spb"/>
    <k n="Abbreviation" t="spb"/>
    <k n="Largest city" t="spb"/>
    <k n="Housing units" t="spb"/>
    <k n="Country/region" t="spb"/>
    <k n="Building permits" t="spb"/>
    <k n="Capital/Major City" t="spb"/>
    <k n="Persons per household" t="spb"/>
    <k n="Median household income" t="spb"/>
  </s>
  <s>
    <k n="Area" t="s"/>
    <k n="Households" t="s"/>
    <k n="Population" t="s"/>
    <k n="Housing units" t="s"/>
    <k n="Building permits" t="s"/>
    <k n="Persons per household" t="s"/>
    <k n="Median household income" t="s"/>
  </s>
  <s>
    <k n="Area" t="spb"/>
    <k n="Name" t="spb"/>
    <k n="Latitude" t="spb"/>
    <k n="Longitude" t="spb"/>
    <k n="UniqueName" t="spb"/>
    <k n="Description" t="spb"/>
    <k n="Country/region" t="spb"/>
    <k n="Admin Division 1 (State/province/other)" t="spb"/>
    <k n="Admin Division 2 (County/district/other)" t="spb"/>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UniqueName" t="spb"/>
    <k n="Description" t="spb"/>
    <k n="Largest city" t="spb"/>
    <k n="Country/region" t="spb"/>
    <k n="Admin Division 1 (State/province/other)" t="spb"/>
  </s>
  <s>
    <k n="Area" t="spb"/>
    <k n="Name" t="spb"/>
    <k n="UniqueName" t="spb"/>
    <k n="Description" t="spb"/>
    <k n="Country/region" t="spb"/>
    <k n="Admin Division 1 (State/province/other)" t="spb"/>
    <k n="Admin Division 2 (County/district/other)" t="spb"/>
  </s>
  <s>
    <k n="Area" t="spb"/>
    <k n="Name" t="spb"/>
    <k n="Latitude" t="spb"/>
    <k n="Longitude" t="spb"/>
    <k n="Population" t="spb"/>
    <k n="UniqueName" t="spb"/>
    <k n="Description" t="spb"/>
    <k n="Country/region" t="spb"/>
    <k n="Admin Division 1 (State/province/other)" t="spb"/>
    <k n="Admin Division 2 (County/district/other)" t="spb"/>
  </s>
  <s>
    <k n="UniqueName" t="spb"/>
    <k n="VDPID/VSID" t="spb"/>
    <k n="LearnMoreOnLink" t="spb"/>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
    <k n="Area" t="spb"/>
    <k n="Name" t="spb"/>
    <k n="Population" t="spb"/>
    <k n="UniqueName" t="spb"/>
    <k n="Description" t="spb"/>
    <k n="Country/region" t="spb"/>
    <k n="Admin Division 1 (State/province/other)" t="spb"/>
  </s>
  <s>
    <k n="Name" t="i"/>
    <k n="Image" t="i"/>
  </s>
  <s>
    <k n="Area" t="spb"/>
    <k n="Name" t="spb"/>
    <k n="Households"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Name" t="spb"/>
    <k n="UniqueName" t="spb"/>
    <k n="Description" t="spb"/>
    <k n="Country/region" t="spb"/>
    <k n="Admin Division 1 (State/province/other)" t="spb"/>
    <k n="Admin Division 2 (County/district/other)" t="spb"/>
  </s>
  <s>
    <k n="Area" t="spb"/>
    <k n="Name" t="spb"/>
    <k n="UniqueName" t="spb"/>
    <k n="Description" t="spb"/>
    <k n="Abbreviation" t="spb"/>
    <k n="Country/region" t="spb"/>
    <k n="Capital/Major City"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0" formatCode="General"/>
    </x:dxf>
    <x:dxf>
      <x:numFmt numFmtId="14" formatCode="0.00%"/>
    </x:dxf>
    <x:dxf>
      <x:numFmt numFmtId="2" formatCode="0.00"/>
    </x:dxf>
    <x:dxf>
      <x:numFmt numFmtId="13" formatCode="0%"/>
    </x:dxf>
  </dxfs>
  <richProperties>
    <rPr n="IsTitleField" t="b"/>
    <rPr n="IsHeroField" t="b"/>
    <rPr n="RequiresInlineAttribution" t="b"/>
    <rPr n="NumberFormat" t="s"/>
  </richProperties>
  <richStyles>
    <rSty>
      <rpv i="0">1</rpv>
    </rSty>
    <rSty>
      <rpv i="1">1</rpv>
    </rSty>
    <rSty>
      <rpv i="2">1</rpv>
    </rSty>
    <rSty dxfid="0">
      <rpv i="3">#,##0</rpv>
    </rSty>
    <rSty dxfid="1">
      <rpv i="3">0.0000</rpv>
    </rSty>
    <rSty dxfid="1">
      <rpv i="3">_([$$-en-US]* #,##0_);_([$$-en-US]* (#,##0);_([$$-en-US]* "-"_);_(@_)</rpv>
    </rSty>
    <rSty dxfid="3">
      <rpv i="3">0.00</rpv>
    </rSty>
    <rSty dxfid="2">
      <rpv i="3">0.0%</rpv>
    </rSty>
    <rSty dxfid="4"/>
    <rSty dxfid="1">
      <rpv i="3">_-[$$-en-CA]* #,##0_-;-[$$-en-CA]* #,##0_-;_-[$$-en-CA]*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EEF418-44DF-414B-96D6-FE970B87E3F4}" name="Table1" displayName="Table1" ref="A1:Q55" totalsRowShown="0">
  <autoFilter ref="A1:Q55" xr:uid="{ACEEF418-44DF-414B-96D6-FE970B87E3F4}"/>
  <sortState xmlns:xlrd2="http://schemas.microsoft.com/office/spreadsheetml/2017/richdata2" ref="A2:Q55">
    <sortCondition ref="O1:O55"/>
  </sortState>
  <tableColumns count="17">
    <tableColumn id="1" xr3:uid="{810E2CB4-7018-48C7-8C33-259FBCA96735}" name="PLAYER">
      <calculatedColumnFormula>RIGHT(D2,LEN(D2)-(FIND(",",D2)+1)) &amp; " " &amp; LEFT(D2,(FIND(",",D2,1)-1))</calculatedColumnFormula>
    </tableColumn>
    <tableColumn id="2" xr3:uid="{4FCE091D-1E20-4959-B901-05CF05DB61D5}" name="#" dataDxfId="11"/>
    <tableColumn id="3" xr3:uid="{2A89B602-6CB2-4D6E-98E7-A5DB5EE9D9F2}" name="Position" dataDxfId="10"/>
    <tableColumn id="4" xr3:uid="{12A6628E-5D8F-4573-95B0-5EA70DB041C7}" name="PLAYERraw"/>
    <tableColumn id="9" xr3:uid="{C0BDA2F1-E1E2-4689-80AE-B5F078EC2CEF}" name="Stat Name" dataDxfId="9">
      <calculatedColumnFormula>LEFT(D2,(FIND(",",D2,1)+1)) &amp; LEFT(RIGHT(D2,LEN(D2)-(FIND(",",D2)+1)),1)</calculatedColumnFormula>
    </tableColumn>
    <tableColumn id="5" xr3:uid="{DB469FFC-85C9-42C5-8E39-C7964DD2FCFC}" name="B/T" dataDxfId="8"/>
    <tableColumn id="6" xr3:uid="{39791232-3193-4C1E-8223-99ED33BDD052}" name="H-T" dataDxfId="7"/>
    <tableColumn id="7" xr3:uid="{94AC31A1-ECA7-4729-9812-29DC6994FD70}" name="W-T" dataDxfId="6"/>
    <tableColumn id="13" xr3:uid="{9A0C6059-6018-4FE2-AA23-780D123942C5}" name="DOB" dataDxfId="5"/>
    <tableColumn id="8" xr3:uid="{7A212A22-F69C-4675-A5F0-A2D3DB12A55E}" name="COLLEGE"/>
    <tableColumn id="17" xr3:uid="{CBE6238E-88DA-4689-95CD-F6985798BA9C}" name="ColRAW"/>
    <tableColumn id="15" xr3:uid="{968A1682-38DF-4036-9490-C2EA287E84FF}" name="ColLongitude" dataDxfId="0">
      <calculatedColumnFormula>RIGHT(K2,LEN(K2)-(FIND(",",K2)+1))</calculatedColumnFormula>
    </tableColumn>
    <tableColumn id="16" xr3:uid="{3AB264C2-B8CD-4C08-828A-475D509B1535}" name="ColLatitude" dataDxfId="1">
      <calculatedColumnFormula>LEFT(K2,(FIND(",",K2,1)-1))</calculatedColumnFormula>
    </tableColumn>
    <tableColumn id="10" xr3:uid="{4DDA99C4-2A23-4DFC-9E01-308D66230E9C}" name="CLASS" dataDxfId="4"/>
    <tableColumn id="11" xr3:uid="{A8243D68-7C6D-47BF-BA58-BF72C9EE8D2F}" name="HOMETOWN"/>
    <tableColumn id="12" xr3:uid="{87FF8DEE-3785-433F-BA3E-B7973DD5B951}" name="HTLongitude" dataDxfId="3">
      <calculatedColumnFormula array="1">_FV(Table1[[#This Row],[HOMETOWN]],"Longitude")</calculatedColumnFormula>
    </tableColumn>
    <tableColumn id="14" xr3:uid="{906607CB-E0E3-4BB3-833B-A9A399A42710}" name="HTLatitude" dataDxfId="2">
      <calculatedColumnFormula array="1">_FV(Table1[[#This Row],[HOMETOWN]],"Latitude")</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3B3B0-24E4-4E0A-B70B-E8270D89079E}">
  <dimension ref="A1:Q55"/>
  <sheetViews>
    <sheetView workbookViewId="0">
      <selection activeCell="A3" sqref="A3"/>
    </sheetView>
  </sheetViews>
  <sheetFormatPr defaultRowHeight="15" x14ac:dyDescent="0.25"/>
  <cols>
    <col min="1" max="1" width="18.28515625" customWidth="1"/>
    <col min="2" max="2" width="4.140625" style="1" customWidth="1"/>
    <col min="3" max="3" width="22.28515625" style="2" customWidth="1"/>
    <col min="4" max="5" width="18.28515625" customWidth="1"/>
    <col min="6" max="8" width="9.140625" style="1"/>
    <col min="9" max="9" width="22.140625" style="3" customWidth="1"/>
    <col min="10" max="10" width="24" customWidth="1"/>
    <col min="11" max="11" width="9.5703125" customWidth="1"/>
    <col min="12" max="13" width="9" customWidth="1"/>
    <col min="14" max="14" width="16.5703125" style="1" customWidth="1"/>
    <col min="15" max="15" width="27.42578125" customWidth="1"/>
    <col min="17" max="17" width="10.42578125" bestFit="1" customWidth="1"/>
  </cols>
  <sheetData>
    <row r="1" spans="1:17" x14ac:dyDescent="0.25">
      <c r="A1" t="s">
        <v>0</v>
      </c>
      <c r="B1" s="1" t="s">
        <v>1</v>
      </c>
      <c r="C1" s="2" t="s">
        <v>2</v>
      </c>
      <c r="D1" t="s">
        <v>3</v>
      </c>
      <c r="E1" t="s">
        <v>4</v>
      </c>
      <c r="F1" s="1" t="s">
        <v>5</v>
      </c>
      <c r="G1" s="1" t="s">
        <v>6</v>
      </c>
      <c r="H1" s="1" t="s">
        <v>7</v>
      </c>
      <c r="I1" s="3" t="s">
        <v>8</v>
      </c>
      <c r="J1" t="s">
        <v>9</v>
      </c>
      <c r="K1" t="s">
        <v>179</v>
      </c>
      <c r="L1" t="s">
        <v>177</v>
      </c>
      <c r="M1" t="s">
        <v>178</v>
      </c>
      <c r="N1" s="1" t="s">
        <v>10</v>
      </c>
      <c r="O1" t="s">
        <v>11</v>
      </c>
      <c r="P1" t="s">
        <v>175</v>
      </c>
      <c r="Q1" t="s">
        <v>176</v>
      </c>
    </row>
    <row r="2" spans="1:17" x14ac:dyDescent="0.25">
      <c r="A2" t="str">
        <f>RIGHT(D2,LEN(D2)-(FIND(",",D2)+1)) &amp; " " &amp; LEFT(D2,(FIND(",",D2,1)-1))</f>
        <v>Jackson Braden</v>
      </c>
      <c r="B2" s="1">
        <v>19</v>
      </c>
      <c r="C2" s="2" t="s">
        <v>33</v>
      </c>
      <c r="D2" t="s">
        <v>34</v>
      </c>
      <c r="E2" t="str">
        <f>LEFT(D2,(FIND(",",D2,1)+1)) &amp; LEFT(RIGHT(D2,LEN(D2)-(FIND(",",D2)+1)),1)</f>
        <v>Braden, J</v>
      </c>
      <c r="F2" s="1" t="s">
        <v>35</v>
      </c>
      <c r="G2" s="4" t="s">
        <v>36</v>
      </c>
      <c r="H2" s="1">
        <v>176</v>
      </c>
      <c r="I2" s="3" t="s">
        <v>37</v>
      </c>
      <c r="J2" t="s">
        <v>38</v>
      </c>
      <c r="K2" t="s">
        <v>206</v>
      </c>
      <c r="L2" t="str">
        <f>RIGHT(K2,LEN(K2)-(FIND(",",K2)+1))</f>
        <v>-83.7374093014586</v>
      </c>
      <c r="M2" t="str">
        <f>LEFT(K2,(FIND(",",K2,1)-1))</f>
        <v>32.81620442292535</v>
      </c>
      <c r="N2" s="1" t="s">
        <v>39</v>
      </c>
      <c r="O2" t="e" vm="1">
        <v>#VALUE!</v>
      </c>
      <c r="P2" cm="1" vm="2">
        <f t="array" ref="P2">_FV(Table1[[#This Row],[HOMETOWN]],"Longitude")</f>
        <v>-84.927672999999999</v>
      </c>
      <c r="Q2" s="10" cm="1" vm="3">
        <f t="array" ref="Q2">_FV(Table1[[#This Row],[HOMETOWN]],"Latitude")</f>
        <v>34.369801000000002</v>
      </c>
    </row>
    <row r="3" spans="1:17" x14ac:dyDescent="0.25">
      <c r="A3" t="str">
        <f>RIGHT(D3,LEN(D3)-(FIND(",",D3)+1)) &amp; " " &amp; LEFT(D3,(FIND(",",D3,1)-1))</f>
        <v>Nick Davies</v>
      </c>
      <c r="B3" s="1" t="s">
        <v>12</v>
      </c>
      <c r="C3" s="2" t="str" cm="1">
        <f t="array" ref="C3">_xlfn.IFS(RIGHT(F3,1)="R","Right-Handed Pitcher",RIGHT(F3,1)="L","Left-Handed Pitcher")</f>
        <v>Left-Handed Pitcher</v>
      </c>
      <c r="D3" t="s">
        <v>53</v>
      </c>
      <c r="E3" t="str">
        <f>LEFT(D3,(FIND(",",D3,1)+1)) &amp; LEFT(RIGHT(D3,LEN(D3)-(FIND(",",D3)+1)),1)</f>
        <v>Davies, N</v>
      </c>
      <c r="F3" s="1" t="s">
        <v>54</v>
      </c>
      <c r="G3" s="4" t="s">
        <v>55</v>
      </c>
      <c r="H3" s="1">
        <v>190</v>
      </c>
      <c r="I3" s="3" t="s">
        <v>56</v>
      </c>
      <c r="J3" t="s">
        <v>57</v>
      </c>
      <c r="K3" t="s">
        <v>182</v>
      </c>
      <c r="L3" t="str">
        <f>RIGHT(K3,LEN(K3)-(FIND(",",K3)+1))</f>
        <v>-79.24792649557288</v>
      </c>
      <c r="M3" t="str">
        <f>LEFT(K3,(FIND(",",K3,1)-1))</f>
        <v>43.11786646505366</v>
      </c>
      <c r="N3" s="1" t="s">
        <v>26</v>
      </c>
      <c r="O3" t="e" vm="4">
        <v>#VALUE!</v>
      </c>
      <c r="P3" cm="1" vm="5">
        <f t="array" ref="P3">_FV(Table1[[#This Row],[HOMETOWN]],"Longitude")</f>
        <v>-80</v>
      </c>
      <c r="Q3" s="10" cm="1" vm="6">
        <f t="array" ref="Q3">_FV(Table1[[#This Row],[HOMETOWN]],"Latitude")</f>
        <v>43.216667000000001</v>
      </c>
    </row>
    <row r="4" spans="1:17" x14ac:dyDescent="0.25">
      <c r="A4" t="str">
        <f>RIGHT(D4,LEN(D4)-(FIND(",",D4)+1)) &amp; " " &amp; LEFT(D4,(FIND(",",D4,1)-1))</f>
        <v>Jeremiah Newman</v>
      </c>
      <c r="B4" s="1" t="s">
        <v>12</v>
      </c>
      <c r="C4" s="2" t="str" cm="1">
        <f t="array" ref="C4">_xlfn.IFS(RIGHT(F4,1)="R","Right-Handed Pitcher",RIGHT(F4,1)="L","Left-Handed Pitcher")</f>
        <v>Right-Handed Pitcher</v>
      </c>
      <c r="D4" t="s">
        <v>113</v>
      </c>
      <c r="E4" t="str">
        <f>LEFT(D4,(FIND(",",D4,1)+1)) &amp; LEFT(RIGHT(D4,LEN(D4)-(FIND(",",D4)+1)),1)</f>
        <v>Newman, J</v>
      </c>
      <c r="F4" s="1" t="s">
        <v>14</v>
      </c>
      <c r="G4" s="5" t="s">
        <v>65</v>
      </c>
      <c r="H4" s="1">
        <v>190</v>
      </c>
      <c r="I4" s="3" t="s">
        <v>114</v>
      </c>
      <c r="J4" t="s">
        <v>115</v>
      </c>
      <c r="K4" t="s">
        <v>191</v>
      </c>
      <c r="L4" t="str">
        <f>RIGHT(K4,LEN(K4)-(FIND(",",K4)+1))</f>
        <v>-84.38529969848744</v>
      </c>
      <c r="M4" t="str">
        <f>LEFT(K4,(FIND(",",K4,1)-1))</f>
        <v>33.75318082102339</v>
      </c>
      <c r="N4" s="1" t="s">
        <v>116</v>
      </c>
      <c r="O4" t="e" vm="7">
        <v>#VALUE!</v>
      </c>
      <c r="P4" cm="1" vm="8">
        <f t="array" ref="P4">_FV(Table1[[#This Row],[HOMETOWN]],"Longitude")</f>
        <v>-84.391502000000003</v>
      </c>
      <c r="Q4" s="10" cm="1" vm="9">
        <f t="array" ref="Q4">_FV(Table1[[#This Row],[HOMETOWN]],"Latitude")</f>
        <v>33.748547000000002</v>
      </c>
    </row>
    <row r="5" spans="1:17" x14ac:dyDescent="0.25">
      <c r="A5" t="str">
        <f>RIGHT(D5,LEN(D5)-(FIND(",",D5)+1)) &amp; " " &amp; LEFT(D5,(FIND(",",D5,1)-1))</f>
        <v>David Stich Jr.</v>
      </c>
      <c r="B5" s="1" t="s">
        <v>12</v>
      </c>
      <c r="C5" s="2" t="str" cm="1">
        <f t="array" ref="C5">_xlfn.IFS(RIGHT(F5,1)="R","Right-Handed Pitcher",RIGHT(F5,1)="L","Left-Handed Pitcher")</f>
        <v>Right-Handed Pitcher</v>
      </c>
      <c r="D5" t="s">
        <v>150</v>
      </c>
      <c r="E5" t="str">
        <f>LEFT(D5,(FIND(",",D5,1)+1)) &amp; LEFT(RIGHT(D5,LEN(D5)-(FIND(",",D5)+1)),1)</f>
        <v>Stich Jr., D</v>
      </c>
      <c r="F5" s="1" t="s">
        <v>14</v>
      </c>
      <c r="G5" s="4" t="s">
        <v>28</v>
      </c>
      <c r="H5" s="1">
        <v>235</v>
      </c>
      <c r="I5" s="3" t="s">
        <v>151</v>
      </c>
      <c r="J5" t="s">
        <v>152</v>
      </c>
      <c r="K5" t="s">
        <v>215</v>
      </c>
      <c r="L5" t="str">
        <f>RIGHT(K5,LEN(K5)-(FIND(",",K5)+1))</f>
        <v>-97.3472440526182</v>
      </c>
      <c r="M5" t="str">
        <f>LEFT(K5,(FIND(",",K5,1)-1))</f>
        <v>31.070371990816078</v>
      </c>
      <c r="N5" s="1" t="s">
        <v>116</v>
      </c>
      <c r="O5" t="e" vm="10">
        <v>#VALUE!</v>
      </c>
      <c r="P5" cm="1" vm="11">
        <f t="array" ref="P5">_FV(Table1[[#This Row],[HOMETOWN]],"Longitude")</f>
        <v>-98.731482999999997</v>
      </c>
      <c r="Q5" s="10" cm="1" vm="12">
        <f t="array" ref="Q5">_FV(Table1[[#This Row],[HOMETOWN]],"Latitude")</f>
        <v>29.794445</v>
      </c>
    </row>
    <row r="6" spans="1:17" x14ac:dyDescent="0.25">
      <c r="A6" t="str">
        <f>RIGHT(D6,LEN(D6)-(FIND(",",D6)+1)) &amp; " " &amp; LEFT(D6,(FIND(",",D6,1)-1))</f>
        <v>Robert Whelan</v>
      </c>
      <c r="B6" s="1" t="s">
        <v>12</v>
      </c>
      <c r="C6" s="2" t="str" cm="1">
        <f t="array" ref="C6">_xlfn.IFS(RIGHT(F6,1)="R","Right-Handed Pitcher",RIGHT(F6,1)="L","Left-Handed Pitcher")</f>
        <v>Right-Handed Pitcher</v>
      </c>
      <c r="D6" t="s">
        <v>169</v>
      </c>
      <c r="E6" t="str">
        <f>LEFT(D6,(FIND(",",D6,1)+1)) &amp; LEFT(RIGHT(D6,LEN(D6)-(FIND(",",D6)+1)),1)</f>
        <v>Whelan, R</v>
      </c>
      <c r="F6" s="1" t="s">
        <v>14</v>
      </c>
      <c r="G6" s="4" t="s">
        <v>28</v>
      </c>
      <c r="H6" s="1">
        <v>230</v>
      </c>
      <c r="I6" s="3" t="s">
        <v>170</v>
      </c>
      <c r="J6" t="s">
        <v>171</v>
      </c>
      <c r="K6" t="s">
        <v>192</v>
      </c>
      <c r="L6" t="str">
        <f>RIGHT(K6,LEN(K6)-(FIND(",",K6)+1))</f>
        <v>-122.17855079035526</v>
      </c>
      <c r="M6" t="str">
        <f>LEFT(K6,(FIND(",",K6,1)-1))</f>
        <v>47.31293038029472</v>
      </c>
      <c r="N6" s="1" t="s">
        <v>89</v>
      </c>
      <c r="O6" t="e" vm="13">
        <v>#VALUE!</v>
      </c>
      <c r="P6" cm="1" vm="14">
        <f t="array" ref="P6">_FV(Table1[[#This Row],[HOMETOWN]],"Longitude")</f>
        <v>-76.926111000000006</v>
      </c>
      <c r="Q6" s="10" cm="1" vm="15">
        <f t="array" ref="Q6">_FV(Table1[[#This Row],[HOMETOWN]],"Latitude")</f>
        <v>40.241110999999997</v>
      </c>
    </row>
    <row r="7" spans="1:17" x14ac:dyDescent="0.25">
      <c r="A7" t="str">
        <f>RIGHT(D7,LEN(D7)-(FIND(",",D7)+1)) &amp; " " &amp; LEFT(D7,(FIND(",",D7,1)-1))</f>
        <v>Hank Weiss</v>
      </c>
      <c r="B7" s="1">
        <v>11</v>
      </c>
      <c r="C7" s="2" t="str" cm="1">
        <f t="array" ref="C7">_xlfn.IFS(RIGHT(F7,1)="R","Right-Handed Pitcher",RIGHT(F7,1)="L","Left-Handed Pitcher")</f>
        <v>Right-Handed Pitcher</v>
      </c>
      <c r="D7" t="s">
        <v>165</v>
      </c>
      <c r="E7" t="str">
        <f>LEFT(D7,(FIND(",",D7,1)+1)) &amp; LEFT(RIGHT(D7,LEN(D7)-(FIND(",",D7)+1)),1)</f>
        <v>Weiss, H</v>
      </c>
      <c r="F7" s="1" t="s">
        <v>14</v>
      </c>
      <c r="G7" s="5" t="s">
        <v>65</v>
      </c>
      <c r="H7" s="1">
        <v>175</v>
      </c>
      <c r="I7" s="3" t="s">
        <v>166</v>
      </c>
      <c r="J7" t="s">
        <v>167</v>
      </c>
      <c r="K7" t="s">
        <v>218</v>
      </c>
      <c r="L7" t="str">
        <f>RIGHT(K7,LEN(K7)-(FIND(",",K7)+1))</f>
        <v>-90.3137680903358</v>
      </c>
      <c r="M7" t="str">
        <f>LEFT(K7,(FIND(",",K7,1)-1))</f>
        <v>38.646267325476295</v>
      </c>
      <c r="N7" s="1" t="s">
        <v>89</v>
      </c>
      <c r="O7" t="e" vm="16">
        <v>#VALUE!</v>
      </c>
      <c r="P7" cm="1" vm="17">
        <f t="array" ref="P7">_FV(Table1[[#This Row],[HOMETOWN]],"Longitude")</f>
        <v>-81.391713999999993</v>
      </c>
      <c r="Q7" s="10" cm="1" vm="18">
        <f t="array" ref="Q7">_FV(Table1[[#This Row],[HOMETOWN]],"Latitude")</f>
        <v>41.429796000000003</v>
      </c>
    </row>
    <row r="8" spans="1:17" x14ac:dyDescent="0.25">
      <c r="A8" t="str">
        <f>RIGHT(D8,LEN(D8)-(FIND(",",D8)+1)) &amp; " " &amp; LEFT(D8,(FIND(",",D8,1)-1))</f>
        <v>Aj Riddle Jr.</v>
      </c>
      <c r="B8" s="1" t="s">
        <v>12</v>
      </c>
      <c r="C8" s="2" t="str" cm="1">
        <f t="array" ref="C8">_xlfn.IFS(RIGHT(F8,1)="R","Right-Handed Pitcher",RIGHT(F8,1)="L","Left-Handed Pitcher")</f>
        <v>Right-Handed Pitcher</v>
      </c>
      <c r="D8" t="s">
        <v>137</v>
      </c>
      <c r="E8" t="str">
        <f>LEFT(D8,(FIND(",",D8,1)+1)) &amp; LEFT(RIGHT(D8,LEN(D8)-(FIND(",",D8)+1)),1)</f>
        <v>Riddle Jr., A</v>
      </c>
      <c r="F8" s="1" t="s">
        <v>14</v>
      </c>
      <c r="G8" s="4" t="s">
        <v>28</v>
      </c>
      <c r="H8" s="1">
        <v>230</v>
      </c>
      <c r="J8" t="s">
        <v>105</v>
      </c>
      <c r="K8" t="s">
        <v>184</v>
      </c>
      <c r="L8" t="str">
        <f>RIGHT(K8,LEN(K8)-(FIND(",",K8)+1))</f>
        <v>-92.68185173367387</v>
      </c>
      <c r="M8" t="str">
        <f>LEFT(K8,(FIND(",",K8,1)-1))</f>
        <v>39.1503321356992</v>
      </c>
      <c r="N8" s="1" t="s">
        <v>17</v>
      </c>
      <c r="O8" t="e" vm="19">
        <v>#VALUE!</v>
      </c>
      <c r="P8" cm="1" vm="20">
        <f t="array" ref="P8">_FV(Table1[[#This Row],[HOMETOWN]],"Longitude")</f>
        <v>-83.28</v>
      </c>
      <c r="Q8" s="10" cm="1" vm="21">
        <f t="array" ref="Q8">_FV(Table1[[#This Row],[HOMETOWN]],"Latitude")</f>
        <v>42.329721999999997</v>
      </c>
    </row>
    <row r="9" spans="1:17" x14ac:dyDescent="0.25">
      <c r="A9" t="str">
        <f>RIGHT(D9,LEN(D9)-(FIND(",",D9)+1)) &amp; " " &amp; LEFT(D9,(FIND(",",D9,1)-1))</f>
        <v>Travis Cowan</v>
      </c>
      <c r="B9" s="1">
        <v>13</v>
      </c>
      <c r="C9" s="2" t="str" cm="1">
        <f t="array" ref="C9">_xlfn.IFS(RIGHT(F9,1)="R","Right-Handed Pitcher",RIGHT(F9,1)="L","Left-Handed Pitcher")</f>
        <v>Right-Handed Pitcher</v>
      </c>
      <c r="D9" t="s">
        <v>46</v>
      </c>
      <c r="E9" t="str">
        <f>LEFT(D9,(FIND(",",D9,1)+1)) &amp; LEFT(RIGHT(D9,LEN(D9)-(FIND(",",D9)+1)),1)</f>
        <v>Cowan, T</v>
      </c>
      <c r="F9" s="1" t="s">
        <v>14</v>
      </c>
      <c r="G9" s="4" t="s">
        <v>15</v>
      </c>
      <c r="H9" s="1">
        <v>170</v>
      </c>
      <c r="I9" s="3" t="s">
        <v>47</v>
      </c>
      <c r="J9" t="s">
        <v>48</v>
      </c>
      <c r="K9" t="s">
        <v>188</v>
      </c>
      <c r="L9" t="str">
        <f>RIGHT(K9,LEN(K9)-(FIND(",",K9)+1))</f>
        <v>-96.94387922276074</v>
      </c>
      <c r="M9" t="str">
        <f>LEFT(K9,(FIND(",",K9,1)-1))</f>
        <v>40.621588208756734</v>
      </c>
      <c r="N9" s="1" t="s">
        <v>39</v>
      </c>
      <c r="O9" t="e" vm="22">
        <v>#VALUE!</v>
      </c>
      <c r="P9">
        <v>-104.983795720182</v>
      </c>
      <c r="Q9" s="10">
        <v>39.739541429911803</v>
      </c>
    </row>
    <row r="10" spans="1:17" x14ac:dyDescent="0.25">
      <c r="A10" t="str">
        <f>RIGHT(D10,LEN(D10)-(FIND(",",D10)+1)) &amp; " " &amp; LEFT(D10,(FIND(",",D10,1)-1))</f>
        <v>Bobby Nichols</v>
      </c>
      <c r="B10" s="1" t="s">
        <v>12</v>
      </c>
      <c r="C10" s="2" t="s">
        <v>63</v>
      </c>
      <c r="D10" t="s">
        <v>117</v>
      </c>
      <c r="E10" t="str">
        <f>LEFT(D10,(FIND(",",D10,1)+1)) &amp; LEFT(RIGHT(D10,LEN(D10)-(FIND(",",D10)+1)),1)</f>
        <v>Nichols, B</v>
      </c>
      <c r="F10" s="1" t="s">
        <v>14</v>
      </c>
      <c r="G10" s="4" t="s">
        <v>36</v>
      </c>
      <c r="H10" s="1">
        <v>185</v>
      </c>
      <c r="I10" s="3" t="s">
        <v>118</v>
      </c>
      <c r="J10" t="s">
        <v>105</v>
      </c>
      <c r="K10" t="s">
        <v>184</v>
      </c>
      <c r="L10" t="str">
        <f>RIGHT(K10,LEN(K10)-(FIND(",",K10)+1))</f>
        <v>-92.68185173367387</v>
      </c>
      <c r="M10" t="str">
        <f>LEFT(K10,(FIND(",",K10,1)-1))</f>
        <v>39.1503321356992</v>
      </c>
      <c r="N10" s="1" t="s">
        <v>22</v>
      </c>
      <c r="O10" t="e" vm="23">
        <v>#VALUE!</v>
      </c>
      <c r="P10" cm="1" vm="24">
        <f t="array" ref="P10">_FV(Table1[[#This Row],[HOMETOWN]],"Longitude")</f>
        <v>-83.047836500000003</v>
      </c>
      <c r="Q10" s="10" cm="1" vm="25">
        <f t="array" ref="Q10">_FV(Table1[[#This Row],[HOMETOWN]],"Latitude")</f>
        <v>42.332940700000002</v>
      </c>
    </row>
    <row r="11" spans="1:17" x14ac:dyDescent="0.25">
      <c r="A11" t="str">
        <f>RIGHT(D11,LEN(D11)-(FIND(",",D11)+1)) &amp; " " &amp; LEFT(D11,(FIND(",",D11,1)-1))</f>
        <v>Lucas Bixby</v>
      </c>
      <c r="B11" s="1" t="s">
        <v>12</v>
      </c>
      <c r="C11" s="2" t="str" cm="1">
        <f t="array" ref="C11">_xlfn.IFS(RIGHT(F11,1)="R","Right-Handed Pitcher",RIGHT(F11,1)="L","Left-Handed Pitcher")</f>
        <v>Right-Handed Pitcher</v>
      </c>
      <c r="D11" t="s">
        <v>27</v>
      </c>
      <c r="E11" t="str">
        <f>LEFT(D11,(FIND(",",D11,1)+1)) &amp; LEFT(RIGHT(D11,LEN(D11)-(FIND(",",D11)+1)),1)</f>
        <v>Bixby, L</v>
      </c>
      <c r="F11" s="1" t="s">
        <v>14</v>
      </c>
      <c r="G11" s="4" t="s">
        <v>28</v>
      </c>
      <c r="H11" s="1">
        <v>200</v>
      </c>
      <c r="I11" s="3" t="s">
        <v>29</v>
      </c>
      <c r="J11" t="s">
        <v>30</v>
      </c>
      <c r="K11" t="s">
        <v>217</v>
      </c>
      <c r="L11" t="str">
        <f>RIGHT(K11,LEN(K11)-(FIND(",",K11)+1))</f>
        <v>-117.90269985972647</v>
      </c>
      <c r="M11" t="str">
        <f>LEFT(K11,(FIND(",",K11,1)-1))</f>
        <v>33.66061049779591</v>
      </c>
      <c r="N11" s="1" t="s">
        <v>26</v>
      </c>
      <c r="O11" t="e" vm="26">
        <v>#VALUE!</v>
      </c>
      <c r="P11" cm="1" vm="27">
        <f t="array" ref="P11">_FV(Table1[[#This Row],[HOMETOWN]],"Longitude")</f>
        <v>-90.542777999999998</v>
      </c>
      <c r="Q11" s="10" cm="1" vm="28">
        <f t="array" ref="Q11">_FV(Table1[[#This Row],[HOMETOWN]],"Latitude")</f>
        <v>41.822778</v>
      </c>
    </row>
    <row r="12" spans="1:17" x14ac:dyDescent="0.25">
      <c r="A12" t="str">
        <f>RIGHT(D12,LEN(D12)-(FIND(",",D12)+1)) &amp; " " &amp; LEFT(D12,(FIND(",",D12,1)-1))</f>
        <v>Brycen Sherwood</v>
      </c>
      <c r="B12" s="1">
        <v>3</v>
      </c>
      <c r="C12" s="2" t="s">
        <v>40</v>
      </c>
      <c r="D12" t="s">
        <v>146</v>
      </c>
      <c r="E12" t="str">
        <f>LEFT(D12,(FIND(",",D12,1)+1)) &amp; LEFT(RIGHT(D12,LEN(D12)-(FIND(",",D12)+1)),1)</f>
        <v>Sherwood, B</v>
      </c>
      <c r="F12" s="1" t="s">
        <v>60</v>
      </c>
      <c r="G12" s="4" t="s">
        <v>36</v>
      </c>
      <c r="H12" s="1">
        <v>185</v>
      </c>
      <c r="J12" t="s">
        <v>147</v>
      </c>
      <c r="K12" t="s">
        <v>205</v>
      </c>
      <c r="L12" t="str">
        <f>RIGHT(K12,LEN(K12)-(FIND(",",K12)+1))</f>
        <v>-94.78198705977778</v>
      </c>
      <c r="M12" t="str">
        <f>LEFT(K12,(FIND(",",K12,1)-1))</f>
        <v>38.86975864986155</v>
      </c>
      <c r="N12" s="1" t="s">
        <v>26</v>
      </c>
      <c r="O12" t="e" vm="29">
        <v>#VALUE!</v>
      </c>
      <c r="P12" cm="1" vm="30">
        <f t="array" ref="P12">_FV(Table1[[#This Row],[HOMETOWN]],"Longitude")</f>
        <v>-85.973535999999996</v>
      </c>
      <c r="Q12" s="10" cm="1" vm="31">
        <f t="array" ref="Q12">_FV(Table1[[#This Row],[HOMETOWN]],"Latitude")</f>
        <v>41.687381000000002</v>
      </c>
    </row>
    <row r="13" spans="1:17" x14ac:dyDescent="0.25">
      <c r="A13" t="str">
        <f>RIGHT(D13,LEN(D13)-(FIND(",",D13)+1)) &amp; " " &amp; LEFT(D13,(FIND(",",D13,1)-1))</f>
        <v>Joey Grabanski</v>
      </c>
      <c r="B13" s="1">
        <v>21</v>
      </c>
      <c r="C13" s="2" t="s">
        <v>40</v>
      </c>
      <c r="D13" t="s">
        <v>70</v>
      </c>
      <c r="E13" t="str">
        <f>LEFT(D13,(FIND(",",D13,1)+1)) &amp; LEFT(RIGHT(D13,LEN(D13)-(FIND(",",D13)+1)),1)</f>
        <v>Grabanski, J</v>
      </c>
      <c r="F13" s="1" t="s">
        <v>14</v>
      </c>
      <c r="G13" s="5" t="s">
        <v>65</v>
      </c>
      <c r="H13" s="1">
        <v>258</v>
      </c>
      <c r="I13" s="3" t="s">
        <v>71</v>
      </c>
      <c r="J13" t="s">
        <v>72</v>
      </c>
      <c r="K13" t="s">
        <v>186</v>
      </c>
      <c r="L13" t="str">
        <f>RIGHT(K13,LEN(K13)-(FIND(",",K13)+1))</f>
        <v>-97.08798740712074</v>
      </c>
      <c r="M13" t="str">
        <f>LEFT(K13,(FIND(",",K13,1)-1))</f>
        <v>40.914213574311525</v>
      </c>
      <c r="N13" s="1" t="s">
        <v>22</v>
      </c>
      <c r="O13" t="e" vm="32">
        <v>#VALUE!</v>
      </c>
      <c r="P13" cm="1" vm="33">
        <f t="array" ref="P13">_FV(Table1[[#This Row],[HOMETOWN]],"Longitude")</f>
        <v>-97.036068</v>
      </c>
      <c r="Q13" s="10" cm="1" vm="34">
        <f t="array" ref="Q13">_FV(Table1[[#This Row],[HOMETOWN]],"Latitude")</f>
        <v>47.925705000000001</v>
      </c>
    </row>
    <row r="14" spans="1:17" x14ac:dyDescent="0.25">
      <c r="A14" t="str">
        <f>RIGHT(D14,LEN(D14)-(FIND(",",D14)+1)) &amp; " " &amp; LEFT(D14,(FIND(",",D14,1)-1))</f>
        <v>Trevor Patterson</v>
      </c>
      <c r="B14" s="1">
        <v>4</v>
      </c>
      <c r="D14" t="s">
        <v>126</v>
      </c>
      <c r="E14" t="str">
        <f>LEFT(D14,(FIND(",",D14,1)+1)) &amp; LEFT(RIGHT(D14,LEN(D14)-(FIND(",",D14)+1)),1)</f>
        <v>Patterson, T</v>
      </c>
      <c r="F14" s="1" t="s">
        <v>14</v>
      </c>
      <c r="G14" s="4" t="s">
        <v>127</v>
      </c>
      <c r="H14" s="1">
        <v>165</v>
      </c>
      <c r="J14" t="s">
        <v>128</v>
      </c>
      <c r="K14" t="s">
        <v>195</v>
      </c>
      <c r="L14" t="str">
        <f>RIGHT(K14,LEN(K14)-(FIND(",",K14)+1))</f>
        <v>-85.1157716207957</v>
      </c>
      <c r="M14" t="str">
        <f>LEFT(K14,(FIND(",",K14,1)-1))</f>
        <v>41.077895354746786</v>
      </c>
      <c r="O14" t="e" vm="35">
        <v>#VALUE!</v>
      </c>
      <c r="P14" cm="1" vm="36">
        <f t="array" ref="P14">_FV(Table1[[#This Row],[HOMETOWN]],"Longitude")</f>
        <v>-85.670171400000001</v>
      </c>
      <c r="Q14" s="10" cm="1" vm="37">
        <f t="array" ref="Q14">_FV(Table1[[#This Row],[HOMETOWN]],"Latitude")</f>
        <v>42.965461699999999</v>
      </c>
    </row>
    <row r="15" spans="1:17" x14ac:dyDescent="0.25">
      <c r="A15" t="str">
        <f>RIGHT(D15,LEN(D15)-(FIND(",",D15)+1)) &amp; " " &amp; LEFT(D15,(FIND(",",D15,1)-1))</f>
        <v>Keegan Batka</v>
      </c>
      <c r="B15" s="1" t="s">
        <v>12</v>
      </c>
      <c r="C15" s="2" t="str" cm="1">
        <f t="array" ref="C15">_xlfn.IFS(RIGHT(F15,1)="R","Right-Handed Pitcher",RIGHT(F15,1)="L","Left-Handed Pitcher")</f>
        <v>Right-Handed Pitcher</v>
      </c>
      <c r="D15" s="2" t="s">
        <v>18</v>
      </c>
      <c r="E15" s="2" t="str">
        <f>LEFT(D15,(FIND(",",D15,1)+1)) &amp; LEFT(RIGHT(D15,LEN(D15)-(FIND(",",D15)+1)),1)</f>
        <v>Batka, K</v>
      </c>
      <c r="F15" s="4" t="s">
        <v>14</v>
      </c>
      <c r="G15" s="4" t="s">
        <v>19</v>
      </c>
      <c r="H15" s="1">
        <v>205</v>
      </c>
      <c r="I15" s="3" t="s">
        <v>20</v>
      </c>
      <c r="J15" t="s">
        <v>21</v>
      </c>
      <c r="K15" t="s">
        <v>200</v>
      </c>
      <c r="L15" t="str">
        <f>RIGHT(K15,LEN(K15)-(FIND(",",K15)+1))</f>
        <v>-85.15039590081615</v>
      </c>
      <c r="M15" t="str">
        <f>LEFT(K15,(FIND(",",K15,1)-1))</f>
        <v>42.34173411353768</v>
      </c>
      <c r="N15" s="3" t="s">
        <v>22</v>
      </c>
      <c r="O15" t="e" vm="35">
        <v>#VALUE!</v>
      </c>
      <c r="P15" cm="1" vm="36">
        <f t="array" ref="P15">_FV(Table1[[#This Row],[HOMETOWN]],"Longitude")</f>
        <v>-85.670171400000001</v>
      </c>
      <c r="Q15" s="10" cm="1" vm="37">
        <f t="array" ref="Q15">_FV(Table1[[#This Row],[HOMETOWN]],"Latitude")</f>
        <v>42.965461699999999</v>
      </c>
    </row>
    <row r="16" spans="1:17" x14ac:dyDescent="0.25">
      <c r="A16" t="str">
        <f>RIGHT(D16,LEN(D16)-(FIND(",",D16)+1)) &amp; " " &amp; LEFT(D16,(FIND(",",D16,1)-1))</f>
        <v>Tate Peterson</v>
      </c>
      <c r="B16" s="1" t="s">
        <v>12</v>
      </c>
      <c r="C16" s="2" t="s">
        <v>63</v>
      </c>
      <c r="D16" t="s">
        <v>129</v>
      </c>
      <c r="E16" t="str">
        <f>LEFT(D16,(FIND(",",D16,1)+1)) &amp; LEFT(RIGHT(D16,LEN(D16)-(FIND(",",D16)+1)),1)</f>
        <v>Peterson, T</v>
      </c>
      <c r="F16" s="1" t="s">
        <v>51</v>
      </c>
      <c r="G16" s="4" t="s">
        <v>130</v>
      </c>
      <c r="H16" s="1">
        <v>175</v>
      </c>
      <c r="I16" s="3" t="s">
        <v>131</v>
      </c>
      <c r="J16" t="s">
        <v>298</v>
      </c>
      <c r="K16" t="s">
        <v>299</v>
      </c>
      <c r="L16" t="str">
        <f>RIGHT(K16,LEN(K16)-(FIND(",",K16)+1))</f>
        <v>-82.10894119495998</v>
      </c>
      <c r="M16" t="str">
        <f>LEFT(K16,(FIND(",",K16,1)-1))</f>
        <v>39.324511824350964</v>
      </c>
      <c r="N16" s="1" t="s">
        <v>17</v>
      </c>
      <c r="O16" t="e" vm="38">
        <v>#VALUE!</v>
      </c>
      <c r="P16" cm="1" vm="39">
        <f t="array" ref="P16">_FV(Table1[[#This Row],[HOMETOWN]],"Longitude")</f>
        <v>-85.762798000000004</v>
      </c>
      <c r="Q16" s="10" cm="1" vm="40">
        <f t="array" ref="Q16">_FV(Table1[[#This Row],[HOMETOWN]],"Latitude")</f>
        <v>42.905337000000003</v>
      </c>
    </row>
    <row r="17" spans="1:17" x14ac:dyDescent="0.25">
      <c r="A17" t="str">
        <f>RIGHT(D17,LEN(D17)-(FIND(",",D17)+1)) &amp; " " &amp; LEFT(D17,(FIND(",",D17,1)-1))</f>
        <v>Garrett Martin</v>
      </c>
      <c r="B17" s="1" t="s">
        <v>12</v>
      </c>
      <c r="C17" s="2" t="str" cm="1">
        <f t="array" ref="C17">_xlfn.IFS(RIGHT(F17,1)="R","Right-Handed Pitcher",RIGHT(F17,1)="L","Left-Handed Pitcher")</f>
        <v>Right-Handed Pitcher</v>
      </c>
      <c r="D17" t="s">
        <v>98</v>
      </c>
      <c r="E17" t="str">
        <f>LEFT(D17,(FIND(",",D17,1)+1)) &amp; LEFT(RIGHT(D17,LEN(D17)-(FIND(",",D17)+1)),1)</f>
        <v>Martin, G</v>
      </c>
      <c r="F17" s="1" t="s">
        <v>14</v>
      </c>
      <c r="G17" s="4" t="s">
        <v>28</v>
      </c>
      <c r="H17" s="1">
        <v>240</v>
      </c>
      <c r="I17" s="3" t="s">
        <v>99</v>
      </c>
      <c r="J17" t="s">
        <v>38</v>
      </c>
      <c r="K17" t="s">
        <v>206</v>
      </c>
      <c r="L17" t="str">
        <f>RIGHT(K17,LEN(K17)-(FIND(",",K17)+1))</f>
        <v>-83.7374093014586</v>
      </c>
      <c r="M17" t="str">
        <f>LEFT(K17,(FIND(",",K17,1)-1))</f>
        <v>32.81620442292535</v>
      </c>
      <c r="N17" s="1" t="s">
        <v>39</v>
      </c>
      <c r="O17" t="e" vm="41">
        <v>#VALUE!</v>
      </c>
      <c r="P17" cm="1" vm="42">
        <f t="array" ref="P17">_FV(Table1[[#This Row],[HOMETOWN]],"Longitude")</f>
        <v>-106.95156799999999</v>
      </c>
      <c r="Q17" s="10" cm="1" vm="43">
        <f t="array" ref="Q17">_FV(Table1[[#This Row],[HOMETOWN]],"Latitude")</f>
        <v>39.646619000000001</v>
      </c>
    </row>
    <row r="18" spans="1:17" x14ac:dyDescent="0.25">
      <c r="A18" t="str">
        <f>RIGHT(D18,LEN(D18)-(FIND(",",D18)+1)) &amp; " " &amp; LEFT(D18,(FIND(",",D18,1)-1))</f>
        <v>Cameron Nohos</v>
      </c>
      <c r="B18" s="1">
        <v>31</v>
      </c>
      <c r="D18" t="s">
        <v>124</v>
      </c>
      <c r="E18" t="str">
        <f>LEFT(D18,(FIND(",",D18,1)+1)) &amp; LEFT(RIGHT(D18,LEN(D18)-(FIND(",",D18)+1)),1)</f>
        <v>Nohos, C</v>
      </c>
      <c r="F18" s="1" t="s">
        <v>14</v>
      </c>
      <c r="G18" s="4"/>
      <c r="J18" t="s">
        <v>125</v>
      </c>
      <c r="K18" t="s">
        <v>201</v>
      </c>
      <c r="L18" t="str">
        <f>RIGHT(K18,LEN(K18)-(FIND(",",K18)+1))</f>
        <v>-90.68067024029772</v>
      </c>
      <c r="M18" t="str">
        <f>LEFT(K18,(FIND(",",K18,1)-1))</f>
        <v>42.505206723606804</v>
      </c>
      <c r="O18" t="e" vm="44">
        <v>#VALUE!</v>
      </c>
      <c r="P18" cm="1" vm="45">
        <f t="array" ref="P18">_FV(Table1[[#This Row],[HOMETOWN]],"Longitude")</f>
        <v>-87.267499999999998</v>
      </c>
      <c r="Q18" s="10" cm="1" vm="46">
        <f t="array" ref="Q18">_FV(Table1[[#This Row],[HOMETOWN]],"Latitude")</f>
        <v>41.528610999999998</v>
      </c>
    </row>
    <row r="19" spans="1:17" x14ac:dyDescent="0.25">
      <c r="A19" t="str">
        <f>RIGHT(D19,LEN(D19)-(FIND(",",D19)+1)) &amp; " " &amp; LEFT(D19,(FIND(",",D19,1)-1))</f>
        <v>Damon Cox</v>
      </c>
      <c r="B19" s="1">
        <v>10</v>
      </c>
      <c r="C19" s="2" t="s">
        <v>49</v>
      </c>
      <c r="D19" t="s">
        <v>50</v>
      </c>
      <c r="E19" t="str">
        <f>LEFT(D19,(FIND(",",D19,1)+1)) &amp; LEFT(RIGHT(D19,LEN(D19)-(FIND(",",D19)+1)),1)</f>
        <v>Cox, D</v>
      </c>
      <c r="F19" s="4" t="s">
        <v>51</v>
      </c>
      <c r="G19" s="4"/>
      <c r="H19" s="3"/>
      <c r="J19" t="s">
        <v>52</v>
      </c>
      <c r="K19" t="s">
        <v>194</v>
      </c>
      <c r="L19" t="str">
        <f>RIGHT(K19,LEN(K19)-(FIND(",",K19)+1))</f>
        <v>-85.82222288716359</v>
      </c>
      <c r="M19" t="str">
        <f>LEFT(K19,(FIND(",",K19,1)-1))</f>
        <v>38.33819097716291</v>
      </c>
      <c r="O19" t="e" vm="47">
        <v>#VALUE!</v>
      </c>
      <c r="P19" cm="1" vm="48">
        <f t="array" ref="P19">_FV(Table1[[#This Row],[HOMETOWN]],"Longitude")</f>
        <v>-86.147999999999996</v>
      </c>
      <c r="Q19" s="10" cm="1" vm="49">
        <f t="array" ref="Q19">_FV(Table1[[#This Row],[HOMETOWN]],"Latitude")</f>
        <v>39.790999999999997</v>
      </c>
    </row>
    <row r="20" spans="1:17" x14ac:dyDescent="0.25">
      <c r="A20" t="str">
        <f>RIGHT(D20,LEN(D20)-(FIND(",",D20)+1)) &amp; " " &amp; LEFT(D20,(FIND(",",D20,1)-1))</f>
        <v>Isaiah Gibbs</v>
      </c>
      <c r="B20" s="1" t="s">
        <v>12</v>
      </c>
      <c r="C20" s="2" t="s">
        <v>63</v>
      </c>
      <c r="D20" t="s">
        <v>64</v>
      </c>
      <c r="E20" t="str">
        <f>LEFT(D20,(FIND(",",D20,1)+1)) &amp; LEFT(RIGHT(D20,LEN(D20)-(FIND(",",D20)+1)),1)</f>
        <v>Gibbs, I</v>
      </c>
      <c r="F20" s="1" t="s">
        <v>14</v>
      </c>
      <c r="G20" s="5" t="s">
        <v>65</v>
      </c>
      <c r="H20" s="1">
        <v>195</v>
      </c>
      <c r="I20" s="3" t="s">
        <v>66</v>
      </c>
      <c r="J20" t="s">
        <v>67</v>
      </c>
      <c r="K20" t="s">
        <v>219</v>
      </c>
      <c r="L20" t="str">
        <f>RIGHT(K20,LEN(K20)-(FIND(",",K20)+1))</f>
        <v>-91.95695776650864</v>
      </c>
      <c r="M20" t="str">
        <f>LEFT(K20,(FIND(",",K20,1)-1))</f>
        <v>38.864761292320985</v>
      </c>
      <c r="N20" s="1" t="s">
        <v>39</v>
      </c>
      <c r="O20" t="e" vm="50">
        <v>#VALUE!</v>
      </c>
      <c r="P20" cm="1" vm="51">
        <f t="array" ref="P20">_FV(Table1[[#This Row],[HOMETOWN]],"Longitude")</f>
        <v>-90.631666999999993</v>
      </c>
      <c r="Q20" s="10" cm="1" vm="52">
        <f t="array" ref="Q20">_FV(Table1[[#This Row],[HOMETOWN]],"Latitude")</f>
        <v>37.600555999999997</v>
      </c>
    </row>
    <row r="21" spans="1:17" x14ac:dyDescent="0.25">
      <c r="A21" t="str">
        <f>RIGHT(D21,LEN(D21)-(FIND(",",D21)+1)) &amp; " " &amp; LEFT(D21,(FIND(",",D21,1)-1))</f>
        <v>Justin Graves</v>
      </c>
      <c r="B21" s="1" t="s">
        <v>12</v>
      </c>
      <c r="C21" s="2" t="s">
        <v>49</v>
      </c>
      <c r="D21" t="s">
        <v>73</v>
      </c>
      <c r="E21" t="str">
        <f>LEFT(D21,(FIND(",",D21,1)+1)) &amp; LEFT(RIGHT(D21,LEN(D21)-(FIND(",",D21)+1)),1)</f>
        <v>Graves, J</v>
      </c>
      <c r="F21" s="1" t="s">
        <v>51</v>
      </c>
      <c r="G21" s="4" t="s">
        <v>55</v>
      </c>
      <c r="H21" s="1">
        <v>175</v>
      </c>
      <c r="I21" s="3" t="s">
        <v>74</v>
      </c>
      <c r="J21" t="s">
        <v>30</v>
      </c>
      <c r="K21" t="s">
        <v>217</v>
      </c>
      <c r="L21" t="str">
        <f>RIGHT(K21,LEN(K21)-(FIND(",",K21)+1))</f>
        <v>-117.90269985972647</v>
      </c>
      <c r="M21" t="str">
        <f>LEFT(K21,(FIND(",",K21,1)-1))</f>
        <v>33.66061049779591</v>
      </c>
      <c r="N21" s="1" t="s">
        <v>26</v>
      </c>
      <c r="O21" t="e" vm="53">
        <v>#VALUE!</v>
      </c>
      <c r="P21" cm="1" vm="54">
        <f t="array" ref="P21">_FV(Table1[[#This Row],[HOMETOWN]],"Longitude")</f>
        <v>-117.82305599999999</v>
      </c>
      <c r="Q21" s="10" cm="1" vm="55">
        <f t="array" ref="Q21">_FV(Table1[[#This Row],[HOMETOWN]],"Latitude")</f>
        <v>33.669443999999999</v>
      </c>
    </row>
    <row r="22" spans="1:17" x14ac:dyDescent="0.25">
      <c r="A22" t="str">
        <f>RIGHT(D22,LEN(D22)-(FIND(",",D22)+1)) &amp; " " &amp; LEFT(D22,(FIND(",",D22,1)-1))</f>
        <v>Nathan Ross</v>
      </c>
      <c r="B22" s="1" t="s">
        <v>12</v>
      </c>
      <c r="C22" s="2" t="str" cm="1">
        <f t="array" ref="C22">_xlfn.IFS(RIGHT(F22,1)="R","Right-Handed Pitcher",RIGHT(F22,1)="L","Left-Handed Pitcher")</f>
        <v>Right-Handed Pitcher</v>
      </c>
      <c r="D22" t="s">
        <v>138</v>
      </c>
      <c r="E22" t="str">
        <f>LEFT(D22,(FIND(",",D22,1)+1)) &amp; LEFT(RIGHT(D22,LEN(D22)-(FIND(",",D22)+1)),1)</f>
        <v>Ross, N</v>
      </c>
      <c r="F22" s="1" t="s">
        <v>14</v>
      </c>
      <c r="G22" s="5" t="s">
        <v>65</v>
      </c>
      <c r="H22" s="1">
        <v>175</v>
      </c>
      <c r="I22" s="3" t="s">
        <v>139</v>
      </c>
      <c r="J22" t="s">
        <v>21</v>
      </c>
      <c r="K22" t="s">
        <v>200</v>
      </c>
      <c r="L22" t="str">
        <f>RIGHT(K22,LEN(K22)-(FIND(",",K22)+1))</f>
        <v>-85.15039590081615</v>
      </c>
      <c r="M22" t="str">
        <f>LEFT(K22,(FIND(",",K22,1)-1))</f>
        <v>42.34173411353768</v>
      </c>
      <c r="N22" s="1" t="s">
        <v>89</v>
      </c>
      <c r="O22" t="e" vm="56">
        <v>#VALUE!</v>
      </c>
      <c r="P22" cm="1" vm="57">
        <f t="array" ref="P22">_FV(Table1[[#This Row],[HOMETOWN]],"Longitude")</f>
        <v>-85.791944000000001</v>
      </c>
      <c r="Q22" s="10" cm="1" vm="58">
        <f t="array" ref="Q22">_FV(Table1[[#This Row],[HOMETOWN]],"Latitude")</f>
        <v>42.905555999999997</v>
      </c>
    </row>
    <row r="23" spans="1:17" x14ac:dyDescent="0.25">
      <c r="A23" t="str">
        <f>RIGHT(D23,LEN(D23)-(FIND(",",D23)+1)) &amp; " " &amp; LEFT(D23,(FIND(",",D23,1)-1))</f>
        <v>Peter Schaefer</v>
      </c>
      <c r="B23" s="1" t="s">
        <v>12</v>
      </c>
      <c r="C23" s="2" t="str" cm="1">
        <f t="array" ref="C23">_xlfn.IFS(RIGHT(F23,1)="R","Right-Handed Pitcher",RIGHT(F23,1)="L","Left-Handed Pitcher")</f>
        <v>Right-Handed Pitcher</v>
      </c>
      <c r="D23" t="s">
        <v>143</v>
      </c>
      <c r="E23" t="str">
        <f>LEFT(D23,(FIND(",",D23,1)+1)) &amp; LEFT(RIGHT(D23,LEN(D23)-(FIND(",",D23)+1)),1)</f>
        <v>Schaefer, P</v>
      </c>
      <c r="F23" s="1" t="s">
        <v>60</v>
      </c>
      <c r="G23" s="5" t="s">
        <v>65</v>
      </c>
      <c r="H23" s="1">
        <v>205</v>
      </c>
      <c r="I23" s="3" t="s">
        <v>144</v>
      </c>
      <c r="J23" t="s">
        <v>145</v>
      </c>
      <c r="K23" t="s">
        <v>198</v>
      </c>
      <c r="L23" t="str">
        <f>RIGHT(K23,LEN(K23)-(FIND(",",K23)+1))</f>
        <v>-76.61927220488569</v>
      </c>
      <c r="M23" t="str">
        <f>LEFT(K23,(FIND(",",K23,1)-1))</f>
        <v>39.332220125522724</v>
      </c>
      <c r="N23" s="1" t="s">
        <v>26</v>
      </c>
      <c r="O23" t="e" vm="59">
        <v>#VALUE!</v>
      </c>
      <c r="P23" cm="1" vm="60">
        <f t="array" ref="P23">_FV(Table1[[#This Row],[HOMETOWN]],"Longitude")</f>
        <v>-83.916723899999994</v>
      </c>
      <c r="Q23" s="10" cm="1" vm="61">
        <f t="array" ref="Q23">_FV(Table1[[#This Row],[HOMETOWN]],"Latitude")</f>
        <v>35.962644400000002</v>
      </c>
    </row>
    <row r="24" spans="1:17" x14ac:dyDescent="0.25">
      <c r="A24" t="str">
        <f>RIGHT(D24,LEN(D24)-(FIND(",",D24)+1)) &amp; " " &amp; LEFT(D24,(FIND(",",D24,1)-1))</f>
        <v>Ben Harris</v>
      </c>
      <c r="B24" s="1">
        <v>25</v>
      </c>
      <c r="C24" s="2" t="str" cm="1">
        <f t="array" ref="C24">_xlfn.IFS(RIGHT(F24,1)="R","Right-Handed Pitcher",RIGHT(F24,1)="L","Left-Handed Pitcher")</f>
        <v>Right-Handed Pitcher</v>
      </c>
      <c r="D24" t="s">
        <v>81</v>
      </c>
      <c r="E24" t="str">
        <f>LEFT(D24,(FIND(",",D24,1)+1)) &amp; LEFT(RIGHT(D24,LEN(D24)-(FIND(",",D24)+1)),1)</f>
        <v>Harris, B</v>
      </c>
      <c r="F24" s="1" t="s">
        <v>14</v>
      </c>
      <c r="G24" s="4" t="s">
        <v>82</v>
      </c>
      <c r="H24" s="1">
        <v>220</v>
      </c>
      <c r="J24" t="s">
        <v>83</v>
      </c>
      <c r="K24" t="s">
        <v>193</v>
      </c>
      <c r="L24" t="str">
        <f>RIGHT(K24,LEN(K24)-(FIND(",",K24)+1))</f>
        <v>-86.12819362551474</v>
      </c>
      <c r="M24" t="str">
        <f>LEFT(K24,(FIND(",",K24,1)-1))</f>
        <v>40.48279794055319</v>
      </c>
      <c r="N24" s="1" t="s">
        <v>26</v>
      </c>
      <c r="O24" t="e" vm="62">
        <v>#VALUE!</v>
      </c>
      <c r="P24" cm="1" vm="63">
        <f t="array" ref="P24">_FV(Table1[[#This Row],[HOMETOWN]],"Longitude")</f>
        <v>-86.131666999999993</v>
      </c>
      <c r="Q24" s="10" cm="1" vm="64">
        <f t="array" ref="Q24">_FV(Table1[[#This Row],[HOMETOWN]],"Latitude")</f>
        <v>40.482222</v>
      </c>
    </row>
    <row r="25" spans="1:17" x14ac:dyDescent="0.25">
      <c r="A25" t="str">
        <f>RIGHT(D25,LEN(D25)-(FIND(",",D25)+1)) &amp; " " &amp; LEFT(D25,(FIND(",",D25,1)-1))</f>
        <v>Cohen Nies</v>
      </c>
      <c r="B25" s="1" t="s">
        <v>12</v>
      </c>
      <c r="C25" s="2" t="str" cm="1">
        <f t="array" ref="C25">_xlfn.IFS(RIGHT(F25,1)="R","Right-Handed Pitcher",RIGHT(F25,1)="L","Left-Handed Pitcher")</f>
        <v>Right-Handed Pitcher</v>
      </c>
      <c r="D25" t="s">
        <v>119</v>
      </c>
      <c r="E25" t="str">
        <f>LEFT(D25,(FIND(",",D25,1)+1)) &amp; LEFT(RIGHT(D25,LEN(D25)-(FIND(",",D25)+1)),1)</f>
        <v>Nies, C</v>
      </c>
      <c r="F25" s="1" t="s">
        <v>14</v>
      </c>
      <c r="G25" s="4" t="s">
        <v>120</v>
      </c>
      <c r="H25" s="1">
        <v>250</v>
      </c>
      <c r="I25" s="3" t="s">
        <v>121</v>
      </c>
      <c r="J25" t="s">
        <v>122</v>
      </c>
      <c r="K25" t="s">
        <v>187</v>
      </c>
      <c r="L25" t="str">
        <f>RIGHT(K25,LEN(K25)-(FIND(",",K25)+1))</f>
        <v>-84.35220403254617</v>
      </c>
      <c r="M25" t="str">
        <f>LEFT(K25,(FIND(",",K25,1)-1))</f>
        <v>41.30005802955514</v>
      </c>
      <c r="N25" s="1" t="s">
        <v>123</v>
      </c>
      <c r="O25" t="e" vm="65">
        <v>#VALUE!</v>
      </c>
      <c r="P25" cm="1" vm="66">
        <f t="array" ref="P25">_FV(Table1[[#This Row],[HOMETOWN]],"Longitude")</f>
        <v>-86.360556000000003</v>
      </c>
      <c r="Q25" s="10" cm="1" vm="67">
        <f t="array" ref="Q25">_FV(Table1[[#This Row],[HOMETOWN]],"Latitude")</f>
        <v>40.753610999999999</v>
      </c>
    </row>
    <row r="26" spans="1:17" x14ac:dyDescent="0.25">
      <c r="A26" t="str">
        <f>RIGHT(D26,LEN(D26)-(FIND(",",D26)+1)) &amp; " " &amp; LEFT(D26,(FIND(",",D26,1)-1))</f>
        <v>James Canar</v>
      </c>
      <c r="B26" s="1">
        <v>8</v>
      </c>
      <c r="C26" s="2" t="s">
        <v>40</v>
      </c>
      <c r="D26" t="s">
        <v>41</v>
      </c>
      <c r="E26" t="str">
        <f>LEFT(D26,(FIND(",",D26,1)+1)) &amp; LEFT(RIGHT(D26,LEN(D26)-(FIND(",",D26)+1)),1)</f>
        <v>Canar, J</v>
      </c>
      <c r="F26" s="1" t="s">
        <v>14</v>
      </c>
      <c r="G26" s="4" t="s">
        <v>36</v>
      </c>
      <c r="H26" s="1">
        <v>185</v>
      </c>
      <c r="I26" s="3" t="s">
        <v>42</v>
      </c>
      <c r="J26" t="s">
        <v>43</v>
      </c>
      <c r="K26" t="s">
        <v>203</v>
      </c>
      <c r="L26" t="str">
        <f>RIGHT(K26,LEN(K26)-(FIND(",",K26)+1))</f>
        <v>-97.64211115541855</v>
      </c>
      <c r="M26" t="str">
        <f>LEFT(K26,(FIND(",",K26,1)-1))</f>
        <v>38.37158744002185</v>
      </c>
      <c r="N26" s="1" t="s">
        <v>26</v>
      </c>
      <c r="O26" t="e" vm="68">
        <v>#VALUE!</v>
      </c>
      <c r="P26" cm="1" vm="69">
        <f t="array" ref="P26">_FV(Table1[[#This Row],[HOMETOWN]],"Longitude")</f>
        <v>-105.109167</v>
      </c>
      <c r="Q26" s="10" cm="1" vm="70">
        <f t="array" ref="Q26">_FV(Table1[[#This Row],[HOMETOWN]],"Latitude")</f>
        <v>40.171666999999999</v>
      </c>
    </row>
    <row r="27" spans="1:17" x14ac:dyDescent="0.25">
      <c r="A27" t="str">
        <f>RIGHT(D27,LEN(D27)-(FIND(",",D27)+1)) &amp; " " &amp; LEFT(D27,(FIND(",",D27,1)-1))</f>
        <v>Zack Tukis</v>
      </c>
      <c r="B27" s="1" t="s">
        <v>12</v>
      </c>
      <c r="C27" s="2" t="s">
        <v>33</v>
      </c>
      <c r="D27" t="s">
        <v>159</v>
      </c>
      <c r="E27" t="str">
        <f>LEFT(D27,(FIND(",",D27,1)+1)) &amp; LEFT(RIGHT(D27,LEN(D27)-(FIND(",",D27)+1)),1)</f>
        <v>Tukis, Z</v>
      </c>
      <c r="F27" s="1" t="s">
        <v>14</v>
      </c>
      <c r="G27" s="4" t="s">
        <v>82</v>
      </c>
      <c r="H27" s="1">
        <v>190</v>
      </c>
      <c r="I27" s="3" t="s">
        <v>160</v>
      </c>
      <c r="J27" t="s">
        <v>161</v>
      </c>
      <c r="K27" t="s">
        <v>207</v>
      </c>
      <c r="L27" t="str">
        <f>RIGHT(K27,LEN(K27)-(FIND(",",K27)+1))</f>
        <v>-76.36097743335826</v>
      </c>
      <c r="M27" t="str">
        <f>LEFT(K27,(FIND(",",K27,1)-1))</f>
        <v>40.0002877450116</v>
      </c>
      <c r="N27" s="1" t="s">
        <v>116</v>
      </c>
      <c r="O27" t="e" vm="71">
        <v>#VALUE!</v>
      </c>
      <c r="P27" cm="1" vm="72">
        <f t="array" ref="P27">_FV(Table1[[#This Row],[HOMETOWN]],"Longitude")</f>
        <v>-77.008032999999998</v>
      </c>
      <c r="Q27" s="10" cm="1" vm="73">
        <f t="array" ref="Q27">_FV(Table1[[#This Row],[HOMETOWN]],"Latitude")</f>
        <v>40.213282999999997</v>
      </c>
    </row>
    <row r="28" spans="1:17" x14ac:dyDescent="0.25">
      <c r="A28" t="str">
        <f>RIGHT(D28,LEN(D28)-(FIND(",",D28)+1)) &amp; " " &amp; LEFT(D28,(FIND(",",D28,1)-1))</f>
        <v>Rafael Gomez Jr.</v>
      </c>
      <c r="B28" s="1" t="s">
        <v>12</v>
      </c>
      <c r="C28" s="2" t="s">
        <v>63</v>
      </c>
      <c r="D28" t="s">
        <v>68</v>
      </c>
      <c r="E28" t="str">
        <f>LEFT(D28,(FIND(",",D28,1)+1)) &amp; LEFT(RIGHT(D28,LEN(D28)-(FIND(",",D28)+1)),1)</f>
        <v>Gomez Jr., R</v>
      </c>
      <c r="F28" s="1" t="s">
        <v>14</v>
      </c>
      <c r="G28" s="4" t="s">
        <v>55</v>
      </c>
      <c r="H28" s="1">
        <v>182</v>
      </c>
      <c r="I28" s="3" t="s">
        <v>69</v>
      </c>
      <c r="J28" t="s">
        <v>38</v>
      </c>
      <c r="K28" t="s">
        <v>206</v>
      </c>
      <c r="L28" t="str">
        <f>RIGHT(K28,LEN(K28)-(FIND(",",K28)+1))</f>
        <v>-83.7374093014586</v>
      </c>
      <c r="M28" t="str">
        <f>LEFT(K28,(FIND(",",K28,1)-1))</f>
        <v>32.81620442292535</v>
      </c>
      <c r="N28" s="1" t="s">
        <v>26</v>
      </c>
      <c r="O28" t="e" vm="74">
        <v>#VALUE!</v>
      </c>
      <c r="P28" cm="1" vm="75">
        <f t="array" ref="P28">_FV(Table1[[#This Row],[HOMETOWN]],"Longitude")</f>
        <v>-80.194702000000007</v>
      </c>
      <c r="Q28" s="10" cm="1" vm="76">
        <f t="array" ref="Q28">_FV(Table1[[#This Row],[HOMETOWN]],"Latitude")</f>
        <v>25.775084</v>
      </c>
    </row>
    <row r="29" spans="1:17" x14ac:dyDescent="0.25">
      <c r="A29" t="str">
        <f>RIGHT(D29,LEN(D29)-(FIND(",",D29)+1)) &amp; " " &amp; LEFT(D29,(FIND(",",D29,1)-1))</f>
        <v>Evan Borst</v>
      </c>
      <c r="B29" s="1">
        <v>5</v>
      </c>
      <c r="D29" t="s">
        <v>31</v>
      </c>
      <c r="E29" t="str">
        <f>LEFT(D29,(FIND(",",D29,1)+1)) &amp; LEFT(RIGHT(D29,LEN(D29)-(FIND(",",D29)+1)),1)</f>
        <v>Borst, E</v>
      </c>
      <c r="F29" s="1" t="s">
        <v>14</v>
      </c>
      <c r="G29" s="4"/>
      <c r="J29" t="s">
        <v>32</v>
      </c>
      <c r="K29" t="s">
        <v>196</v>
      </c>
      <c r="L29" t="str">
        <f>RIGHT(K29,LEN(K29)-(FIND(",",K29)+1))</f>
        <v>-94.20413597974886</v>
      </c>
      <c r="M29" t="str">
        <f>LEFT(K29,(FIND(",",K29,1)-1))</f>
        <v>42.493437347912966</v>
      </c>
      <c r="O29" t="e" vm="77">
        <v>#VALUE!</v>
      </c>
      <c r="P29" cm="1" vm="78">
        <f t="array" ref="P29">_FV(Table1[[#This Row],[HOMETOWN]],"Longitude")</f>
        <v>-93.678611000000004</v>
      </c>
      <c r="Q29" s="10" cm="1" vm="79">
        <f t="array" ref="Q29">_FV(Table1[[#This Row],[HOMETOWN]],"Latitude")</f>
        <v>41.483333000000002</v>
      </c>
    </row>
    <row r="30" spans="1:17" x14ac:dyDescent="0.25">
      <c r="A30" t="str">
        <f>RIGHT(D30,LEN(D30)-(FIND(",",D30)+1)) &amp; " " &amp; LEFT(D30,(FIND(",",D30,1)-1))</f>
        <v>Jacob Lycan</v>
      </c>
      <c r="B30" s="1" t="s">
        <v>12</v>
      </c>
      <c r="C30" s="2" t="str" cm="1">
        <f t="array" ref="C30">_xlfn.IFS(RIGHT(F30,1)="R","Right-Handed Pitcher",RIGHT(F30,1)="L","Left-Handed Pitcher")</f>
        <v>Right-Handed Pitcher</v>
      </c>
      <c r="D30" t="s">
        <v>96</v>
      </c>
      <c r="E30" t="str">
        <f>LEFT(D30,(FIND(",",D30,1)+1)) &amp; LEFT(RIGHT(D30,LEN(D30)-(FIND(",",D30)+1)),1)</f>
        <v>Lycan, J</v>
      </c>
      <c r="F30" s="1" t="s">
        <v>14</v>
      </c>
      <c r="G30" s="4" t="s">
        <v>28</v>
      </c>
      <c r="H30" s="1">
        <v>215</v>
      </c>
      <c r="I30" s="3" t="s">
        <v>97</v>
      </c>
      <c r="J30" t="s">
        <v>72</v>
      </c>
      <c r="K30" t="s">
        <v>186</v>
      </c>
      <c r="L30" t="str">
        <f>RIGHT(K30,LEN(K30)-(FIND(",",K30)+1))</f>
        <v>-97.08798740712074</v>
      </c>
      <c r="M30" t="str">
        <f>LEFT(K30,(FIND(",",K30,1)-1))</f>
        <v>40.914213574311525</v>
      </c>
      <c r="N30" s="1" t="s">
        <v>26</v>
      </c>
      <c r="O30" t="e" vm="80">
        <v>#VALUE!</v>
      </c>
      <c r="P30" cm="1" vm="81">
        <f t="array" ref="P30">_FV(Table1[[#This Row],[HOMETOWN]],"Longitude")</f>
        <v>-96</v>
      </c>
      <c r="Q30" s="10" cm="1" vm="82">
        <f t="array" ref="Q30">_FV(Table1[[#This Row],[HOMETOWN]],"Latitude")</f>
        <v>41.25</v>
      </c>
    </row>
    <row r="31" spans="1:17" x14ac:dyDescent="0.25">
      <c r="A31" t="str">
        <f>RIGHT(D31,LEN(D31)-(FIND(",",D31)+1)) &amp; " " &amp; LEFT(D31,(FIND(",",D31,1)-1))</f>
        <v>Caleb Lanoux</v>
      </c>
      <c r="B31" s="1" t="s">
        <v>12</v>
      </c>
      <c r="C31" s="2" t="str" cm="1">
        <f t="array" ref="C31">_xlfn.IFS(RIGHT(F31,1)="R","Right-Handed Pitcher",RIGHT(F31,1)="L","Left-Handed Pitcher")</f>
        <v>Right-Handed Pitcher</v>
      </c>
      <c r="D31" t="s">
        <v>94</v>
      </c>
      <c r="E31" t="str">
        <f>LEFT(D31,(FIND(",",D31,1)+1)) &amp; LEFT(RIGHT(D31,LEN(D31)-(FIND(",",D31)+1)),1)</f>
        <v>Lanoux, C</v>
      </c>
      <c r="F31" s="1" t="s">
        <v>14</v>
      </c>
      <c r="G31" s="5" t="s">
        <v>65</v>
      </c>
      <c r="H31" s="1">
        <v>205</v>
      </c>
      <c r="I31" s="3" t="s">
        <v>95</v>
      </c>
      <c r="J31" t="s">
        <v>38</v>
      </c>
      <c r="K31" t="s">
        <v>206</v>
      </c>
      <c r="L31" t="str">
        <f>RIGHT(K31,LEN(K31)-(FIND(",",K31)+1))</f>
        <v>-83.7374093014586</v>
      </c>
      <c r="M31" t="str">
        <f>LEFT(K31,(FIND(",",K31,1)-1))</f>
        <v>32.81620442292535</v>
      </c>
      <c r="N31" s="1" t="s">
        <v>26</v>
      </c>
      <c r="O31" t="e" vm="83">
        <v>#VALUE!</v>
      </c>
      <c r="P31" cm="1" vm="84">
        <f t="array" ref="P31">_FV(Table1[[#This Row],[HOMETOWN]],"Longitude")</f>
        <v>-81.708611000000005</v>
      </c>
      <c r="Q31" s="10" cm="1" vm="85">
        <f t="array" ref="Q31">_FV(Table1[[#This Row],[HOMETOWN]],"Latitude")</f>
        <v>30.168610999999999</v>
      </c>
    </row>
    <row r="32" spans="1:17" x14ac:dyDescent="0.25">
      <c r="A32" t="str">
        <f>RIGHT(D32,LEN(D32)-(FIND(",",D32)+1)) &amp; " " &amp; LEFT(D32,(FIND(",",D32,1)-1))</f>
        <v>Jimmy Wressel</v>
      </c>
      <c r="B32" s="1">
        <v>6</v>
      </c>
      <c r="D32" t="s">
        <v>172</v>
      </c>
      <c r="E32" t="str">
        <f>LEFT(D32,(FIND(",",D32,1)+1)) &amp; LEFT(RIGHT(D32,LEN(D32)-(FIND(",",D32)+1)),1)</f>
        <v>Wressel, J</v>
      </c>
      <c r="F32" s="1" t="s">
        <v>14</v>
      </c>
      <c r="G32" s="4"/>
      <c r="J32" t="s">
        <v>173</v>
      </c>
      <c r="K32" t="s">
        <v>185</v>
      </c>
      <c r="L32" t="str">
        <f>RIGHT(K32,LEN(K32)-(FIND(",",K32)+1))</f>
        <v>-83.67824342338615</v>
      </c>
      <c r="M32" t="str">
        <f>LEFT(K32,(FIND(",",K32,1)-1))</f>
        <v>42.27785501281736</v>
      </c>
      <c r="O32" t="e" vm="86">
        <v>#VALUE!</v>
      </c>
      <c r="P32" cm="1" vm="87">
        <f t="array" ref="P32">_FV(Table1[[#This Row],[HOMETOWN]],"Longitude")</f>
        <v>-85.890897899999999</v>
      </c>
      <c r="Q32" s="10" cm="1" vm="88">
        <f t="array" ref="Q32">_FV(Table1[[#This Row],[HOMETOWN]],"Latitude")</f>
        <v>42.217649399999999</v>
      </c>
    </row>
    <row r="33" spans="1:17" x14ac:dyDescent="0.25">
      <c r="A33" t="str">
        <f>RIGHT(D33,LEN(D33)-(FIND(",",D33)+1)) &amp; " " &amp; LEFT(D33,(FIND(",",D33,1)-1))</f>
        <v>Jack Westerhoff</v>
      </c>
      <c r="B33" s="1">
        <v>12</v>
      </c>
      <c r="D33" t="s">
        <v>168</v>
      </c>
      <c r="E33" t="str">
        <f>LEFT(D33,(FIND(",",D33,1)+1)) &amp; LEFT(RIGHT(D33,LEN(D33)-(FIND(",",D33)+1)),1)</f>
        <v>Westerhoff, J</v>
      </c>
      <c r="F33" s="1" t="s">
        <v>14</v>
      </c>
      <c r="G33" s="4"/>
      <c r="J33" t="s">
        <v>85</v>
      </c>
      <c r="K33" t="s">
        <v>211</v>
      </c>
      <c r="L33" t="str">
        <f>RIGHT(K33,LEN(K33)-(FIND(",",K33)+1))</f>
        <v>-87.45765595549938</v>
      </c>
      <c r="M33" t="str">
        <f>LEFT(K33,(FIND(",",K33,1)-1))</f>
        <v>41.576435700775924</v>
      </c>
      <c r="O33" t="e" vm="86">
        <v>#VALUE!</v>
      </c>
      <c r="P33" cm="1" vm="87">
        <f t="array" ref="P33">_FV(Table1[[#This Row],[HOMETOWN]],"Longitude")</f>
        <v>-85.890897899999999</v>
      </c>
      <c r="Q33" s="10" cm="1" vm="88">
        <f t="array" ref="Q33">_FV(Table1[[#This Row],[HOMETOWN]],"Latitude")</f>
        <v>42.217649399999999</v>
      </c>
    </row>
    <row r="34" spans="1:17" x14ac:dyDescent="0.25">
      <c r="A34" t="str">
        <f>RIGHT(D34,LEN(D34)-(FIND(",",D34)+1)) &amp; " " &amp; LEFT(D34,(FIND(",",D34,1)-1))</f>
        <v>Will Morris</v>
      </c>
      <c r="B34" s="1" t="s">
        <v>12</v>
      </c>
      <c r="D34" t="s">
        <v>112</v>
      </c>
      <c r="E34" t="str">
        <f>LEFT(D34,(FIND(",",D34,1)+1)) &amp; LEFT(RIGHT(D34,LEN(D34)-(FIND(",",D34)+1)),1)</f>
        <v>Morris, W</v>
      </c>
      <c r="F34" s="1" t="s">
        <v>14</v>
      </c>
      <c r="G34" s="4"/>
      <c r="J34" t="s">
        <v>180</v>
      </c>
      <c r="K34" t="s">
        <v>210</v>
      </c>
      <c r="L34" t="str">
        <f>RIGHT(K34,LEN(K34)-(FIND(",",K34)+1))</f>
        <v>-87.68551552022629</v>
      </c>
      <c r="M34" t="str">
        <f>LEFT(K34,(FIND(",",K34,1)-1))</f>
        <v>34.809399587521156</v>
      </c>
      <c r="O34" t="e" vm="89">
        <v>#VALUE!</v>
      </c>
      <c r="P34" cm="1" vm="90">
        <f t="array" ref="P34">_FV(Table1[[#This Row],[HOMETOWN]],"Longitude")</f>
        <v>-88.202777999999995</v>
      </c>
      <c r="Q34" s="10" cm="1" vm="91">
        <f t="array" ref="Q34">_FV(Table1[[#This Row],[HOMETOWN]],"Latitude")</f>
        <v>41.617221999999998</v>
      </c>
    </row>
    <row r="35" spans="1:17" x14ac:dyDescent="0.25">
      <c r="A35" t="str">
        <f>RIGHT(D35,LEN(D35)-(FIND(",",D35)+1)) &amp; " " &amp; LEFT(D35,(FIND(",",D35,1)-1))</f>
        <v>Aaron Dolney</v>
      </c>
      <c r="B35" s="1">
        <v>29</v>
      </c>
      <c r="C35" s="2" t="s">
        <v>58</v>
      </c>
      <c r="D35" t="s">
        <v>59</v>
      </c>
      <c r="E35" t="str">
        <f>LEFT(D35,(FIND(",",D35,1)+1)) &amp; LEFT(RIGHT(D35,LEN(D35)-(FIND(",",D35)+1)),1)</f>
        <v>Dolney, A</v>
      </c>
      <c r="F35" s="1" t="s">
        <v>60</v>
      </c>
      <c r="G35" s="4" t="s">
        <v>28</v>
      </c>
      <c r="H35" s="1">
        <v>220</v>
      </c>
      <c r="I35" s="3" t="s">
        <v>61</v>
      </c>
      <c r="J35" t="s">
        <v>62</v>
      </c>
      <c r="K35" t="s">
        <v>189</v>
      </c>
      <c r="L35" t="str">
        <f>RIGHT(K35,LEN(K35)-(FIND(",",K35)+1))</f>
        <v>-83.64856884316032</v>
      </c>
      <c r="M35" t="str">
        <f>LEFT(K35,(FIND(",",K35,1)-1))</f>
        <v>42.25750438930012</v>
      </c>
      <c r="N35" s="1" t="s">
        <v>22</v>
      </c>
      <c r="O35" t="e" vm="92">
        <v>#VALUE!</v>
      </c>
      <c r="P35" cm="1" vm="93">
        <f t="array" ref="P35">_FV(Table1[[#This Row],[HOMETOWN]],"Longitude")</f>
        <v>-83.469050800000005</v>
      </c>
      <c r="Q35" s="10" cm="1" vm="94">
        <f t="array" ref="Q35">_FV(Table1[[#This Row],[HOMETOWN]],"Latitude")</f>
        <v>42.3707238</v>
      </c>
    </row>
    <row r="36" spans="1:17" x14ac:dyDescent="0.25">
      <c r="A36" t="str">
        <f>RIGHT(D36,LEN(D36)-(FIND(",",D36)+1)) &amp; " " &amp; LEFT(D36,(FIND(",",D36,1)-1))</f>
        <v>Core Jackson</v>
      </c>
      <c r="B36" s="1" t="s">
        <v>12</v>
      </c>
      <c r="C36" s="2" t="s">
        <v>40</v>
      </c>
      <c r="D36" t="s">
        <v>86</v>
      </c>
      <c r="E36" t="str">
        <f>LEFT(D36,(FIND(",",D36,1)+1)) &amp; LEFT(RIGHT(D36,LEN(D36)-(FIND(",",D36)+1)),1)</f>
        <v>Jackson, C</v>
      </c>
      <c r="F36" s="1" t="s">
        <v>60</v>
      </c>
      <c r="G36" s="4" t="s">
        <v>19</v>
      </c>
      <c r="H36" s="1">
        <v>190</v>
      </c>
      <c r="I36" s="3" t="s">
        <v>87</v>
      </c>
      <c r="J36" t="s">
        <v>88</v>
      </c>
      <c r="K36" t="s">
        <v>209</v>
      </c>
      <c r="L36" t="str">
        <f>RIGHT(K36,LEN(K36)-(FIND(",",K36)+1))</f>
        <v>-96.71375321809599</v>
      </c>
      <c r="M36" t="str">
        <f>LEFT(K36,(FIND(",",K36,1)-1))</f>
        <v>40.823072388107434</v>
      </c>
      <c r="N36" s="1" t="s">
        <v>89</v>
      </c>
      <c r="O36" t="e" vm="95">
        <v>#VALUE!</v>
      </c>
      <c r="P36" cm="1" vm="96">
        <f t="array" ref="P36">_FV(Table1[[#This Row],[HOMETOWN]],"Longitude")</f>
        <v>-82.117331100000001</v>
      </c>
      <c r="Q36" s="10" cm="1" vm="97">
        <f t="array" ref="Q36">_FV(Table1[[#This Row],[HOMETOWN]],"Latitude")</f>
        <v>43.004235600000001</v>
      </c>
    </row>
    <row r="37" spans="1:17" x14ac:dyDescent="0.25">
      <c r="A37" t="str">
        <f>RIGHT(D37,LEN(D37)-(FIND(",",D37)+1)) &amp; " " &amp; LEFT(D37,(FIND(",",D37,1)-1))</f>
        <v>Brayden Childress</v>
      </c>
      <c r="B37" s="1">
        <v>9</v>
      </c>
      <c r="D37" t="s">
        <v>44</v>
      </c>
      <c r="E37" t="str">
        <f>LEFT(D37,(FIND(",",D37,1)+1)) &amp; LEFT(RIGHT(D37,LEN(D37)-(FIND(",",D37)+1)),1)</f>
        <v>Childress, B</v>
      </c>
      <c r="F37" s="1" t="s">
        <v>14</v>
      </c>
      <c r="G37" s="4"/>
      <c r="J37" t="s">
        <v>45</v>
      </c>
      <c r="K37" t="s">
        <v>214</v>
      </c>
      <c r="L37" t="str">
        <f>RIGHT(K37,LEN(K37)-(FIND(",",K37)+1))</f>
        <v>-89.22124431515174</v>
      </c>
      <c r="M37" t="str">
        <f>LEFT(K37,(FIND(",",K37,1)-1))</f>
        <v>37.704752953745434</v>
      </c>
      <c r="O37" t="e" vm="98">
        <v>#VALUE!</v>
      </c>
      <c r="P37" cm="1" vm="99">
        <f t="array" ref="P37">_FV(Table1[[#This Row],[HOMETOWN]],"Longitude")</f>
        <v>-87.738905000000003</v>
      </c>
      <c r="Q37" s="10" cm="1" vm="100">
        <f t="array" ref="Q37">_FV(Table1[[#This Row],[HOMETOWN]],"Latitude")</f>
        <v>39.005856999999999</v>
      </c>
    </row>
    <row r="38" spans="1:17" x14ac:dyDescent="0.25">
      <c r="A38" t="str">
        <f>RIGHT(D38,LEN(D38)-(FIND(",",D38)+1)) &amp; " " &amp; LEFT(D38,(FIND(",",D38,1)-1))</f>
        <v>Patrick Mills</v>
      </c>
      <c r="B38" s="1" t="s">
        <v>12</v>
      </c>
      <c r="C38" s="2" t="s">
        <v>40</v>
      </c>
      <c r="D38" t="s">
        <v>109</v>
      </c>
      <c r="E38" t="str">
        <f>LEFT(D38,(FIND(",",D38,1)+1)) &amp; LEFT(RIGHT(D38,LEN(D38)-(FIND(",",D38)+1)),1)</f>
        <v>Mills, P</v>
      </c>
      <c r="F38" s="1" t="s">
        <v>51</v>
      </c>
      <c r="G38" s="4" t="s">
        <v>28</v>
      </c>
      <c r="H38" s="1">
        <v>210</v>
      </c>
      <c r="I38" s="3" t="s">
        <v>110</v>
      </c>
      <c r="J38" t="s">
        <v>111</v>
      </c>
      <c r="K38" t="s">
        <v>216</v>
      </c>
      <c r="L38" t="str">
        <f>RIGHT(K38,LEN(K38)-(FIND(",",K38)+1))</f>
        <v>-111.7172792416959</v>
      </c>
      <c r="M38" t="str">
        <f>LEFT(K38,(FIND(",",K38,1)-1))</f>
        <v>40.27686954453226</v>
      </c>
      <c r="N38" s="1" t="s">
        <v>26</v>
      </c>
      <c r="O38" t="e" vm="101">
        <v>#VALUE!</v>
      </c>
      <c r="P38" cm="1" vm="102">
        <f t="array" ref="P38">_FV(Table1[[#This Row],[HOMETOWN]],"Longitude")</f>
        <v>-86.271944000000005</v>
      </c>
      <c r="Q38" s="10" cm="1" vm="103">
        <f t="array" ref="Q38">_FV(Table1[[#This Row],[HOMETOWN]],"Latitude")</f>
        <v>40.418889</v>
      </c>
    </row>
    <row r="39" spans="1:17" x14ac:dyDescent="0.25">
      <c r="A39" t="str">
        <f>RIGHT(D39,LEN(D39)-(FIND(",",D39)+1)) &amp; " " &amp; LEFT(D39,(FIND(",",D39,1)-1))</f>
        <v>Gavin Knust</v>
      </c>
      <c r="B39" s="1" t="s">
        <v>12</v>
      </c>
      <c r="C39" s="2" t="str" cm="1">
        <f t="array" ref="C39">_xlfn.IFS(RIGHT(F39,1)="R","Right-Handed Pitcher",RIGHT(F39,1)="L","Left-Handed Pitcher")</f>
        <v>Left-Handed Pitcher</v>
      </c>
      <c r="D39" t="s">
        <v>92</v>
      </c>
      <c r="E39" t="str">
        <f>LEFT(D39,(FIND(",",D39,1)+1)) &amp; LEFT(RIGHT(D39,LEN(D39)-(FIND(",",D39)+1)),1)</f>
        <v>Knust, G</v>
      </c>
      <c r="F39" s="1" t="s">
        <v>51</v>
      </c>
      <c r="G39" s="4" t="s">
        <v>15</v>
      </c>
      <c r="H39" s="1">
        <v>205</v>
      </c>
      <c r="I39" s="3" t="s">
        <v>93</v>
      </c>
      <c r="J39" t="s">
        <v>52</v>
      </c>
      <c r="K39" t="s">
        <v>194</v>
      </c>
      <c r="L39" t="str">
        <f>RIGHT(K39,LEN(K39)-(FIND(",",K39)+1))</f>
        <v>-85.82222288716359</v>
      </c>
      <c r="M39" t="str">
        <f>LEFT(K39,(FIND(",",K39,1)-1))</f>
        <v>38.33819097716291</v>
      </c>
      <c r="N39" s="1" t="s">
        <v>22</v>
      </c>
      <c r="O39" t="e" vm="104">
        <v>#VALUE!</v>
      </c>
      <c r="P39" cm="1" vm="105">
        <f t="array" ref="P39">_FV(Table1[[#This Row],[HOMETOWN]],"Longitude")</f>
        <v>-86.820083999999994</v>
      </c>
      <c r="Q39" s="10" cm="1" vm="106">
        <f t="array" ref="Q39">_FV(Table1[[#This Row],[HOMETOWN]],"Latitude")</f>
        <v>38.314653999999997</v>
      </c>
    </row>
    <row r="40" spans="1:17" x14ac:dyDescent="0.25">
      <c r="A40" t="str">
        <f>RIGHT(D40,LEN(D40)-(FIND(",",D40)+1)) &amp; " " &amp; LEFT(D40,(FIND(",",D40,1)-1))</f>
        <v>Fisher Pyatt</v>
      </c>
      <c r="B40" s="1" t="s">
        <v>12</v>
      </c>
      <c r="C40" s="2" t="s">
        <v>40</v>
      </c>
      <c r="D40" t="s">
        <v>132</v>
      </c>
      <c r="E40" t="str">
        <f>LEFT(D40,(FIND(",",D40,1)+1)) &amp; LEFT(RIGHT(D40,LEN(D40)-(FIND(",",D40)+1)),1)</f>
        <v>Pyatt, F</v>
      </c>
      <c r="F40" s="1" t="s">
        <v>35</v>
      </c>
      <c r="G40" s="5" t="s">
        <v>65</v>
      </c>
      <c r="H40" s="1">
        <v>180</v>
      </c>
      <c r="I40" s="3" t="s">
        <v>133</v>
      </c>
      <c r="J40" t="s">
        <v>134</v>
      </c>
      <c r="K40" t="s">
        <v>213</v>
      </c>
      <c r="L40" t="str">
        <f>RIGHT(K40,LEN(K40)-(FIND(",",K40)+1))</f>
        <v>-117.0784700951127</v>
      </c>
      <c r="M40" t="str">
        <f>LEFT(K40,(FIND(",",K40,1)-1))</f>
        <v>32.77436778075296</v>
      </c>
      <c r="N40" s="1" t="s">
        <v>17</v>
      </c>
      <c r="O40" t="e" vm="107">
        <v>#VALUE!</v>
      </c>
      <c r="P40" cm="1" vm="108">
        <f t="array" ref="P40">_FV(Table1[[#This Row],[HOMETOWN]],"Longitude")</f>
        <v>-117.16249999999999</v>
      </c>
      <c r="Q40" s="10" cm="1" vm="109">
        <f t="array" ref="Q40">_FV(Table1[[#This Row],[HOMETOWN]],"Latitude")</f>
        <v>32.715000000000003</v>
      </c>
    </row>
    <row r="41" spans="1:17" x14ac:dyDescent="0.25">
      <c r="A41" t="str">
        <f>RIGHT(D41,LEN(D41)-(FIND(",",D41)+1)) &amp; " " &amp; LEFT(D41,(FIND(",",D41,1)-1))</f>
        <v>Charlie Rhee</v>
      </c>
      <c r="B41" s="1">
        <v>1</v>
      </c>
      <c r="C41" s="2" t="s">
        <v>40</v>
      </c>
      <c r="D41" t="s">
        <v>135</v>
      </c>
      <c r="E41" t="str">
        <f>LEFT(D41,(FIND(",",D41,1)+1)) &amp; LEFT(RIGHT(D41,LEN(D41)-(FIND(",",D41)+1)),1)</f>
        <v>Rhee, C</v>
      </c>
      <c r="F41" s="1" t="s">
        <v>14</v>
      </c>
      <c r="G41" s="4" t="s">
        <v>136</v>
      </c>
      <c r="H41" s="1">
        <v>185</v>
      </c>
      <c r="J41" t="s">
        <v>134</v>
      </c>
      <c r="K41" t="s">
        <v>213</v>
      </c>
      <c r="L41" t="str">
        <f>RIGHT(K41,LEN(K41)-(FIND(",",K41)+1))</f>
        <v>-117.0784700951127</v>
      </c>
      <c r="M41" t="str">
        <f>LEFT(K41,(FIND(",",K41,1)-1))</f>
        <v>32.77436778075296</v>
      </c>
      <c r="N41" s="1" t="s">
        <v>22</v>
      </c>
      <c r="O41" t="e" vm="107">
        <v>#VALUE!</v>
      </c>
      <c r="P41" cm="1" vm="108">
        <f t="array" ref="P41">_FV(Table1[[#This Row],[HOMETOWN]],"Longitude")</f>
        <v>-117.16249999999999</v>
      </c>
      <c r="Q41" s="10" cm="1" vm="109">
        <f t="array" ref="Q41">_FV(Table1[[#This Row],[HOMETOWN]],"Latitude")</f>
        <v>32.715000000000003</v>
      </c>
    </row>
    <row r="42" spans="1:17" x14ac:dyDescent="0.25">
      <c r="A42" t="str">
        <f>RIGHT(D42,LEN(D42)-(FIND(",",D42)+1)) &amp; " " &amp; LEFT(D42,(FIND(",",D42,1)-1))</f>
        <v>Anthony Tejeda</v>
      </c>
      <c r="B42" s="1" t="s">
        <v>12</v>
      </c>
      <c r="C42" s="2" t="s">
        <v>153</v>
      </c>
      <c r="D42" t="s">
        <v>154</v>
      </c>
      <c r="E42" t="str">
        <f>LEFT(D42,(FIND(",",D42,1)+1)) &amp; LEFT(RIGHT(D42,LEN(D42)-(FIND(",",D42)+1)),1)</f>
        <v>Tejeda, A</v>
      </c>
      <c r="F42" s="1" t="s">
        <v>14</v>
      </c>
      <c r="G42" s="4" t="s">
        <v>15</v>
      </c>
      <c r="H42" s="1">
        <v>195</v>
      </c>
      <c r="I42" s="3" t="s">
        <v>155</v>
      </c>
      <c r="J42" t="s">
        <v>156</v>
      </c>
      <c r="K42" t="s">
        <v>183</v>
      </c>
      <c r="L42" t="str">
        <f>RIGHT(K42,LEN(K42)-(FIND(",",K42)+1))</f>
        <v>-84.99584919755509</v>
      </c>
      <c r="M42" t="str">
        <f>LEFT(K42,(FIND(",",K42,1)-1))</f>
        <v>35.499280865251336</v>
      </c>
      <c r="N42" s="1" t="s">
        <v>39</v>
      </c>
      <c r="O42" t="e" vm="110">
        <v>#VALUE!</v>
      </c>
      <c r="P42" cm="1" vm="111">
        <f t="array" ref="P42">_FV(Table1[[#This Row],[HOMETOWN]],"Longitude")</f>
        <v>-69.9020309</v>
      </c>
      <c r="Q42" s="10" cm="1" vm="112">
        <f t="array" ref="Q42">_FV(Table1[[#This Row],[HOMETOWN]],"Latitude")</f>
        <v>18.4720187</v>
      </c>
    </row>
    <row r="43" spans="1:17" x14ac:dyDescent="0.25">
      <c r="A43" t="str">
        <f>RIGHT(D43,LEN(D43)-(FIND(",",D43)+1)) &amp; " " &amp; LEFT(D43,(FIND(",",D43,1)-1))</f>
        <v>Raymond Hilbrich</v>
      </c>
      <c r="B43" s="1">
        <v>18</v>
      </c>
      <c r="D43" t="s">
        <v>84</v>
      </c>
      <c r="E43" t="str">
        <f>LEFT(D43,(FIND(",",D43,1)+1)) &amp; LEFT(RIGHT(D43,LEN(D43)-(FIND(",",D43)+1)),1)</f>
        <v>Hilbrich, R</v>
      </c>
      <c r="F43" s="1" t="s">
        <v>60</v>
      </c>
      <c r="G43" s="4" t="s">
        <v>65</v>
      </c>
      <c r="H43" s="1">
        <v>195</v>
      </c>
      <c r="J43" t="s">
        <v>85</v>
      </c>
      <c r="K43" t="s">
        <v>211</v>
      </c>
      <c r="L43" t="str">
        <f>RIGHT(K43,LEN(K43)-(FIND(",",K43)+1))</f>
        <v>-87.45765595549938</v>
      </c>
      <c r="M43" t="str">
        <f>LEFT(K43,(FIND(",",K43,1)-1))</f>
        <v>41.576435700775924</v>
      </c>
      <c r="O43" t="e" vm="113">
        <v>#VALUE!</v>
      </c>
      <c r="P43" cm="1" vm="114">
        <f t="array" ref="P43">_FV(Table1[[#This Row],[HOMETOWN]],"Longitude")</f>
        <v>-87.443055999999999</v>
      </c>
      <c r="Q43" s="10" cm="1" vm="115">
        <f t="array" ref="Q43">_FV(Table1[[#This Row],[HOMETOWN]],"Latitude")</f>
        <v>41.489167000000002</v>
      </c>
    </row>
    <row r="44" spans="1:17" x14ac:dyDescent="0.25">
      <c r="A44" t="str">
        <f>RIGHT(D44,LEN(D44)-(FIND(",",D44)+1)) &amp; " " &amp; LEFT(D44,(FIND(",",D44,1)-1))</f>
        <v>Brett Sanchez</v>
      </c>
      <c r="B44" s="1">
        <v>17</v>
      </c>
      <c r="C44" s="2" t="str" cm="1">
        <f t="array" ref="C44">_xlfn.IFS(RIGHT(F44,1)="R","Right-Handed Pitcher",RIGHT(F44,1)="L","Left-Handed Pitcher")</f>
        <v>Right-Handed Pitcher</v>
      </c>
      <c r="D44" t="s">
        <v>140</v>
      </c>
      <c r="E44" t="str">
        <f>LEFT(D44,(FIND(",",D44,1)+1)) &amp; LEFT(RIGHT(D44,LEN(D44)-(FIND(",",D44)+1)),1)</f>
        <v>Sanchez, B</v>
      </c>
      <c r="F44" s="1" t="s">
        <v>60</v>
      </c>
      <c r="G44" s="4" t="s">
        <v>28</v>
      </c>
      <c r="H44" s="1">
        <v>187</v>
      </c>
      <c r="I44" s="3" t="s">
        <v>141</v>
      </c>
      <c r="J44" t="s">
        <v>142</v>
      </c>
      <c r="K44" t="s">
        <v>181</v>
      </c>
      <c r="L44" t="str">
        <f>RIGHT(K44,LEN(K44)-(FIND(",",K44)+1))</f>
        <v>-90.16937391810254</v>
      </c>
      <c r="M44" t="str">
        <f>LEFT(K44,(FIND(",",K44,1)-1))</f>
        <v>32.31979883586516</v>
      </c>
      <c r="N44" s="1" t="s">
        <v>17</v>
      </c>
      <c r="O44" t="e" vm="116">
        <v>#VALUE!</v>
      </c>
      <c r="P44" cm="1" vm="117">
        <f t="array" ref="P44">_FV(Table1[[#This Row],[HOMETOWN]],"Longitude")</f>
        <v>-89.777777999999998</v>
      </c>
      <c r="Q44" s="10" cm="1" vm="118">
        <f t="array" ref="Q44">_FV(Table1[[#This Row],[HOMETOWN]],"Latitude")</f>
        <v>30.279167000000001</v>
      </c>
    </row>
    <row r="45" spans="1:17" x14ac:dyDescent="0.25">
      <c r="A45" t="str">
        <f>RIGHT(D45,LEN(D45)-(FIND(",",D45)+1)) &amp; " " &amp; LEFT(D45,(FIND(",",D45,1)-1))</f>
        <v>Cade Thune</v>
      </c>
      <c r="B45" s="1" t="s">
        <v>12</v>
      </c>
      <c r="D45" t="s">
        <v>157</v>
      </c>
      <c r="E45" t="str">
        <f>LEFT(D45,(FIND(",",D45,1)+1)) &amp; LEFT(RIGHT(D45,LEN(D45)-(FIND(",",D45)+1)),1)</f>
        <v>Thune, C</v>
      </c>
      <c r="F45" s="1" t="s">
        <v>14</v>
      </c>
      <c r="G45" s="4"/>
      <c r="J45" t="s">
        <v>158</v>
      </c>
      <c r="K45" t="s">
        <v>199</v>
      </c>
      <c r="L45" t="str">
        <f>RIGHT(K45,LEN(K45)-(FIND(",",K45)+1))</f>
        <v>-85.60294489248717</v>
      </c>
      <c r="M45" t="str">
        <f>LEFT(K45,(FIND(",",K45,1)-1))</f>
        <v>42.284569812514874</v>
      </c>
      <c r="O45" t="e" vm="119">
        <v>#VALUE!</v>
      </c>
      <c r="P45" cm="1" vm="120">
        <f t="array" ref="P45">_FV(Table1[[#This Row],[HOMETOWN]],"Longitude")</f>
        <v>-83.651667000000003</v>
      </c>
      <c r="Q45" s="10" cm="1" vm="121">
        <f t="array" ref="Q45">_FV(Table1[[#This Row],[HOMETOWN]],"Latitude")</f>
        <v>42.460555999999997</v>
      </c>
    </row>
    <row r="46" spans="1:17" x14ac:dyDescent="0.25">
      <c r="A46" t="str">
        <f>RIGHT(D46,LEN(D46)-(FIND(",",D46)+1)) &amp; " " &amp; LEFT(D46,(FIND(",",D46,1)-1))</f>
        <v>Jace Matkin</v>
      </c>
      <c r="B46" s="1">
        <v>24</v>
      </c>
      <c r="C46" s="2" t="s">
        <v>63</v>
      </c>
      <c r="D46" t="s">
        <v>100</v>
      </c>
      <c r="E46" t="str">
        <f>LEFT(D46,(FIND(",",D46,1)+1)) &amp; LEFT(RIGHT(D46,LEN(D46)-(FIND(",",D46)+1)),1)</f>
        <v>Matkin, J</v>
      </c>
      <c r="F46" s="1" t="s">
        <v>14</v>
      </c>
      <c r="G46" s="4" t="s">
        <v>19</v>
      </c>
      <c r="H46" s="1">
        <v>220</v>
      </c>
      <c r="I46" s="3" t="s">
        <v>101</v>
      </c>
      <c r="J46" t="s">
        <v>102</v>
      </c>
      <c r="K46" t="s">
        <v>202</v>
      </c>
      <c r="L46" t="str">
        <f>RIGHT(K46,LEN(K46)-(FIND(",",K46)+1))</f>
        <v>-83.4064070452758</v>
      </c>
      <c r="M46" t="str">
        <f>LEFT(K46,(FIND(",",K46,1)-1))</f>
        <v>42.38608451247564</v>
      </c>
      <c r="N46" s="1" t="s">
        <v>26</v>
      </c>
      <c r="O46" t="e" vm="122">
        <v>#VALUE!</v>
      </c>
      <c r="P46" cm="1" vm="123">
        <f t="array" ref="P46">_FV(Table1[[#This Row],[HOMETOWN]],"Longitude")</f>
        <v>-83.198055999999994</v>
      </c>
      <c r="Q46" s="10" cm="1" vm="124">
        <f t="array" ref="Q46">_FV(Table1[[#This Row],[HOMETOWN]],"Latitude")</f>
        <v>42.205278</v>
      </c>
    </row>
    <row r="47" spans="1:17" x14ac:dyDescent="0.25">
      <c r="A47" t="str">
        <f>RIGHT(D47,LEN(D47)-(FIND(",",D47)+1)) &amp; " " &amp; LEFT(D47,(FIND(",",D47,1)-1))</f>
        <v>Gabe Sotres</v>
      </c>
      <c r="B47" s="1" t="s">
        <v>12</v>
      </c>
      <c r="C47" s="2" t="s">
        <v>75</v>
      </c>
      <c r="D47" t="s">
        <v>148</v>
      </c>
      <c r="E47" t="str">
        <f>LEFT(D47,(FIND(",",D47,1)+1)) &amp; LEFT(RIGHT(D47,LEN(D47)-(FIND(",",D47)+1)),1)</f>
        <v>Sotres, G</v>
      </c>
      <c r="F47" s="1" t="s">
        <v>14</v>
      </c>
      <c r="G47" s="4" t="s">
        <v>136</v>
      </c>
      <c r="H47" s="1">
        <v>205</v>
      </c>
      <c r="I47" s="3" t="s">
        <v>149</v>
      </c>
      <c r="J47" t="s">
        <v>25</v>
      </c>
      <c r="K47" t="s">
        <v>204</v>
      </c>
      <c r="L47" t="str">
        <f>RIGHT(K47,LEN(K47)-(FIND(",",K47)+1))</f>
        <v>-84.48853733894882</v>
      </c>
      <c r="M47" t="str">
        <f>LEFT(K47,(FIND(",",K47,1)-1))</f>
        <v>42.73202345355727</v>
      </c>
      <c r="N47" s="1" t="s">
        <v>17</v>
      </c>
      <c r="O47" t="e" vm="122">
        <v>#VALUE!</v>
      </c>
      <c r="P47" cm="1" vm="123">
        <f t="array" ref="P47">_FV(Table1[[#This Row],[HOMETOWN]],"Longitude")</f>
        <v>-83.198055999999994</v>
      </c>
      <c r="Q47" s="10" cm="1" vm="124">
        <f t="array" ref="Q47">_FV(Table1[[#This Row],[HOMETOWN]],"Latitude")</f>
        <v>42.205278</v>
      </c>
    </row>
    <row r="48" spans="1:17" x14ac:dyDescent="0.25">
      <c r="A48" t="str">
        <f>RIGHT(D48,LEN(D48)-(FIND(",",D48)+1)) &amp; " " &amp; LEFT(D48,(FIND(",",D48,1)-1))</f>
        <v>Robbie Merced</v>
      </c>
      <c r="B48" s="1">
        <v>2</v>
      </c>
      <c r="C48" s="2" t="s">
        <v>40</v>
      </c>
      <c r="D48" t="s">
        <v>103</v>
      </c>
      <c r="E48" t="str">
        <f>LEFT(D48,(FIND(",",D48,1)+1)) &amp; LEFT(RIGHT(D48,LEN(D48)-(FIND(",",D48)+1)),1)</f>
        <v>Merced, R</v>
      </c>
      <c r="F48" s="1" t="s">
        <v>14</v>
      </c>
      <c r="G48" s="4" t="s">
        <v>19</v>
      </c>
      <c r="H48" s="1">
        <v>185</v>
      </c>
      <c r="I48" s="3" t="s">
        <v>104</v>
      </c>
      <c r="J48" t="s">
        <v>105</v>
      </c>
      <c r="K48" t="s">
        <v>184</v>
      </c>
      <c r="L48" t="str">
        <f>RIGHT(K48,LEN(K48)-(FIND(",",K48)+1))</f>
        <v>-92.68185173367387</v>
      </c>
      <c r="M48" t="str">
        <f>LEFT(K48,(FIND(",",K48,1)-1))</f>
        <v>39.1503321356992</v>
      </c>
      <c r="N48" s="1" t="s">
        <v>106</v>
      </c>
      <c r="O48" t="e" vm="125">
        <v>#VALUE!</v>
      </c>
      <c r="P48" cm="1" vm="126">
        <f t="array" ref="P48">_FV(Table1[[#This Row],[HOMETOWN]],"Longitude")</f>
        <v>-93.286111000000005</v>
      </c>
      <c r="Q48" s="10" cm="1" vm="127">
        <f t="array" ref="Q48">_FV(Table1[[#This Row],[HOMETOWN]],"Latitude")</f>
        <v>37.195</v>
      </c>
    </row>
    <row r="49" spans="1:17" x14ac:dyDescent="0.25">
      <c r="A49" t="str">
        <f>RIGHT(D49,LEN(D49)-(FIND(",",D49)+1)) &amp; " " &amp; LEFT(D49,(FIND(",",D49,1)-1))</f>
        <v>Julian Vargas</v>
      </c>
      <c r="B49" s="1" t="s">
        <v>12</v>
      </c>
      <c r="C49" s="2" t="s">
        <v>33</v>
      </c>
      <c r="D49" t="s">
        <v>162</v>
      </c>
      <c r="E49" t="str">
        <f>LEFT(D49,(FIND(",",D49,1)+1)) &amp; LEFT(RIGHT(D49,LEN(D49)-(FIND(",",D49)+1)),1)</f>
        <v>Vargas, J</v>
      </c>
      <c r="F49" s="1" t="s">
        <v>14</v>
      </c>
      <c r="G49" s="4" t="s">
        <v>127</v>
      </c>
      <c r="H49" s="1">
        <v>160</v>
      </c>
      <c r="I49" s="3" t="s">
        <v>163</v>
      </c>
      <c r="J49" t="s">
        <v>164</v>
      </c>
      <c r="K49" t="s">
        <v>212</v>
      </c>
      <c r="L49" t="str">
        <f>RIGHT(K49,LEN(K49)-(FIND(",",K49)+1))</f>
        <v>-87.71626127275543</v>
      </c>
      <c r="M49" t="str">
        <f>LEFT(K49,(FIND(",",K49,1)-1))</f>
        <v>41.70999756626393</v>
      </c>
      <c r="N49" s="1" t="s">
        <v>22</v>
      </c>
      <c r="O49" t="e" vm="128">
        <v>#VALUE!</v>
      </c>
      <c r="P49" cm="1" vm="129">
        <f t="array" ref="P49">_FV(Table1[[#This Row],[HOMETOWN]],"Longitude")</f>
        <v>-87.803888999999998</v>
      </c>
      <c r="Q49" s="10" cm="1" vm="130">
        <f t="array" ref="Q49">_FV(Table1[[#This Row],[HOMETOWN]],"Latitude")</f>
        <v>41.573889000000001</v>
      </c>
    </row>
    <row r="50" spans="1:17" x14ac:dyDescent="0.25">
      <c r="A50" t="str">
        <f>RIGHT(D50,LEN(D50)-(FIND(",",D50)+1)) &amp; " " &amp; LEFT(D50,(FIND(",",D50,1)-1))</f>
        <v>Cole Altherr</v>
      </c>
      <c r="B50" s="1" t="s">
        <v>12</v>
      </c>
      <c r="C50" s="2" t="str" cm="1">
        <f t="array" ref="C50">_xlfn.IFS(RIGHT(F50,1)="R","Right-Handed Pitcher",RIGHT(F50,1)="L","Left-Handed Pitcher")</f>
        <v>Right-Handed Pitcher</v>
      </c>
      <c r="D50" t="s">
        <v>13</v>
      </c>
      <c r="E50" t="str">
        <f>LEFT(D50,(FIND(",",D50,1)+1)) &amp; LEFT(RIGHT(D50,LEN(D50)-(FIND(",",D50)+1)),1)</f>
        <v>Altherr, C</v>
      </c>
      <c r="F50" s="1" t="s">
        <v>14</v>
      </c>
      <c r="G50" s="4" t="s">
        <v>15</v>
      </c>
      <c r="H50" s="1">
        <v>195</v>
      </c>
      <c r="J50" t="s">
        <v>16</v>
      </c>
      <c r="K50" t="s">
        <v>190</v>
      </c>
      <c r="L50" t="str">
        <f>RIGHT(K50,LEN(K50)-(FIND(",",K50)+1))</f>
        <v>-112.45598092143831</v>
      </c>
      <c r="M50" t="str">
        <f>LEFT(K50,(FIND(",",K50,1)-1))</f>
        <v>34.61746967795256</v>
      </c>
      <c r="N50" s="1" t="s">
        <v>17</v>
      </c>
      <c r="O50" t="e" vm="131">
        <v>#VALUE!</v>
      </c>
      <c r="P50" cm="1" vm="132">
        <f t="array" ref="P50">_FV(Table1[[#This Row],[HOMETOWN]],"Longitude")</f>
        <v>-110.926389</v>
      </c>
      <c r="Q50" s="10" cm="1" vm="133">
        <f t="array" ref="Q50">_FV(Table1[[#This Row],[HOMETOWN]],"Latitude")</f>
        <v>32.221666999999997</v>
      </c>
    </row>
    <row r="51" spans="1:17" x14ac:dyDescent="0.25">
      <c r="A51" t="str">
        <f>RIGHT(D51,LEN(D51)-(FIND(",",D51)+1)) &amp; " " &amp; LEFT(D51,(FIND(",",D51,1)-1))</f>
        <v>Billy Hancock</v>
      </c>
      <c r="B51" s="1">
        <v>14</v>
      </c>
      <c r="C51" s="2" t="s">
        <v>75</v>
      </c>
      <c r="D51" t="s">
        <v>76</v>
      </c>
      <c r="E51" t="str">
        <f>LEFT(D51,(FIND(",",D51,1)+1)) &amp; LEFT(RIGHT(D51,LEN(D51)-(FIND(",",D51)+1)),1)</f>
        <v>Hancock, B</v>
      </c>
      <c r="F51" s="1" t="s">
        <v>14</v>
      </c>
      <c r="G51" s="4" t="s">
        <v>15</v>
      </c>
      <c r="H51" s="1">
        <v>190</v>
      </c>
      <c r="I51" s="3" t="s">
        <v>77</v>
      </c>
      <c r="J51" t="s">
        <v>78</v>
      </c>
      <c r="K51" t="s">
        <v>208</v>
      </c>
      <c r="L51" t="str">
        <f>RIGHT(K51,LEN(K51)-(FIND(",",K51)+1))</f>
        <v>-97.41030713147052</v>
      </c>
      <c r="M51" t="str">
        <f>LEFT(K51,(FIND(",",K51,1)-1))</f>
        <v>42.87433692086806</v>
      </c>
      <c r="N51" s="1" t="s">
        <v>26</v>
      </c>
      <c r="O51" t="e" vm="134">
        <v>#VALUE!</v>
      </c>
      <c r="P51" cm="1" vm="135">
        <f t="array" ref="P51">_FV(Table1[[#This Row],[HOMETOWN]],"Longitude")</f>
        <v>-96.616667000000007</v>
      </c>
      <c r="Q51" s="10" cm="1" vm="136">
        <f t="array" ref="Q51">_FV(Table1[[#This Row],[HOMETOWN]],"Latitude")</f>
        <v>41.216667000000001</v>
      </c>
    </row>
    <row r="52" spans="1:17" x14ac:dyDescent="0.25">
      <c r="A52" t="str">
        <f>RIGHT(D52,LEN(D52)-(FIND(",",D52)+1)) &amp; " " &amp; LEFT(D52,(FIND(",",D52,1)-1))</f>
        <v>Dominic Hann</v>
      </c>
      <c r="B52" s="1" t="s">
        <v>12</v>
      </c>
      <c r="C52" s="2" t="s">
        <v>33</v>
      </c>
      <c r="D52" t="s">
        <v>79</v>
      </c>
      <c r="E52" t="str">
        <f>LEFT(D52,(FIND(",",D52,1)+1)) &amp; LEFT(RIGHT(D52,LEN(D52)-(FIND(",",D52)+1)),1)</f>
        <v>Hann, D</v>
      </c>
      <c r="F52" s="1" t="s">
        <v>35</v>
      </c>
      <c r="G52" s="4" t="s">
        <v>19</v>
      </c>
      <c r="H52" s="1">
        <v>225</v>
      </c>
      <c r="I52" s="3" t="s">
        <v>80</v>
      </c>
      <c r="J52" t="s">
        <v>25</v>
      </c>
      <c r="K52" t="s">
        <v>204</v>
      </c>
      <c r="L52" t="str">
        <f>RIGHT(K52,LEN(K52)-(FIND(",",K52)+1))</f>
        <v>-84.48853733894882</v>
      </c>
      <c r="M52" t="str">
        <f>LEFT(K52,(FIND(",",K52,1)-1))</f>
        <v>42.73202345355727</v>
      </c>
      <c r="N52" s="1" t="s">
        <v>22</v>
      </c>
      <c r="O52" t="e" vm="137">
        <v>#VALUE!</v>
      </c>
      <c r="P52" cm="1" vm="138">
        <f t="array" ref="P52">_FV(Table1[[#This Row],[HOMETOWN]],"Longitude")</f>
        <v>-83.032219999999995</v>
      </c>
      <c r="Q52" s="10" cm="1" vm="139">
        <f t="array" ref="Q52">_FV(Table1[[#This Row],[HOMETOWN]],"Latitude")</f>
        <v>42.752499999999998</v>
      </c>
    </row>
    <row r="53" spans="1:17" x14ac:dyDescent="0.25">
      <c r="A53" t="str">
        <f>RIGHT(D53,LEN(D53)-(FIND(",",D53)+1)) &amp; " " &amp; LEFT(D53,(FIND(",",D53,1)-1))</f>
        <v>Riley Mertl</v>
      </c>
      <c r="B53" s="1">
        <v>30</v>
      </c>
      <c r="D53" t="s">
        <v>107</v>
      </c>
      <c r="E53" t="str">
        <f>LEFT(D53,(FIND(",",D53,1)+1)) &amp; LEFT(RIGHT(D53,LEN(D53)-(FIND(",",D53)+1)),1)</f>
        <v>Mertl, R</v>
      </c>
      <c r="F53" s="1" t="s">
        <v>35</v>
      </c>
      <c r="G53" s="4" t="s">
        <v>82</v>
      </c>
      <c r="H53" s="1">
        <v>195</v>
      </c>
      <c r="J53" t="s">
        <v>108</v>
      </c>
      <c r="K53" t="s">
        <v>197</v>
      </c>
      <c r="L53" t="str">
        <f>RIGHT(K53,LEN(K53)-(FIND(",",K53)+1))</f>
        <v>-85.90226740125806</v>
      </c>
      <c r="M53" t="str">
        <f>LEFT(K53,(FIND(",",K53,1)-1))</f>
        <v>39.25321545466161</v>
      </c>
      <c r="O53" t="e" vm="140">
        <v>#VALUE!</v>
      </c>
      <c r="P53" cm="1" vm="141">
        <f t="array" ref="P53">_FV(Table1[[#This Row],[HOMETOWN]],"Longitude")</f>
        <v>-86.129740999999996</v>
      </c>
      <c r="Q53" s="10" cm="1" vm="142">
        <f t="array" ref="Q53">_FV(Table1[[#This Row],[HOMETOWN]],"Latitude")</f>
        <v>40.042737000000002</v>
      </c>
    </row>
    <row r="54" spans="1:17" x14ac:dyDescent="0.25">
      <c r="A54" t="str">
        <f>RIGHT(D54,LEN(D54)-(FIND(",",D54)+1)) &amp; " " &amp; LEFT(D54,(FIND(",",D54,1)-1))</f>
        <v>Dillon Kark</v>
      </c>
      <c r="B54" s="1" t="s">
        <v>12</v>
      </c>
      <c r="C54" s="2" t="s">
        <v>40</v>
      </c>
      <c r="D54" t="s">
        <v>90</v>
      </c>
      <c r="E54" t="str">
        <f>LEFT(D54,(FIND(",",D54,1)+1)) &amp; LEFT(RIGHT(D54,LEN(D54)-(FIND(",",D54)+1)),1)</f>
        <v>Kark, D</v>
      </c>
      <c r="F54" s="1" t="s">
        <v>14</v>
      </c>
      <c r="G54" s="4" t="s">
        <v>15</v>
      </c>
      <c r="H54" s="1">
        <v>185</v>
      </c>
      <c r="I54" s="3" t="s">
        <v>91</v>
      </c>
      <c r="J54" t="s">
        <v>25</v>
      </c>
      <c r="K54" t="s">
        <v>204</v>
      </c>
      <c r="L54" t="str">
        <f>RIGHT(K54,LEN(K54)-(FIND(",",K54)+1))</f>
        <v>-84.48853733894882</v>
      </c>
      <c r="M54" t="str">
        <f>LEFT(K54,(FIND(",",K54,1)-1))</f>
        <v>42.73202345355727</v>
      </c>
      <c r="N54" s="1" t="s">
        <v>17</v>
      </c>
      <c r="O54" t="e" vm="143">
        <v>#VALUE!</v>
      </c>
      <c r="P54" cm="1" vm="144">
        <f t="array" ref="P54">_FV(Table1[[#This Row],[HOMETOWN]],"Longitude")</f>
        <v>-83.496388999999994</v>
      </c>
      <c r="Q54" s="10" cm="1" vm="145">
        <f t="array" ref="Q54">_FV(Table1[[#This Row],[HOMETOWN]],"Latitude")</f>
        <v>42.647778000000002</v>
      </c>
    </row>
    <row r="55" spans="1:17" x14ac:dyDescent="0.25">
      <c r="A55" t="str">
        <f>RIGHT(D55,LEN(D55)-(FIND(",",D55)+1)) &amp; " " &amp; LEFT(D55,(FIND(",",D55,1)-1))</f>
        <v>Adam Berghorst</v>
      </c>
      <c r="B55" s="1">
        <v>36</v>
      </c>
      <c r="C55" s="2" t="str" cm="1">
        <f t="array" ref="C55">_xlfn.IFS(RIGHT(F55,1)="R","Right-Handed Pitcher",RIGHT(F55,1)="L","Left-Handed Pitcher")</f>
        <v>Right-Handed Pitcher</v>
      </c>
      <c r="D55" t="s">
        <v>23</v>
      </c>
      <c r="E55" t="str">
        <f>LEFT(D55,(FIND(",",D55,1)+1)) &amp; LEFT(RIGHT(D55,LEN(D55)-(FIND(",",D55)+1)),1)</f>
        <v>Berghorst, A</v>
      </c>
      <c r="F55" s="1" t="s">
        <v>14</v>
      </c>
      <c r="G55" s="4" t="s">
        <v>24</v>
      </c>
      <c r="H55" s="1">
        <v>255</v>
      </c>
      <c r="J55" t="s">
        <v>25</v>
      </c>
      <c r="K55" t="s">
        <v>204</v>
      </c>
      <c r="L55" t="str">
        <f>RIGHT(K55,LEN(K55)-(FIND(",",K55)+1))</f>
        <v>-84.48853733894882</v>
      </c>
      <c r="M55" t="str">
        <f>LEFT(K55,(FIND(",",K55,1)-1))</f>
        <v>42.73202345355727</v>
      </c>
      <c r="N55" s="1" t="s">
        <v>26</v>
      </c>
      <c r="O55" t="e" vm="146">
        <v>#VALUE!</v>
      </c>
      <c r="P55" cm="1" vm="147">
        <f t="array" ref="P55">_FV(Table1[[#This Row],[HOMETOWN]],"Longitude")</f>
        <v>-86.018611000000007</v>
      </c>
      <c r="Q55" s="10" cm="1" vm="148">
        <f t="array" ref="Q55">_FV(Table1[[#This Row],[HOMETOWN]],"Latitude")</f>
        <v>42.8125</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B1DC0-FA0F-4866-8783-E579CD115919}">
  <dimension ref="A1:AF50"/>
  <sheetViews>
    <sheetView workbookViewId="0">
      <selection activeCell="C2" sqref="C2"/>
    </sheetView>
  </sheetViews>
  <sheetFormatPr defaultRowHeight="15" x14ac:dyDescent="0.25"/>
  <cols>
    <col min="1" max="1" width="18.42578125" customWidth="1"/>
  </cols>
  <sheetData>
    <row r="1" spans="1:3" x14ac:dyDescent="0.25">
      <c r="A1" s="6" t="s">
        <v>9</v>
      </c>
      <c r="B1" s="6" t="s">
        <v>174</v>
      </c>
      <c r="C1" s="6" t="s">
        <v>302</v>
      </c>
    </row>
    <row r="2" spans="1:3" x14ac:dyDescent="0.25">
      <c r="A2" s="7" t="s">
        <v>142</v>
      </c>
      <c r="B2" s="7" t="s">
        <v>220</v>
      </c>
      <c r="C2" s="7" t="s">
        <v>221</v>
      </c>
    </row>
    <row r="3" spans="1:3" x14ac:dyDescent="0.25">
      <c r="A3" s="7" t="s">
        <v>57</v>
      </c>
      <c r="B3" s="7" t="s">
        <v>222</v>
      </c>
      <c r="C3" s="7" t="s">
        <v>223</v>
      </c>
    </row>
    <row r="4" spans="1:3" x14ac:dyDescent="0.25">
      <c r="A4" s="7" t="s">
        <v>156</v>
      </c>
      <c r="B4" s="7" t="s">
        <v>224</v>
      </c>
      <c r="C4" s="7" t="s">
        <v>225</v>
      </c>
    </row>
    <row r="5" spans="1:3" x14ac:dyDescent="0.25">
      <c r="A5" s="7" t="s">
        <v>105</v>
      </c>
      <c r="B5" s="7" t="s">
        <v>226</v>
      </c>
      <c r="C5" s="7" t="s">
        <v>227</v>
      </c>
    </row>
    <row r="6" spans="1:3" x14ac:dyDescent="0.25">
      <c r="A6" s="7" t="s">
        <v>173</v>
      </c>
      <c r="B6" s="7" t="s">
        <v>228</v>
      </c>
      <c r="C6" s="7" t="s">
        <v>229</v>
      </c>
    </row>
    <row r="7" spans="1:3" x14ac:dyDescent="0.25">
      <c r="A7" s="7" t="s">
        <v>72</v>
      </c>
      <c r="B7" s="7" t="s">
        <v>230</v>
      </c>
      <c r="C7" s="7" t="s">
        <v>231</v>
      </c>
    </row>
    <row r="8" spans="1:3" x14ac:dyDescent="0.25">
      <c r="A8" s="7" t="s">
        <v>122</v>
      </c>
      <c r="B8" s="7" t="s">
        <v>232</v>
      </c>
      <c r="C8" s="7" t="s">
        <v>233</v>
      </c>
    </row>
    <row r="9" spans="1:3" x14ac:dyDescent="0.25">
      <c r="A9" s="7" t="s">
        <v>48</v>
      </c>
      <c r="B9" s="7" t="s">
        <v>234</v>
      </c>
      <c r="C9" s="7" t="s">
        <v>235</v>
      </c>
    </row>
    <row r="10" spans="1:3" x14ac:dyDescent="0.25">
      <c r="A10" s="7" t="s">
        <v>62</v>
      </c>
      <c r="B10" s="7" t="s">
        <v>236</v>
      </c>
      <c r="C10" s="7" t="s">
        <v>237</v>
      </c>
    </row>
    <row r="11" spans="1:3" x14ac:dyDescent="0.25">
      <c r="A11" s="7" t="s">
        <v>16</v>
      </c>
      <c r="B11" s="7" t="s">
        <v>238</v>
      </c>
      <c r="C11" s="7" t="s">
        <v>239</v>
      </c>
    </row>
    <row r="12" spans="1:3" x14ac:dyDescent="0.25">
      <c r="A12" s="7" t="s">
        <v>115</v>
      </c>
      <c r="B12" s="7" t="s">
        <v>240</v>
      </c>
      <c r="C12" s="7" t="s">
        <v>241</v>
      </c>
    </row>
    <row r="13" spans="1:3" x14ac:dyDescent="0.25">
      <c r="A13" s="7" t="s">
        <v>171</v>
      </c>
      <c r="B13" s="7" t="s">
        <v>242</v>
      </c>
      <c r="C13" s="7" t="s">
        <v>243</v>
      </c>
    </row>
    <row r="14" spans="1:3" x14ac:dyDescent="0.25">
      <c r="A14" s="7" t="s">
        <v>83</v>
      </c>
      <c r="B14" s="7" t="s">
        <v>244</v>
      </c>
      <c r="C14" s="7" t="s">
        <v>245</v>
      </c>
    </row>
    <row r="15" spans="1:3" x14ac:dyDescent="0.25">
      <c r="A15" s="7" t="s">
        <v>52</v>
      </c>
      <c r="B15" s="7" t="s">
        <v>246</v>
      </c>
      <c r="C15" s="7" t="s">
        <v>247</v>
      </c>
    </row>
    <row r="16" spans="1:3" x14ac:dyDescent="0.25">
      <c r="A16" s="7" t="s">
        <v>128</v>
      </c>
      <c r="B16" s="7" t="s">
        <v>248</v>
      </c>
      <c r="C16" s="7" t="s">
        <v>249</v>
      </c>
    </row>
    <row r="17" spans="1:32" x14ac:dyDescent="0.25">
      <c r="A17" s="7" t="s">
        <v>32</v>
      </c>
      <c r="B17" s="7" t="s">
        <v>250</v>
      </c>
      <c r="C17" s="7" t="s">
        <v>251</v>
      </c>
    </row>
    <row r="18" spans="1:32" x14ac:dyDescent="0.25">
      <c r="A18" s="7" t="s">
        <v>108</v>
      </c>
      <c r="B18" s="7" t="s">
        <v>252</v>
      </c>
      <c r="C18" s="7" t="s">
        <v>253</v>
      </c>
    </row>
    <row r="19" spans="1:32" x14ac:dyDescent="0.25">
      <c r="A19" s="7" t="s">
        <v>145</v>
      </c>
      <c r="B19" s="7" t="s">
        <v>254</v>
      </c>
      <c r="C19" s="7" t="s">
        <v>255</v>
      </c>
    </row>
    <row r="20" spans="1:32" x14ac:dyDescent="0.25">
      <c r="A20" s="7" t="s">
        <v>158</v>
      </c>
      <c r="B20" s="7" t="s">
        <v>256</v>
      </c>
      <c r="C20" s="7" t="s">
        <v>257</v>
      </c>
    </row>
    <row r="21" spans="1:32" x14ac:dyDescent="0.25">
      <c r="A21" s="7" t="s">
        <v>21</v>
      </c>
      <c r="B21" s="7" t="s">
        <v>258</v>
      </c>
      <c r="C21" s="7" t="s">
        <v>259</v>
      </c>
    </row>
    <row r="22" spans="1:32" x14ac:dyDescent="0.25">
      <c r="A22" s="7" t="s">
        <v>125</v>
      </c>
      <c r="B22" s="7" t="s">
        <v>260</v>
      </c>
      <c r="C22" s="7" t="s">
        <v>261</v>
      </c>
    </row>
    <row r="23" spans="1:32" x14ac:dyDescent="0.25">
      <c r="A23" s="7" t="s">
        <v>102</v>
      </c>
      <c r="B23" s="7" t="s">
        <v>262</v>
      </c>
      <c r="C23" s="7" t="s">
        <v>263</v>
      </c>
      <c r="AF23" s="9"/>
    </row>
    <row r="24" spans="1:32" x14ac:dyDescent="0.25">
      <c r="A24" s="7" t="s">
        <v>43</v>
      </c>
      <c r="B24" s="7" t="s">
        <v>264</v>
      </c>
      <c r="C24" s="7" t="s">
        <v>265</v>
      </c>
      <c r="H24" s="7"/>
      <c r="I24" s="7"/>
      <c r="AF24" s="9"/>
    </row>
    <row r="25" spans="1:32" x14ac:dyDescent="0.25">
      <c r="A25" s="7" t="s">
        <v>25</v>
      </c>
      <c r="B25" s="7" t="s">
        <v>266</v>
      </c>
      <c r="C25" s="7" t="s">
        <v>267</v>
      </c>
      <c r="AF25" s="9"/>
    </row>
    <row r="26" spans="1:32" x14ac:dyDescent="0.25">
      <c r="A26" s="7" t="s">
        <v>147</v>
      </c>
      <c r="B26" s="7" t="s">
        <v>268</v>
      </c>
      <c r="C26" s="7" t="s">
        <v>269</v>
      </c>
      <c r="AF26" s="9"/>
    </row>
    <row r="27" spans="1:32" x14ac:dyDescent="0.25">
      <c r="A27" s="7" t="s">
        <v>38</v>
      </c>
      <c r="B27" s="7" t="s">
        <v>270</v>
      </c>
      <c r="C27" s="7" t="s">
        <v>271</v>
      </c>
      <c r="AF27" s="9"/>
    </row>
    <row r="28" spans="1:32" x14ac:dyDescent="0.25">
      <c r="A28" s="7" t="s">
        <v>161</v>
      </c>
      <c r="B28" s="7" t="s">
        <v>272</v>
      </c>
      <c r="C28" s="7" t="s">
        <v>273</v>
      </c>
      <c r="AF28" s="9"/>
    </row>
    <row r="29" spans="1:32" x14ac:dyDescent="0.25">
      <c r="A29" s="7" t="s">
        <v>78</v>
      </c>
      <c r="B29" s="7" t="s">
        <v>274</v>
      </c>
      <c r="C29" s="7" t="s">
        <v>275</v>
      </c>
      <c r="AF29" s="9"/>
    </row>
    <row r="30" spans="1:32" x14ac:dyDescent="0.25">
      <c r="A30" s="7" t="s">
        <v>88</v>
      </c>
      <c r="B30" s="7" t="s">
        <v>276</v>
      </c>
      <c r="C30" s="7" t="s">
        <v>277</v>
      </c>
      <c r="AF30" s="9"/>
    </row>
    <row r="31" spans="1:32" x14ac:dyDescent="0.25">
      <c r="A31" s="7" t="s">
        <v>180</v>
      </c>
      <c r="B31" s="7" t="s">
        <v>278</v>
      </c>
      <c r="C31" s="7" t="s">
        <v>279</v>
      </c>
      <c r="AF31" s="9"/>
    </row>
    <row r="32" spans="1:32" x14ac:dyDescent="0.25">
      <c r="A32" s="7" t="s">
        <v>298</v>
      </c>
      <c r="B32" s="7" t="s">
        <v>300</v>
      </c>
      <c r="C32" s="7" t="s">
        <v>301</v>
      </c>
      <c r="AF32" s="9"/>
    </row>
    <row r="33" spans="1:32" x14ac:dyDescent="0.25">
      <c r="A33" s="7" t="s">
        <v>85</v>
      </c>
      <c r="B33" s="7" t="s">
        <v>280</v>
      </c>
      <c r="C33" s="7" t="s">
        <v>281</v>
      </c>
      <c r="AF33" s="9"/>
    </row>
    <row r="34" spans="1:32" x14ac:dyDescent="0.25">
      <c r="A34" s="7" t="s">
        <v>164</v>
      </c>
      <c r="B34" s="7" t="s">
        <v>282</v>
      </c>
      <c r="C34" s="7" t="s">
        <v>283</v>
      </c>
      <c r="AF34" s="9"/>
    </row>
    <row r="35" spans="1:32" x14ac:dyDescent="0.25">
      <c r="A35" s="7" t="s">
        <v>134</v>
      </c>
      <c r="B35" s="7" t="s">
        <v>284</v>
      </c>
      <c r="C35" s="7" t="s">
        <v>285</v>
      </c>
      <c r="AF35" s="9"/>
    </row>
    <row r="36" spans="1:32" x14ac:dyDescent="0.25">
      <c r="A36" s="7" t="s">
        <v>45</v>
      </c>
      <c r="B36" s="7" t="s">
        <v>286</v>
      </c>
      <c r="C36" s="7" t="s">
        <v>287</v>
      </c>
      <c r="AF36" s="9"/>
    </row>
    <row r="37" spans="1:32" x14ac:dyDescent="0.25">
      <c r="A37" s="7" t="s">
        <v>152</v>
      </c>
      <c r="B37" s="7" t="s">
        <v>288</v>
      </c>
      <c r="C37" s="7" t="s">
        <v>289</v>
      </c>
      <c r="AF37" s="9"/>
    </row>
    <row r="38" spans="1:32" x14ac:dyDescent="0.25">
      <c r="A38" s="7" t="s">
        <v>111</v>
      </c>
      <c r="B38" s="7" t="s">
        <v>290</v>
      </c>
      <c r="C38" s="7" t="s">
        <v>291</v>
      </c>
      <c r="AF38" s="9"/>
    </row>
    <row r="39" spans="1:32" x14ac:dyDescent="0.25">
      <c r="A39" s="7" t="s">
        <v>30</v>
      </c>
      <c r="B39" s="7" t="s">
        <v>292</v>
      </c>
      <c r="C39" s="7" t="s">
        <v>293</v>
      </c>
      <c r="AF39" s="9"/>
    </row>
    <row r="40" spans="1:32" x14ac:dyDescent="0.25">
      <c r="A40" s="7" t="s">
        <v>167</v>
      </c>
      <c r="B40" s="7" t="s">
        <v>294</v>
      </c>
      <c r="C40" s="7" t="s">
        <v>295</v>
      </c>
      <c r="AF40" s="9"/>
    </row>
    <row r="41" spans="1:32" x14ac:dyDescent="0.25">
      <c r="A41" s="8" t="s">
        <v>67</v>
      </c>
      <c r="B41" s="8" t="s">
        <v>296</v>
      </c>
      <c r="C41" s="8" t="s">
        <v>297</v>
      </c>
      <c r="AF41" s="9"/>
    </row>
    <row r="42" spans="1:32" x14ac:dyDescent="0.25">
      <c r="AF42" s="9"/>
    </row>
    <row r="43" spans="1:32" x14ac:dyDescent="0.25">
      <c r="AF43" s="9"/>
    </row>
    <row r="44" spans="1:32" x14ac:dyDescent="0.25">
      <c r="AF44" s="9"/>
    </row>
    <row r="45" spans="1:32" x14ac:dyDescent="0.25">
      <c r="AF45" s="9"/>
    </row>
    <row r="46" spans="1:32" x14ac:dyDescent="0.25">
      <c r="AF46" s="9"/>
    </row>
    <row r="47" spans="1:32" x14ac:dyDescent="0.25">
      <c r="AF47" s="9"/>
    </row>
    <row r="48" spans="1:32" x14ac:dyDescent="0.25">
      <c r="AF48" s="9"/>
    </row>
    <row r="49" spans="32:32" x14ac:dyDescent="0.25">
      <c r="AF49" s="9"/>
    </row>
    <row r="50" spans="32:32" x14ac:dyDescent="0.25">
      <c r="AF5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6C09C-A711-467B-A650-0067EA9B1C01}">
  <dimension ref="A1:C51"/>
  <sheetViews>
    <sheetView tabSelected="1" workbookViewId="0">
      <selection activeCell="C2" sqref="C2"/>
    </sheetView>
  </sheetViews>
  <sheetFormatPr defaultRowHeight="15" x14ac:dyDescent="0.25"/>
  <cols>
    <col min="1" max="1" width="19" customWidth="1"/>
  </cols>
  <sheetData>
    <row r="1" spans="1:3" x14ac:dyDescent="0.25">
      <c r="A1" t="s">
        <v>11</v>
      </c>
      <c r="B1" t="s">
        <v>174</v>
      </c>
      <c r="C1" t="s">
        <v>302</v>
      </c>
    </row>
    <row r="2" spans="1:3" x14ac:dyDescent="0.25">
      <c r="A2" t="e" vm="1">
        <v>#VALUE!</v>
      </c>
      <c r="B2" vm="2">
        <v>-84.927672999999999</v>
      </c>
      <c r="C2" vm="3">
        <v>34.369801000000002</v>
      </c>
    </row>
    <row r="3" spans="1:3" x14ac:dyDescent="0.25">
      <c r="A3" t="e" vm="4">
        <v>#VALUE!</v>
      </c>
      <c r="B3" vm="5">
        <v>-80</v>
      </c>
      <c r="C3" vm="6">
        <v>43.216667000000001</v>
      </c>
    </row>
    <row r="4" spans="1:3" x14ac:dyDescent="0.25">
      <c r="A4" t="e" vm="7">
        <v>#VALUE!</v>
      </c>
      <c r="B4" vm="8">
        <v>-84.391502000000003</v>
      </c>
      <c r="C4" vm="9">
        <v>33.748547000000002</v>
      </c>
    </row>
    <row r="5" spans="1:3" x14ac:dyDescent="0.25">
      <c r="A5" t="e" vm="10">
        <v>#VALUE!</v>
      </c>
      <c r="B5" vm="11">
        <v>-98.731482999999997</v>
      </c>
      <c r="C5" vm="12">
        <v>29.794445</v>
      </c>
    </row>
    <row r="6" spans="1:3" x14ac:dyDescent="0.25">
      <c r="A6" t="e" vm="13">
        <v>#VALUE!</v>
      </c>
      <c r="B6" vm="14">
        <v>-76.926111000000006</v>
      </c>
      <c r="C6" vm="15">
        <v>40.241110999999997</v>
      </c>
    </row>
    <row r="7" spans="1:3" x14ac:dyDescent="0.25">
      <c r="A7" t="e" vm="16">
        <v>#VALUE!</v>
      </c>
      <c r="B7" vm="17">
        <v>-81.391713999999993</v>
      </c>
      <c r="C7" vm="18">
        <v>41.429796000000003</v>
      </c>
    </row>
    <row r="8" spans="1:3" x14ac:dyDescent="0.25">
      <c r="A8" t="e" vm="19">
        <v>#VALUE!</v>
      </c>
      <c r="B8" vm="20">
        <v>-83.28</v>
      </c>
      <c r="C8" vm="21">
        <v>42.329721999999997</v>
      </c>
    </row>
    <row r="9" spans="1:3" x14ac:dyDescent="0.25">
      <c r="A9" t="e" vm="22">
        <v>#VALUE!</v>
      </c>
      <c r="B9">
        <v>-104.983795720182</v>
      </c>
      <c r="C9">
        <v>39.739541429911803</v>
      </c>
    </row>
    <row r="10" spans="1:3" x14ac:dyDescent="0.25">
      <c r="A10" t="e" vm="23">
        <v>#VALUE!</v>
      </c>
      <c r="B10" vm="24">
        <v>-83.047836500000003</v>
      </c>
      <c r="C10" vm="25">
        <v>42.332940700000002</v>
      </c>
    </row>
    <row r="11" spans="1:3" x14ac:dyDescent="0.25">
      <c r="A11" t="e" vm="26">
        <v>#VALUE!</v>
      </c>
      <c r="B11" vm="27">
        <v>-90.542777999999998</v>
      </c>
      <c r="C11" vm="28">
        <v>41.822778</v>
      </c>
    </row>
    <row r="12" spans="1:3" x14ac:dyDescent="0.25">
      <c r="A12" t="e" vm="29">
        <v>#VALUE!</v>
      </c>
      <c r="B12" vm="30">
        <v>-85.973535999999996</v>
      </c>
      <c r="C12" vm="31">
        <v>41.687381000000002</v>
      </c>
    </row>
    <row r="13" spans="1:3" x14ac:dyDescent="0.25">
      <c r="A13" t="e" vm="32">
        <v>#VALUE!</v>
      </c>
      <c r="B13" vm="33">
        <v>-97.036068</v>
      </c>
      <c r="C13" vm="34">
        <v>47.925705000000001</v>
      </c>
    </row>
    <row r="14" spans="1:3" x14ac:dyDescent="0.25">
      <c r="A14" t="e" vm="35">
        <v>#VALUE!</v>
      </c>
      <c r="B14" vm="36">
        <v>-85.670171400000001</v>
      </c>
      <c r="C14" vm="37">
        <v>42.965461699999999</v>
      </c>
    </row>
    <row r="15" spans="1:3" x14ac:dyDescent="0.25">
      <c r="A15" t="e" vm="38">
        <v>#VALUE!</v>
      </c>
      <c r="B15" vm="39">
        <v>-85.762798000000004</v>
      </c>
      <c r="C15" vm="40">
        <v>42.905337000000003</v>
      </c>
    </row>
    <row r="16" spans="1:3" x14ac:dyDescent="0.25">
      <c r="A16" t="e" vm="41">
        <v>#VALUE!</v>
      </c>
      <c r="B16" vm="42">
        <v>-106.95156799999999</v>
      </c>
      <c r="C16" vm="43">
        <v>39.646619000000001</v>
      </c>
    </row>
    <row r="17" spans="1:3" x14ac:dyDescent="0.25">
      <c r="A17" t="e" vm="44">
        <v>#VALUE!</v>
      </c>
      <c r="B17" vm="45">
        <v>-87.267499999999998</v>
      </c>
      <c r="C17" vm="46">
        <v>41.528610999999998</v>
      </c>
    </row>
    <row r="18" spans="1:3" x14ac:dyDescent="0.25">
      <c r="A18" t="e" vm="47">
        <v>#VALUE!</v>
      </c>
      <c r="B18" vm="48">
        <v>-86.147999999999996</v>
      </c>
      <c r="C18" vm="49">
        <v>39.790999999999997</v>
      </c>
    </row>
    <row r="19" spans="1:3" x14ac:dyDescent="0.25">
      <c r="A19" t="e" vm="50">
        <v>#VALUE!</v>
      </c>
      <c r="B19" vm="51">
        <v>-90.631666999999993</v>
      </c>
      <c r="C19" vm="52">
        <v>37.600555999999997</v>
      </c>
    </row>
    <row r="20" spans="1:3" x14ac:dyDescent="0.25">
      <c r="A20" t="e" vm="53">
        <v>#VALUE!</v>
      </c>
      <c r="B20" vm="54">
        <v>-117.82305599999999</v>
      </c>
      <c r="C20" vm="55">
        <v>33.669443999999999</v>
      </c>
    </row>
    <row r="21" spans="1:3" x14ac:dyDescent="0.25">
      <c r="A21" t="e" vm="56">
        <v>#VALUE!</v>
      </c>
      <c r="B21" vm="57">
        <v>-85.791944000000001</v>
      </c>
      <c r="C21" vm="58">
        <v>42.905555999999997</v>
      </c>
    </row>
    <row r="22" spans="1:3" x14ac:dyDescent="0.25">
      <c r="A22" t="e" vm="59">
        <v>#VALUE!</v>
      </c>
      <c r="B22" vm="60">
        <v>-83.916723899999994</v>
      </c>
      <c r="C22" vm="61">
        <v>35.962644400000002</v>
      </c>
    </row>
    <row r="23" spans="1:3" x14ac:dyDescent="0.25">
      <c r="A23" t="e" vm="62">
        <v>#VALUE!</v>
      </c>
      <c r="B23" vm="63">
        <v>-86.131666999999993</v>
      </c>
      <c r="C23" vm="64">
        <v>40.482222</v>
      </c>
    </row>
    <row r="24" spans="1:3" x14ac:dyDescent="0.25">
      <c r="A24" t="e" vm="65">
        <v>#VALUE!</v>
      </c>
      <c r="B24" vm="66">
        <v>-86.360556000000003</v>
      </c>
      <c r="C24" vm="67">
        <v>40.753610999999999</v>
      </c>
    </row>
    <row r="25" spans="1:3" x14ac:dyDescent="0.25">
      <c r="A25" t="e" vm="68">
        <v>#VALUE!</v>
      </c>
      <c r="B25" vm="69">
        <v>-105.109167</v>
      </c>
      <c r="C25" vm="70">
        <v>40.171666999999999</v>
      </c>
    </row>
    <row r="26" spans="1:3" x14ac:dyDescent="0.25">
      <c r="A26" t="e" vm="71">
        <v>#VALUE!</v>
      </c>
      <c r="B26" vm="72">
        <v>-77.008032999999998</v>
      </c>
      <c r="C26" vm="73">
        <v>40.213282999999997</v>
      </c>
    </row>
    <row r="27" spans="1:3" x14ac:dyDescent="0.25">
      <c r="A27" t="e" vm="74">
        <v>#VALUE!</v>
      </c>
      <c r="B27" vm="75">
        <v>-80.194702000000007</v>
      </c>
      <c r="C27" vm="76">
        <v>25.775084</v>
      </c>
    </row>
    <row r="28" spans="1:3" x14ac:dyDescent="0.25">
      <c r="A28" t="e" vm="77">
        <v>#VALUE!</v>
      </c>
      <c r="B28" vm="78">
        <v>-93.678611000000004</v>
      </c>
      <c r="C28" vm="79">
        <v>41.483333000000002</v>
      </c>
    </row>
    <row r="29" spans="1:3" x14ac:dyDescent="0.25">
      <c r="A29" t="e" vm="80">
        <v>#VALUE!</v>
      </c>
      <c r="B29" vm="81">
        <v>-96</v>
      </c>
      <c r="C29" vm="82">
        <v>41.25</v>
      </c>
    </row>
    <row r="30" spans="1:3" x14ac:dyDescent="0.25">
      <c r="A30" t="e" vm="83">
        <v>#VALUE!</v>
      </c>
      <c r="B30" vm="84">
        <v>-81.708611000000005</v>
      </c>
      <c r="C30" vm="85">
        <v>30.168610999999999</v>
      </c>
    </row>
    <row r="31" spans="1:3" x14ac:dyDescent="0.25">
      <c r="A31" t="e" vm="86">
        <v>#VALUE!</v>
      </c>
      <c r="B31" vm="87">
        <v>-85.890897899999999</v>
      </c>
      <c r="C31" vm="88">
        <v>42.217649399999999</v>
      </c>
    </row>
    <row r="32" spans="1:3" x14ac:dyDescent="0.25">
      <c r="A32" t="e" vm="89">
        <v>#VALUE!</v>
      </c>
      <c r="B32" vm="90">
        <v>-88.202777999999995</v>
      </c>
      <c r="C32" vm="91">
        <v>41.617221999999998</v>
      </c>
    </row>
    <row r="33" spans="1:3" x14ac:dyDescent="0.25">
      <c r="A33" t="e" vm="92">
        <v>#VALUE!</v>
      </c>
      <c r="B33" vm="93">
        <v>-83.469050800000005</v>
      </c>
      <c r="C33" vm="94">
        <v>42.3707238</v>
      </c>
    </row>
    <row r="34" spans="1:3" x14ac:dyDescent="0.25">
      <c r="A34" t="e" vm="95">
        <v>#VALUE!</v>
      </c>
      <c r="B34" vm="96">
        <v>-82.117331100000001</v>
      </c>
      <c r="C34" vm="97">
        <v>43.004235600000001</v>
      </c>
    </row>
    <row r="35" spans="1:3" x14ac:dyDescent="0.25">
      <c r="A35" t="e" vm="98">
        <v>#VALUE!</v>
      </c>
      <c r="B35" vm="99">
        <v>-87.738905000000003</v>
      </c>
      <c r="C35" vm="100">
        <v>39.005856999999999</v>
      </c>
    </row>
    <row r="36" spans="1:3" x14ac:dyDescent="0.25">
      <c r="A36" t="e" vm="101">
        <v>#VALUE!</v>
      </c>
      <c r="B36" vm="102">
        <v>-86.271944000000005</v>
      </c>
      <c r="C36" vm="103">
        <v>40.418889</v>
      </c>
    </row>
    <row r="37" spans="1:3" x14ac:dyDescent="0.25">
      <c r="A37" t="e" vm="104">
        <v>#VALUE!</v>
      </c>
      <c r="B37" vm="105">
        <v>-86.820083999999994</v>
      </c>
      <c r="C37" vm="106">
        <v>38.314653999999997</v>
      </c>
    </row>
    <row r="38" spans="1:3" x14ac:dyDescent="0.25">
      <c r="A38" t="e" vm="107">
        <v>#VALUE!</v>
      </c>
      <c r="B38" vm="108">
        <v>-117.16249999999999</v>
      </c>
      <c r="C38" vm="109">
        <v>32.715000000000003</v>
      </c>
    </row>
    <row r="39" spans="1:3" x14ac:dyDescent="0.25">
      <c r="A39" t="e" vm="110">
        <v>#VALUE!</v>
      </c>
      <c r="B39" vm="111">
        <v>-69.9020309</v>
      </c>
      <c r="C39" vm="112">
        <v>18.4720187</v>
      </c>
    </row>
    <row r="40" spans="1:3" x14ac:dyDescent="0.25">
      <c r="A40" t="e" vm="113">
        <v>#VALUE!</v>
      </c>
      <c r="B40" vm="114">
        <v>-87.443055999999999</v>
      </c>
      <c r="C40" vm="115">
        <v>41.489167000000002</v>
      </c>
    </row>
    <row r="41" spans="1:3" x14ac:dyDescent="0.25">
      <c r="A41" t="e" vm="116">
        <v>#VALUE!</v>
      </c>
      <c r="B41" vm="117">
        <v>-89.777777999999998</v>
      </c>
      <c r="C41" vm="118">
        <v>30.279167000000001</v>
      </c>
    </row>
    <row r="42" spans="1:3" x14ac:dyDescent="0.25">
      <c r="A42" t="e" vm="119">
        <v>#VALUE!</v>
      </c>
      <c r="B42" vm="120">
        <v>-83.651667000000003</v>
      </c>
      <c r="C42" vm="121">
        <v>42.460555999999997</v>
      </c>
    </row>
    <row r="43" spans="1:3" x14ac:dyDescent="0.25">
      <c r="A43" t="e" vm="122">
        <v>#VALUE!</v>
      </c>
      <c r="B43" vm="123">
        <v>-83.198055999999994</v>
      </c>
      <c r="C43" vm="124">
        <v>42.205278</v>
      </c>
    </row>
    <row r="44" spans="1:3" x14ac:dyDescent="0.25">
      <c r="A44" t="e" vm="125">
        <v>#VALUE!</v>
      </c>
      <c r="B44" vm="126">
        <v>-93.286111000000005</v>
      </c>
      <c r="C44" vm="127">
        <v>37.195</v>
      </c>
    </row>
    <row r="45" spans="1:3" x14ac:dyDescent="0.25">
      <c r="A45" t="e" vm="128">
        <v>#VALUE!</v>
      </c>
      <c r="B45" vm="129">
        <v>-87.803888999999998</v>
      </c>
      <c r="C45" vm="130">
        <v>41.573889000000001</v>
      </c>
    </row>
    <row r="46" spans="1:3" x14ac:dyDescent="0.25">
      <c r="A46" t="e" vm="131">
        <v>#VALUE!</v>
      </c>
      <c r="B46" vm="132">
        <v>-110.926389</v>
      </c>
      <c r="C46" vm="133">
        <v>32.221666999999997</v>
      </c>
    </row>
    <row r="47" spans="1:3" x14ac:dyDescent="0.25">
      <c r="A47" t="e" vm="134">
        <v>#VALUE!</v>
      </c>
      <c r="B47" vm="135">
        <v>-96.616667000000007</v>
      </c>
      <c r="C47" vm="136">
        <v>41.216667000000001</v>
      </c>
    </row>
    <row r="48" spans="1:3" x14ac:dyDescent="0.25">
      <c r="A48" t="e" vm="137">
        <v>#VALUE!</v>
      </c>
      <c r="B48" vm="138">
        <v>-83.032219999999995</v>
      </c>
      <c r="C48" vm="139">
        <v>42.752499999999998</v>
      </c>
    </row>
    <row r="49" spans="1:3" x14ac:dyDescent="0.25">
      <c r="A49" t="e" vm="140">
        <v>#VALUE!</v>
      </c>
      <c r="B49" vm="141">
        <v>-86.129740999999996</v>
      </c>
      <c r="C49" vm="142">
        <v>40.042737000000002</v>
      </c>
    </row>
    <row r="50" spans="1:3" x14ac:dyDescent="0.25">
      <c r="A50" t="e" vm="143">
        <v>#VALUE!</v>
      </c>
      <c r="B50" vm="144">
        <v>-83.496388999999994</v>
      </c>
      <c r="C50" vm="145">
        <v>42.647778000000002</v>
      </c>
    </row>
    <row r="51" spans="1:3" x14ac:dyDescent="0.25">
      <c r="A51" t="e" vm="146">
        <v>#VALUE!</v>
      </c>
      <c r="B51" vm="147">
        <v>-86.018611000000007</v>
      </c>
      <c r="C51" vm="148">
        <v>42.8125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Players</vt:lpstr>
      <vt:lpstr>College</vt:lpstr>
      <vt:lpstr>Hometown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Banks</dc:creator>
  <cp:lastModifiedBy>Jack Banks</cp:lastModifiedBy>
  <dcterms:created xsi:type="dcterms:W3CDTF">2022-08-26T06:35:00Z</dcterms:created>
  <dcterms:modified xsi:type="dcterms:W3CDTF">2022-08-26T07:33:36Z</dcterms:modified>
</cp:coreProperties>
</file>