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ler/Documents/GitHub/TrapCam/"/>
    </mc:Choice>
  </mc:AlternateContent>
  <xr:revisionPtr revIDLastSave="0" documentId="8_{17F3EC7D-D533-B04D-8AD0-799C1010DE54}" xr6:coauthVersionLast="47" xr6:coauthVersionMax="47" xr10:uidLastSave="{00000000-0000-0000-0000-000000000000}"/>
  <bookViews>
    <workbookView xWindow="380" yWindow="500" windowWidth="28040" windowHeight="16940" xr2:uid="{AADB35DC-C2D0-1647-A02E-DFC6EE309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1" l="1"/>
  <c r="D43" i="1"/>
  <c r="D44" i="1"/>
  <c r="D45" i="1"/>
  <c r="D46" i="1"/>
  <c r="D42" i="1"/>
  <c r="D37" i="1"/>
  <c r="D38" i="1"/>
  <c r="D39" i="1"/>
  <c r="D36" i="1"/>
  <c r="D26" i="1"/>
  <c r="D27" i="1"/>
  <c r="D28" i="1"/>
  <c r="D29" i="1"/>
  <c r="D30" i="1"/>
  <c r="D31" i="1"/>
  <c r="D32" i="1"/>
  <c r="D33" i="1"/>
  <c r="D25" i="1"/>
  <c r="D22" i="1"/>
  <c r="D21" i="1"/>
  <c r="D10" i="1"/>
  <c r="D11" i="1"/>
  <c r="D12" i="1"/>
  <c r="D13" i="1"/>
  <c r="D14" i="1"/>
  <c r="D15" i="1"/>
  <c r="D16" i="1"/>
  <c r="D17" i="1"/>
  <c r="D18" i="1"/>
  <c r="D9" i="1"/>
  <c r="D4" i="1"/>
  <c r="D5" i="1"/>
  <c r="D6" i="1"/>
  <c r="D3" i="1"/>
</calcChain>
</file>

<file path=xl/sharedStrings.xml><?xml version="1.0" encoding="utf-8"?>
<sst xmlns="http://schemas.openxmlformats.org/spreadsheetml/2006/main" count="75" uniqueCount="62">
  <si>
    <t>Camera</t>
  </si>
  <si>
    <t>Part</t>
  </si>
  <si>
    <t>Price</t>
  </si>
  <si>
    <t>Link</t>
  </si>
  <si>
    <t>Rpi 4</t>
  </si>
  <si>
    <t>Camera module</t>
  </si>
  <si>
    <t>wittyPi</t>
  </si>
  <si>
    <t>Camera Housings</t>
  </si>
  <si>
    <t>BR end cap - solid</t>
  </si>
  <si>
    <t>BR end cap - 4 hole</t>
  </si>
  <si>
    <t>BR flange</t>
  </si>
  <si>
    <t>BR vacuum port</t>
  </si>
  <si>
    <t>BR switch</t>
  </si>
  <si>
    <t>Batteries</t>
  </si>
  <si>
    <t>BatterySpace 18.5V 21 Ah LiPo</t>
  </si>
  <si>
    <t>Qty</t>
  </si>
  <si>
    <t>Battery Housing</t>
  </si>
  <si>
    <t>6" PVC union</t>
  </si>
  <si>
    <t>6" PVC plug</t>
  </si>
  <si>
    <t>6" PVC couple</t>
  </si>
  <si>
    <t>DC-DC Buck (or buck-boost) converter</t>
  </si>
  <si>
    <t>SeaConn MCIL-3F (3-pin female pigtail)</t>
  </si>
  <si>
    <t>MCSDL-F (Female locking sleeve)</t>
  </si>
  <si>
    <t>MCSDL-M (Male locking sleeve)</t>
  </si>
  <si>
    <t>MCDLS-M (Male locking sleeve)</t>
  </si>
  <si>
    <t>MCIL-3M (3-pin male pigtail)</t>
  </si>
  <si>
    <t>Lighting</t>
  </si>
  <si>
    <t>IR LED light board</t>
  </si>
  <si>
    <t>Miscellaneous</t>
  </si>
  <si>
    <t>1/4" PVC board</t>
  </si>
  <si>
    <t>Heat dissipating resin</t>
  </si>
  <si>
    <t>Wire</t>
  </si>
  <si>
    <t>MOSFET</t>
  </si>
  <si>
    <t>Marine epoxy</t>
  </si>
  <si>
    <t>Molykote</t>
  </si>
  <si>
    <t>https://www.amazon.com/Raspberry-Model-2019-Quad-Bluetooth/dp/B07TC2BK1X/ref=sr_1_6?crid=29IBBW8F78INH&amp;dchild=1&amp;keywords=raspberry+pi+4&amp;qid=1635535004&amp;qsid=147-7574994-2217468&amp;sprefix=rasp%2Caps%2C110&amp;sr=8-6&amp;sres=B08B6F1FV5%2CB07V5JTMV9%2CB07WHZW881%2CB07TC2BK1X%2CB08QQ4QCFJ%2CB07TKFKKMP%2CB08956P7LC%2CB089ZZ6DN5%2CB07VYC6S56%2CB07YLY143F%2CB08NZ4JK26%2CB081TMCMSL%2CB09HGKY8GM%2CB09DWG79T7%2CB07VFCB192%2CB07TLDTRYF&amp;srpt=SINGLE_BOARD_COMPUTER</t>
  </si>
  <si>
    <t>https://www.amazon.com/Raspberry-Camera-Fisheye-Vision-Module/dp/B0748KF97S</t>
  </si>
  <si>
    <t>https://www.uugear.com/product/witty-pi-3-realtime-clock-and-power-management-for-raspberry-pi/</t>
  </si>
  <si>
    <t>https://www.amazon.com/HiLetgo-IRF520-MOSFET-Arduino-Raspberry/dp/B01I1J14MO/ref=sr_1_9?dchild=1&amp;keywords=mosfet&amp;qid=1635535393&amp;qsid=147-7574994-2217468&amp;sr=8-9&amp;sres=B07CTF1JVD%2CB07NWD8W26%2CB08QD9CKHM%2CB07W5WRFFL%2CB07MW1N4Q5%2CB01I1J14MO%2CB08GGBQ2S5%2CB077GPZZS6%2CB083TF4K6L%2CB0893MKNB2%2CB07GLNCRR4%2CB00MMY1WTK%2CB07XJSRY6B%2CB08GB59VZ6%2CB0834W1RF1%2CB07SQBRTZC</t>
  </si>
  <si>
    <t>Blue Robotics 3" housing</t>
  </si>
  <si>
    <t>https://bluerobotics.com/store/watertight-enclosures/3-series/wte3-asm-r1/</t>
  </si>
  <si>
    <t>https://bluerobotics.com/store/cables-connectors/penetrators/penetrator-vp/</t>
  </si>
  <si>
    <t>BR penetrator (M10, 8mm cable)</t>
  </si>
  <si>
    <t>https://bluerobotics.com/store/cables-connectors/penetrators/vent-asm-r1/</t>
  </si>
  <si>
    <t>https://bluerobotics.com/store/comm-control-power/switch/switch-10-5a-r1/</t>
  </si>
  <si>
    <t>https://www.amronintl.com/outland-micro-wet-con-female-locking-sleeve-delrin-2-to-8-contacts-mcdls-f.html</t>
  </si>
  <si>
    <t>https://www.amronintl.com/sea-con-micro-wet-con-male-locking-sleeve-delrin-2-to-8-contacts-mcdls-m.html</t>
  </si>
  <si>
    <t>https://www.amronintl.com/seacon-micro-wet-con-inline-connector-male-3-pins-mcil3m.html</t>
  </si>
  <si>
    <t>https://www.amronintl.com/seacon-micro-wet-con-inline-connector-female-3-sockets-mcil3f.html</t>
  </si>
  <si>
    <t>https://www.batteryspace.com/highpowerpolymerli-ionbattery185v21ah3885wh30aratewithpcm.aspx</t>
  </si>
  <si>
    <t>https://www.amazon.com/Regulator-Adjustable-Converter-Electronic-Stabilizer/dp/B07PDGG84B/ref=sr_1_3?crid=224CE6XL2OYSW&amp;dchild=1&amp;keywords=dc-dc+buck+converter+adjustable&amp;qid=1635536121&amp;qsid=147-7574994-2217468&amp;s=electronics&amp;sprefix=dc-dc+buck+con%2Celectronics%2C116&amp;sr=1-3&amp;sres=B07PDGG84B%2CB01MQGMOKI%2CB08LGCCYLL%2CB079N9BFZC%2CB00C0KL1OM%2CB07JZ2GQJF%2CB078Q1624B%2CB081N6WWJS%2CB06XRN7NFQ%2CB07C2QF1T1%2CB0978T3JKH%2CB08FJ4G8MJ%2CB093L697ZP%2CB08LPVWX74%2CB07R832BRX%2CB07VNDGFT6%2CB076H3XHXP%2CB089ND7PTH%2CB078XQ5MWR%2CB07F24WGBB&amp;srpt=POWER_CONVERTER</t>
  </si>
  <si>
    <t>https://www.mcmaster.com/4880K311/</t>
  </si>
  <si>
    <t>https://www.mcmaster.com/4880K852/</t>
  </si>
  <si>
    <t>https://www.mcmaster.com/4880K131/</t>
  </si>
  <si>
    <t>https://www.amazon.com/JadgLei-Infrared-Board-Security-Camera/dp/B099KMMSB8/ref=sr_1_9?crid=WS0OUDNJKVM3&amp;dchild=1&amp;keywords=infrared+led+board&amp;qid=1635536344&amp;qsid=147-7574994-2217468&amp;s=electronics&amp;sprefix=infrared+led+board%2Celectronics%2C107&amp;sr=1-9&amp;sres=B07FM6LL3V%2CB08H1W9PFQ%2CB07D5FJQ62%2CB083XHW9F6%2CB01D73XM24%2CB099KMMSB8%2CB07RFMD8ZC%2CB09FH8GLWG%2CB0057DPXI4%2CB079FJ47BC%2CB07VF42DDB%2CB07H7FLJX1%2CB075F7NV56%2CB004F9LF7E%2CB081LPL772%2CB0785W2RQQ%2CB01G6K407Q%2CB01LYFD1VM%2CB003ZX1M88%2CB01G6EDOO2</t>
  </si>
  <si>
    <t>https://www.amazon.com/MG-Chemicals-Thermally-Conductive-Encapsulating/dp/B008UH4CRM</t>
  </si>
  <si>
    <t>https://www.mcmaster.com/8747K148/</t>
  </si>
  <si>
    <t>https://www.amazon.com/UPFANS-Flexible-Electronic-Stranded-Insulation/dp/B099DSJR24/ref=sr_1_2_sspa?crid=1L1JB78RDCYN5&amp;dchild=1&amp;keywords=electrical+wire&amp;qid=1635536672&amp;sprefix=electrical+wire%2Caps%2C113&amp;sr=8-2-spons&amp;psc=1&amp;spLa=ZW5jcnlwdGVkUXVhbGlmaWVyPUEyRThFWUtRR0lOS0JUJmVuY3J5cHRlZElkPUEwMjE2OTUxMllTUDRPSFFMRkpWRyZlbmNyeXB0ZWRBZElkPUEwMzU4Njc0WDk3NVdHOEg3UVgzJndpZGdldE5hbWU9c3BfYXRmJmFjdGlvbj1jbGlja1JlZGlyZWN0JmRvTm90TG9nQ2xpY2s9dHJ1ZQ==</t>
  </si>
  <si>
    <t>https://www.amazon.com/Loctite-1919324-0-85-Fluid-Syringe-1405604/dp/B00KH62K50/ref=sr_1_1?crid=PY2U5MABZ2Z&amp;dchild=1&amp;keywords=loctite+marine+epoxy&amp;qid=1635536702&amp;qsid=147-7574994-2217468&amp;sprefix=loctite+marine+epoxy%2Caps%2C95&amp;sr=8-1&amp;sres=B00KH62K50%2CB00JN4TDW0%2CB01DKHH2FU%2CB079KH3RSQ%2CB00JN4SL3C%2CB07JJYLBXF%2CB000KKPFFA%2CB011INNBN0%2CB01ETX4590%2CB0044F9KFI%2CB000DZD0HC%2CB0044F9KNU%2CB01EZTQ0VO%2CB008DZJJGU%2CB00JLBTLD6%2CB0845QSXRS&amp;srpt=BONDING_ADHESIVES</t>
  </si>
  <si>
    <t>Misc hardware - you'll need M2.5 and M3 socket head bolts to connect things to the camera and battery sleds</t>
  </si>
  <si>
    <t>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</si>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</sst>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6896-DB52-5A40-B51A-0F7159A2E93D}">
  <dimension ref="A1:E49"/>
  <sheetViews>
    <sheetView tabSelected="1" workbookViewId="0">
      <selection activeCell="D50" sqref="D50"/>
    </sheetView>
  </sheetViews>
  <sheetFormatPr baseColWidth="10" defaultRowHeight="16" x14ac:dyDescent="0.2"/>
  <cols>
    <col min="1" max="1" width="33.5" customWidth="1"/>
    <col min="2" max="2" width="13.1640625" style="4" customWidth="1"/>
    <col min="3" max="4" width="13.1640625" customWidth="1"/>
  </cols>
  <sheetData>
    <row r="1" spans="1:5" x14ac:dyDescent="0.2">
      <c r="A1" t="s">
        <v>1</v>
      </c>
      <c r="B1" s="4" t="s">
        <v>2</v>
      </c>
      <c r="C1" t="s">
        <v>15</v>
      </c>
      <c r="D1" t="s">
        <v>60</v>
      </c>
      <c r="E1" t="s">
        <v>3</v>
      </c>
    </row>
    <row r="2" spans="1:5" x14ac:dyDescent="0.2">
      <c r="A2" s="3" t="s">
        <v>0</v>
      </c>
      <c r="B2" s="3"/>
      <c r="C2" s="3"/>
      <c r="D2" s="3"/>
      <c r="E2" s="3"/>
    </row>
    <row r="3" spans="1:5" x14ac:dyDescent="0.2">
      <c r="A3" t="s">
        <v>4</v>
      </c>
      <c r="B3" s="4">
        <v>95</v>
      </c>
      <c r="C3">
        <v>1</v>
      </c>
      <c r="D3" s="4">
        <f>C3*B3</f>
        <v>95</v>
      </c>
      <c r="E3" t="s">
        <v>35</v>
      </c>
    </row>
    <row r="4" spans="1:5" x14ac:dyDescent="0.2">
      <c r="A4" t="s">
        <v>5</v>
      </c>
      <c r="B4" s="4">
        <v>18.989999999999998</v>
      </c>
      <c r="C4">
        <v>1</v>
      </c>
      <c r="D4" s="4">
        <f t="shared" ref="D4:D6" si="0">C4*B4</f>
        <v>18.989999999999998</v>
      </c>
      <c r="E4" t="s">
        <v>36</v>
      </c>
    </row>
    <row r="5" spans="1:5" x14ac:dyDescent="0.2">
      <c r="A5" t="s">
        <v>6</v>
      </c>
      <c r="B5" s="4">
        <v>26.65</v>
      </c>
      <c r="C5">
        <v>1</v>
      </c>
      <c r="D5" s="4">
        <f t="shared" si="0"/>
        <v>26.65</v>
      </c>
      <c r="E5" t="s">
        <v>37</v>
      </c>
    </row>
    <row r="6" spans="1:5" x14ac:dyDescent="0.2">
      <c r="A6" t="s">
        <v>32</v>
      </c>
      <c r="B6" s="4">
        <v>6.79</v>
      </c>
      <c r="C6">
        <v>1</v>
      </c>
      <c r="D6" s="4">
        <f t="shared" si="0"/>
        <v>6.79</v>
      </c>
      <c r="E6" t="s">
        <v>38</v>
      </c>
    </row>
    <row r="8" spans="1:5" x14ac:dyDescent="0.2">
      <c r="A8" s="3" t="s">
        <v>7</v>
      </c>
      <c r="B8" s="3"/>
      <c r="C8" s="3"/>
      <c r="D8" s="3"/>
      <c r="E8" s="3"/>
    </row>
    <row r="9" spans="1:5" x14ac:dyDescent="0.2">
      <c r="A9" t="s">
        <v>39</v>
      </c>
      <c r="B9" s="5">
        <v>171</v>
      </c>
      <c r="C9">
        <v>1</v>
      </c>
      <c r="D9" s="4">
        <f>C9*B9</f>
        <v>171</v>
      </c>
      <c r="E9" s="6" t="s">
        <v>40</v>
      </c>
    </row>
    <row r="10" spans="1:5" x14ac:dyDescent="0.2">
      <c r="A10" t="s">
        <v>8</v>
      </c>
      <c r="B10" s="5"/>
      <c r="C10">
        <v>1</v>
      </c>
      <c r="D10" s="4">
        <f>C10*B10</f>
        <v>0</v>
      </c>
      <c r="E10" s="6"/>
    </row>
    <row r="11" spans="1:5" x14ac:dyDescent="0.2">
      <c r="A11" t="s">
        <v>9</v>
      </c>
      <c r="B11" s="5"/>
      <c r="C11">
        <v>1</v>
      </c>
      <c r="D11" s="4">
        <f t="shared" ref="D10:D18" si="1">C11*B11</f>
        <v>0</v>
      </c>
      <c r="E11" s="6"/>
    </row>
    <row r="12" spans="1:5" x14ac:dyDescent="0.2">
      <c r="A12" t="s">
        <v>10</v>
      </c>
      <c r="B12" s="5"/>
      <c r="C12">
        <v>2</v>
      </c>
      <c r="D12" s="4">
        <f t="shared" si="1"/>
        <v>0</v>
      </c>
      <c r="E12" s="6"/>
    </row>
    <row r="13" spans="1:5" x14ac:dyDescent="0.2">
      <c r="A13" t="s">
        <v>42</v>
      </c>
      <c r="B13" s="4">
        <v>5</v>
      </c>
      <c r="C13">
        <v>2</v>
      </c>
      <c r="D13" s="4">
        <f t="shared" si="1"/>
        <v>10</v>
      </c>
      <c r="E13" t="s">
        <v>41</v>
      </c>
    </row>
    <row r="14" spans="1:5" x14ac:dyDescent="0.2">
      <c r="A14" t="s">
        <v>11</v>
      </c>
      <c r="B14" s="4">
        <v>9</v>
      </c>
      <c r="C14">
        <v>1</v>
      </c>
      <c r="D14" s="4">
        <f t="shared" si="1"/>
        <v>9</v>
      </c>
      <c r="E14" t="s">
        <v>43</v>
      </c>
    </row>
    <row r="15" spans="1:5" x14ac:dyDescent="0.2">
      <c r="A15" t="s">
        <v>12</v>
      </c>
      <c r="B15" s="4">
        <v>15</v>
      </c>
      <c r="C15">
        <v>1</v>
      </c>
      <c r="D15" s="4">
        <f t="shared" si="1"/>
        <v>15</v>
      </c>
      <c r="E15" t="s">
        <v>44</v>
      </c>
    </row>
    <row r="16" spans="1:5" x14ac:dyDescent="0.2">
      <c r="A16" t="s">
        <v>21</v>
      </c>
      <c r="B16" s="4">
        <v>57.38</v>
      </c>
      <c r="C16">
        <v>2</v>
      </c>
      <c r="D16" s="4">
        <f t="shared" si="1"/>
        <v>114.76</v>
      </c>
      <c r="E16" t="s">
        <v>48</v>
      </c>
    </row>
    <row r="17" spans="1:5" x14ac:dyDescent="0.2">
      <c r="A17" t="s">
        <v>22</v>
      </c>
      <c r="B17" s="4">
        <v>14.58</v>
      </c>
      <c r="C17">
        <v>1</v>
      </c>
      <c r="D17" s="4">
        <f t="shared" si="1"/>
        <v>14.58</v>
      </c>
      <c r="E17" t="s">
        <v>45</v>
      </c>
    </row>
    <row r="18" spans="1:5" x14ac:dyDescent="0.2">
      <c r="A18" t="s">
        <v>23</v>
      </c>
      <c r="B18" s="4">
        <v>14.58</v>
      </c>
      <c r="C18">
        <v>1</v>
      </c>
      <c r="D18" s="4">
        <f t="shared" si="1"/>
        <v>14.58</v>
      </c>
      <c r="E18" t="s">
        <v>46</v>
      </c>
    </row>
    <row r="20" spans="1:5" x14ac:dyDescent="0.2">
      <c r="A20" s="3" t="s">
        <v>13</v>
      </c>
      <c r="B20" s="3"/>
      <c r="C20" s="3"/>
      <c r="D20" s="3"/>
      <c r="E20" s="3"/>
    </row>
    <row r="21" spans="1:5" x14ac:dyDescent="0.2">
      <c r="A21" t="s">
        <v>14</v>
      </c>
      <c r="B21" s="4">
        <v>350</v>
      </c>
      <c r="C21">
        <v>3</v>
      </c>
      <c r="D21" s="4">
        <f>C21*B21</f>
        <v>1050</v>
      </c>
      <c r="E21" t="s">
        <v>49</v>
      </c>
    </row>
    <row r="22" spans="1:5" x14ac:dyDescent="0.2">
      <c r="A22" t="s">
        <v>20</v>
      </c>
      <c r="B22" s="4">
        <v>14.99</v>
      </c>
      <c r="C22">
        <v>2</v>
      </c>
      <c r="D22" s="4">
        <f>C22*B22</f>
        <v>29.98</v>
      </c>
      <c r="E22" t="s">
        <v>50</v>
      </c>
    </row>
    <row r="24" spans="1:5" x14ac:dyDescent="0.2">
      <c r="A24" s="3" t="s">
        <v>16</v>
      </c>
      <c r="B24" s="3"/>
      <c r="C24" s="3"/>
      <c r="D24" s="2"/>
    </row>
    <row r="25" spans="1:5" x14ac:dyDescent="0.2">
      <c r="A25" t="s">
        <v>17</v>
      </c>
      <c r="B25" s="4">
        <v>148.52000000000001</v>
      </c>
      <c r="C25">
        <v>1</v>
      </c>
      <c r="D25" s="4">
        <f>C25*B25</f>
        <v>148.52000000000001</v>
      </c>
      <c r="E25" t="s">
        <v>51</v>
      </c>
    </row>
    <row r="26" spans="1:5" x14ac:dyDescent="0.2">
      <c r="A26" t="s">
        <v>18</v>
      </c>
      <c r="B26" s="4">
        <v>21.8</v>
      </c>
      <c r="C26">
        <v>2</v>
      </c>
      <c r="D26" s="4">
        <f t="shared" ref="D26:D33" si="2">C26*B26</f>
        <v>43.6</v>
      </c>
      <c r="E26" t="s">
        <v>52</v>
      </c>
    </row>
    <row r="27" spans="1:5" x14ac:dyDescent="0.2">
      <c r="A27" t="s">
        <v>19</v>
      </c>
      <c r="B27" s="4">
        <v>19.440000000000001</v>
      </c>
      <c r="C27">
        <v>1</v>
      </c>
      <c r="D27" s="4">
        <f t="shared" si="2"/>
        <v>19.440000000000001</v>
      </c>
      <c r="E27" t="s">
        <v>53</v>
      </c>
    </row>
    <row r="28" spans="1:5" x14ac:dyDescent="0.2">
      <c r="A28" t="s">
        <v>42</v>
      </c>
      <c r="B28" s="4">
        <v>5</v>
      </c>
      <c r="C28">
        <v>1</v>
      </c>
      <c r="D28" s="4">
        <f t="shared" si="2"/>
        <v>5</v>
      </c>
      <c r="E28" t="s">
        <v>41</v>
      </c>
    </row>
    <row r="29" spans="1:5" x14ac:dyDescent="0.2">
      <c r="A29" t="s">
        <v>11</v>
      </c>
      <c r="B29" s="4">
        <v>9</v>
      </c>
      <c r="C29">
        <v>1</v>
      </c>
      <c r="D29" s="4">
        <f t="shared" si="2"/>
        <v>9</v>
      </c>
      <c r="E29" t="s">
        <v>43</v>
      </c>
    </row>
    <row r="30" spans="1:5" x14ac:dyDescent="0.2">
      <c r="A30" t="s">
        <v>21</v>
      </c>
      <c r="B30" s="4">
        <v>57.38</v>
      </c>
      <c r="C30">
        <v>1</v>
      </c>
      <c r="D30" s="4">
        <f t="shared" si="2"/>
        <v>57.38</v>
      </c>
      <c r="E30" t="s">
        <v>48</v>
      </c>
    </row>
    <row r="31" spans="1:5" x14ac:dyDescent="0.2">
      <c r="A31" t="s">
        <v>24</v>
      </c>
      <c r="B31" s="4">
        <v>14.58</v>
      </c>
      <c r="C31">
        <v>1</v>
      </c>
      <c r="D31" s="4">
        <f t="shared" si="2"/>
        <v>14.58</v>
      </c>
      <c r="E31" t="s">
        <v>46</v>
      </c>
    </row>
    <row r="32" spans="1:5" x14ac:dyDescent="0.2">
      <c r="A32" t="s">
        <v>25</v>
      </c>
      <c r="B32" s="4">
        <v>61.6</v>
      </c>
      <c r="C32">
        <v>2</v>
      </c>
      <c r="D32" s="4">
        <f t="shared" si="2"/>
        <v>123.2</v>
      </c>
      <c r="E32" t="s">
        <v>47</v>
      </c>
    </row>
    <row r="33" spans="1:5" x14ac:dyDescent="0.2">
      <c r="A33" t="s">
        <v>22</v>
      </c>
      <c r="B33" s="4">
        <v>14.58</v>
      </c>
      <c r="C33">
        <v>1</v>
      </c>
      <c r="D33" s="4">
        <f t="shared" si="2"/>
        <v>14.58</v>
      </c>
      <c r="E33" t="s">
        <v>45</v>
      </c>
    </row>
    <row r="35" spans="1:5" x14ac:dyDescent="0.2">
      <c r="A35" s="3" t="s">
        <v>26</v>
      </c>
      <c r="B35" s="3"/>
      <c r="C35" s="3"/>
      <c r="D35" s="2"/>
    </row>
    <row r="36" spans="1:5" x14ac:dyDescent="0.2">
      <c r="A36" t="s">
        <v>27</v>
      </c>
      <c r="B36" s="4">
        <v>6.59</v>
      </c>
      <c r="C36">
        <v>1</v>
      </c>
      <c r="D36" s="4">
        <f>C36*B36</f>
        <v>6.59</v>
      </c>
      <c r="E36" t="s">
        <v>54</v>
      </c>
    </row>
    <row r="37" spans="1:5" x14ac:dyDescent="0.2">
      <c r="A37" t="s">
        <v>42</v>
      </c>
      <c r="B37" s="4">
        <v>5</v>
      </c>
      <c r="C37">
        <v>1</v>
      </c>
      <c r="D37" s="4">
        <f t="shared" ref="D37:D39" si="3">C37*B37</f>
        <v>5</v>
      </c>
      <c r="E37" s="7" t="s">
        <v>41</v>
      </c>
    </row>
    <row r="38" spans="1:5" x14ac:dyDescent="0.2">
      <c r="A38" t="s">
        <v>25</v>
      </c>
      <c r="B38" s="4">
        <v>61.6</v>
      </c>
      <c r="C38">
        <v>1</v>
      </c>
      <c r="D38" s="4">
        <f t="shared" si="3"/>
        <v>61.6</v>
      </c>
      <c r="E38" t="s">
        <v>47</v>
      </c>
    </row>
    <row r="39" spans="1:5" x14ac:dyDescent="0.2">
      <c r="A39" t="s">
        <v>30</v>
      </c>
      <c r="B39" s="4">
        <v>43.95</v>
      </c>
      <c r="C39">
        <v>1</v>
      </c>
      <c r="D39" s="4">
        <f t="shared" si="3"/>
        <v>43.95</v>
      </c>
      <c r="E39" t="s">
        <v>55</v>
      </c>
    </row>
    <row r="41" spans="1:5" x14ac:dyDescent="0.2">
      <c r="A41" s="3" t="s">
        <v>28</v>
      </c>
      <c r="B41" s="3"/>
      <c r="C41" s="3"/>
      <c r="D41" s="2"/>
    </row>
    <row r="42" spans="1:5" x14ac:dyDescent="0.2">
      <c r="A42" t="s">
        <v>29</v>
      </c>
      <c r="B42" s="4">
        <v>37.92</v>
      </c>
      <c r="C42">
        <v>1</v>
      </c>
      <c r="D42" s="4">
        <f>C42*B42</f>
        <v>37.92</v>
      </c>
      <c r="E42" t="s">
        <v>56</v>
      </c>
    </row>
    <row r="43" spans="1:5" x14ac:dyDescent="0.2">
      <c r="A43" t="s">
        <v>31</v>
      </c>
      <c r="B43" s="4">
        <v>14.99</v>
      </c>
      <c r="C43">
        <v>1</v>
      </c>
      <c r="D43" s="4">
        <f t="shared" ref="D43:D46" si="4">C43*B43</f>
        <v>14.99</v>
      </c>
      <c r="E43" t="s">
        <v>57</v>
      </c>
    </row>
    <row r="44" spans="1:5" x14ac:dyDescent="0.2">
      <c r="A44" t="s">
        <v>33</v>
      </c>
      <c r="B44" s="4">
        <v>8.1199999999999992</v>
      </c>
      <c r="C44">
        <v>1</v>
      </c>
      <c r="D44" s="4">
        <f t="shared" si="4"/>
        <v>8.1199999999999992</v>
      </c>
      <c r="E44" t="s">
        <v>58</v>
      </c>
    </row>
    <row r="45" spans="1:5" x14ac:dyDescent="0.2">
      <c r="A45" t="s">
        <v>34</v>
      </c>
      <c r="D45" s="4">
        <f t="shared" si="4"/>
        <v>0</v>
      </c>
    </row>
    <row r="46" spans="1:5" x14ac:dyDescent="0.2">
      <c r="A46" t="s">
        <v>59</v>
      </c>
      <c r="D46" s="4">
        <f t="shared" si="4"/>
        <v>0</v>
      </c>
    </row>
    <row r="48" spans="1:5" x14ac:dyDescent="0.2">
      <c r="D48" s="1" t="s">
        <v>61</v>
      </c>
    </row>
    <row r="49" spans="4:4" x14ac:dyDescent="0.2">
      <c r="D49" s="4">
        <f>SUM(D3:D6,D9:D18,D21:D22,D25:D33,D36:D39,D42:D46)</f>
        <v>2189.7999999999993</v>
      </c>
    </row>
  </sheetData>
  <mergeCells count="8">
    <mergeCell ref="A2:E2"/>
    <mergeCell ref="A8:E8"/>
    <mergeCell ref="A20:E20"/>
    <mergeCell ref="A24:C24"/>
    <mergeCell ref="A35:C35"/>
    <mergeCell ref="A41:C41"/>
    <mergeCell ref="B9:B12"/>
    <mergeCell ref="E9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Butler</dc:creator>
  <cp:lastModifiedBy>Jack Butler</cp:lastModifiedBy>
  <dcterms:created xsi:type="dcterms:W3CDTF">2021-10-29T18:54:41Z</dcterms:created>
  <dcterms:modified xsi:type="dcterms:W3CDTF">2021-10-29T19:49:16Z</dcterms:modified>
</cp:coreProperties>
</file>