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2980" windowHeight="8790" tabRatio="738" firstSheet="21" activeTab="21"/>
  </bookViews>
  <sheets>
    <sheet name="全体" sheetId="12" r:id="rId1"/>
    <sheet name="ＡＰ一括登録機能" sheetId="1" r:id="rId2"/>
    <sheet name="ＪＰ１配布管理機能_old" sheetId="29" state="hidden" r:id="rId3"/>
    <sheet name="ＪＰ１配布管理機能" sheetId="4" r:id="rId4"/>
    <sheet name="IBM配布管理機能_old" sheetId="30" state="hidden" r:id="rId5"/>
    <sheet name="IBM配布管理機能" sheetId="5" r:id="rId6"/>
    <sheet name="販情ＰＣ配布管理機能 (YG)_old" sheetId="31" state="hidden" r:id="rId7"/>
    <sheet name="販情ＰＣ配布管理機能 (YG)" sheetId="22" r:id="rId8"/>
    <sheet name="ＮＷ監視抑止機能_old" sheetId="32" state="hidden" r:id="rId9"/>
    <sheet name="ＮＷ監視抑止機能" sheetId="2" r:id="rId10"/>
    <sheet name="ジョブ実行状況把握機能" sheetId="3" r:id="rId11"/>
    <sheet name="SETDOWN-SETUP制御機能" sheetId="7" r:id="rId12"/>
    <sheet name="運用システム掲示板機能" sheetId="8" r:id="rId13"/>
    <sheet name="プロセス監視情報登録機能" sheetId="9" r:id="rId14"/>
    <sheet name="稼働状況把握機能" sheetId="10" r:id="rId15"/>
    <sheet name="Ｕ系スケジュール登録機能" sheetId="11" r:id="rId16"/>
    <sheet name="業務システムホスト名一括切替機能" sheetId="13" r:id="rId17"/>
    <sheet name="統合運用支援システム切替機能" sheetId="14" r:id="rId18"/>
    <sheet name="業務システム被災状況確認機能" sheetId="15" r:id="rId19"/>
    <sheet name="JP1通常障害時データ採取機能" sheetId="16" r:id="rId20"/>
    <sheet name="データ提供システム" sheetId="17" r:id="rId21"/>
    <sheet name="セキュリティログ監理支援機能" sheetId="26" r:id="rId22"/>
    <sheet name="ログイン実績情報集計処理" sheetId="18" r:id="rId23"/>
    <sheet name="アクセス監理監理機能" sheetId="37" r:id="rId24"/>
    <sheet name="IT資産構成管理システム" sheetId="19" r:id="rId25"/>
    <sheet name="開発資産構成管理システム）" sheetId="20" r:id="rId26"/>
    <sheet name="DSAdmin配布機能" sheetId="21" r:id="rId27"/>
    <sheet name="ＩＰ・ノード発番管理支援システム" sheetId="23" r:id="rId28"/>
    <sheet name="販情ＰＣ配布管理機能（RI）" sheetId="6" r:id="rId29"/>
    <sheet name="運用業務支援システム_ServiceNow" sheetId="25" r:id="rId30"/>
    <sheet name="運用業務支援システム_旧TBSS" sheetId="28" r:id="rId31"/>
    <sheet name="セキュリティログ分析システム_old" sheetId="27" state="hidden" r:id="rId32"/>
    <sheet name="セキュリティログ分析システム" sheetId="33" r:id="rId33"/>
    <sheet name="設備設計支援システム" sheetId="36" r:id="rId34"/>
    <sheet name="設備設計支援システム_old" sheetId="34" state="hidden" r:id="rId35"/>
    <sheet name="SmartOperationシステム" sheetId="35" r:id="rId36"/>
    <sheet name="システム計画停止支援システム" sheetId="38" r:id="rId37"/>
  </sheets>
  <definedNames>
    <definedName name="_xlnm._FilterDatabase" localSheetId="27" hidden="1">ＩＰ・ノード発番管理支援システム!$A$7:$G$7</definedName>
    <definedName name="_xlnm._FilterDatabase" localSheetId="23" hidden="1">アクセス監理監理機能!$A$7:$G$7</definedName>
    <definedName name="_xlnm._FilterDatabase" localSheetId="21" hidden="1">セキュリティログ監理支援機能!$A$7:$G$7</definedName>
    <definedName name="_xlnm._FilterDatabase" localSheetId="32" hidden="1">セキュリティログ分析システム!$A$7:$I$30</definedName>
    <definedName name="_xlnm._FilterDatabase" localSheetId="29" hidden="1">運用業務支援システム_ServiceNow!$A$7:$G$7</definedName>
    <definedName name="_xlnm._FilterDatabase" localSheetId="30" hidden="1">運用業務支援システム_旧TBSS!$A$7:$G$7</definedName>
  </definedNames>
  <calcPr calcId="152511"/>
</workbook>
</file>

<file path=xl/calcChain.xml><?xml version="1.0" encoding="utf-8"?>
<calcChain xmlns="http://schemas.openxmlformats.org/spreadsheetml/2006/main">
  <c r="I29" i="26" l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1" i="26"/>
  <c r="I62" i="26"/>
  <c r="I63" i="26"/>
  <c r="I60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29" i="26"/>
  <c r="C5" i="38" l="1"/>
  <c r="B5" i="38"/>
  <c r="F19" i="12" s="1"/>
  <c r="C4" i="38"/>
  <c r="B4" i="38"/>
  <c r="E19" i="12" s="1"/>
  <c r="C3" i="38"/>
  <c r="B3" i="38"/>
  <c r="D19" i="12" s="1"/>
  <c r="C2" i="38"/>
  <c r="B2" i="38"/>
  <c r="C19" i="12" s="1"/>
  <c r="C5" i="37" l="1"/>
  <c r="B5" i="37"/>
  <c r="C4" i="37"/>
  <c r="B4" i="37"/>
  <c r="C3" i="37"/>
  <c r="B3" i="37"/>
  <c r="C2" i="37"/>
  <c r="B2" i="37"/>
  <c r="B4" i="36" l="1"/>
  <c r="C5" i="36"/>
  <c r="B5" i="36"/>
  <c r="C4" i="36"/>
  <c r="C3" i="36"/>
  <c r="B3" i="36"/>
  <c r="C2" i="36"/>
  <c r="B2" i="36"/>
  <c r="C4" i="35" l="1"/>
  <c r="B4" i="35"/>
  <c r="G18" i="12" l="1"/>
  <c r="C5" i="35"/>
  <c r="B5" i="35"/>
  <c r="F18" i="12" s="1"/>
  <c r="E18" i="12"/>
  <c r="C3" i="35"/>
  <c r="B3" i="35"/>
  <c r="D18" i="12" s="1"/>
  <c r="C2" i="35"/>
  <c r="B2" i="35"/>
  <c r="C18" i="12" s="1"/>
  <c r="C5" i="34" l="1"/>
  <c r="B5" i="34"/>
  <c r="F17" i="12" s="1"/>
  <c r="C4" i="34"/>
  <c r="E17" i="12" s="1"/>
  <c r="B4" i="34"/>
  <c r="D17" i="12" s="1"/>
  <c r="C3" i="34"/>
  <c r="B3" i="34"/>
  <c r="C2" i="34"/>
  <c r="B2" i="34"/>
  <c r="C17" i="12" s="1"/>
  <c r="C3" i="25"/>
  <c r="B4" i="25"/>
  <c r="E15" i="12" s="1"/>
  <c r="C5" i="33" l="1"/>
  <c r="B5" i="33"/>
  <c r="F14" i="12" s="1"/>
  <c r="C4" i="33"/>
  <c r="B4" i="33"/>
  <c r="E14" i="12" s="1"/>
  <c r="C3" i="33"/>
  <c r="B3" i="33"/>
  <c r="D14" i="12" s="1"/>
  <c r="C2" i="33"/>
  <c r="B2" i="33"/>
  <c r="C14" i="12" s="1"/>
  <c r="C3" i="4" l="1"/>
  <c r="B3" i="4"/>
  <c r="B2" i="4"/>
  <c r="C3" i="5"/>
  <c r="B3" i="5"/>
  <c r="B2" i="5"/>
  <c r="C2" i="4"/>
  <c r="C5" i="32" l="1"/>
  <c r="B5" i="32"/>
  <c r="C4" i="32"/>
  <c r="B4" i="32"/>
  <c r="C3" i="32"/>
  <c r="B3" i="32"/>
  <c r="C2" i="32"/>
  <c r="B2" i="32"/>
  <c r="C5" i="31"/>
  <c r="B5" i="31"/>
  <c r="C4" i="31"/>
  <c r="B4" i="31"/>
  <c r="C3" i="31"/>
  <c r="B3" i="31"/>
  <c r="C2" i="31"/>
  <c r="B2" i="31"/>
  <c r="C5" i="30"/>
  <c r="B5" i="30"/>
  <c r="C4" i="30"/>
  <c r="B4" i="30"/>
  <c r="C3" i="30"/>
  <c r="B3" i="30"/>
  <c r="C2" i="30"/>
  <c r="B2" i="30"/>
  <c r="C5" i="29" l="1"/>
  <c r="B5" i="29"/>
  <c r="C4" i="29"/>
  <c r="B4" i="29"/>
  <c r="C3" i="29"/>
  <c r="B3" i="29"/>
  <c r="C2" i="29"/>
  <c r="B2" i="29"/>
  <c r="C5" i="28" l="1"/>
  <c r="B5" i="28"/>
  <c r="F16" i="12" s="1"/>
  <c r="C4" i="28"/>
  <c r="E16" i="12" s="1"/>
  <c r="B4" i="28"/>
  <c r="D16" i="12" s="1"/>
  <c r="C3" i="28"/>
  <c r="B3" i="28"/>
  <c r="C16" i="12" s="1"/>
  <c r="C2" i="28"/>
  <c r="B2" i="28"/>
  <c r="C5" i="27" l="1"/>
  <c r="B5" i="27"/>
  <c r="C4" i="27"/>
  <c r="B4" i="27"/>
  <c r="C3" i="27"/>
  <c r="B3" i="27"/>
  <c r="C2" i="27"/>
  <c r="B2" i="27"/>
  <c r="C5" i="26" l="1"/>
  <c r="B5" i="26"/>
  <c r="F8" i="12" s="1"/>
  <c r="C4" i="26"/>
  <c r="B4" i="26"/>
  <c r="E8" i="12" s="1"/>
  <c r="C3" i="26"/>
  <c r="B3" i="26"/>
  <c r="D8" i="12" s="1"/>
  <c r="C2" i="26"/>
  <c r="B2" i="26"/>
  <c r="C8" i="12" s="1"/>
  <c r="C5" i="25" l="1"/>
  <c r="B5" i="25"/>
  <c r="F15" i="12" s="1"/>
  <c r="C4" i="25"/>
  <c r="B3" i="25"/>
  <c r="D15" i="12" s="1"/>
  <c r="C2" i="25"/>
  <c r="B2" i="25"/>
  <c r="C15" i="12" s="1"/>
  <c r="C2" i="23" l="1"/>
  <c r="C3" i="23"/>
  <c r="B2" i="23"/>
  <c r="C13" i="12" s="1"/>
  <c r="B3" i="23"/>
  <c r="D13" i="12" s="1"/>
  <c r="C5" i="23" l="1"/>
  <c r="C4" i="23"/>
  <c r="B5" i="23"/>
  <c r="F13" i="12" s="1"/>
  <c r="B4" i="23"/>
  <c r="E13" i="12" s="1"/>
  <c r="C5" i="22" l="1"/>
  <c r="B5" i="22"/>
  <c r="C4" i="22"/>
  <c r="B4" i="22"/>
  <c r="C3" i="22"/>
  <c r="B3" i="22"/>
  <c r="C2" i="22"/>
  <c r="B2" i="22"/>
  <c r="F3" i="12"/>
  <c r="E3" i="12"/>
  <c r="D3" i="12"/>
  <c r="C3" i="12"/>
  <c r="C5" i="20" l="1"/>
  <c r="B5" i="20"/>
  <c r="F12" i="12" s="1"/>
  <c r="C4" i="20"/>
  <c r="B4" i="20"/>
  <c r="E12" i="12" s="1"/>
  <c r="C3" i="20"/>
  <c r="B3" i="20"/>
  <c r="D12" i="12" s="1"/>
  <c r="C2" i="20"/>
  <c r="B2" i="20"/>
  <c r="C12" i="12" s="1"/>
  <c r="C5" i="19"/>
  <c r="B5" i="19"/>
  <c r="F9" i="12" s="1"/>
  <c r="C4" i="19"/>
  <c r="B4" i="19"/>
  <c r="E9" i="12" s="1"/>
  <c r="C3" i="19"/>
  <c r="B3" i="19"/>
  <c r="D9" i="12" s="1"/>
  <c r="C2" i="19"/>
  <c r="B2" i="19"/>
  <c r="C9" i="12" s="1"/>
  <c r="C5" i="18"/>
  <c r="B5" i="18"/>
  <c r="C4" i="18"/>
  <c r="B4" i="18"/>
  <c r="C3" i="18"/>
  <c r="B3" i="18"/>
  <c r="C2" i="18"/>
  <c r="B2" i="18"/>
  <c r="C5" i="17"/>
  <c r="B5" i="17"/>
  <c r="F7" i="12" s="1"/>
  <c r="C4" i="17"/>
  <c r="B4" i="17"/>
  <c r="E7" i="12" s="1"/>
  <c r="C3" i="17"/>
  <c r="B3" i="17"/>
  <c r="D7" i="12" s="1"/>
  <c r="C2" i="17"/>
  <c r="B2" i="17"/>
  <c r="C7" i="12" s="1"/>
  <c r="C5" i="16" l="1"/>
  <c r="B5" i="16"/>
  <c r="C4" i="16"/>
  <c r="B4" i="16"/>
  <c r="C3" i="16"/>
  <c r="B3" i="16"/>
  <c r="C2" i="16"/>
  <c r="B2" i="16"/>
  <c r="C5" i="15"/>
  <c r="B5" i="15"/>
  <c r="C4" i="15"/>
  <c r="B4" i="15"/>
  <c r="C3" i="15"/>
  <c r="B3" i="15"/>
  <c r="C2" i="15"/>
  <c r="B2" i="15"/>
  <c r="C5" i="14"/>
  <c r="B5" i="14"/>
  <c r="C4" i="14"/>
  <c r="B4" i="14"/>
  <c r="C3" i="14"/>
  <c r="B3" i="14"/>
  <c r="C2" i="14"/>
  <c r="B2" i="14"/>
  <c r="C5" i="13"/>
  <c r="B5" i="13"/>
  <c r="C4" i="13"/>
  <c r="B4" i="13"/>
  <c r="C3" i="13"/>
  <c r="B3" i="13"/>
  <c r="C2" i="13"/>
  <c r="B2" i="13"/>
  <c r="B4" i="11" l="1"/>
  <c r="E10" i="12" s="1"/>
  <c r="C4" i="11"/>
  <c r="C3" i="11"/>
  <c r="B3" i="11"/>
  <c r="D10" i="12" s="1"/>
  <c r="C2" i="11"/>
  <c r="B2" i="11"/>
  <c r="C10" i="12" s="1"/>
  <c r="C5" i="11" l="1"/>
  <c r="B5" i="11"/>
  <c r="F10" i="12" s="1"/>
  <c r="C5" i="10"/>
  <c r="B5" i="10"/>
  <c r="F4" i="12" s="1"/>
  <c r="C4" i="10"/>
  <c r="B4" i="10"/>
  <c r="E4" i="12" s="1"/>
  <c r="C3" i="10"/>
  <c r="B3" i="10"/>
  <c r="D4" i="12" s="1"/>
  <c r="C2" i="10"/>
  <c r="B2" i="10"/>
  <c r="C4" i="12" l="1"/>
  <c r="C5" i="9"/>
  <c r="B5" i="9"/>
  <c r="C4" i="9"/>
  <c r="B4" i="9"/>
  <c r="C3" i="9"/>
  <c r="B3" i="9"/>
  <c r="C2" i="9"/>
  <c r="B2" i="9"/>
  <c r="C5" i="8"/>
  <c r="B5" i="8"/>
  <c r="C4" i="8"/>
  <c r="B4" i="8"/>
  <c r="C3" i="8"/>
  <c r="B3" i="8"/>
  <c r="C2" i="8"/>
  <c r="B2" i="8"/>
  <c r="C5" i="7"/>
  <c r="B5" i="7"/>
  <c r="F5" i="12" s="1"/>
  <c r="C4" i="7"/>
  <c r="B4" i="7"/>
  <c r="E5" i="12" s="1"/>
  <c r="C3" i="7"/>
  <c r="B3" i="7"/>
  <c r="D5" i="12" s="1"/>
  <c r="C2" i="7"/>
  <c r="B2" i="7"/>
  <c r="C5" i="12" s="1"/>
  <c r="C5" i="3"/>
  <c r="B5" i="3"/>
  <c r="C4" i="3"/>
  <c r="B4" i="3"/>
  <c r="C3" i="3"/>
  <c r="B3" i="3"/>
  <c r="C2" i="3"/>
  <c r="B2" i="3"/>
  <c r="C5" i="2" l="1"/>
  <c r="B5" i="2"/>
  <c r="C4" i="2"/>
  <c r="B4" i="2"/>
  <c r="C3" i="2"/>
  <c r="B3" i="2"/>
  <c r="C2" i="2"/>
  <c r="B2" i="2"/>
  <c r="C5" i="6" l="1"/>
  <c r="B5" i="6"/>
  <c r="F11" i="12" s="1"/>
  <c r="C4" i="6"/>
  <c r="B4" i="6"/>
  <c r="E11" i="12" s="1"/>
  <c r="C3" i="6"/>
  <c r="B3" i="6"/>
  <c r="D11" i="12" s="1"/>
  <c r="C2" i="6"/>
  <c r="B2" i="6"/>
  <c r="C11" i="12" s="1"/>
  <c r="C5" i="5" l="1"/>
  <c r="B5" i="5"/>
  <c r="C4" i="5"/>
  <c r="B4" i="5"/>
  <c r="C2" i="5"/>
  <c r="C5" i="4" l="1"/>
  <c r="B5" i="4"/>
  <c r="C4" i="4"/>
  <c r="B4" i="4"/>
  <c r="C5" i="1" l="1"/>
  <c r="C4" i="1"/>
  <c r="C3" i="1"/>
  <c r="C2" i="1"/>
  <c r="B5" i="1"/>
  <c r="F6" i="12" s="1"/>
  <c r="B4" i="1"/>
  <c r="E6" i="12" s="1"/>
  <c r="B3" i="1"/>
  <c r="D6" i="12" s="1"/>
  <c r="B2" i="1"/>
  <c r="C6" i="12" s="1"/>
</calcChain>
</file>

<file path=xl/sharedStrings.xml><?xml version="1.0" encoding="utf-8"?>
<sst xmlns="http://schemas.openxmlformats.org/spreadsheetml/2006/main" count="10886" uniqueCount="1953">
  <si>
    <t>格納サーバ</t>
    <rPh sb="0" eb="2">
      <t>カクノウ</t>
    </rPh>
    <phoneticPr fontId="1"/>
  </si>
  <si>
    <t>ファイル名</t>
    <rPh sb="4" eb="5">
      <t>メイ</t>
    </rPh>
    <phoneticPr fontId="1"/>
  </si>
  <si>
    <t>言語</t>
    <rPh sb="0" eb="2">
      <t>ゲンゴ</t>
    </rPh>
    <phoneticPr fontId="1"/>
  </si>
  <si>
    <t>格納ディレクトリ</t>
    <rPh sb="0" eb="2">
      <t>カクノウ</t>
    </rPh>
    <phoneticPr fontId="1"/>
  </si>
  <si>
    <t>コンパイル環境</t>
    <rPh sb="5" eb="7">
      <t>カンキョウ</t>
    </rPh>
    <phoneticPr fontId="1"/>
  </si>
  <si>
    <t>機能名</t>
    <rPh sb="0" eb="2">
      <t>キノウ</t>
    </rPh>
    <rPh sb="2" eb="3">
      <t>メイ</t>
    </rPh>
    <phoneticPr fontId="1"/>
  </si>
  <si>
    <t>C</t>
  </si>
  <si>
    <t>Java</t>
  </si>
  <si>
    <t>ＡＰ一括登録機能（統合運用支援）</t>
    <rPh sb="2" eb="4">
      <t>イッカツ</t>
    </rPh>
    <rPh sb="4" eb="6">
      <t>トウロク</t>
    </rPh>
    <rPh sb="6" eb="8">
      <t>キノウ</t>
    </rPh>
    <rPh sb="9" eb="11">
      <t>トウゴウ</t>
    </rPh>
    <rPh sb="11" eb="13">
      <t>ウンヨウ</t>
    </rPh>
    <rPh sb="13" eb="15">
      <t>シエン</t>
    </rPh>
    <phoneticPr fontId="1"/>
  </si>
  <si>
    <t>ygzrlayd.c</t>
    <phoneticPr fontId="1"/>
  </si>
  <si>
    <t>/togounyo/ygz/src</t>
    <phoneticPr fontId="1"/>
  </si>
  <si>
    <t>ygtapdel.c</t>
    <phoneticPr fontId="1"/>
  </si>
  <si>
    <t>/togounyo/ygt/src</t>
    <phoneticPr fontId="1"/>
  </si>
  <si>
    <t>ygtapref.c</t>
    <phoneticPr fontId="1"/>
  </si>
  <si>
    <t>実ステップ</t>
    <rPh sb="0" eb="1">
      <t>ジツ</t>
    </rPh>
    <phoneticPr fontId="1"/>
  </si>
  <si>
    <t>総ステップ</t>
    <rPh sb="0" eb="1">
      <t>ソウ</t>
    </rPh>
    <phoneticPr fontId="1"/>
  </si>
  <si>
    <t>c0003511</t>
    <phoneticPr fontId="1"/>
  </si>
  <si>
    <t>合計ステップ（C）</t>
    <rPh sb="0" eb="2">
      <t>ゴウケイ</t>
    </rPh>
    <phoneticPr fontId="1"/>
  </si>
  <si>
    <t>合計ステップ（Java）</t>
    <rPh sb="0" eb="2">
      <t>ゴウケイ</t>
    </rPh>
    <phoneticPr fontId="1"/>
  </si>
  <si>
    <t>合計ステップ（shell）</t>
    <rPh sb="0" eb="2">
      <t>ゴウケイ</t>
    </rPh>
    <phoneticPr fontId="1"/>
  </si>
  <si>
    <t>合計ステップ（VC）</t>
    <rPh sb="0" eb="2">
      <t>ゴウケイ</t>
    </rPh>
    <phoneticPr fontId="1"/>
  </si>
  <si>
    <t>ygtpredt.java</t>
    <phoneticPr fontId="1"/>
  </si>
  <si>
    <t>ygtprtrs.java</t>
    <phoneticPr fontId="1"/>
  </si>
  <si>
    <t>ygttgdel.java</t>
    <phoneticPr fontId="1"/>
  </si>
  <si>
    <t>ygttgent.java</t>
    <phoneticPr fontId="1"/>
  </si>
  <si>
    <t>/togounyo/ygt/java/servlet</t>
    <phoneticPr fontId="1"/>
  </si>
  <si>
    <t>ChangeAPDefine.java</t>
    <phoneticPr fontId="1"/>
  </si>
  <si>
    <t>/togounyo/ygt/java/servlet/YGT/change</t>
    <phoneticPr fontId="1"/>
  </si>
  <si>
    <t>ChangeAPObserve.java</t>
    <phoneticPr fontId="1"/>
  </si>
  <si>
    <t>CmnCsvFile.java</t>
    <phoneticPr fontId="1"/>
  </si>
  <si>
    <t>CmnDebugLog.java</t>
    <phoneticPr fontId="1"/>
  </si>
  <si>
    <t>CmnFile.java</t>
    <phoneticPr fontId="1"/>
  </si>
  <si>
    <t>CmnSocket.java</t>
    <phoneticPr fontId="1"/>
  </si>
  <si>
    <t>CmnYGLog.java</t>
    <phoneticPr fontId="1"/>
  </si>
  <si>
    <t>/togounyo/ygt/java/servlet/YGT/common</t>
    <phoneticPr fontId="1"/>
  </si>
  <si>
    <t>ApplicationData.java</t>
    <phoneticPr fontId="1"/>
  </si>
  <si>
    <t>/togounyo/ygt/java/servlet/YGT/data</t>
    <phoneticPr fontId="1"/>
  </si>
  <si>
    <t>ProcessData.java</t>
    <phoneticPr fontId="1"/>
  </si>
  <si>
    <t>RelayServerData.java</t>
    <phoneticPr fontId="1"/>
  </si>
  <si>
    <t>TargetServerData.java</t>
    <phoneticPr fontId="1"/>
  </si>
  <si>
    <t>YgtAPEntryData.java</t>
    <phoneticPr fontId="1"/>
  </si>
  <si>
    <t>DeleteTargetServer.java</t>
    <phoneticPr fontId="1"/>
  </si>
  <si>
    <t>/togounyo/ygt/java/servlet/YGT/delete</t>
    <phoneticPr fontId="1"/>
  </si>
  <si>
    <t>EntryTargetServer.java</t>
    <phoneticPr fontId="1"/>
  </si>
  <si>
    <t>/togounyo/ygt/java/servlet/YGT/entry</t>
    <phoneticPr fontId="1"/>
  </si>
  <si>
    <t>APControlFile.java</t>
    <phoneticPr fontId="1"/>
  </si>
  <si>
    <t>/togounyo/ygt/java/servlet/YGT/file</t>
    <phoneticPr fontId="1"/>
  </si>
  <si>
    <t>APDefineFile.java</t>
    <phoneticPr fontId="1"/>
  </si>
  <si>
    <t>APObserverFile.java</t>
    <phoneticPr fontId="1"/>
  </si>
  <si>
    <t>RelayServerReferenceFile.java</t>
    <phoneticPr fontId="1"/>
  </si>
  <si>
    <t>ServerControlFile.java</t>
    <phoneticPr fontId="1"/>
  </si>
  <si>
    <t>ReferenceObserverContents.java</t>
    <phoneticPr fontId="1"/>
  </si>
  <si>
    <t>/togounyo/ygt/java/servlet/YGT/reference</t>
    <phoneticPr fontId="1"/>
  </si>
  <si>
    <t>ReflectProcess.java</t>
    <phoneticPr fontId="1"/>
  </si>
  <si>
    <t>/togounyo/ygt/java/servlet/YGT/reflect</t>
    <phoneticPr fontId="1"/>
  </si>
  <si>
    <t>ReflectRelayServerThread.java</t>
    <phoneticPr fontId="1"/>
  </si>
  <si>
    <t>ReplaceApplicationName.java</t>
    <phoneticPr fontId="1"/>
  </si>
  <si>
    <t>/togounyo/ygt/java/servlet/YGT/replace</t>
    <phoneticPr fontId="1"/>
  </si>
  <si>
    <t>EndServlet.java</t>
    <phoneticPr fontId="1"/>
  </si>
  <si>
    <t>/togounyo/ygt/java/servlet/YGT/servlet</t>
    <phoneticPr fontId="1"/>
  </si>
  <si>
    <t>ProcessPrintServlet.java</t>
    <phoneticPr fontId="1"/>
  </si>
  <si>
    <t>ReferenceServlet.java</t>
    <phoneticPr fontId="1"/>
  </si>
  <si>
    <t>end.jsp</t>
    <phoneticPr fontId="1"/>
  </si>
  <si>
    <t>/togounyo/ygt/java/jsp</t>
    <phoneticPr fontId="1"/>
  </si>
  <si>
    <t>exception.jsp</t>
    <phoneticPr fontId="1"/>
  </si>
  <si>
    <t>reference_form.jsp</t>
    <phoneticPr fontId="1"/>
  </si>
  <si>
    <t>reference_process.jsp</t>
    <phoneticPr fontId="1"/>
  </si>
  <si>
    <t>reference_relay.jsp</t>
    <phoneticPr fontId="1"/>
  </si>
  <si>
    <t>reference_target.jsp</t>
    <phoneticPr fontId="1"/>
  </si>
  <si>
    <t>野口開発ＰＣ</t>
    <rPh sb="0" eb="2">
      <t>ノグチ</t>
    </rPh>
    <rPh sb="2" eb="4">
      <t>カイハツ</t>
    </rPh>
    <phoneticPr fontId="1"/>
  </si>
  <si>
    <t>ＪＰ１配布管理機能（統合運用支援）</t>
    <rPh sb="3" eb="5">
      <t>ハイフ</t>
    </rPh>
    <rPh sb="5" eb="7">
      <t>カンリ</t>
    </rPh>
    <rPh sb="7" eb="9">
      <t>キノウ</t>
    </rPh>
    <rPh sb="10" eb="12">
      <t>トウゴウ</t>
    </rPh>
    <rPh sb="12" eb="14">
      <t>ウンヨウ</t>
    </rPh>
    <rPh sb="14" eb="16">
      <t>シエン</t>
    </rPh>
    <phoneticPr fontId="1"/>
  </si>
  <si>
    <t>/togounyo/ygd/src</t>
    <phoneticPr fontId="1"/>
  </si>
  <si>
    <t>ygdaccpt.c</t>
    <phoneticPr fontId="1"/>
  </si>
  <si>
    <t>ygdapggt.c</t>
    <phoneticPr fontId="1"/>
  </si>
  <si>
    <t>ygdapgup.c</t>
    <phoneticPr fontId="1"/>
  </si>
  <si>
    <t>ygdcblgt.c</t>
    <phoneticPr fontId="1"/>
  </si>
  <si>
    <t>ygdcbtup.c</t>
    <phoneticPr fontId="1"/>
  </si>
  <si>
    <t>ygdcfgdp.c</t>
    <phoneticPr fontId="1"/>
  </si>
  <si>
    <t>ygdcfgrf.c</t>
    <phoneticPr fontId="1"/>
  </si>
  <si>
    <t>ygdcfgup.c</t>
    <phoneticPr fontId="1"/>
  </si>
  <si>
    <t>ygdcgcsv.c</t>
    <phoneticPr fontId="1"/>
  </si>
  <si>
    <t>ygdctggt.c</t>
    <phoneticPr fontId="1"/>
  </si>
  <si>
    <t>ygdctrld.c</t>
    <phoneticPr fontId="1"/>
  </si>
  <si>
    <t>ygddvlop.c</t>
    <phoneticPr fontId="1"/>
  </si>
  <si>
    <t>ygdhfggt.c</t>
    <phoneticPr fontId="1"/>
  </si>
  <si>
    <t>ygdhglgt.c</t>
    <phoneticPr fontId="1"/>
  </si>
  <si>
    <t>ygdhgtup.c</t>
    <phoneticPr fontId="1"/>
  </si>
  <si>
    <t>ygdhnmgt.c</t>
    <phoneticPr fontId="1"/>
  </si>
  <si>
    <t>ygdhstgt.c</t>
    <phoneticPr fontId="1"/>
  </si>
  <si>
    <t>ygdinfdl.c</t>
    <phoneticPr fontId="1"/>
  </si>
  <si>
    <t>ygdinfgt.c</t>
    <phoneticPr fontId="1"/>
  </si>
  <si>
    <t>ygdinfup.c</t>
    <phoneticPr fontId="1"/>
  </si>
  <si>
    <t>ygdiragt.c</t>
    <phoneticPr fontId="1"/>
  </si>
  <si>
    <t>ygdkangt.c</t>
    <phoneticPr fontId="1"/>
  </si>
  <si>
    <t>ygdlgmgr.c</t>
    <phoneticPr fontId="1"/>
  </si>
  <si>
    <t>ygdpkggt.c</t>
    <phoneticPr fontId="1"/>
  </si>
  <si>
    <t>ygdreqst.c</t>
    <phoneticPr fontId="1"/>
  </si>
  <si>
    <t>ygdrirek.c</t>
    <phoneticPr fontId="1"/>
  </si>
  <si>
    <t>ygdrjcrf.c</t>
    <phoneticPr fontId="1"/>
  </si>
  <si>
    <t>ygdsifgt.c</t>
    <phoneticPr fontId="1"/>
  </si>
  <si>
    <t>ygdsifup.c</t>
    <phoneticPr fontId="1"/>
  </si>
  <si>
    <t>ygdsingt.c</t>
    <phoneticPr fontId="1"/>
  </si>
  <si>
    <t>ygdsylgt.c</t>
    <phoneticPr fontId="1"/>
  </si>
  <si>
    <t>ygdsyosn.c</t>
    <phoneticPr fontId="1"/>
  </si>
  <si>
    <t>ygduchgt.c</t>
    <phoneticPr fontId="1"/>
  </si>
  <si>
    <t>ygduchup.c</t>
    <phoneticPr fontId="1"/>
  </si>
  <si>
    <t>ygdukegt.c</t>
    <phoneticPr fontId="1"/>
  </si>
  <si>
    <t>ygduksyo.c</t>
    <phoneticPr fontId="1"/>
  </si>
  <si>
    <t>ygdwrchg.c</t>
    <phoneticPr fontId="1"/>
  </si>
  <si>
    <t>/togounyo/ygd/java/servlet/YGD/PRRW/controller</t>
    <phoneticPr fontId="1"/>
  </si>
  <si>
    <t>PRRWApply.java</t>
    <phoneticPr fontId="1"/>
  </si>
  <si>
    <t>PRRWCreation.java</t>
    <phoneticPr fontId="1"/>
  </si>
  <si>
    <t>PRRWHistory.java</t>
    <phoneticPr fontId="1"/>
  </si>
  <si>
    <t>PRRWManagement.java</t>
    <phoneticPr fontId="1"/>
  </si>
  <si>
    <t>PRRWHistoryManagement.java</t>
    <phoneticPr fontId="1"/>
  </si>
  <si>
    <t>PRRWReceipt.java</t>
    <phoneticPr fontId="1"/>
  </si>
  <si>
    <t>PRRWReceiptManagement.java</t>
    <phoneticPr fontId="1"/>
  </si>
  <si>
    <t>PRRWRecognize.java</t>
    <phoneticPr fontId="1"/>
  </si>
  <si>
    <t>PRRWRecognizeManagement.java</t>
    <phoneticPr fontId="1"/>
  </si>
  <si>
    <t>PRRWViewManagement.java</t>
    <phoneticPr fontId="1"/>
  </si>
  <si>
    <t>/togounyo/ygd/java/servlet/YGD/PRRW/data</t>
    <phoneticPr fontId="1"/>
  </si>
  <si>
    <t>DistributeInformationData.java</t>
    <phoneticPr fontId="1"/>
  </si>
  <si>
    <t>PRRWData.java</t>
    <phoneticPr fontId="1"/>
  </si>
  <si>
    <t>PackageData.java</t>
    <phoneticPr fontId="1"/>
  </si>
  <si>
    <t>/togounyo/ygd/java/servlet/YGD/PRRW/servlet</t>
    <phoneticPr fontId="1"/>
  </si>
  <si>
    <t>ApplyServlet.java</t>
    <phoneticPr fontId="1"/>
  </si>
  <si>
    <t>ConfirmPRRWServlet.java</t>
    <phoneticPr fontId="1"/>
  </si>
  <si>
    <t>CreatePRRWServlet.java</t>
    <phoneticPr fontId="1"/>
  </si>
  <si>
    <t>CreatePRRWListServlet.java</t>
    <phoneticPr fontId="1"/>
  </si>
  <si>
    <t>DistributeListViewServlet.java</t>
    <phoneticPr fontId="1"/>
  </si>
  <si>
    <t>EntryItemsServlet.java</t>
    <phoneticPr fontId="1"/>
  </si>
  <si>
    <t>EntryItemsViewServlet.java</t>
    <phoneticPr fontId="1"/>
  </si>
  <si>
    <t>HistoryListServlet.java</t>
    <phoneticPr fontId="1"/>
  </si>
  <si>
    <t>HistoryServlet.java</t>
    <phoneticPr fontId="1"/>
  </si>
  <si>
    <t>PRRWViewServlet.java</t>
    <phoneticPr fontId="1"/>
  </si>
  <si>
    <t>PackageListServlet.java</t>
    <phoneticPr fontId="1"/>
  </si>
  <si>
    <t>ReceiptListServlet.java</t>
    <phoneticPr fontId="1"/>
  </si>
  <si>
    <t>ReceiptServlet.java</t>
    <phoneticPr fontId="1"/>
  </si>
  <si>
    <t>RecognizeListServlet.java</t>
    <phoneticPr fontId="1"/>
  </si>
  <si>
    <t>RecognizeServlet.java</t>
    <phoneticPr fontId="1"/>
  </si>
  <si>
    <t>/togounyo/ygd/java/servlet/YGD/application/controller</t>
    <phoneticPr fontId="1"/>
  </si>
  <si>
    <t>YgdConnector.java</t>
    <phoneticPr fontId="1"/>
  </si>
  <si>
    <t>YgdManagement.java</t>
    <phoneticPr fontId="1"/>
  </si>
  <si>
    <t>/togounyo/ygd/java/servlet/YGD/application/data</t>
    <phoneticPr fontId="1"/>
  </si>
  <si>
    <t>FileData.java</t>
    <phoneticPr fontId="1"/>
  </si>
  <si>
    <t>ResourceData.java</t>
    <phoneticPr fontId="1"/>
  </si>
  <si>
    <t>ServerData.java</t>
    <phoneticPr fontId="1"/>
  </si>
  <si>
    <t>YgdDistributeData.java</t>
    <phoneticPr fontId="1"/>
  </si>
  <si>
    <t>YgdParameter.java</t>
    <phoneticPr fontId="1"/>
  </si>
  <si>
    <t>/togounyo/ygd/java/servlet/YGD/application/servlet</t>
    <phoneticPr fontId="1"/>
  </si>
  <si>
    <t>ConstructionMenuServlet.java</t>
    <phoneticPr fontId="1"/>
  </si>
  <si>
    <t>EndServlet.java</t>
    <phoneticPr fontId="1"/>
  </si>
  <si>
    <t>LoginServlet.java</t>
    <phoneticPr fontId="1"/>
  </si>
  <si>
    <t>MainMenuServlet.java</t>
    <phoneticPr fontId="1"/>
  </si>
  <si>
    <t>/togounyo/ygd/java/servlet/YGD/common</t>
    <phoneticPr fontId="1"/>
  </si>
  <si>
    <t>CmnCsvFile.java</t>
    <phoneticPr fontId="1"/>
  </si>
  <si>
    <t>CmnDebugLog.java</t>
    <phoneticPr fontId="1"/>
  </si>
  <si>
    <t>CmnFile.java</t>
    <phoneticPr fontId="1"/>
  </si>
  <si>
    <t>CmnParameter.java</t>
    <phoneticPr fontId="1"/>
  </si>
  <si>
    <t>CmnSocket.java</t>
    <phoneticPr fontId="1"/>
  </si>
  <si>
    <t>CmnYGLog.java</t>
    <phoneticPr fontId="1"/>
  </si>
  <si>
    <t>/togounyo/ygd/java/servlet/YGD/construction/controller</t>
    <phoneticPr fontId="1"/>
  </si>
  <si>
    <t>ConstructionManagement.java</t>
    <phoneticPr fontId="1"/>
  </si>
  <si>
    <t>/togounyo/ygd/java/servlet/YGD/construction/data</t>
    <phoneticPr fontId="1"/>
  </si>
  <si>
    <t>APGData.java</t>
    <phoneticPr fontId="1"/>
  </si>
  <si>
    <t>CabinetData.java</t>
    <phoneticPr fontId="1"/>
  </si>
  <si>
    <t>ConstructionData.java</t>
    <phoneticPr fontId="1"/>
  </si>
  <si>
    <t>DistributeGroupData.java</t>
    <phoneticPr fontId="1"/>
  </si>
  <si>
    <t>SystemData.java</t>
    <phoneticPr fontId="1"/>
  </si>
  <si>
    <t>/togounyo/ygd/java/servlet/YGD/construction/servlet</t>
    <phoneticPr fontId="1"/>
  </si>
  <si>
    <t>APGListServlet.java</t>
    <phoneticPr fontId="1"/>
  </si>
  <si>
    <t>CabinetListServlet.java</t>
    <phoneticPr fontId="1"/>
  </si>
  <si>
    <t>ConfirmDistributeServlet.java</t>
    <phoneticPr fontId="1"/>
  </si>
  <si>
    <t>DistributeGroiupListServlet.java</t>
    <phoneticPr fontId="1"/>
  </si>
  <si>
    <t>EntryAPGServlet.java</t>
    <phoneticPr fontId="1"/>
  </si>
  <si>
    <t>EntryDetailsServlet.java</t>
    <phoneticPr fontId="1"/>
  </si>
  <si>
    <t>EntrySystemServlet.java</t>
    <phoneticPr fontId="1"/>
  </si>
  <si>
    <t>FileListServlet.java</t>
    <phoneticPr fontId="1"/>
  </si>
  <si>
    <t>ReflectConstructionServlet.java</t>
    <phoneticPr fontId="1"/>
  </si>
  <si>
    <t>ReloadConstructionServlet.java</t>
    <phoneticPr fontId="1"/>
  </si>
  <si>
    <t>ServletListServlet.java</t>
    <phoneticPr fontId="1"/>
  </si>
  <si>
    <t>SystemListServlet.java</t>
    <phoneticPr fontId="1"/>
  </si>
  <si>
    <t>/togounyo/ygd/java/servlet/YGD/csv/controller</t>
    <phoneticPr fontId="1"/>
  </si>
  <si>
    <t>CSVManagement.java</t>
    <phoneticPr fontId="1"/>
  </si>
  <si>
    <t>/togounyo/ygd/java/servlet/YGD/csv/servlet</t>
    <phoneticPr fontId="1"/>
  </si>
  <si>
    <t>CSVResultServlet.java</t>
    <phoneticPr fontId="1"/>
  </si>
  <si>
    <t>CSVServlet.java</t>
    <phoneticPr fontId="1"/>
  </si>
  <si>
    <t>/togounyo/ygd/java/servlet/YGD/develop/servlet</t>
    <phoneticPr fontId="1"/>
  </si>
  <si>
    <t>DevelopServlet.java</t>
    <phoneticPr fontId="1"/>
  </si>
  <si>
    <t>/togounyo/ygd/java/servlet/YGD/progress/file</t>
    <phoneticPr fontId="1"/>
  </si>
  <si>
    <t>DistributeProgressFile.java</t>
    <phoneticPr fontId="1"/>
  </si>
  <si>
    <t>/togounyo/ygd/java/servlet/YGD/progress/servlet</t>
    <phoneticPr fontId="1"/>
  </si>
  <si>
    <t>DistributeProgressDetailsServlet.java</t>
    <phoneticPr fontId="1"/>
  </si>
  <si>
    <t>DistributeProgressServlet.java</t>
    <phoneticPr fontId="1"/>
  </si>
  <si>
    <t>/togounyo/ygd/java/servlet/YGD/user/controller</t>
    <phoneticPr fontId="1"/>
  </si>
  <si>
    <t>UserManagement.java</t>
    <phoneticPr fontId="1"/>
  </si>
  <si>
    <t>/togounyo/ygd/java/servlet/YGD/user/data</t>
    <phoneticPr fontId="1"/>
  </si>
  <si>
    <t>UserData.java</t>
    <phoneticPr fontId="1"/>
  </si>
  <si>
    <t>/togounyo/ygd/java/servlet/YGD/user/servlet</t>
    <phoneticPr fontId="1"/>
  </si>
  <si>
    <t>DeleteUserServlet.java</t>
    <phoneticPr fontId="1"/>
  </si>
  <si>
    <t>InputUserServlet.java</t>
    <phoneticPr fontId="1"/>
  </si>
  <si>
    <t>UserListServlet.java</t>
    <phoneticPr fontId="1"/>
  </si>
  <si>
    <t>UserPasswordServlet.java</t>
    <phoneticPr fontId="1"/>
  </si>
  <si>
    <t>/togounyo/ygd/java/jsp</t>
    <phoneticPr fontId="1"/>
  </si>
  <si>
    <t>apg_list.jsp</t>
    <phoneticPr fontId="1"/>
  </si>
  <si>
    <t>apply.jsp</t>
    <phoneticPr fontId="1"/>
  </si>
  <si>
    <t>button.jsp</t>
    <phoneticPr fontId="1"/>
  </si>
  <si>
    <t>cabinet_list.jsp</t>
    <phoneticPr fontId="1"/>
  </si>
  <si>
    <t>confirm_distribute.jsp</t>
    <phoneticPr fontId="1"/>
  </si>
  <si>
    <t>confirm_prrw.jsp</t>
    <phoneticPr fontId="1"/>
  </si>
  <si>
    <t>construction_menu.jsp</t>
    <phoneticPr fontId="1"/>
  </si>
  <si>
    <t>create_prrw.jsp</t>
    <phoneticPr fontId="1"/>
  </si>
  <si>
    <t>created_prrw_list.jsp</t>
    <phoneticPr fontId="1"/>
  </si>
  <si>
    <t>csv.jsp</t>
    <phoneticPr fontId="1"/>
  </si>
  <si>
    <t>csv_result.jsp</t>
    <phoneticPr fontId="1"/>
  </si>
  <si>
    <t>delete_user.jsp</t>
    <phoneticPr fontId="1"/>
  </si>
  <si>
    <t>develop.jsp</t>
    <phoneticPr fontId="1"/>
  </si>
  <si>
    <t>deistribute_group_list.jsp</t>
    <phoneticPr fontId="1"/>
  </si>
  <si>
    <t>deistribute_list_view.jsp</t>
    <phoneticPr fontId="1"/>
  </si>
  <si>
    <t>distribute_progress.jsp</t>
    <phoneticPr fontId="1"/>
  </si>
  <si>
    <t>distribute_progress_details.jsp</t>
    <phoneticPr fontId="1"/>
  </si>
  <si>
    <t>end.jsp</t>
    <phoneticPr fontId="1"/>
  </si>
  <si>
    <t>entry_apg.jsp</t>
    <phoneticPr fontId="1"/>
  </si>
  <si>
    <t>entry_details.jsp</t>
    <phoneticPr fontId="1"/>
  </si>
  <si>
    <t>entry_items.jsp</t>
    <phoneticPr fontId="1"/>
  </si>
  <si>
    <t>entry_items_view.jsp</t>
    <phoneticPr fontId="1"/>
  </si>
  <si>
    <t>entry_system.jsp</t>
    <phoneticPr fontId="1"/>
  </si>
  <si>
    <t>file_list.jsp</t>
    <phoneticPr fontId="1"/>
  </si>
  <si>
    <t>header.jsp</t>
    <phoneticPr fontId="1"/>
  </si>
  <si>
    <t>history.jsp</t>
    <phoneticPr fontId="1"/>
  </si>
  <si>
    <t>history_list.jsp</t>
    <phoneticPr fontId="1"/>
  </si>
  <si>
    <t>input_user.jsp</t>
    <phoneticPr fontId="1"/>
  </si>
  <si>
    <t>login.jsp</t>
    <phoneticPr fontId="1"/>
  </si>
  <si>
    <t>main_menu.jsp</t>
    <phoneticPr fontId="1"/>
  </si>
  <si>
    <t>package_list.jsp</t>
    <phoneticPr fontId="1"/>
  </si>
  <si>
    <t>password_change.jsp</t>
    <phoneticPr fontId="1"/>
  </si>
  <si>
    <t>prrw_view.jsp</t>
    <phoneticPr fontId="1"/>
  </si>
  <si>
    <t>receipt.jsp</t>
    <phoneticPr fontId="1"/>
  </si>
  <si>
    <t>receipt_list.jsp</t>
    <phoneticPr fontId="1"/>
  </si>
  <si>
    <t>recognize.jsp</t>
    <phoneticPr fontId="1"/>
  </si>
  <si>
    <t>recognize_list.jsp</t>
    <phoneticPr fontId="1"/>
  </si>
  <si>
    <t>reflect_construction.jsp</t>
    <phoneticPr fontId="1"/>
  </si>
  <si>
    <t>reload_construction.jsp</t>
    <phoneticPr fontId="1"/>
  </si>
  <si>
    <t>server_list.jsp</t>
    <phoneticPr fontId="1"/>
  </si>
  <si>
    <t>system_list.jsp</t>
    <phoneticPr fontId="1"/>
  </si>
  <si>
    <t>user_list.jsp</t>
    <phoneticPr fontId="1"/>
  </si>
  <si>
    <t>ＩＢＭ配布管理機能（統合運用支援）</t>
    <rPh sb="3" eb="5">
      <t>ハイフ</t>
    </rPh>
    <rPh sb="5" eb="7">
      <t>カンリ</t>
    </rPh>
    <rPh sb="7" eb="9">
      <t>キノウ</t>
    </rPh>
    <rPh sb="10" eb="12">
      <t>トウゴウ</t>
    </rPh>
    <rPh sb="12" eb="14">
      <t>ウンヨウ</t>
    </rPh>
    <rPh sb="14" eb="16">
      <t>シエン</t>
    </rPh>
    <phoneticPr fontId="1"/>
  </si>
  <si>
    <t>/togounyo/ygi/src</t>
    <phoneticPr fontId="1"/>
  </si>
  <si>
    <t>/togounyo/ygi/java/jsp</t>
  </si>
  <si>
    <t>/togounyo/ygi/java/servlet/YGI/PRRW/controller</t>
  </si>
  <si>
    <t>/togounyo/ygi/java/servlet/YGI/PRRW/data</t>
  </si>
  <si>
    <t>/togounyo/ygi/java/servlet/YGI/PRRW/servlet</t>
  </si>
  <si>
    <t>/togounyo/ygi/java/servlet/YGI/application/controller</t>
  </si>
  <si>
    <t>/togounyo/ygi/java/servlet/YGI/application/data</t>
  </si>
  <si>
    <t>/togounyo/ygi/java/servlet/YGI/application/servlet</t>
  </si>
  <si>
    <t>/togounyo/ygi/java/servlet/YGI/common</t>
  </si>
  <si>
    <t>/togounyo/ygi/java/servlet/YGI/construction/controller</t>
  </si>
  <si>
    <t>/togounyo/ygi/java/servlet/YGI/construction/servlet</t>
  </si>
  <si>
    <t>/togounyo/ygi/java/servlet/YGI/csv/controller</t>
  </si>
  <si>
    <t>/togounyo/ygi/java/servlet/YGI/csv/servlet</t>
  </si>
  <si>
    <t>/togounyo/ygi/java/servlet/YGI/develop/servlet</t>
  </si>
  <si>
    <t>/togounyo/ygi/java/servlet/YGI/progress/file</t>
  </si>
  <si>
    <t>/togounyo/ygi/java/servlet/YGI/progress/servlet</t>
  </si>
  <si>
    <t>/togounyo/ygi/java/servlet/YGI/user/controller</t>
  </si>
  <si>
    <t>/togounyo/ygi/java/servlet/YGI/user/data</t>
  </si>
  <si>
    <t>/togounyo/ygi/java/servlet/YGI/user/servlet</t>
  </si>
  <si>
    <t>ygiaccpt.c</t>
    <phoneticPr fontId="1"/>
  </si>
  <si>
    <t>ygicgcsv.c</t>
    <phoneticPr fontId="1"/>
  </si>
  <si>
    <t>ygictggt.c</t>
    <phoneticPr fontId="1"/>
  </si>
  <si>
    <t>ygictrld.c</t>
    <phoneticPr fontId="1"/>
  </si>
  <si>
    <t>ygidayck.c</t>
    <phoneticPr fontId="1"/>
  </si>
  <si>
    <t>ygidstgt.c</t>
    <phoneticPr fontId="1"/>
  </si>
  <si>
    <t>ygidvlop.c</t>
    <phoneticPr fontId="1"/>
  </si>
  <si>
    <t>ygifilgt.c</t>
    <phoneticPr fontId="1"/>
  </si>
  <si>
    <t>ygihifgt.c</t>
    <phoneticPr fontId="1"/>
  </si>
  <si>
    <t>ygiinfdl.c</t>
    <phoneticPr fontId="1"/>
  </si>
  <si>
    <t>ygiinfgt.c</t>
    <phoneticPr fontId="1"/>
  </si>
  <si>
    <t>ygiinfup.c</t>
    <phoneticPr fontId="1"/>
  </si>
  <si>
    <t>ygiiragt.c</t>
    <phoneticPr fontId="1"/>
  </si>
  <si>
    <t>ygiiregt.c</t>
    <phoneticPr fontId="1"/>
  </si>
  <si>
    <t>ygikangt.c</t>
    <phoneticPr fontId="1"/>
  </si>
  <si>
    <t>ygilgmgr.c</t>
    <phoneticPr fontId="1"/>
  </si>
  <si>
    <t>ygirirek.c</t>
    <phoneticPr fontId="1"/>
  </si>
  <si>
    <t>ygirjcrf.c</t>
    <phoneticPr fontId="1"/>
  </si>
  <si>
    <t>ygiseigt.c</t>
    <phoneticPr fontId="1"/>
  </si>
  <si>
    <t>ygisifdp.c</t>
    <phoneticPr fontId="1"/>
  </si>
  <si>
    <t>ygisifgt.c</t>
    <phoneticPr fontId="1"/>
  </si>
  <si>
    <t>ygisifrf.c</t>
    <phoneticPr fontId="1"/>
  </si>
  <si>
    <t>ygisifup.c</t>
    <phoneticPr fontId="1"/>
  </si>
  <si>
    <t>ygisingt.c</t>
    <phoneticPr fontId="1"/>
  </si>
  <si>
    <t>ygisylgt.c</t>
    <phoneticPr fontId="1"/>
  </si>
  <si>
    <t>ygisyosn.c</t>
    <phoneticPr fontId="1"/>
  </si>
  <si>
    <t>ygiuchgt.c</t>
    <phoneticPr fontId="1"/>
  </si>
  <si>
    <t>ygiuchup.c</t>
    <phoneticPr fontId="1"/>
  </si>
  <si>
    <t>ygiukegt.c</t>
    <phoneticPr fontId="1"/>
  </si>
  <si>
    <t>ygiukesr.c</t>
    <phoneticPr fontId="1"/>
  </si>
  <si>
    <t>ygiuksyo.c</t>
    <phoneticPr fontId="1"/>
  </si>
  <si>
    <t>ygiwrchg.c</t>
    <phoneticPr fontId="1"/>
  </si>
  <si>
    <t>ConfirmListServlet.java</t>
    <phoneticPr fontId="1"/>
  </si>
  <si>
    <t>ConfirmServlet.java</t>
    <phoneticPr fontId="1"/>
  </si>
  <si>
    <t>CreatePRRWServlet.java</t>
    <phoneticPr fontId="1"/>
  </si>
  <si>
    <t>createdPRRWListServlet.java</t>
    <phoneticPr fontId="1"/>
  </si>
  <si>
    <t>DistributeListViewServlet.java</t>
    <phoneticPr fontId="1"/>
  </si>
  <si>
    <t>EntryItemsServlet.java</t>
    <phoneticPr fontId="1"/>
  </si>
  <si>
    <t>EntryItemsListServlet.java</t>
    <phoneticPr fontId="1"/>
  </si>
  <si>
    <t>EntryItemsViewServlet.java</t>
    <phoneticPr fontId="1"/>
  </si>
  <si>
    <t>HistoryListServlet.java</t>
    <phoneticPr fontId="1"/>
  </si>
  <si>
    <t>HistoryServlet.java</t>
    <phoneticPr fontId="1"/>
  </si>
  <si>
    <t>PRRWViewServlet.java</t>
    <phoneticPr fontId="1"/>
  </si>
  <si>
    <t>PackageListServlet.java</t>
    <phoneticPr fontId="1"/>
  </si>
  <si>
    <t>ReceiptListServlet.java</t>
    <phoneticPr fontId="1"/>
  </si>
  <si>
    <t>ReceiptServlet.java</t>
    <phoneticPr fontId="1"/>
  </si>
  <si>
    <t>RecognizeListServlet.java</t>
    <phoneticPr fontId="1"/>
  </si>
  <si>
    <t>RecognizeServlet.java</t>
    <phoneticPr fontId="1"/>
  </si>
  <si>
    <t>YgiConnector.java</t>
    <phoneticPr fontId="1"/>
  </si>
  <si>
    <t>YgiManagement.java</t>
    <phoneticPr fontId="1"/>
  </si>
  <si>
    <t>DivisionData.java</t>
    <phoneticPr fontId="1"/>
  </si>
  <si>
    <t>MemberData.java</t>
    <phoneticPr fontId="1"/>
  </si>
  <si>
    <t>ModuleData.java</t>
    <phoneticPr fontId="1"/>
  </si>
  <si>
    <t>YgiDistributeData.java</t>
    <phoneticPr fontId="1"/>
  </si>
  <si>
    <t>YgiParameter.java</t>
    <phoneticPr fontId="1"/>
  </si>
  <si>
    <t>ConstructionMenuServlet.java</t>
    <phoneticPr fontId="1"/>
  </si>
  <si>
    <t>EndServlet.java</t>
    <phoneticPr fontId="1"/>
  </si>
  <si>
    <t>LoginServlet.java</t>
    <phoneticPr fontId="1"/>
  </si>
  <si>
    <t>MainMenuServlet.java</t>
    <phoneticPr fontId="1"/>
  </si>
  <si>
    <t>CmnCsvFile.java</t>
    <phoneticPr fontId="1"/>
  </si>
  <si>
    <t>CmnDebugLog.java</t>
    <phoneticPr fontId="1"/>
  </si>
  <si>
    <t>CmnFile.java</t>
    <phoneticPr fontId="1"/>
  </si>
  <si>
    <t>CmnParameter.java</t>
    <phoneticPr fontId="1"/>
  </si>
  <si>
    <t>CmnSocket.java</t>
    <phoneticPr fontId="1"/>
  </si>
  <si>
    <t>CmnYGLog.java</t>
    <phoneticPr fontId="1"/>
  </si>
  <si>
    <t>ConstructionManagement.java</t>
    <phoneticPr fontId="1"/>
  </si>
  <si>
    <t>DistributeFileListServlet.java</t>
    <phoneticPr fontId="1"/>
  </si>
  <si>
    <t>EntryDetailServlet.java</t>
    <phoneticPr fontId="1"/>
  </si>
  <si>
    <t>EntrySystemServlet.java</t>
    <phoneticPr fontId="1"/>
  </si>
  <si>
    <t>FileListServlet.java</t>
    <phoneticPr fontId="1"/>
  </si>
  <si>
    <t>ReflectConstructionServlet.java</t>
    <phoneticPr fontId="1"/>
  </si>
  <si>
    <t>SystemListServlet.java</t>
    <phoneticPr fontId="1"/>
  </si>
  <si>
    <t>CSVManagement.java</t>
    <phoneticPr fontId="1"/>
  </si>
  <si>
    <t>CSVResultServlet.java</t>
    <phoneticPr fontId="1"/>
  </si>
  <si>
    <t>CSVServlet.java</t>
    <phoneticPr fontId="1"/>
  </si>
  <si>
    <t>DevelopServlet.java</t>
    <phoneticPr fontId="1"/>
  </si>
  <si>
    <t>DistributeProgressFile.java</t>
    <phoneticPr fontId="1"/>
  </si>
  <si>
    <t>DistributeProgressDetailsServlet.java</t>
    <phoneticPr fontId="1"/>
  </si>
  <si>
    <t>DistributeProgressServlet.java</t>
    <phoneticPr fontId="1"/>
  </si>
  <si>
    <t>UserManagement.java</t>
    <phoneticPr fontId="1"/>
  </si>
  <si>
    <t>UserData.java</t>
    <phoneticPr fontId="1"/>
  </si>
  <si>
    <t>DeleteUserServlet.java</t>
    <phoneticPr fontId="1"/>
  </si>
  <si>
    <t>InputUserServlet.java</t>
    <phoneticPr fontId="1"/>
  </si>
  <si>
    <t>UserListServlet.java</t>
    <phoneticPr fontId="1"/>
  </si>
  <si>
    <t>UserPasswordServlet.java</t>
    <phoneticPr fontId="1"/>
  </si>
  <si>
    <t>apply.jsp</t>
    <phoneticPr fontId="1"/>
  </si>
  <si>
    <t>button.jsp</t>
    <phoneticPr fontId="1"/>
  </si>
  <si>
    <t>confirm.jsp</t>
    <phoneticPr fontId="1"/>
  </si>
  <si>
    <t>confirm_list.jsp</t>
    <phoneticPr fontId="1"/>
  </si>
  <si>
    <t>confirm_prrw.jsp</t>
    <phoneticPr fontId="1"/>
  </si>
  <si>
    <t>construction_menu.jsp</t>
    <phoneticPr fontId="1"/>
  </si>
  <si>
    <t>create_prrw.jsp</t>
    <phoneticPr fontId="1"/>
  </si>
  <si>
    <t>created_prrw_list.jsp</t>
    <phoneticPr fontId="1"/>
  </si>
  <si>
    <t>csv.jsp</t>
    <phoneticPr fontId="1"/>
  </si>
  <si>
    <t>csv_result.jsp</t>
    <phoneticPr fontId="1"/>
  </si>
  <si>
    <t>delete_user.jsp</t>
    <phoneticPr fontId="1"/>
  </si>
  <si>
    <t>develop.jsp</t>
    <phoneticPr fontId="1"/>
  </si>
  <si>
    <t>distribute_file_list.jsp</t>
    <phoneticPr fontId="1"/>
  </si>
  <si>
    <t>distribute_list_view.jsp</t>
    <phoneticPr fontId="1"/>
  </si>
  <si>
    <t>distribute_progress.jsp</t>
    <phoneticPr fontId="1"/>
  </si>
  <si>
    <t>distribute_progress_details.jsp</t>
    <phoneticPr fontId="1"/>
  </si>
  <si>
    <t>end.jsp</t>
    <phoneticPr fontId="1"/>
  </si>
  <si>
    <t>entry_details.jsp</t>
    <phoneticPr fontId="1"/>
  </si>
  <si>
    <t>entry_items.jsp</t>
    <phoneticPr fontId="1"/>
  </si>
  <si>
    <t>entry_items_list.jsp</t>
    <phoneticPr fontId="1"/>
  </si>
  <si>
    <t>entry_items_view.jsp</t>
    <phoneticPr fontId="1"/>
  </si>
  <si>
    <t>entry_system.jsp</t>
    <phoneticPr fontId="1"/>
  </si>
  <si>
    <t>file_list.jsp</t>
    <phoneticPr fontId="1"/>
  </si>
  <si>
    <t>header.jsp</t>
    <phoneticPr fontId="1"/>
  </si>
  <si>
    <t>history.jsp</t>
    <phoneticPr fontId="1"/>
  </si>
  <si>
    <t>history_list.jsp</t>
    <phoneticPr fontId="1"/>
  </si>
  <si>
    <t>input_user.jsp</t>
    <phoneticPr fontId="1"/>
  </si>
  <si>
    <t>login.jsp</t>
    <phoneticPr fontId="1"/>
  </si>
  <si>
    <t>main_menu.jsp</t>
    <phoneticPr fontId="1"/>
  </si>
  <si>
    <t>package_list.jsp</t>
    <phoneticPr fontId="1"/>
  </si>
  <si>
    <t>password_change.jsp</t>
    <phoneticPr fontId="1"/>
  </si>
  <si>
    <t>prrw_view.jsp</t>
    <phoneticPr fontId="1"/>
  </si>
  <si>
    <t>receipt.jsp</t>
    <phoneticPr fontId="1"/>
  </si>
  <si>
    <t>receipt_list.jsp</t>
    <phoneticPr fontId="1"/>
  </si>
  <si>
    <t>recognize.jsp</t>
    <phoneticPr fontId="1"/>
  </si>
  <si>
    <t>recognize_list.jsp</t>
    <phoneticPr fontId="1"/>
  </si>
  <si>
    <t>reflect_construction.jsp</t>
    <phoneticPr fontId="1"/>
  </si>
  <si>
    <t>system_list.jsp</t>
    <phoneticPr fontId="1"/>
  </si>
  <si>
    <t>user_list.jsp</t>
    <phoneticPr fontId="1"/>
  </si>
  <si>
    <t>/togounyo/ygh/src</t>
  </si>
  <si>
    <t>/togounyo/ygh/java/jsp</t>
  </si>
  <si>
    <t>/togounyo/ygh/java/servlet/YGH/PRRW/controller</t>
  </si>
  <si>
    <t>/togounyo/ygh/java/servlet/YGH/PRRW/data</t>
  </si>
  <si>
    <t>/togounyo/ygh/java/servlet/YGH/PRRW/servlet</t>
  </si>
  <si>
    <t>/togounyo/ygh/java/servlet/YGH/application/controller</t>
  </si>
  <si>
    <t>/togounyo/ygh/java/servlet/YGH/application/data</t>
  </si>
  <si>
    <t>/togounyo/ygh/java/servlet/YGH/application/servlet</t>
  </si>
  <si>
    <t>/togounyo/ygh/java/servlet/YGH/common</t>
  </si>
  <si>
    <t>/togounyo/ygh/java/servlet/YGH/construction/controller</t>
  </si>
  <si>
    <t>/togounyo/ygh/java/servlet/YGH/construction/servlet</t>
  </si>
  <si>
    <t>/togounyo/ygh/java/servlet/YGH/csv/controller</t>
  </si>
  <si>
    <t>/togounyo/ygh/java/servlet/YGH/csv/servlet</t>
  </si>
  <si>
    <t>/togounyo/ygh/java/servlet/YGH/develop/servlet</t>
  </si>
  <si>
    <t>/togounyo/ygh/java/servlet/YGH/user/data</t>
  </si>
  <si>
    <t>/togounyo/ygh/java/servlet/YGH/user/servlet</t>
  </si>
  <si>
    <t>販情ＰＣ配布管理機能（統合運用支援）</t>
    <rPh sb="0" eb="1">
      <t>ハン</t>
    </rPh>
    <rPh sb="1" eb="2">
      <t>ジョウ</t>
    </rPh>
    <rPh sb="4" eb="6">
      <t>ハイフ</t>
    </rPh>
    <rPh sb="6" eb="8">
      <t>カンリ</t>
    </rPh>
    <rPh sb="8" eb="10">
      <t>キノウ</t>
    </rPh>
    <rPh sb="11" eb="13">
      <t>トウゴウ</t>
    </rPh>
    <rPh sb="13" eb="15">
      <t>ウンヨウ</t>
    </rPh>
    <rPh sb="15" eb="17">
      <t>シエン</t>
    </rPh>
    <phoneticPr fontId="1"/>
  </si>
  <si>
    <t>yghaccpt.c</t>
    <phoneticPr fontId="1"/>
  </si>
  <si>
    <t>yghapggt.c</t>
    <phoneticPr fontId="1"/>
  </si>
  <si>
    <t>yghapgup.c</t>
    <phoneticPr fontId="1"/>
  </si>
  <si>
    <t>yghcblgt.c</t>
    <phoneticPr fontId="1"/>
  </si>
  <si>
    <t>yghcbtup.c</t>
    <phoneticPr fontId="1"/>
  </si>
  <si>
    <t>yghcfgdp.c</t>
    <phoneticPr fontId="1"/>
  </si>
  <si>
    <t>yghcfgrf.c</t>
    <phoneticPr fontId="1"/>
  </si>
  <si>
    <t>yghcfgup.c</t>
    <phoneticPr fontId="1"/>
  </si>
  <si>
    <t>yghcgcsv.c</t>
    <phoneticPr fontId="1"/>
  </si>
  <si>
    <t>yghctggt.c</t>
    <phoneticPr fontId="1"/>
  </si>
  <si>
    <t>yghctrld.c</t>
    <phoneticPr fontId="1"/>
  </si>
  <si>
    <t>yghdvlop.c</t>
    <phoneticPr fontId="1"/>
  </si>
  <si>
    <t>yghhfggt.c</t>
    <phoneticPr fontId="1"/>
  </si>
  <si>
    <t>yghhglgt.c</t>
    <phoneticPr fontId="1"/>
  </si>
  <si>
    <t>yghhgtup.c</t>
    <phoneticPr fontId="1"/>
  </si>
  <si>
    <t>yghhnmgt.c</t>
    <phoneticPr fontId="1"/>
  </si>
  <si>
    <t>yghhstgt.c</t>
    <phoneticPr fontId="1"/>
  </si>
  <si>
    <t>yghinfdl.c</t>
    <phoneticPr fontId="1"/>
  </si>
  <si>
    <t>yghinfgt.c</t>
    <phoneticPr fontId="1"/>
  </si>
  <si>
    <t>yghinfup.c</t>
    <phoneticPr fontId="1"/>
  </si>
  <si>
    <t>yghiragt.c</t>
    <phoneticPr fontId="1"/>
  </si>
  <si>
    <t>yghkangt.c</t>
    <phoneticPr fontId="1"/>
  </si>
  <si>
    <t>yghlgmgr.c</t>
    <phoneticPr fontId="1"/>
  </si>
  <si>
    <t>yghpkggt.c</t>
    <phoneticPr fontId="1"/>
  </si>
  <si>
    <t>yghreqst.c</t>
    <phoneticPr fontId="1"/>
  </si>
  <si>
    <t>yghrirek.c</t>
    <phoneticPr fontId="1"/>
  </si>
  <si>
    <t>yghrjcrf.c</t>
    <phoneticPr fontId="1"/>
  </si>
  <si>
    <t>yghsifgt.c</t>
    <phoneticPr fontId="1"/>
  </si>
  <si>
    <t>yghsifup.c</t>
    <phoneticPr fontId="1"/>
  </si>
  <si>
    <t>yghsingt.c</t>
    <phoneticPr fontId="1"/>
  </si>
  <si>
    <t>yghsylgt.c</t>
    <phoneticPr fontId="1"/>
  </si>
  <si>
    <t>yghsyosn.c</t>
    <phoneticPr fontId="1"/>
  </si>
  <si>
    <t>yghuchgt.c</t>
    <phoneticPr fontId="1"/>
  </si>
  <si>
    <t>yghuchup.c</t>
    <phoneticPr fontId="1"/>
  </si>
  <si>
    <t>yghukegt.c</t>
    <phoneticPr fontId="1"/>
  </si>
  <si>
    <t>yghuksyo.c</t>
    <phoneticPr fontId="1"/>
  </si>
  <si>
    <t>yghwrchg.c</t>
    <phoneticPr fontId="1"/>
  </si>
  <si>
    <t>PRRWReceiptManagemnt.java</t>
    <phoneticPr fontId="1"/>
  </si>
  <si>
    <t>YghConnector.java</t>
    <phoneticPr fontId="1"/>
  </si>
  <si>
    <t>YghManagement.java</t>
    <phoneticPr fontId="1"/>
  </si>
  <si>
    <t>YghDistributeData.java</t>
    <phoneticPr fontId="1"/>
  </si>
  <si>
    <t>YghParameter.java</t>
    <phoneticPr fontId="1"/>
  </si>
  <si>
    <t>DistributeGroupListServlet.java</t>
    <phoneticPr fontId="1"/>
  </si>
  <si>
    <t>/togounyo/ygh/java/servlet/YGH/user/controller</t>
    <phoneticPr fontId="1"/>
  </si>
  <si>
    <t>distribute_group_list.jsp</t>
    <phoneticPr fontId="1"/>
  </si>
  <si>
    <t>/togounyo/ygn/src</t>
  </si>
  <si>
    <t>/togounyo/ygn/java/jsp</t>
  </si>
  <si>
    <t>/togounyo/ygn/java/servlet/YGN/application/controller</t>
  </si>
  <si>
    <t>/togounyo/ygn/java/servlet/YGN/application/data</t>
  </si>
  <si>
    <t>/togounyo/ygn/java/servlet/YGN/application/servlet</t>
  </si>
  <si>
    <t>/togounyo/ygn/java/servlet/YGN/common</t>
  </si>
  <si>
    <t>/togounyo/ygn/java/servlet/YGN/user/controller</t>
  </si>
  <si>
    <t>/togounyo/ygn/java/servlet/YGN/user/data</t>
  </si>
  <si>
    <t>/togounyo/ygn/java/servlet/YGN/user/servlet</t>
  </si>
  <si>
    <t>ＮＷ監視抑止機能（統合運用支援）</t>
    <rPh sb="2" eb="4">
      <t>カンシ</t>
    </rPh>
    <rPh sb="4" eb="6">
      <t>ヨクシ</t>
    </rPh>
    <rPh sb="6" eb="8">
      <t>キノウ</t>
    </rPh>
    <rPh sb="9" eb="11">
      <t>トウゴウ</t>
    </rPh>
    <rPh sb="11" eb="13">
      <t>ウンヨウ</t>
    </rPh>
    <rPh sb="13" eb="15">
      <t>シエン</t>
    </rPh>
    <phoneticPr fontId="1"/>
  </si>
  <si>
    <t>ygnatset.c</t>
    <phoneticPr fontId="1"/>
  </si>
  <si>
    <t>ygnctggt.c</t>
    <phoneticPr fontId="1"/>
  </si>
  <si>
    <t>ygnctrld.c</t>
    <phoneticPr fontId="1"/>
  </si>
  <si>
    <t>ygnlgmgr.c</t>
    <phoneticPr fontId="1"/>
  </si>
  <si>
    <t>ygnoldgt.c</t>
    <phoneticPr fontId="1"/>
  </si>
  <si>
    <t>ygnplncg.c</t>
    <phoneticPr fontId="1"/>
  </si>
  <si>
    <t>ygnplndl.c</t>
    <phoneticPr fontId="1"/>
  </si>
  <si>
    <t>ygnplnet.c</t>
    <phoneticPr fontId="1"/>
  </si>
  <si>
    <t>ygnplngt.c</t>
    <phoneticPr fontId="1"/>
  </si>
  <si>
    <t>ygnplnre.c</t>
    <phoneticPr fontId="1"/>
  </si>
  <si>
    <t>ygnplnrf.c</t>
    <phoneticPr fontId="1"/>
  </si>
  <si>
    <t>ygnreqst.c</t>
    <phoneticPr fontId="1"/>
  </si>
  <si>
    <t>ygnsprsd,c</t>
    <phoneticPr fontId="1"/>
  </si>
  <si>
    <t>YgnConnector.java</t>
    <phoneticPr fontId="1"/>
  </si>
  <si>
    <t>YgnManagement.java</t>
    <phoneticPr fontId="1"/>
  </si>
  <si>
    <t>YgnData.java</t>
    <phoneticPr fontId="1"/>
  </si>
  <si>
    <t>YgnParameter.java</t>
    <phoneticPr fontId="1"/>
  </si>
  <si>
    <t>EndServlet.java</t>
    <phoneticPr fontId="1"/>
  </si>
  <si>
    <t>LoginServlet.java</t>
    <phoneticPr fontId="1"/>
  </si>
  <si>
    <t>MainMenuServlet.java</t>
    <phoneticPr fontId="1"/>
  </si>
  <si>
    <t>CmnCsvFile.java</t>
    <phoneticPr fontId="1"/>
  </si>
  <si>
    <t>CmnDebugLog.java</t>
    <phoneticPr fontId="1"/>
  </si>
  <si>
    <t>CmnFile.java</t>
    <phoneticPr fontId="1"/>
  </si>
  <si>
    <t>CmnParameter.java</t>
    <phoneticPr fontId="1"/>
  </si>
  <si>
    <t>CmnSocket.java</t>
    <phoneticPr fontId="1"/>
  </si>
  <si>
    <t>CmnYGLog.java</t>
    <phoneticPr fontId="1"/>
  </si>
  <si>
    <t>/togounyo/ygn/java/servlet/YGN/suspend/controller</t>
    <phoneticPr fontId="1"/>
  </si>
  <si>
    <t>SuspendManagement.java</t>
    <phoneticPr fontId="1"/>
  </si>
  <si>
    <t>/togounyo/ygn/java/servlet/YGN/suspend/data</t>
    <phoneticPr fontId="1"/>
  </si>
  <si>
    <t>SuspendData.java</t>
    <phoneticPr fontId="1"/>
  </si>
  <si>
    <t>/togounyo/ygn/java/servlet/YGN/suspend/servlet</t>
    <phoneticPr fontId="1"/>
  </si>
  <si>
    <t>ReferenceServlet.java</t>
    <phoneticPr fontId="1"/>
  </si>
  <si>
    <t>SuspendJobServlet.java</t>
    <phoneticPr fontId="1"/>
  </si>
  <si>
    <t>SuspendServerServlet.java</t>
    <phoneticPr fontId="1"/>
  </si>
  <si>
    <t>UserManagement.java</t>
    <phoneticPr fontId="1"/>
  </si>
  <si>
    <t>UserData.java</t>
    <phoneticPr fontId="1"/>
  </si>
  <si>
    <t>DeleteUserServlet.java</t>
    <phoneticPr fontId="1"/>
  </si>
  <si>
    <t>InputUserServlet.java</t>
    <phoneticPr fontId="1"/>
  </si>
  <si>
    <t>UserListServlet.java</t>
    <phoneticPr fontId="1"/>
  </si>
  <si>
    <t>UserPasswordServlet.java</t>
    <phoneticPr fontId="1"/>
  </si>
  <si>
    <t>delete_user.jsp</t>
    <phoneticPr fontId="1"/>
  </si>
  <si>
    <t>end.jsp</t>
    <phoneticPr fontId="1"/>
  </si>
  <si>
    <t>header.jsp</t>
    <phoneticPr fontId="1"/>
  </si>
  <si>
    <t>input_user.jsp</t>
    <phoneticPr fontId="1"/>
  </si>
  <si>
    <t>login.jsp</t>
    <phoneticPr fontId="1"/>
  </si>
  <si>
    <t>main_menu.jsp</t>
    <phoneticPr fontId="1"/>
  </si>
  <si>
    <t>password_change.jsp</t>
    <phoneticPr fontId="1"/>
  </si>
  <si>
    <t>reference.jsp</t>
    <phoneticPr fontId="1"/>
  </si>
  <si>
    <t>suspend_job.jsp</t>
    <phoneticPr fontId="1"/>
  </si>
  <si>
    <t>suspend_server.jsp</t>
    <phoneticPr fontId="1"/>
  </si>
  <si>
    <t>user_list.jsp</t>
    <phoneticPr fontId="1"/>
  </si>
  <si>
    <t>ジョブ実行状況把握機能（統合運用支援）</t>
    <rPh sb="3" eb="5">
      <t>ジッコウ</t>
    </rPh>
    <rPh sb="5" eb="7">
      <t>ジョウキョウ</t>
    </rPh>
    <rPh sb="7" eb="9">
      <t>ハアク</t>
    </rPh>
    <rPh sb="9" eb="11">
      <t>キノウ</t>
    </rPh>
    <rPh sb="12" eb="14">
      <t>トウゴウ</t>
    </rPh>
    <rPh sb="14" eb="16">
      <t>ウンヨウ</t>
    </rPh>
    <rPh sb="16" eb="18">
      <t>シエン</t>
    </rPh>
    <phoneticPr fontId="1"/>
  </si>
  <si>
    <t>/togounyo/ygj/src</t>
    <phoneticPr fontId="1"/>
  </si>
  <si>
    <t>ygjcsvmk.c</t>
    <phoneticPr fontId="1"/>
  </si>
  <si>
    <t>ygjloggt.c</t>
    <phoneticPr fontId="1"/>
  </si>
  <si>
    <t>SETDOWN/SETUP制御機能（分散系運用支援）</t>
    <rPh sb="13" eb="15">
      <t>セイギョ</t>
    </rPh>
    <rPh sb="15" eb="17">
      <t>キノウ</t>
    </rPh>
    <rPh sb="18" eb="20">
      <t>ブンサン</t>
    </rPh>
    <rPh sb="20" eb="21">
      <t>ケイ</t>
    </rPh>
    <rPh sb="21" eb="23">
      <t>ウンヨウ</t>
    </rPh>
    <rPh sb="23" eb="25">
      <t>シエン</t>
    </rPh>
    <phoneticPr fontId="1"/>
  </si>
  <si>
    <t>/unyo/yesv/yes/src</t>
    <phoneticPr fontId="1"/>
  </si>
  <si>
    <t>yesjobgt.c</t>
    <phoneticPr fontId="1"/>
  </si>
  <si>
    <t>yesjobrg.c</t>
    <phoneticPr fontId="1"/>
  </si>
  <si>
    <t>yesjupdn.c</t>
    <phoneticPr fontId="1"/>
  </si>
  <si>
    <t>yesspget.c</t>
    <phoneticPr fontId="1"/>
  </si>
  <si>
    <t>yesdlay4.c</t>
    <phoneticPr fontId="1"/>
  </si>
  <si>
    <t>/unyo/yetg/yes/src</t>
    <phoneticPr fontId="1"/>
  </si>
  <si>
    <t>yesjbup4.c</t>
    <phoneticPr fontId="1"/>
  </si>
  <si>
    <t>yts12001</t>
    <phoneticPr fontId="1"/>
  </si>
  <si>
    <t>yesjctl4.c</t>
    <phoneticPr fontId="1"/>
  </si>
  <si>
    <t>yesjupr4.c</t>
    <phoneticPr fontId="1"/>
  </si>
  <si>
    <t>/unyo/apache_yes/htdocs/※/application/controller</t>
    <phoneticPr fontId="1"/>
  </si>
  <si>
    <t>※・・・WEB-INF/classes/jp/co/tepco/INT/YE/YES</t>
    <phoneticPr fontId="1"/>
  </si>
  <si>
    <t>YesConnector.java</t>
    <phoneticPr fontId="1"/>
  </si>
  <si>
    <t>YesData.java</t>
    <phoneticPr fontId="1"/>
  </si>
  <si>
    <t>/unyo/apache_yes/htdocs/※/application/data</t>
    <phoneticPr fontId="1"/>
  </si>
  <si>
    <t>/unyo/apache_yes/htdocs/※/application/servlet</t>
    <phoneticPr fontId="1"/>
  </si>
  <si>
    <t>/unyo/apache_yes/htdocs/※/common</t>
    <phoneticPr fontId="1"/>
  </si>
  <si>
    <t>CmnYELog.java</t>
    <phoneticPr fontId="1"/>
  </si>
  <si>
    <t>CmnYES.java</t>
    <phoneticPr fontId="1"/>
  </si>
  <si>
    <t>/unyo/apache_yes/htdocs/※/setdu/controller</t>
    <phoneticPr fontId="1"/>
  </si>
  <si>
    <t>SetDUManagement.java</t>
    <phoneticPr fontId="1"/>
  </si>
  <si>
    <t>/unyo/apache_yes/htdocs/※/setdu/data</t>
    <phoneticPr fontId="1"/>
  </si>
  <si>
    <t>CommandData.java</t>
    <phoneticPr fontId="1"/>
  </si>
  <si>
    <t>HostData.java</t>
    <phoneticPr fontId="1"/>
  </si>
  <si>
    <t>JobData.java</t>
    <phoneticPr fontId="1"/>
  </si>
  <si>
    <t>/unyo/apache_yes/htdocs/※/setdu/servlet</t>
    <phoneticPr fontId="1"/>
  </si>
  <si>
    <t>DelayedActionServlet.java</t>
    <phoneticPr fontId="1"/>
  </si>
  <si>
    <t>JobInfoServlet.java</t>
    <phoneticPr fontId="1"/>
  </si>
  <si>
    <t>JobReflectInfoServlet.java</t>
    <phoneticPr fontId="1"/>
  </si>
  <si>
    <t>SequenceServlet.java</t>
    <phoneticPr fontId="1"/>
  </si>
  <si>
    <t>ServerListServlet.java</t>
    <phoneticPr fontId="1"/>
  </si>
  <si>
    <t>SetDUListServlet.java</t>
    <phoneticPr fontId="1"/>
  </si>
  <si>
    <t>SpecificDayServlet.java</t>
    <phoneticPr fontId="1"/>
  </si>
  <si>
    <t>/unyo/apache_yes/htdocs/yes/jsp</t>
    <phoneticPr fontId="1"/>
  </si>
  <si>
    <t>delayed_action.jsp</t>
    <phoneticPr fontId="1"/>
  </si>
  <si>
    <t>job_info.jsp</t>
    <phoneticPr fontId="1"/>
  </si>
  <si>
    <t>job_reflect_info.jsp</t>
    <phoneticPr fontId="1"/>
  </si>
  <si>
    <t>sequence.jsp</t>
    <phoneticPr fontId="1"/>
  </si>
  <si>
    <t>server_list.jsp</t>
    <phoneticPr fontId="1"/>
  </si>
  <si>
    <t>setdu_list.jsp</t>
    <phoneticPr fontId="1"/>
  </si>
  <si>
    <t>specific_day.jsp</t>
    <phoneticPr fontId="1"/>
  </si>
  <si>
    <t>waiting.jsp</t>
    <phoneticPr fontId="1"/>
  </si>
  <si>
    <t>運用システム掲示板機能（分散系運用支援）</t>
    <rPh sb="0" eb="2">
      <t>ウンヨウ</t>
    </rPh>
    <rPh sb="6" eb="9">
      <t>ケイジバン</t>
    </rPh>
    <rPh sb="9" eb="11">
      <t>キノウ</t>
    </rPh>
    <rPh sb="12" eb="14">
      <t>ブンサン</t>
    </rPh>
    <rPh sb="14" eb="15">
      <t>ケイ</t>
    </rPh>
    <rPh sb="15" eb="17">
      <t>ウンヨウ</t>
    </rPh>
    <rPh sb="17" eb="19">
      <t>シエン</t>
    </rPh>
    <phoneticPr fontId="1"/>
  </si>
  <si>
    <t>※・・・WEB-INF/classes/jp/co/tepco/INT/YE/YEB</t>
    <phoneticPr fontId="1"/>
  </si>
  <si>
    <t>/unyo/yesv/yeb/src</t>
    <phoneticPr fontId="1"/>
  </si>
  <si>
    <t>/unyo/yetg/yeb/src</t>
    <phoneticPr fontId="1"/>
  </si>
  <si>
    <t>yebclmsg.c</t>
    <phoneticPr fontId="1"/>
  </si>
  <si>
    <t>yeblawrt.c</t>
    <phoneticPr fontId="1"/>
  </si>
  <si>
    <t>yebmksdu.c</t>
    <phoneticPr fontId="1"/>
  </si>
  <si>
    <t>yebntclm.c</t>
    <phoneticPr fontId="1"/>
  </si>
  <si>
    <t>yebntsch.c</t>
    <phoneticPr fontId="1"/>
  </si>
  <si>
    <t>yebntwrt.c</t>
    <phoneticPr fontId="1"/>
  </si>
  <si>
    <t>yebrqwrt.c</t>
    <phoneticPr fontId="1"/>
  </si>
  <si>
    <t>yebmsdr4.c</t>
    <phoneticPr fontId="1"/>
  </si>
  <si>
    <t>yebmsnd4.c</t>
    <phoneticPr fontId="1"/>
  </si>
  <si>
    <t>yemsg.c</t>
    <phoneticPr fontId="1"/>
  </si>
  <si>
    <t>yebreqst.pl</t>
    <phoneticPr fontId="1"/>
  </si>
  <si>
    <t>shell</t>
  </si>
  <si>
    <t>/unyo/apache_yeb/htdocs/※/application/data</t>
  </si>
  <si>
    <t>/unyo/apache_yeb/htdocs/※/application/servlet</t>
  </si>
  <si>
    <t>/unyo/apache_yeb/htdocs/※/common</t>
  </si>
  <si>
    <t>/unyo/apache_yeb/htdocs/yeb/jsp</t>
  </si>
  <si>
    <t>YebData,java</t>
    <phoneticPr fontId="1"/>
  </si>
  <si>
    <t>/unyo/apache_yeb/htdocs/※/board/data</t>
    <phoneticPr fontId="1"/>
  </si>
  <si>
    <t>/unyo/apache_yeb/htdocs/※/board/file</t>
    <phoneticPr fontId="1"/>
  </si>
  <si>
    <t>/unyo/apache_yeb/htdocs/※/board/servlet</t>
    <phoneticPr fontId="1"/>
  </si>
  <si>
    <t>LogMessageData.java</t>
    <phoneticPr fontId="1"/>
  </si>
  <si>
    <t>ServerJobData.java</t>
    <phoneticPr fontId="1"/>
  </si>
  <si>
    <t>SetDUData.java</t>
    <phoneticPr fontId="1"/>
  </si>
  <si>
    <t>DetailsWorkFile.java</t>
    <phoneticPr fontId="1"/>
  </si>
  <si>
    <t>HostFile.java</t>
    <phoneticPr fontId="1"/>
  </si>
  <si>
    <t>LgallFile.java</t>
    <phoneticPr fontId="1"/>
  </si>
  <si>
    <t>LogMessageFile.java</t>
    <phoneticPr fontId="1"/>
  </si>
  <si>
    <t>SetDUFile.java</t>
    <phoneticPr fontId="1"/>
  </si>
  <si>
    <t>LogListServlet.java</t>
    <phoneticPr fontId="1"/>
  </si>
  <si>
    <t>SearchLogServlet.java</t>
    <phoneticPr fontId="1"/>
  </si>
  <si>
    <t>SetDUDetailsServlet.java</t>
    <phoneticPr fontId="1"/>
  </si>
  <si>
    <t>SetDUServlet.java</t>
    <phoneticPr fontId="1"/>
  </si>
  <si>
    <t>CmnCSVFile.java</t>
    <phoneticPr fontId="1"/>
  </si>
  <si>
    <t>end.jsp</t>
    <phoneticPr fontId="1"/>
  </si>
  <si>
    <t>log_list.jsp</t>
    <phoneticPr fontId="1"/>
  </si>
  <si>
    <t>search_log.jsp</t>
    <phoneticPr fontId="1"/>
  </si>
  <si>
    <t>setdu_details.jsp</t>
    <phoneticPr fontId="1"/>
  </si>
  <si>
    <t>setdu_top.jsp</t>
    <phoneticPr fontId="1"/>
  </si>
  <si>
    <t>プロセス監視情報登録機能（分散系運用支援）</t>
    <rPh sb="4" eb="6">
      <t>カンシ</t>
    </rPh>
    <rPh sb="6" eb="8">
      <t>ジョウホウ</t>
    </rPh>
    <rPh sb="8" eb="10">
      <t>トウロク</t>
    </rPh>
    <rPh sb="10" eb="12">
      <t>キノウ</t>
    </rPh>
    <rPh sb="13" eb="15">
      <t>ブンサン</t>
    </rPh>
    <rPh sb="15" eb="16">
      <t>ケイ</t>
    </rPh>
    <rPh sb="16" eb="18">
      <t>ウンヨウ</t>
    </rPh>
    <rPh sb="18" eb="20">
      <t>シエン</t>
    </rPh>
    <phoneticPr fontId="1"/>
  </si>
  <si>
    <t>/unyo/yesv/yep/src</t>
    <phoneticPr fontId="1"/>
  </si>
  <si>
    <t>/unyo/yetg/yep/src</t>
    <phoneticPr fontId="1"/>
  </si>
  <si>
    <t>/unyo/yesv/yeb/bin</t>
    <phoneticPr fontId="1"/>
  </si>
  <si>
    <t>yepctrld.c</t>
    <phoneticPr fontId="1"/>
  </si>
  <si>
    <t>yeplgmgr.c</t>
    <phoneticPr fontId="1"/>
  </si>
  <si>
    <t>yepmkpif.c</t>
    <phoneticPr fontId="1"/>
  </si>
  <si>
    <t>yepnewmk.c</t>
    <phoneticPr fontId="1"/>
  </si>
  <si>
    <t>yepoldgt.c</t>
    <phoneticPr fontId="1"/>
  </si>
  <si>
    <t>yeppient.c</t>
    <phoneticPr fontId="1"/>
  </si>
  <si>
    <t>yeppiget.c</t>
    <phoneticPr fontId="1"/>
  </si>
  <si>
    <t>yeppisnd.c</t>
    <phoneticPr fontId="1"/>
  </si>
  <si>
    <t>yepsvget.c</t>
    <phoneticPr fontId="1"/>
  </si>
  <si>
    <t>/unyo/apache_yep/htdocs/※/application/data</t>
  </si>
  <si>
    <t>/unyo/apache_yep/htdocs/※/application/servlet</t>
  </si>
  <si>
    <t>/unyo/apache_yep/htdocs/※/common</t>
  </si>
  <si>
    <t>/unyo/apache_yep/htdocs/yep/jsp</t>
  </si>
  <si>
    <t>※・・・WEB-INF/classes/jp/co/tepco/INT/YE/YEP</t>
    <phoneticPr fontId="1"/>
  </si>
  <si>
    <t>/unyo/apache_yep/htdocs/※/application/controller</t>
    <phoneticPr fontId="1"/>
  </si>
  <si>
    <t>YepConnector.java</t>
    <phoneticPr fontId="1"/>
  </si>
  <si>
    <t>YepData.java</t>
    <phoneticPr fontId="1"/>
  </si>
  <si>
    <t>CmnYEP.java</t>
    <phoneticPr fontId="1"/>
  </si>
  <si>
    <t>/unyo/apache_yep/htdocs/※/process/controller</t>
    <phoneticPr fontId="1"/>
  </si>
  <si>
    <t>ProcessManagement.java</t>
    <phoneticPr fontId="1"/>
  </si>
  <si>
    <t>/unyo/apache_yep/htdocs/※/process/data</t>
    <phoneticPr fontId="1"/>
  </si>
  <si>
    <t>ProcessData.java</t>
    <phoneticPr fontId="1"/>
  </si>
  <si>
    <t>CsvServlet.java</t>
    <phoneticPr fontId="1"/>
  </si>
  <si>
    <t>EntryProcessServlet.java</t>
    <phoneticPr fontId="1"/>
  </si>
  <si>
    <t>StatusServlet.java</t>
    <phoneticPr fontId="1"/>
  </si>
  <si>
    <t>/unyo/apache_yep/htdocs/※/process/servlet</t>
    <phoneticPr fontId="1"/>
  </si>
  <si>
    <t>csv.jsp</t>
    <phoneticPr fontId="1"/>
  </si>
  <si>
    <t>delete_user.jsp</t>
    <phoneticPr fontId="1"/>
  </si>
  <si>
    <t>end.jsp</t>
    <phoneticPr fontId="1"/>
  </si>
  <si>
    <t>entry_process.jsp</t>
    <phoneticPr fontId="1"/>
  </si>
  <si>
    <t>header.jsp</t>
    <phoneticPr fontId="1"/>
  </si>
  <si>
    <t>input_user.jsp</t>
    <phoneticPr fontId="1"/>
  </si>
  <si>
    <t>login.jsp</t>
    <phoneticPr fontId="1"/>
  </si>
  <si>
    <t>main_menu.jsp</t>
    <phoneticPr fontId="1"/>
  </si>
  <si>
    <t>password_change.jsp</t>
    <phoneticPr fontId="1"/>
  </si>
  <si>
    <t>server_list.jsp</t>
    <phoneticPr fontId="1"/>
  </si>
  <si>
    <t>status.jsp</t>
    <phoneticPr fontId="1"/>
  </si>
  <si>
    <t>user_list.jsp</t>
    <phoneticPr fontId="1"/>
  </si>
  <si>
    <t>waiting.jsp</t>
    <phoneticPr fontId="1"/>
  </si>
  <si>
    <t>稼働状況把握機能（分散系運用支援）</t>
    <rPh sb="0" eb="2">
      <t>カドウ</t>
    </rPh>
    <rPh sb="2" eb="4">
      <t>ジョウキョウ</t>
    </rPh>
    <rPh sb="4" eb="6">
      <t>ハアク</t>
    </rPh>
    <rPh sb="6" eb="8">
      <t>キノウ</t>
    </rPh>
    <rPh sb="9" eb="11">
      <t>ブンサン</t>
    </rPh>
    <rPh sb="11" eb="12">
      <t>ケイ</t>
    </rPh>
    <rPh sb="12" eb="14">
      <t>ウンヨウ</t>
    </rPh>
    <rPh sb="14" eb="16">
      <t>シエン</t>
    </rPh>
    <phoneticPr fontId="1"/>
  </si>
  <si>
    <t>/unyo/ycsv/src/yca</t>
    <phoneticPr fontId="1"/>
  </si>
  <si>
    <t>ycadtdel.pc</t>
    <phoneticPr fontId="1"/>
  </si>
  <si>
    <t>ycbhedit.pc</t>
    <phoneticPr fontId="1"/>
  </si>
  <si>
    <t>/unyo/ycsv/src/ycb</t>
    <phoneticPr fontId="1"/>
  </si>
  <si>
    <t>v0087019</t>
    <phoneticPr fontId="1"/>
  </si>
  <si>
    <t>ycbhedt2.pc</t>
    <phoneticPr fontId="1"/>
  </si>
  <si>
    <t>ycbhedt3.pc</t>
    <phoneticPr fontId="1"/>
  </si>
  <si>
    <t>ycbhsplt.c</t>
    <phoneticPr fontId="1"/>
  </si>
  <si>
    <t>yczdate.c</t>
    <phoneticPr fontId="1"/>
  </si>
  <si>
    <t>yczmsg.c</t>
    <phoneticPr fontId="1"/>
  </si>
  <si>
    <t>/unyo/ycsv/src/ycz</t>
    <phoneticPr fontId="1"/>
  </si>
  <si>
    <t>Ｕ系スケジュール登録機能（分散系運用支援）</t>
    <rPh sb="1" eb="2">
      <t>ケイ</t>
    </rPh>
    <rPh sb="8" eb="10">
      <t>トウロク</t>
    </rPh>
    <rPh sb="10" eb="12">
      <t>キノウ</t>
    </rPh>
    <rPh sb="13" eb="15">
      <t>ブンサン</t>
    </rPh>
    <rPh sb="15" eb="16">
      <t>ケイ</t>
    </rPh>
    <rPh sb="16" eb="18">
      <t>ウンヨウ</t>
    </rPh>
    <rPh sb="18" eb="20">
      <t>シエン</t>
    </rPh>
    <phoneticPr fontId="1"/>
  </si>
  <si>
    <t>yxscalrg.c</t>
    <phoneticPr fontId="1"/>
  </si>
  <si>
    <t>yxscmesg.c</t>
    <phoneticPr fontId="1"/>
  </si>
  <si>
    <t>yxslgmsg.c</t>
    <phoneticPr fontId="1"/>
  </si>
  <si>
    <t>yxsscdel.pc</t>
    <phoneticPr fontId="1"/>
  </si>
  <si>
    <t>/unyo/yxsv/yxs/src</t>
    <phoneticPr fontId="1"/>
  </si>
  <si>
    <t>v0087019</t>
    <phoneticPr fontId="1"/>
  </si>
  <si>
    <t>/unyo/yxsv/yxs/java/servlet/※/application/controller</t>
    <phoneticPr fontId="1"/>
  </si>
  <si>
    <t>※・・・INT/YX/YXS</t>
    <phoneticPr fontId="1"/>
  </si>
  <si>
    <t>システム名</t>
    <rPh sb="4" eb="5">
      <t>メイ</t>
    </rPh>
    <phoneticPr fontId="1"/>
  </si>
  <si>
    <t>ステップ数</t>
    <rPh sb="4" eb="5">
      <t>スウ</t>
    </rPh>
    <phoneticPr fontId="1"/>
  </si>
  <si>
    <t>C</t>
    <phoneticPr fontId="1"/>
  </si>
  <si>
    <t>Java</t>
    <phoneticPr fontId="1"/>
  </si>
  <si>
    <t>shell</t>
    <phoneticPr fontId="1"/>
  </si>
  <si>
    <t>VC</t>
    <phoneticPr fontId="1"/>
  </si>
  <si>
    <t>事業所分散処理運用管理支援システム</t>
    <rPh sb="0" eb="3">
      <t>ジギョウショ</t>
    </rPh>
    <rPh sb="3" eb="5">
      <t>ブンサン</t>
    </rPh>
    <rPh sb="5" eb="7">
      <t>ショリ</t>
    </rPh>
    <rPh sb="7" eb="9">
      <t>ウンヨウ</t>
    </rPh>
    <rPh sb="9" eb="11">
      <t>カンリ</t>
    </rPh>
    <rPh sb="11" eb="13">
      <t>シエン</t>
    </rPh>
    <phoneticPr fontId="1"/>
  </si>
  <si>
    <t>ＹＣ</t>
    <phoneticPr fontId="1"/>
  </si>
  <si>
    <t>ＹＢ</t>
    <phoneticPr fontId="1"/>
  </si>
  <si>
    <t>分散系サーバ稼働統計システム</t>
    <rPh sb="0" eb="2">
      <t>ブンサン</t>
    </rPh>
    <rPh sb="2" eb="3">
      <t>ケイ</t>
    </rPh>
    <rPh sb="6" eb="8">
      <t>カドウ</t>
    </rPh>
    <rPh sb="8" eb="10">
      <t>トウケイ</t>
    </rPh>
    <phoneticPr fontId="1"/>
  </si>
  <si>
    <t>ＹＥ</t>
    <phoneticPr fontId="1"/>
  </si>
  <si>
    <t>分散系運用支援システム</t>
    <rPh sb="0" eb="2">
      <t>ブンサン</t>
    </rPh>
    <rPh sb="2" eb="3">
      <t>ケイ</t>
    </rPh>
    <rPh sb="3" eb="5">
      <t>ウンヨウ</t>
    </rPh>
    <rPh sb="5" eb="7">
      <t>シエン</t>
    </rPh>
    <phoneticPr fontId="1"/>
  </si>
  <si>
    <t>ＹＧ</t>
    <phoneticPr fontId="1"/>
  </si>
  <si>
    <t>統合運用支援システム</t>
    <rPh sb="0" eb="2">
      <t>トウゴウ</t>
    </rPh>
    <rPh sb="2" eb="4">
      <t>ウンヨウ</t>
    </rPh>
    <rPh sb="4" eb="6">
      <t>シエン</t>
    </rPh>
    <phoneticPr fontId="1"/>
  </si>
  <si>
    <t>JOB-SJOB</t>
    <phoneticPr fontId="1"/>
  </si>
  <si>
    <t>/unyo/yxsv/yxs/java/servlet/※/application/controller</t>
  </si>
  <si>
    <t>YxsAbstractExecute.java</t>
  </si>
  <si>
    <t>YxsConnector.java</t>
  </si>
  <si>
    <t>YxsExecuteDelete.java</t>
  </si>
  <si>
    <t>YxsExecuteInsert.java</t>
  </si>
  <si>
    <t>YxsExecuteSelect.java</t>
  </si>
  <si>
    <t>YxsExecuteUpdate.java</t>
  </si>
  <si>
    <t>v0087019</t>
  </si>
  <si>
    <t>/unyo/yxsv/yxs/java/servlet/※/application/data</t>
  </si>
  <si>
    <t>YxsAbstractData.java</t>
  </si>
  <si>
    <t>YxsData.java</t>
  </si>
  <si>
    <t>Yxst01Data.java</t>
  </si>
  <si>
    <t>Yxst02Data.java</t>
  </si>
  <si>
    <t>Yxst03Data.java</t>
  </si>
  <si>
    <t>Yxstc1Data.java</t>
  </si>
  <si>
    <t>Yxstc2Data.java</t>
  </si>
  <si>
    <t>Yxstc3Data.java</t>
  </si>
  <si>
    <t>Yxstc4Data.java</t>
  </si>
  <si>
    <t>Yxstc5Data.java</t>
  </si>
  <si>
    <t>Yxstc6Data.java</t>
  </si>
  <si>
    <t>/unyo/yxsv/yxs/java/servlet/※/application/servlet</t>
  </si>
  <si>
    <t>LoginServlet.java</t>
  </si>
  <si>
    <t>PdfServlet.java</t>
  </si>
  <si>
    <t>CmnCsvFile.java</t>
  </si>
  <si>
    <t>CmnFile.java</t>
  </si>
  <si>
    <t>CmnParameter.java</t>
  </si>
  <si>
    <t>CmnSocket.java</t>
  </si>
  <si>
    <t>CmnYXLog.java</t>
  </si>
  <si>
    <t>/unyo/yxsv/yxs/java/servlet/※/common</t>
  </si>
  <si>
    <t>DefineManagement.java</t>
  </si>
  <si>
    <t>Yxsconpdf.java</t>
  </si>
  <si>
    <t>/unyo/yxsv/yxs/java/servlet/※/define/controller</t>
  </si>
  <si>
    <t>BaseScheduleData.java</t>
  </si>
  <si>
    <t>CalendarData.java</t>
  </si>
  <si>
    <t>HostCodeData.java</t>
  </si>
  <si>
    <t>SeriesCodeData.java</t>
  </si>
  <si>
    <t>/unyo/yxsv/yxs/java/servlet/※/define/data</t>
  </si>
  <si>
    <t>/unyo/yxsv/yxs/java/servlet/※/define/servlet</t>
  </si>
  <si>
    <t>BaseScheduleDetailServlet.java</t>
  </si>
  <si>
    <t>BaseScheduleFormServlet.java</t>
  </si>
  <si>
    <t>BaseScheduleListServlet.java</t>
  </si>
  <si>
    <t>BaseScheduleServlet.java</t>
  </si>
  <si>
    <t>HostCodeFormServlet.java</t>
  </si>
  <si>
    <t>HostCodeServlet.java</t>
  </si>
  <si>
    <t>HostListServlet.java</t>
  </si>
  <si>
    <t>SeriesCodeFormServlet.java</t>
  </si>
  <si>
    <t>SeriesCodeServlet.java</t>
  </si>
  <si>
    <t>SeriesListServlet.java</t>
  </si>
  <si>
    <t>/unyo/yxsv/yxs/java/servlet/※/schedule/controller</t>
  </si>
  <si>
    <t>ScheduleManagement.java</t>
  </si>
  <si>
    <t>Yxssdpdf.java</t>
  </si>
  <si>
    <t>Yxssepdf.java</t>
  </si>
  <si>
    <t>AllSatelliteData.java</t>
  </si>
  <si>
    <t>DailyScheduleData.java</t>
  </si>
  <si>
    <t>MonthlyScheduleData.java</t>
  </si>
  <si>
    <t>SatelliteData.java</t>
  </si>
  <si>
    <t>SeriesData.java</t>
  </si>
  <si>
    <t>/unyo/yxsv/yxs/java/servlet/※/schedule/data</t>
  </si>
  <si>
    <t>/unyo/yxsv/yxs/java/servlet/※/schedule/servlet</t>
  </si>
  <si>
    <t>AllSatelliteServlet.java</t>
  </si>
  <si>
    <t>AutoScheduleServlet.java</t>
  </si>
  <si>
    <t>DailyScheduleServlet.java</t>
  </si>
  <si>
    <t>MonthlyScheduleServlet.java</t>
  </si>
  <si>
    <t>SatelliteServlet.java</t>
  </si>
  <si>
    <t>UploadServlet.java</t>
  </si>
  <si>
    <t>/unyo/yxsv/yxs/java/servlet/※/user/controller</t>
  </si>
  <si>
    <t>UserManagement.java</t>
  </si>
  <si>
    <t>/unyo/yxsv/yxs/java/servlet/※/user/data</t>
  </si>
  <si>
    <t>AccessData.java</t>
  </si>
  <si>
    <t>UserData.java</t>
  </si>
  <si>
    <t>HostInputFormServlet.java</t>
  </si>
  <si>
    <t>HostInputServlet.java</t>
  </si>
  <si>
    <t>PasswordServlet.java</t>
  </si>
  <si>
    <t>SeriesInputFormServlet.java</t>
  </si>
  <si>
    <t>SeriesInputServlet.java</t>
  </si>
  <si>
    <t>UserInputFormServlet.java</t>
  </si>
  <si>
    <t>UserInputServlet.java</t>
  </si>
  <si>
    <t>UserListServlet.java</t>
  </si>
  <si>
    <t>/unyo/yxsv/yxs/java/servlet/※/user/servlet</t>
  </si>
  <si>
    <t>/unyo/yxsv/yxs/java/servlet/INT/YX/YXZ/common</t>
  </si>
  <si>
    <t>CmnArray.java</t>
  </si>
  <si>
    <t>CmnBasicWork.java</t>
  </si>
  <si>
    <t>CmnCrypto.java</t>
  </si>
  <si>
    <t>CmnData.java</t>
  </si>
  <si>
    <t>CmnDataCenter.java</t>
  </si>
  <si>
    <t>CmnDate.java</t>
  </si>
  <si>
    <t>CmnDebugLog.java</t>
  </si>
  <si>
    <t>CmnLog.java</t>
  </si>
  <si>
    <t>CmnProfile.java</t>
  </si>
  <si>
    <t>CmnScreenManager.java</t>
  </si>
  <si>
    <t>CmnServlet.java</t>
  </si>
  <si>
    <t>CmnString.java</t>
  </si>
  <si>
    <t>CmnWebApp.java</t>
  </si>
  <si>
    <t>/unyo/yxsv/yxs/java/servlet/s1/sc/c1/on/com/</t>
  </si>
  <si>
    <t>Cs1Scc1PicDataInfo.java</t>
  </si>
  <si>
    <t>Cs1Scc1S01DocBookmarkInfo.java</t>
  </si>
  <si>
    <t>Cs1Scc1S01PDFDocCombi.java</t>
  </si>
  <si>
    <t>Cs1Scc1S01Request.java</t>
  </si>
  <si>
    <t>Cs1Scc1S01Result.java</t>
  </si>
  <si>
    <t>ObjectFactory.java</t>
  </si>
  <si>
    <t>package-info.java</t>
  </si>
  <si>
    <t>/unyo/yxsv/yxs/java/servlet/s1/sc/cz/on/wsi</t>
  </si>
  <si>
    <t>CreatePDFSynWS.java</t>
  </si>
  <si>
    <t>CreatePDFSynWSResponse.java</t>
  </si>
  <si>
    <t>S1ReportPDFSyn.java</t>
  </si>
  <si>
    <t>S1ReportPDFSynPortProxy.java</t>
  </si>
  <si>
    <t>S1ReportPDFSynService.java</t>
  </si>
  <si>
    <t>WebServiceException.java</t>
  </si>
  <si>
    <t>WebServiceException_Exception.java</t>
  </si>
  <si>
    <t>/unyo/yxsv/yxs/java/servlet/xx/zz/zz/on/biz</t>
  </si>
  <si>
    <t>ServiceCaller.java</t>
  </si>
  <si>
    <t>YXReportPDFSynRequester.java</t>
  </si>
  <si>
    <t>/unyo/yxsv/yxs/java/jsp</t>
  </si>
  <si>
    <t>all_satellite.jsp</t>
  </si>
  <si>
    <t>auto_schedule.jsp</t>
  </si>
  <si>
    <t>base_schedule.jsp</t>
  </si>
  <si>
    <t>base_schedule_detail.jsp</t>
  </si>
  <si>
    <t>base_schedule_form.jsp</t>
  </si>
  <si>
    <t>base_schedule_list.jsp</t>
  </si>
  <si>
    <t>daily_schedule.jsp</t>
  </si>
  <si>
    <t>header.jsp</t>
  </si>
  <si>
    <t>host_code.jsp</t>
  </si>
  <si>
    <t>host_form.jsp</t>
  </si>
  <si>
    <t>host_input.jsp</t>
  </si>
  <si>
    <t>host_input_form.jsp</t>
  </si>
  <si>
    <t>host_list.jsp</t>
  </si>
  <si>
    <t>login.jsp</t>
  </si>
  <si>
    <t>monthly_schedule.jsp</t>
  </si>
  <si>
    <t>password.jsp</t>
  </si>
  <si>
    <t>pdf.jsp</t>
  </si>
  <si>
    <t>satellite.jsp</t>
  </si>
  <si>
    <t>series_code.jsp</t>
  </si>
  <si>
    <t>series_form.jsp</t>
  </si>
  <si>
    <t>series_input.jsp</t>
  </si>
  <si>
    <t>series_input_form.jsp</t>
  </si>
  <si>
    <t>series_list.jsp</t>
  </si>
  <si>
    <t>upload.jsp</t>
  </si>
  <si>
    <t>user_input.jsp</t>
  </si>
  <si>
    <t>user_input_form.jsp</t>
  </si>
  <si>
    <t>user_list.jsp</t>
  </si>
  <si>
    <t>業務システムホスト名一括切替機能（統合運用支援）</t>
    <rPh sb="0" eb="2">
      <t>ギョウム</t>
    </rPh>
    <rPh sb="9" eb="10">
      <t>メイ</t>
    </rPh>
    <rPh sb="10" eb="12">
      <t>イッカツ</t>
    </rPh>
    <rPh sb="12" eb="14">
      <t>キリカエ</t>
    </rPh>
    <rPh sb="14" eb="16">
      <t>キノウ</t>
    </rPh>
    <rPh sb="17" eb="19">
      <t>トウゴウ</t>
    </rPh>
    <rPh sb="19" eb="21">
      <t>ウンヨウ</t>
    </rPh>
    <rPh sb="21" eb="23">
      <t>シエン</t>
    </rPh>
    <phoneticPr fontId="1"/>
  </si>
  <si>
    <t>業務システム被災状況確認機能（統合運用支援）</t>
    <rPh sb="15" eb="17">
      <t>トウゴウ</t>
    </rPh>
    <rPh sb="17" eb="19">
      <t>ウンヨウ</t>
    </rPh>
    <rPh sb="19" eb="21">
      <t>シエン</t>
    </rPh>
    <phoneticPr fontId="1"/>
  </si>
  <si>
    <t>JP1通常障害時データ採取機能（統合運用支援）</t>
    <rPh sb="16" eb="18">
      <t>トウゴウ</t>
    </rPh>
    <rPh sb="18" eb="20">
      <t>ウンヨウ</t>
    </rPh>
    <rPh sb="20" eb="22">
      <t>シエン</t>
    </rPh>
    <phoneticPr fontId="1"/>
  </si>
  <si>
    <t>データ提供システム</t>
    <rPh sb="3" eb="5">
      <t>テイキョウ</t>
    </rPh>
    <phoneticPr fontId="1"/>
  </si>
  <si>
    <t>ylfltrns.sh</t>
  </si>
  <si>
    <t>ylcodcnv.bat</t>
    <phoneticPr fontId="1"/>
  </si>
  <si>
    <t>ログイン実績情報集計処理（セキュリティ監理支援システム）</t>
    <rPh sb="4" eb="6">
      <t>ジッセキ</t>
    </rPh>
    <rPh sb="6" eb="8">
      <t>ジョウホウ</t>
    </rPh>
    <rPh sb="8" eb="10">
      <t>シュウケイ</t>
    </rPh>
    <rPh sb="10" eb="12">
      <t>ショリ</t>
    </rPh>
    <rPh sb="19" eb="21">
      <t>カンリ</t>
    </rPh>
    <rPh sb="21" eb="23">
      <t>シエン</t>
    </rPh>
    <phoneticPr fontId="1"/>
  </si>
  <si>
    <t>yiacevet.vbs</t>
    <phoneticPr fontId="1"/>
  </si>
  <si>
    <t>yiacevex.vbs</t>
  </si>
  <si>
    <t>yiacscvt.vbs</t>
  </si>
  <si>
    <t>yiacrmrg.vbs</t>
    <phoneticPr fontId="1"/>
  </si>
  <si>
    <t>ygscgreq.sh</t>
  </si>
  <si>
    <t>ygshschg.sh</t>
  </si>
  <si>
    <t>ygsmgtbl.sh</t>
  </si>
  <si>
    <t>/togounyo/ygs/shell</t>
  </si>
  <si>
    <t>/togounyo/ygs/shell</t>
    <phoneticPr fontId="1"/>
  </si>
  <si>
    <t>v0087004</t>
    <phoneticPr fontId="1"/>
  </si>
  <si>
    <t>ygshschg.c</t>
  </si>
  <si>
    <t>/togounyo/ygs/src</t>
    <phoneticPr fontId="1"/>
  </si>
  <si>
    <r>
      <t>統合運用支援システム切替機能（統合運用支援）</t>
    </r>
    <r>
      <rPr>
        <b/>
        <sz val="11"/>
        <color rgb="FFFF0000"/>
        <rFont val="ＭＳ ゴシック"/>
        <family val="3"/>
        <charset val="128"/>
      </rPr>
      <t>※大量イベント抑止機能含む</t>
    </r>
    <rPh sb="15" eb="17">
      <t>トウゴウ</t>
    </rPh>
    <rPh sb="17" eb="19">
      <t>ウンヨウ</t>
    </rPh>
    <rPh sb="19" eb="21">
      <t>シエン</t>
    </rPh>
    <rPh sb="23" eb="25">
      <t>タイリョウ</t>
    </rPh>
    <rPh sb="29" eb="31">
      <t>ヨクシ</t>
    </rPh>
    <rPh sb="31" eb="33">
      <t>キノウ</t>
    </rPh>
    <rPh sb="33" eb="34">
      <t>フク</t>
    </rPh>
    <phoneticPr fontId="1"/>
  </si>
  <si>
    <t>ygrcgsvl.sh</t>
  </si>
  <si>
    <t>ygrckjpl.sh</t>
  </si>
  <si>
    <t>ygrinrst.sh</t>
  </si>
  <si>
    <t>ygrmgchg.sh</t>
  </si>
  <si>
    <t>ygrstrst.sh</t>
  </si>
  <si>
    <t>ygrevlst.sh</t>
  </si>
  <si>
    <t>ygrevrst.sh</t>
  </si>
  <si>
    <t>v0087005</t>
    <phoneticPr fontId="1"/>
  </si>
  <si>
    <t>v0087004</t>
    <phoneticPr fontId="1"/>
  </si>
  <si>
    <t>ygrevget.bat</t>
    <phoneticPr fontId="1"/>
  </si>
  <si>
    <t>yggjp1aj.sh</t>
  </si>
  <si>
    <t>yggjp1ba.sh</t>
  </si>
  <si>
    <t>yggjp1im.sh</t>
  </si>
  <si>
    <t>yggjp1nn.sh</t>
  </si>
  <si>
    <t>yggjp1ss.sh</t>
  </si>
  <si>
    <t>/togounyo/ygr/shell</t>
    <phoneticPr fontId="1"/>
  </si>
  <si>
    <t>/togounyo/ygg/shell</t>
    <phoneticPr fontId="1"/>
  </si>
  <si>
    <t>v0087008</t>
    <phoneticPr fontId="1"/>
  </si>
  <si>
    <t>ygccvajs.c</t>
  </si>
  <si>
    <t>ygccvcom.c</t>
  </si>
  <si>
    <t>ygccvevt.c</t>
  </si>
  <si>
    <t>ygccvnet.c</t>
  </si>
  <si>
    <t>ygccvnnm.c</t>
  </si>
  <si>
    <t>ygccvsso.c</t>
  </si>
  <si>
    <t>ygcmgdat.c</t>
  </si>
  <si>
    <t>/togounyo/ygc/src</t>
    <phoneticPr fontId="1"/>
  </si>
  <si>
    <t>ygccheck.sh</t>
  </si>
  <si>
    <t>ygcgtjpl.sh</t>
  </si>
  <si>
    <t>ygcgtnnm.sh</t>
  </si>
  <si>
    <t>ygctrnfl.sh</t>
  </si>
  <si>
    <t>/togounyo/ygc/shell</t>
    <phoneticPr fontId="1"/>
  </si>
  <si>
    <t>\\747-cdsn\docs\030グループ共有\022運用インフラ設計G\02_サーバ系\15.維持・瑕疵業務\01.H25年度\08.（瑕疵）ＢＣＰ情報共有環境の改行コード変換起動バッチ修正対応\本番適用\プログラム</t>
    <phoneticPr fontId="1"/>
  </si>
  <si>
    <t>事務LANファイルサーバ</t>
    <rPh sb="0" eb="2">
      <t>ジム</t>
    </rPh>
    <phoneticPr fontId="1"/>
  </si>
  <si>
    <t>\\747-cdsn\docs\030グループ共有\022運用インフラ設計G\02_サーバ系\10.開発業務\01.H24年度\04.データ提供システムツインセンター対応\90_シェル作成\yl\shell</t>
    <phoneticPr fontId="1"/>
  </si>
  <si>
    <t>y6logmng.vbs</t>
    <phoneticPr fontId="1"/>
  </si>
  <si>
    <t>y6csvlnk.vbs</t>
    <phoneticPr fontId="1"/>
  </si>
  <si>
    <t>y6logext.vbs</t>
    <phoneticPr fontId="1"/>
  </si>
  <si>
    <t>y6extchk.vbs</t>
    <phoneticPr fontId="1"/>
  </si>
  <si>
    <t>c:\on\batch\sbin</t>
    <phoneticPr fontId="1"/>
  </si>
  <si>
    <t>v0086026</t>
    <phoneticPr fontId="1"/>
  </si>
  <si>
    <t>c:\on\batch\sbin</t>
    <phoneticPr fontId="1"/>
  </si>
  <si>
    <t>c:\y6\batch\sbin</t>
    <phoneticPr fontId="1"/>
  </si>
  <si>
    <t>c:\y\seclog\pyyiz001\yiac\shell</t>
    <phoneticPr fontId="1"/>
  </si>
  <si>
    <t>rts40030</t>
    <phoneticPr fontId="1"/>
  </si>
  <si>
    <t>onlogmng.vbs</t>
    <phoneticPr fontId="1"/>
  </si>
  <si>
    <t>onlogext.vbs</t>
    <phoneticPr fontId="1"/>
  </si>
  <si>
    <t>開発資産構成管理システム</t>
    <phoneticPr fontId="1"/>
  </si>
  <si>
    <t>IT資産構成管理システム</t>
    <rPh sb="2" eb="4">
      <t>シサン</t>
    </rPh>
    <rPh sb="4" eb="6">
      <t>コウセイ</t>
    </rPh>
    <rPh sb="6" eb="8">
      <t>カンリ</t>
    </rPh>
    <phoneticPr fontId="1"/>
  </si>
  <si>
    <t>/togounyo/ygr/shell</t>
    <phoneticPr fontId="1"/>
  </si>
  <si>
    <t>v0087005</t>
    <phoneticPr fontId="1"/>
  </si>
  <si>
    <t>機能名</t>
    <rPh sb="0" eb="2">
      <t>キノウ</t>
    </rPh>
    <rPh sb="2" eb="3">
      <t>メイ</t>
    </rPh>
    <phoneticPr fontId="7"/>
  </si>
  <si>
    <t>DSAdmin配布機能</t>
    <rPh sb="7" eb="9">
      <t>ハイフ</t>
    </rPh>
    <rPh sb="9" eb="11">
      <t>キノウ</t>
    </rPh>
    <phoneticPr fontId="7"/>
  </si>
  <si>
    <t>合計ステップ（C）</t>
    <rPh sb="0" eb="2">
      <t>ゴウケイ</t>
    </rPh>
    <phoneticPr fontId="7"/>
  </si>
  <si>
    <t>合計ステップ（Java）</t>
    <rPh sb="0" eb="2">
      <t>ゴウケイ</t>
    </rPh>
    <phoneticPr fontId="7"/>
  </si>
  <si>
    <t>合計ステップ（shell）</t>
    <rPh sb="0" eb="2">
      <t>ゴウケイ</t>
    </rPh>
    <phoneticPr fontId="7"/>
  </si>
  <si>
    <t>合計ステップ（VC）</t>
    <rPh sb="0" eb="2">
      <t>ゴウケイ</t>
    </rPh>
    <phoneticPr fontId="7"/>
  </si>
  <si>
    <t>ファイル名</t>
    <rPh sb="4" eb="5">
      <t>メイ</t>
    </rPh>
    <phoneticPr fontId="7"/>
  </si>
  <si>
    <t>実ステップ</t>
    <rPh sb="0" eb="1">
      <t>ジツ</t>
    </rPh>
    <phoneticPr fontId="7"/>
  </si>
  <si>
    <t>総ステップ</t>
    <rPh sb="0" eb="1">
      <t>ソウ</t>
    </rPh>
    <phoneticPr fontId="7"/>
  </si>
  <si>
    <t>言語</t>
    <rPh sb="0" eb="2">
      <t>ゲンゴ</t>
    </rPh>
    <phoneticPr fontId="7"/>
  </si>
  <si>
    <t>格納ディレクトリ</t>
    <rPh sb="0" eb="2">
      <t>カクノウ</t>
    </rPh>
    <phoneticPr fontId="7"/>
  </si>
  <si>
    <t>格納サーバ</t>
    <rPh sb="0" eb="2">
      <t>カクノウ</t>
    </rPh>
    <phoneticPr fontId="7"/>
  </si>
  <si>
    <t>コンパイル環境</t>
    <rPh sb="5" eb="7">
      <t>カンキョウ</t>
    </rPh>
    <phoneticPr fontId="7"/>
  </si>
  <si>
    <t xml:space="preserve">yboaccpt.c                    </t>
  </si>
  <si>
    <t>/unyo/ybo/src</t>
  </si>
  <si>
    <t>c0003511</t>
  </si>
  <si>
    <t xml:space="preserve">yboapggt.c                    </t>
  </si>
  <si>
    <t xml:space="preserve">ybocfgdp.c                    </t>
  </si>
  <si>
    <t xml:space="preserve">ybocfgrf.c                    </t>
  </si>
  <si>
    <t xml:space="preserve">ybocfgup.c                    </t>
  </si>
  <si>
    <t xml:space="preserve">ybocgcod.c                    </t>
  </si>
  <si>
    <t xml:space="preserve">ybocgcsv.c                    </t>
  </si>
  <si>
    <t xml:space="preserve">yboctggt.c                    </t>
  </si>
  <si>
    <t xml:space="preserve">yboctrld.c                    </t>
  </si>
  <si>
    <t xml:space="preserve">ybodvlop.c                    </t>
  </si>
  <si>
    <t xml:space="preserve">ybofkcmu.c                    </t>
  </si>
  <si>
    <t xml:space="preserve">ybohfggt.c                    </t>
  </si>
  <si>
    <t xml:space="preserve">ybohnmgt.c                    </t>
  </si>
  <si>
    <t xml:space="preserve">ybohstgt.c                    </t>
  </si>
  <si>
    <t xml:space="preserve">yboinfdl.c                    </t>
  </si>
  <si>
    <t xml:space="preserve">yboinfgt.c                    </t>
  </si>
  <si>
    <t xml:space="preserve">yboinfup.c                    </t>
  </si>
  <si>
    <t xml:space="preserve">yboiragt.c                    </t>
  </si>
  <si>
    <t xml:space="preserve">ybokangt.c                    </t>
  </si>
  <si>
    <t xml:space="preserve">ybolgmgr.c                    </t>
  </si>
  <si>
    <t xml:space="preserve">ybomakd1.c                    </t>
  </si>
  <si>
    <t xml:space="preserve">ybomtgt1.c                    </t>
  </si>
  <si>
    <t xml:space="preserve">yboreqst.c                    </t>
  </si>
  <si>
    <t xml:space="preserve">yborirek.c                    </t>
  </si>
  <si>
    <t xml:space="preserve">yborjcrf.c                    </t>
  </si>
  <si>
    <t xml:space="preserve">yboseigt.c                    </t>
  </si>
  <si>
    <t xml:space="preserve">ybosingt.c                    </t>
  </si>
  <si>
    <t xml:space="preserve">ybosyosn.c                    </t>
  </si>
  <si>
    <t xml:space="preserve">ybosysgt.c                    </t>
  </si>
  <si>
    <t xml:space="preserve">ybouchgt.c                    </t>
  </si>
  <si>
    <t xml:space="preserve">ybouchup.c                    </t>
  </si>
  <si>
    <t xml:space="preserve">yboukegt.c                    </t>
  </si>
  <si>
    <t xml:space="preserve">ybouksyo.c                    </t>
  </si>
  <si>
    <t xml:space="preserve">ybowrchg.c                    </t>
  </si>
  <si>
    <t xml:space="preserve">yboapget.c                    </t>
  </si>
  <si>
    <t>yts12046</t>
  </si>
  <si>
    <t xml:space="preserve">yboaphgt.c                    </t>
  </si>
  <si>
    <t xml:space="preserve">ybodsadm.c                    </t>
  </si>
  <si>
    <t xml:space="preserve">ybodstgt.c                    </t>
  </si>
  <si>
    <t xml:space="preserve">ybofrntd.c                    </t>
  </si>
  <si>
    <t xml:space="preserve">PRRWApply.java                </t>
  </si>
  <si>
    <t>/unyo/ybo/java/servlet/YBO/PRRW/controller</t>
  </si>
  <si>
    <t>野口開発ＰＣ</t>
  </si>
  <si>
    <t xml:space="preserve">PRRWCreation.java             </t>
  </si>
  <si>
    <t xml:space="preserve">PRRWHistory.java              </t>
  </si>
  <si>
    <t xml:space="preserve">PRRWManagement.java           </t>
  </si>
  <si>
    <t xml:space="preserve">PRRWReceipt.java              </t>
  </si>
  <si>
    <t xml:space="preserve">PRRWReceiptManagement.java    </t>
  </si>
  <si>
    <t xml:space="preserve">PRRWRecognize.java            </t>
  </si>
  <si>
    <t xml:space="preserve">PRRWRecognizeManagement.java  </t>
  </si>
  <si>
    <t xml:space="preserve">PRRWViewManagement.java       </t>
  </si>
  <si>
    <t>DistributeInformationData.java</t>
  </si>
  <si>
    <t>/unyo/ybo/java/servlet/YBO/PRRW/data</t>
  </si>
  <si>
    <t xml:space="preserve">PRRWData.java                 </t>
  </si>
  <si>
    <t xml:space="preserve">PackageData.java              </t>
  </si>
  <si>
    <t xml:space="preserve">ApplyServlet.java             </t>
  </si>
  <si>
    <t>/unyo/ybo/java/servlet/YBO/PRRW/servlet</t>
  </si>
  <si>
    <t xml:space="preserve">ConfirmPRRWServlet.java       </t>
  </si>
  <si>
    <t xml:space="preserve">CreatePRRWServlet.java        </t>
  </si>
  <si>
    <t xml:space="preserve">CreatedPRRWListServlet.java   </t>
  </si>
  <si>
    <t>DistributeListViewServlet.java</t>
  </si>
  <si>
    <t xml:space="preserve">EntryItemsServlet.java        </t>
  </si>
  <si>
    <t xml:space="preserve">EntryItemsViewServlet.java    </t>
  </si>
  <si>
    <t xml:space="preserve">HistoryListServlet.java       </t>
  </si>
  <si>
    <t xml:space="preserve">HistoryServlet.java           </t>
  </si>
  <si>
    <t xml:space="preserve">PRRWViewServlet.java          </t>
  </si>
  <si>
    <t xml:space="preserve">PackageListServlet.java       </t>
  </si>
  <si>
    <t xml:space="preserve">ReceiptListServlet.java       </t>
  </si>
  <si>
    <t xml:space="preserve">ReceiptServlet.java           </t>
  </si>
  <si>
    <t xml:space="preserve">RecognizeListServlet.java     </t>
  </si>
  <si>
    <t xml:space="preserve">RecognizeServlet.java         </t>
  </si>
  <si>
    <t xml:space="preserve">YboConnector.java             </t>
  </si>
  <si>
    <t>/unyo/ybo/java/servlet/YBO/application/controller</t>
  </si>
  <si>
    <t xml:space="preserve">YboManagement.java            </t>
  </si>
  <si>
    <t xml:space="preserve">FileData.java                 </t>
  </si>
  <si>
    <t>/unyo/ybo/java/servlet/YBO/application/data</t>
  </si>
  <si>
    <t xml:space="preserve">ResourceData.java             </t>
  </si>
  <si>
    <t xml:space="preserve">ServerData.java               </t>
  </si>
  <si>
    <t xml:space="preserve">YboDistributeData.java        </t>
  </si>
  <si>
    <t xml:space="preserve">YboParameter.java             </t>
  </si>
  <si>
    <t xml:space="preserve">ConstructionMenuServlet.java  </t>
  </si>
  <si>
    <t>/unyo/ybo/java/servlet/YBO/application/servlet</t>
  </si>
  <si>
    <t xml:space="preserve">EndServlet.java               </t>
  </si>
  <si>
    <t xml:space="preserve">LoginServlet.java             </t>
  </si>
  <si>
    <t xml:space="preserve">MainMenuServlet.java          </t>
  </si>
  <si>
    <t xml:space="preserve">CmnCsvFile.java               </t>
  </si>
  <si>
    <t>/unyo/ybo/java/servlet/YBO/common</t>
  </si>
  <si>
    <t xml:space="preserve">CmnDebugLog.java              </t>
  </si>
  <si>
    <t xml:space="preserve">CmnFile.java                  </t>
  </si>
  <si>
    <t xml:space="preserve">CmnParameter.java             </t>
  </si>
  <si>
    <t xml:space="preserve">CmnSocket.java                </t>
  </si>
  <si>
    <t xml:space="preserve">CmnYBLog.java                 </t>
  </si>
  <si>
    <t xml:space="preserve">ConstructionManagement.java   </t>
  </si>
  <si>
    <t>/unyo/ybo/java/servlet/YBO/construction/controller</t>
  </si>
  <si>
    <t xml:space="preserve">APGData.java                  </t>
  </si>
  <si>
    <t>/unyo/ybo/java/servlet/YBO/construction/data</t>
  </si>
  <si>
    <t xml:space="preserve">ConstructionData.java         </t>
  </si>
  <si>
    <t xml:space="preserve">DistributeGroupData.java      </t>
  </si>
  <si>
    <t xml:space="preserve">SystemData.java               </t>
  </si>
  <si>
    <t xml:space="preserve">APGListServlet.java           </t>
  </si>
  <si>
    <t>/unyo/ybo/java/servlet/YBO/construction/servlet</t>
  </si>
  <si>
    <t xml:space="preserve">ConfirmDistributeServlet.java </t>
  </si>
  <si>
    <t>DistributeGroupListServlet.java</t>
  </si>
  <si>
    <t xml:space="preserve">EntryDetailsServlet.java      </t>
  </si>
  <si>
    <t xml:space="preserve">FileListServlet.java          </t>
  </si>
  <si>
    <t>ReflectConstructionServlet.java</t>
  </si>
  <si>
    <t>ReloadConstructionServlet.java</t>
  </si>
  <si>
    <t xml:space="preserve">SystemListServlet.java        </t>
  </si>
  <si>
    <t xml:space="preserve">CSVManagement.java            </t>
  </si>
  <si>
    <t>/unyo/ybo/java/servlet/YBO/csv/controller</t>
  </si>
  <si>
    <t xml:space="preserve">CSVResultServlet.java         </t>
  </si>
  <si>
    <t>/unyo/ybo/java/servlet/YBO/csv/servlet</t>
  </si>
  <si>
    <t xml:space="preserve">CSVServlet.java               </t>
  </si>
  <si>
    <t xml:space="preserve">DevelopServlet.java           </t>
  </si>
  <si>
    <t>/unyo/ybo/java/servlet/YBO/develop/servlet</t>
  </si>
  <si>
    <t xml:space="preserve">BrunchProgressData.java       </t>
  </si>
  <si>
    <t>/unyo/ybo/java/servlet/YBO/progress/data</t>
  </si>
  <si>
    <t xml:space="preserve">PackageProgressData.java      </t>
  </si>
  <si>
    <t xml:space="preserve">StatusData.java               </t>
  </si>
  <si>
    <t xml:space="preserve">DistributeProgressFile.java   </t>
  </si>
  <si>
    <t>/unyo/ybo/java/servlet/YBO/progress/file</t>
  </si>
  <si>
    <t>DistributeProgressBrunchServlet.java</t>
  </si>
  <si>
    <t>/unyo/ybo/java/servlet/YBO/progress/servlet</t>
  </si>
  <si>
    <t>DistributeProgressDetailsServlet.java</t>
  </si>
  <si>
    <t>DistributeProgressServlet.java</t>
  </si>
  <si>
    <t xml:space="preserve">UserManagement.java           </t>
  </si>
  <si>
    <t>/unyo/ybo/java/servlet/YBO/user/controller</t>
  </si>
  <si>
    <t xml:space="preserve">UserData.java                 </t>
  </si>
  <si>
    <t>/unyo/ybo/java/servlet/YBO/user/data</t>
  </si>
  <si>
    <t xml:space="preserve">DeleteUserServlet.java        </t>
  </si>
  <si>
    <t>/unyo/ybo/java/servlet/YBO/user/servlet</t>
  </si>
  <si>
    <t xml:space="preserve">InputUserServlet.java         </t>
  </si>
  <si>
    <t xml:space="preserve">UserListServlet.java          </t>
  </si>
  <si>
    <t xml:space="preserve">UserPasswordServlet.java      </t>
  </si>
  <si>
    <t xml:space="preserve">apg_list.jsp                  </t>
  </si>
  <si>
    <t>/unyo/ybo/java/jsp</t>
  </si>
  <si>
    <t xml:space="preserve">apply.jsp                     </t>
  </si>
  <si>
    <t xml:space="preserve">button.jsp                    </t>
  </si>
  <si>
    <t xml:space="preserve">codeconv.sh                   </t>
  </si>
  <si>
    <t xml:space="preserve">codeconv2.sh                  </t>
  </si>
  <si>
    <t xml:space="preserve">confirm_distribute.jsp        </t>
  </si>
  <si>
    <t xml:space="preserve">confirm_prrw.jsp              </t>
  </si>
  <si>
    <t xml:space="preserve">construction_menu.jsp         </t>
  </si>
  <si>
    <t xml:space="preserve">create_prrw.jsp               </t>
  </si>
  <si>
    <t xml:space="preserve">created_prrw_list.jsp         </t>
  </si>
  <si>
    <t xml:space="preserve">csv.jsp                       </t>
  </si>
  <si>
    <t xml:space="preserve">csv_result.jsp                </t>
  </si>
  <si>
    <t xml:space="preserve">delete_user.jsp               </t>
  </si>
  <si>
    <t xml:space="preserve">develop.jsp                   </t>
  </si>
  <si>
    <t xml:space="preserve">distribute_group_list.jsp     </t>
  </si>
  <si>
    <t xml:space="preserve">distribute_list_view.jsp      </t>
  </si>
  <si>
    <t xml:space="preserve">distribute_progress.jsp       </t>
  </si>
  <si>
    <t>distribute_progress_brunch.jsp</t>
  </si>
  <si>
    <t>distribute_progress_details.jsp</t>
  </si>
  <si>
    <t xml:space="preserve">end.jsp                       </t>
  </si>
  <si>
    <t xml:space="preserve">entry_details.jsp             </t>
  </si>
  <si>
    <t xml:space="preserve">entry_items.jsp               </t>
  </si>
  <si>
    <t xml:space="preserve">entry_items_view.jsp          </t>
  </si>
  <si>
    <t xml:space="preserve">file_list.jsp                 </t>
  </si>
  <si>
    <t xml:space="preserve">header.jsp                    </t>
  </si>
  <si>
    <t xml:space="preserve">history.jsp                   </t>
  </si>
  <si>
    <t xml:space="preserve">history_list.jsp              </t>
  </si>
  <si>
    <t xml:space="preserve">input_user.jsp                </t>
  </si>
  <si>
    <t xml:space="preserve">login.jsp                     </t>
  </si>
  <si>
    <t xml:space="preserve">main_menu.jsp                 </t>
  </si>
  <si>
    <t xml:space="preserve">package_list.jsp              </t>
  </si>
  <si>
    <t xml:space="preserve">password_change.jsp           </t>
  </si>
  <si>
    <t xml:space="preserve">prrw_view.jsp                 </t>
  </si>
  <si>
    <t xml:space="preserve">receipt.jsp                   </t>
  </si>
  <si>
    <t xml:space="preserve">receipt_list.jsp              </t>
  </si>
  <si>
    <t xml:space="preserve">recognize.jsp                 </t>
  </si>
  <si>
    <t xml:space="preserve">recognize_list.jsp            </t>
  </si>
  <si>
    <t xml:space="preserve">reflect_construction.jsp      </t>
  </si>
  <si>
    <t xml:space="preserve">reload_construction.jsp       </t>
  </si>
  <si>
    <t xml:space="preserve">system_list.jsp               </t>
  </si>
  <si>
    <t xml:space="preserve">user_list.jsp                 </t>
  </si>
  <si>
    <t xml:space="preserve">AppMain.cpp                   </t>
  </si>
  <si>
    <t xml:space="preserve">CabinetData.cpp               </t>
  </si>
  <si>
    <t xml:space="preserve">CmnCsvData.cpp                </t>
  </si>
  <si>
    <t xml:space="preserve">CmnDate.cpp                   </t>
  </si>
  <si>
    <t xml:space="preserve">CmnDebugLog.cpp               </t>
  </si>
  <si>
    <t xml:space="preserve">CmnDLL.cpp                    </t>
  </si>
  <si>
    <t xml:space="preserve">CmnException.cpp              </t>
  </si>
  <si>
    <t xml:space="preserve">CmnExceptionManager.cpp       </t>
  </si>
  <si>
    <t xml:space="preserve">CmnFile.cpp                   </t>
  </si>
  <si>
    <t xml:space="preserve">CmnFileInformation.cpp        </t>
  </si>
  <si>
    <t xml:space="preserve">CmnList.cpp                   </t>
  </si>
  <si>
    <t xml:space="preserve">CmnLog.cpp                    </t>
  </si>
  <si>
    <t xml:space="preserve">CmnMutex.cpp                  </t>
  </si>
  <si>
    <t xml:space="preserve">CmnObject.cpp                 </t>
  </si>
  <si>
    <t xml:space="preserve">CmnProcess.cpp                </t>
  </si>
  <si>
    <t xml:space="preserve">CmnProfile.cpp                </t>
  </si>
  <si>
    <t xml:space="preserve">CmnService.cpp                </t>
  </si>
  <si>
    <t xml:space="preserve">CmnServiceController.cpp      </t>
  </si>
  <si>
    <t xml:space="preserve">CmnServiceManager.cpp         </t>
  </si>
  <si>
    <t xml:space="preserve">CmnSocket.cpp                 </t>
  </si>
  <si>
    <t xml:space="preserve">CmnSocketServerService.cpp    </t>
  </si>
  <si>
    <t xml:space="preserve">CmnToolFile.cpp               </t>
  </si>
  <si>
    <t xml:space="preserve">CmnToolSystem.cpp             </t>
  </si>
  <si>
    <t xml:space="preserve">DistributeGroupData.cpp       </t>
  </si>
  <si>
    <t xml:space="preserve">DistributeHostData.cpp        </t>
  </si>
  <si>
    <t xml:space="preserve">DistributePackageData.cpp     </t>
  </si>
  <si>
    <t xml:space="preserve">DistributeProgressData.cpp    </t>
  </si>
  <si>
    <t xml:space="preserve">DistributeProgressFile.cpp    </t>
  </si>
  <si>
    <t xml:space="preserve">PackageParameterData.cpp      </t>
  </si>
  <si>
    <t xml:space="preserve">PackageParameterFile.cpp      </t>
  </si>
  <si>
    <t xml:space="preserve">ParameterData.cpp             </t>
  </si>
  <si>
    <t xml:space="preserve">riccabgt.cpp                  </t>
  </si>
  <si>
    <t xml:space="preserve">ricfrntd.cpp                  </t>
  </si>
  <si>
    <t xml:space="preserve">ricgidgt.cpp                  </t>
  </si>
  <si>
    <t xml:space="preserve">richsgif.cpp                  </t>
  </si>
  <si>
    <t xml:space="preserve">ricjp1ap.cpp                  </t>
  </si>
  <si>
    <t xml:space="preserve">RIController.cpp              </t>
  </si>
  <si>
    <t xml:space="preserve">ricprent.cpp                  </t>
  </si>
  <si>
    <t xml:space="preserve">RicSocketServer.cpp           </t>
  </si>
  <si>
    <t xml:space="preserve">RiJobParamData.cpp            </t>
  </si>
  <si>
    <t xml:space="preserve">RiJobParamFile.cpp            </t>
  </si>
  <si>
    <t xml:space="preserve">RiLog.cpp                     </t>
  </si>
  <si>
    <t xml:space="preserve">RiPlugin.cpp                  </t>
  </si>
  <si>
    <t xml:space="preserve">RiPluginManager.cpp           </t>
  </si>
  <si>
    <t xml:space="preserve">RiTool.cpp                    </t>
  </si>
  <si>
    <t xml:space="preserve">ServerData.cpp                </t>
  </si>
  <si>
    <t xml:space="preserve">ritccrgt.cpp                  </t>
  </si>
  <si>
    <t xml:space="preserve">ritmhcmp.cpp                  </t>
  </si>
  <si>
    <t xml:space="preserve">ritmdbbk.bat                  </t>
  </si>
  <si>
    <t xml:space="preserve">ritmdcpy.bat                  </t>
  </si>
  <si>
    <t xml:space="preserve">ritmdget.bat                  </t>
  </si>
  <si>
    <t xml:space="preserve">ritmlcpy.bat                  </t>
  </si>
  <si>
    <t xml:space="preserve">ritmlgbk.bat                  </t>
  </si>
  <si>
    <t xml:space="preserve">ritmnetm.bat                  </t>
  </si>
  <si>
    <t xml:space="preserve">ritmscpy.bat                  </t>
  </si>
  <si>
    <t>VC</t>
  </si>
  <si>
    <t>c:\ri\risv\ric\src</t>
    <phoneticPr fontId="1"/>
  </si>
  <si>
    <t>c:\ri\risv\rit\src\ritccrgt</t>
    <phoneticPr fontId="1"/>
  </si>
  <si>
    <t>c:\ri\risv\rit\src\ritmhcmp</t>
    <phoneticPr fontId="1"/>
  </si>
  <si>
    <t>c:\ri\risv\rit\shell</t>
    <phoneticPr fontId="1"/>
  </si>
  <si>
    <t>rts40030</t>
    <phoneticPr fontId="1"/>
  </si>
  <si>
    <t>v0080047</t>
    <phoneticPr fontId="1"/>
  </si>
  <si>
    <t>ＹＬ</t>
    <phoneticPr fontId="1"/>
  </si>
  <si>
    <t>データ提供システム</t>
    <rPh sb="3" eb="5">
      <t>テイキョウ</t>
    </rPh>
    <phoneticPr fontId="1"/>
  </si>
  <si>
    <t>ＹＩ</t>
    <phoneticPr fontId="1"/>
  </si>
  <si>
    <t>IT資産構成管理システム</t>
    <phoneticPr fontId="1"/>
  </si>
  <si>
    <t>Ｙ６</t>
    <phoneticPr fontId="1"/>
  </si>
  <si>
    <t>開発資産構成管理システム</t>
    <phoneticPr fontId="1"/>
  </si>
  <si>
    <t>ＯＮ</t>
    <phoneticPr fontId="1"/>
  </si>
  <si>
    <t>ＹＸ</t>
    <phoneticPr fontId="1"/>
  </si>
  <si>
    <t>新運用管理システム（Ｕ系スケジュール登録機能）</t>
    <rPh sb="0" eb="1">
      <t>シン</t>
    </rPh>
    <rPh sb="1" eb="3">
      <t>ウンヨウ</t>
    </rPh>
    <rPh sb="3" eb="5">
      <t>カンリ</t>
    </rPh>
    <rPh sb="11" eb="12">
      <t>ケイ</t>
    </rPh>
    <rPh sb="18" eb="20">
      <t>トウロク</t>
    </rPh>
    <rPh sb="20" eb="22">
      <t>キノウ</t>
    </rPh>
    <phoneticPr fontId="1"/>
  </si>
  <si>
    <t>ＲＩ</t>
    <phoneticPr fontId="1"/>
  </si>
  <si>
    <t>販情ＰＣ配布管理機能</t>
    <rPh sb="0" eb="1">
      <t>ハン</t>
    </rPh>
    <rPh sb="1" eb="2">
      <t>ジョウ</t>
    </rPh>
    <rPh sb="4" eb="6">
      <t>ハイフ</t>
    </rPh>
    <rPh sb="6" eb="8">
      <t>カンリ</t>
    </rPh>
    <rPh sb="8" eb="10">
      <t>キノウ</t>
    </rPh>
    <phoneticPr fontId="1"/>
  </si>
  <si>
    <t>販情ＰＣ配布管理機能（販情インフラ）</t>
    <rPh sb="0" eb="1">
      <t>ハン</t>
    </rPh>
    <rPh sb="1" eb="2">
      <t>ジョウ</t>
    </rPh>
    <rPh sb="4" eb="6">
      <t>ハイフ</t>
    </rPh>
    <rPh sb="6" eb="8">
      <t>カンリ</t>
    </rPh>
    <rPh sb="8" eb="10">
      <t>キノウ</t>
    </rPh>
    <rPh sb="11" eb="12">
      <t>ハン</t>
    </rPh>
    <rPh sb="12" eb="13">
      <t>ジョウ</t>
    </rPh>
    <phoneticPr fontId="1"/>
  </si>
  <si>
    <t>Byeipa0HatsubanDelete.java</t>
  </si>
  <si>
    <t>Byeipa0HatsubanInsert.java</t>
  </si>
  <si>
    <t>Byeipa0HatsubanKisokuDelete.java</t>
  </si>
  <si>
    <t>Byeipa0HatsubanKisokuDownload.java</t>
  </si>
  <si>
    <t>Byeipa0HatsubanKisokuInsert.java</t>
  </si>
  <si>
    <t>Byeipa0HatsubanKisokuSearch.java</t>
  </si>
  <si>
    <t>Byeipa0HatsubanKisokuUpdate.java</t>
  </si>
  <si>
    <t>Byeipa0HatsubanSearch.java</t>
  </si>
  <si>
    <t>Byeipa0HatsubanShokaiDownload.java</t>
  </si>
  <si>
    <t>Byeipa0HatsubanShokaiSearch.java</t>
  </si>
  <si>
    <t>Byeipa0HatsubanUpdate.java</t>
  </si>
  <si>
    <t>Byeipa0KihonShinseiDelete.java</t>
  </si>
  <si>
    <t>Byeipa0KihonShinseiInsert.java</t>
  </si>
  <si>
    <t>Byeipa0KihonShinseiSearch.java</t>
  </si>
  <si>
    <t>Byeipa0KihonShinseiUpdate.java</t>
  </si>
  <si>
    <t>Byeipa0KobetsuShinseiDelete.java</t>
  </si>
  <si>
    <t>Byeipa0KobetsuShinseiInsert.java</t>
  </si>
  <si>
    <t>Byeipa0KobetsuShinseiSearch.java</t>
  </si>
  <si>
    <t>Byeipa0KobetsuShinseiUpdate.java</t>
  </si>
  <si>
    <t>Byeipa0SakujyoRirekiDelete.java</t>
  </si>
  <si>
    <t>Byeipa0SakujyoRirekiInsert.java</t>
  </si>
  <si>
    <t>Byeipa0SakujyoRirekiSearch.java</t>
  </si>
  <si>
    <t>Byeipa0ShinseiKakuninDownload.java</t>
  </si>
  <si>
    <t>Byenda0DiffFileSearch.java</t>
  </si>
  <si>
    <t>Byenda0IPDataInsert.java</t>
  </si>
  <si>
    <t>Byenda0IPDataSearch.java</t>
  </si>
  <si>
    <t>Byenda0KisokuDelete.java</t>
  </si>
  <si>
    <t>Byenda0KisokuDownload.java</t>
  </si>
  <si>
    <t>Byenda0KisokuInsert.java</t>
  </si>
  <si>
    <t>Byenda0KisokuSearch.java</t>
  </si>
  <si>
    <t>Byenda0KisokuSearchByDownload.java</t>
  </si>
  <si>
    <t>Byenda0KisokuUpdate.java</t>
  </si>
  <si>
    <t>Byenda0NdHbHyoujiDataSearch.java</t>
  </si>
  <si>
    <t>Byenda0NodeDataInsert.java</t>
  </si>
  <si>
    <t>Byenda0NodeIDDelete.java</t>
  </si>
  <si>
    <t>Byenda0NodeIDDownload.java</t>
  </si>
  <si>
    <t>Byenda0NodeIDSearch.java</t>
  </si>
  <si>
    <t>Byenda0NodeRenkeiKihonDataSearch.java</t>
  </si>
  <si>
    <t>Byenda0NodeTableApply.java</t>
  </si>
  <si>
    <t>Byenda0NodeTableCreate.java</t>
  </si>
  <si>
    <t>Byenda0NodeTableDelete.java</t>
  </si>
  <si>
    <t>Byenda0NodeTableInsert.java</t>
  </si>
  <si>
    <t>Byenda0NodeTableSearch.java</t>
  </si>
  <si>
    <t>Byenda0NodeTableStatusUpdate.java</t>
  </si>
  <si>
    <t>Byenda0NodeTableUpdate.java</t>
  </si>
  <si>
    <t>Byenda0ServerSearch.java</t>
  </si>
  <si>
    <t>Byezza0UserDelete.java</t>
  </si>
  <si>
    <t>Byezza0UserInsert.java</t>
  </si>
  <si>
    <t>Byezza0UserSearch.java</t>
  </si>
  <si>
    <t>Byezza0UserUpdate.java</t>
  </si>
  <si>
    <t>ByezzzzLogin.java</t>
  </si>
  <si>
    <t>Syeipa0HatsubanDelete.java</t>
  </si>
  <si>
    <t>Syeipa0HatsubanInsert.java</t>
  </si>
  <si>
    <t>Syeipa0HatsubanKisokuDelete.java</t>
  </si>
  <si>
    <t>Syeipa0HatsubanKisokuDownload.java</t>
  </si>
  <si>
    <t>Syeipa0HatsubanKisokuInsert.java</t>
  </si>
  <si>
    <t>Syeipa0HatsubanKisokuSearch.java</t>
  </si>
  <si>
    <t>Syeipa0HatsubanKisokuUpdate.java</t>
  </si>
  <si>
    <t>Syeipa0HatsubanSearch.java</t>
  </si>
  <si>
    <t>Syeipa0HatsubanShokaiDownload.java</t>
  </si>
  <si>
    <t>Syeipa0HatsubanShokaiSearch.java</t>
  </si>
  <si>
    <t>Syeipa0HatsubanUpdate.java</t>
  </si>
  <si>
    <t>Syeipa0KihonShinseiDelete.java</t>
  </si>
  <si>
    <t>Syeipa0KihonShinseiInsert.java</t>
  </si>
  <si>
    <t>Syeipa0KihonShinseiSearch.java</t>
  </si>
  <si>
    <t>Syeipa0KihonShinseiUpdate.java</t>
  </si>
  <si>
    <t>Syeipa0KobetsuShinseiDelete.java</t>
  </si>
  <si>
    <t>Syeipa0KobetsuShinseiInsert.java</t>
  </si>
  <si>
    <t>Syeipa0KobetsuShinseiSearch.java</t>
  </si>
  <si>
    <t>Syeipa0KobetsuShinseiUpdate.java</t>
  </si>
  <si>
    <t>Syeipa0SakujyoRirekiDelete.java</t>
  </si>
  <si>
    <t>Syeipa0SakujyoRirekiInsert.java</t>
  </si>
  <si>
    <t>Syeipa0SakujyoRirekiSearch.java</t>
  </si>
  <si>
    <t>Syeipa0ShinseiKakuninDownload.java</t>
  </si>
  <si>
    <t>Syenda0DiffFileSearch.java</t>
  </si>
  <si>
    <t>Syenda0IPDataInsert.java</t>
  </si>
  <si>
    <t>Syenda0IPDataSearch.java</t>
  </si>
  <si>
    <t>Syenda0KisokuDelete.java</t>
  </si>
  <si>
    <t>Syenda0KisokuDownload.java</t>
  </si>
  <si>
    <t>Syenda0KisokuInsert.java</t>
  </si>
  <si>
    <t>Syenda0KisokuSearch.java</t>
  </si>
  <si>
    <t>Syenda0KisokuUpdate.java</t>
  </si>
  <si>
    <t>Syenda0NdHbHyoujiDataSearch.java</t>
  </si>
  <si>
    <t>Syenda0NodeDataInsert.java</t>
  </si>
  <si>
    <t>Syenda0NodeIDDelete.java</t>
  </si>
  <si>
    <t>Syenda0NodeIDDownload.java</t>
  </si>
  <si>
    <t>Syenda0NodeIDSearch.java</t>
  </si>
  <si>
    <t>Syenda0NodeRenkeiKihonDataSearch.java</t>
  </si>
  <si>
    <t>Syenda0NodeTableApply.java</t>
  </si>
  <si>
    <t>Syenda0NodeTableCreate.java</t>
  </si>
  <si>
    <t>Syenda0NodeTableDelete.java</t>
  </si>
  <si>
    <t>Syenda0NodeTableInsert.java</t>
  </si>
  <si>
    <t>Syenda0NodeTableSearch.java</t>
  </si>
  <si>
    <t>Syenda0NodeTableUpdate.java</t>
  </si>
  <si>
    <t>Syenda0ServerSearch.java</t>
  </si>
  <si>
    <t>Syezza0UserDelete.java</t>
  </si>
  <si>
    <t>Syezza0UserInsert.java</t>
  </si>
  <si>
    <t>Syezza0UserSearch.java</t>
  </si>
  <si>
    <t>Syezza0UserUpdate.java</t>
  </si>
  <si>
    <t>Cyeipa0Const.java</t>
  </si>
  <si>
    <t>Cyeipa0HatsubanConst.java</t>
  </si>
  <si>
    <t>Cyeipa0HatsubanKisokuConst.java</t>
  </si>
  <si>
    <t>Cyeipa0HatsubanShokaiConst.java</t>
  </si>
  <si>
    <t>Cyeipa0HoshuConst.java</t>
  </si>
  <si>
    <t>Cyeipa0KihonShinseiConst.java</t>
  </si>
  <si>
    <t>Cyeipa0KobetsuShinseiConst.java</t>
  </si>
  <si>
    <t>Cyeipa0MessageConst.java</t>
  </si>
  <si>
    <t>Cyeipa0SakujyoRirekiConst.java</t>
  </si>
  <si>
    <t>Cyeipa0ShinseiKakuninConst.java</t>
  </si>
  <si>
    <t>Cyenda0Const.java</t>
  </si>
  <si>
    <t>Cyenda0IPDataConst.java</t>
  </si>
  <si>
    <t>Cyenda0KisokuConst.java</t>
  </si>
  <si>
    <t>Cyenda0MessageConst.java</t>
  </si>
  <si>
    <t>Cyenda0NodeIDDeleteConst.java</t>
  </si>
  <si>
    <t>Cyenda0NodeIDDelMakeConst.java</t>
  </si>
  <si>
    <t>Cyenda0NodeIDHatsubanShokaiConst.java</t>
  </si>
  <si>
    <t>Cyenda0NodeIDHatubanConst.java</t>
  </si>
  <si>
    <t>Cyenda0NodeTableConst.java</t>
  </si>
  <si>
    <t>Cyenda0NodeTableTekiyouConst.java</t>
  </si>
  <si>
    <t>Cyenda0NodeTableUpdateConst.java</t>
  </si>
  <si>
    <t>Cyenda0NodeTableUtil.java</t>
  </si>
  <si>
    <t>Cyenda0ServerConst.java</t>
  </si>
  <si>
    <t>Cyezza0Const.java</t>
  </si>
  <si>
    <t>Cyezza0MessageConst.java</t>
  </si>
  <si>
    <t>Cyezza0UserKanriConst.java</t>
  </si>
  <si>
    <t>CyezzzzCheckBoxUtil.java</t>
  </si>
  <si>
    <t>CyezzzzCheckUtil.java</t>
  </si>
  <si>
    <t>CyezzzzChenge36shinsuUtil.java</t>
  </si>
  <si>
    <t>CyezzzzConst.java</t>
  </si>
  <si>
    <t>CyezzzzCsvUtil.java</t>
  </si>
  <si>
    <t>CyezzzzDateUtil.java</t>
  </si>
  <si>
    <t>CyezzzzEntityModule.java</t>
  </si>
  <si>
    <t>CyezzzzJsuConst.java</t>
  </si>
  <si>
    <t>CyezzzzMessageConst.java</t>
  </si>
  <si>
    <t>CyezzzzMeta.java</t>
  </si>
  <si>
    <t>CyezzzzResultCode.java</t>
  </si>
  <si>
    <t>CyezzzzStringUtil.java</t>
  </si>
  <si>
    <t>CyezzzzViewUtil.java</t>
  </si>
  <si>
    <t>Iyeip00001g01.java</t>
  </si>
  <si>
    <t>Iyeip00001g02.java</t>
  </si>
  <si>
    <t>Iyeip00001g03.java</t>
  </si>
  <si>
    <t>Iyeip00002g01.java</t>
  </si>
  <si>
    <t>Iyeip00002g02.java</t>
  </si>
  <si>
    <t>Iyeip00002g03.java</t>
  </si>
  <si>
    <t>Iyeip00002g04.java</t>
  </si>
  <si>
    <t>Iyeip00002g06.java</t>
  </si>
  <si>
    <t>Iyeip00003g01.java</t>
  </si>
  <si>
    <t>Iyeip00004g01.java</t>
  </si>
  <si>
    <t>Iyeip00005g01.java</t>
  </si>
  <si>
    <t>Iyeip00006g01.java</t>
  </si>
  <si>
    <t>Iyeip00006g02.java</t>
  </si>
  <si>
    <t>Iyeip00006g03.java</t>
  </si>
  <si>
    <t>Iyeip00007g01.java</t>
  </si>
  <si>
    <t>Iyeip00007g02.java</t>
  </si>
  <si>
    <t>Iyeip00007g03.java</t>
  </si>
  <si>
    <t>Iyeip00010g01.java</t>
  </si>
  <si>
    <t>Iyeip00010g03.java</t>
  </si>
  <si>
    <t>Iyeip00010g04.java</t>
  </si>
  <si>
    <t>Iyend00001g01.java</t>
  </si>
  <si>
    <t>Iyend00001g03.java</t>
  </si>
  <si>
    <t>Iyend00002g01.java</t>
  </si>
  <si>
    <t>Iyend00002g02.java</t>
  </si>
  <si>
    <t>Iyend00002g03.java</t>
  </si>
  <si>
    <t>Iyend00002g04.java</t>
  </si>
  <si>
    <t>Iyend00002g05.java</t>
  </si>
  <si>
    <t>Iyend00002g06.java</t>
  </si>
  <si>
    <t>Iyend00003g01.java</t>
  </si>
  <si>
    <t>Iyend00004g01.java</t>
  </si>
  <si>
    <t>Iyend00004g02.java</t>
  </si>
  <si>
    <t>Iyend00004g03.java</t>
  </si>
  <si>
    <t>Iyend00004g04.java</t>
  </si>
  <si>
    <t>Iyenda0005g01.java</t>
  </si>
  <si>
    <t>Iyenda0005g04.java</t>
  </si>
  <si>
    <t>Iyend00006g01.java</t>
  </si>
  <si>
    <t>Iyend00008g01.java</t>
  </si>
  <si>
    <t>Iyend00008g02.java</t>
  </si>
  <si>
    <t>Iyend00008g03.java</t>
  </si>
  <si>
    <t>Iyend00013g01.java</t>
  </si>
  <si>
    <t>Iyend00013g02.java</t>
  </si>
  <si>
    <t>Iyend00014g01.java</t>
  </si>
  <si>
    <t>Iyend00Z01g01.java</t>
  </si>
  <si>
    <t>Iyezz00002g01.java</t>
  </si>
  <si>
    <t>Iyenda0003g01.java</t>
  </si>
  <si>
    <t>Iyezz00003g01.java</t>
  </si>
  <si>
    <t>Iyezz00003g02.java</t>
  </si>
  <si>
    <t>Iyezz00003g03.java</t>
  </si>
  <si>
    <t>Vyeip00001g01.java</t>
  </si>
  <si>
    <t>Vyeip00001g02.java</t>
  </si>
  <si>
    <t>Vyeip00001g03.java</t>
  </si>
  <si>
    <t>Vyeip00001g04.java</t>
  </si>
  <si>
    <t>Vyeip00002g01.java</t>
  </si>
  <si>
    <t>Vyeip00002g02.java</t>
  </si>
  <si>
    <t>Vyeip00002g03.java</t>
  </si>
  <si>
    <t>Vyeip00002g04.java</t>
  </si>
  <si>
    <t>Vyeip00002g05.java</t>
  </si>
  <si>
    <t>Vyeip00002g06.java</t>
  </si>
  <si>
    <t>Vyeip00003g01.java</t>
  </si>
  <si>
    <t>Vyeip00003g02.java</t>
  </si>
  <si>
    <t>Vyeip00004g01.java</t>
  </si>
  <si>
    <t>Vyeip00004g02.java</t>
  </si>
  <si>
    <t>Vyeip00005g01.java</t>
  </si>
  <si>
    <t>Vyeip00005g02.java</t>
  </si>
  <si>
    <t>Vyeip00006g01.java</t>
  </si>
  <si>
    <t>Vyeip00006g02.java</t>
  </si>
  <si>
    <t>Vyeip00006g03.java</t>
  </si>
  <si>
    <t>Vyeip00006g04.java</t>
  </si>
  <si>
    <t>Vyeip00007g01.java</t>
  </si>
  <si>
    <t>Vyeip00007g02.java</t>
  </si>
  <si>
    <t>Vyeip00007g03.java</t>
  </si>
  <si>
    <t>Vyeip00007g04.java</t>
  </si>
  <si>
    <t>Vyeip00007g05.java</t>
  </si>
  <si>
    <t>Vyeip00010g01.java</t>
  </si>
  <si>
    <t>Vyeip00010g02.java</t>
  </si>
  <si>
    <t>Vyeip00010g03.java</t>
  </si>
  <si>
    <t>Vyeip00010g04.java</t>
  </si>
  <si>
    <t>Vyend00002g01.java</t>
  </si>
  <si>
    <t>Vyend00002g02.java</t>
  </si>
  <si>
    <t>Vyend00002g03.java</t>
  </si>
  <si>
    <t>Vyend00002g04.java</t>
  </si>
  <si>
    <t>Vyend00002g05.java</t>
  </si>
  <si>
    <t>Vyend00002g06.java</t>
  </si>
  <si>
    <t>Vyend00002g07.java</t>
  </si>
  <si>
    <t>Vyend00002g08.java</t>
  </si>
  <si>
    <t>Vyend00002g09.java</t>
  </si>
  <si>
    <t>Vyend00002g10.java</t>
  </si>
  <si>
    <t>Vyend00006g01.java</t>
  </si>
  <si>
    <t>Vyend00006g03.java</t>
  </si>
  <si>
    <t>Vyend00008g01.java</t>
  </si>
  <si>
    <t>Vyend00008g02.java</t>
  </si>
  <si>
    <t>Vyend00008g03.java</t>
  </si>
  <si>
    <t>Vyend00008g04.java</t>
  </si>
  <si>
    <t>Vyend00008g05.java</t>
  </si>
  <si>
    <t>Vyend00013g01.java</t>
  </si>
  <si>
    <t>Vyend00013g02.java</t>
  </si>
  <si>
    <t>Vyend00Z01g01.java</t>
  </si>
  <si>
    <t>Vyenda0001g01.java</t>
  </si>
  <si>
    <t>Vyenda0001g02.java</t>
  </si>
  <si>
    <t>Vyenda0001g03.java</t>
  </si>
  <si>
    <t>Vyenda0003g01.java</t>
  </si>
  <si>
    <t>Vyenda0003g02.java</t>
  </si>
  <si>
    <t>Vyenda0004g01.java</t>
  </si>
  <si>
    <t>Vyenda0004g02.java</t>
  </si>
  <si>
    <t>Vyenda0004g03.java</t>
  </si>
  <si>
    <t>Vyenda0004g04.java</t>
  </si>
  <si>
    <t>Vyenda0005g01.java</t>
  </si>
  <si>
    <t>Vyenda0005g02.java</t>
  </si>
  <si>
    <t>Vyenda0005g04.java</t>
  </si>
  <si>
    <t>Vyenda0014g01.java</t>
  </si>
  <si>
    <t>Vyezz00003g01.java</t>
  </si>
  <si>
    <t>Vyezz00003g02.java</t>
  </si>
  <si>
    <t>Vyezz00003g03.java</t>
  </si>
  <si>
    <t>Vyezz00003g04.java</t>
  </si>
  <si>
    <t>YEIP0000101.jsp</t>
  </si>
  <si>
    <t>YEIP0000102.jsp</t>
  </si>
  <si>
    <t>YEIP0000103.jsp</t>
  </si>
  <si>
    <t>YEIP0000104.jsp</t>
  </si>
  <si>
    <t>YEIP0000201.jsp</t>
  </si>
  <si>
    <t>YEIP0000202.jsp</t>
  </si>
  <si>
    <t>YEIP0000203.jsp</t>
  </si>
  <si>
    <t>YEIP0000204.jsp</t>
  </si>
  <si>
    <t>YEIP0000205.jsp</t>
  </si>
  <si>
    <t>YEIP0000206.jsp</t>
  </si>
  <si>
    <t>YEIP0000301.jsp</t>
  </si>
  <si>
    <t>YEIP0000302.jsp</t>
  </si>
  <si>
    <t>YEIP0000401.jsp</t>
  </si>
  <si>
    <t>YEIP0000402.jsp</t>
  </si>
  <si>
    <t>YEIP0000501.jsp</t>
  </si>
  <si>
    <t>YEIP0000502.jsp</t>
  </si>
  <si>
    <t>YEIP0000601.jsp</t>
  </si>
  <si>
    <t>YEIP0000602.jsp</t>
  </si>
  <si>
    <t>YEIP0000603.jsp</t>
  </si>
  <si>
    <t>YEIP0000604.jsp</t>
  </si>
  <si>
    <t>YEIP0000701.jsp</t>
  </si>
  <si>
    <t>YEIP0000702.jsp</t>
  </si>
  <si>
    <t>YEIP0000703.jsp</t>
  </si>
  <si>
    <t>YEIP0000704.jsp</t>
  </si>
  <si>
    <t>YEIP0000705.jsp</t>
  </si>
  <si>
    <t>YEIP0001001.jsp</t>
  </si>
  <si>
    <t>YEIP0001002.jsp</t>
  </si>
  <si>
    <t>YEIP0001003.jsp</t>
  </si>
  <si>
    <t>YEIP0001004.jsp</t>
  </si>
  <si>
    <t>YEND0000101.jsp</t>
  </si>
  <si>
    <t>YEND0000102.jsp</t>
  </si>
  <si>
    <t>YEND0000103.jsp</t>
  </si>
  <si>
    <t>YEND0000201.jsp</t>
  </si>
  <si>
    <t>YEND0000202.jsp</t>
  </si>
  <si>
    <t>YEND0000203.jsp</t>
  </si>
  <si>
    <t>YEND0000204.jsp</t>
  </si>
  <si>
    <t>YEND0000205.jsp</t>
  </si>
  <si>
    <t>YEND0000206.jsp</t>
  </si>
  <si>
    <t>YEND0000207.jsp</t>
  </si>
  <si>
    <t>YEND0000208.jsp</t>
  </si>
  <si>
    <t>YEND0000209.jsp</t>
  </si>
  <si>
    <t>YEND0000210.jsp</t>
  </si>
  <si>
    <t>YEND0000301.jsp</t>
  </si>
  <si>
    <t>YEND0000302.jsp</t>
  </si>
  <si>
    <t>YEND0000401.jsp</t>
  </si>
  <si>
    <t>YEND0000402.jsp</t>
  </si>
  <si>
    <t>YEND0000403.jsp</t>
  </si>
  <si>
    <t>YEND0000404.jsp</t>
  </si>
  <si>
    <t>YEND0000501.jsp</t>
  </si>
  <si>
    <t>YEND0000502.jsp</t>
  </si>
  <si>
    <t>YEND0000504.jsp</t>
  </si>
  <si>
    <t>YEND0000601.jsp</t>
  </si>
  <si>
    <t>YEND0000602.jsp</t>
  </si>
  <si>
    <t>YEND0000801.jsp</t>
  </si>
  <si>
    <t>YEND0000802.jsp</t>
  </si>
  <si>
    <t>YEND0000803.jsp</t>
  </si>
  <si>
    <t>YEND0000804.jsp</t>
  </si>
  <si>
    <t>YEND0000805.jsp</t>
  </si>
  <si>
    <t>YEND0001301.jsp</t>
  </si>
  <si>
    <t>YEND0001302.jsp</t>
  </si>
  <si>
    <t>YEND0001401.jsp</t>
  </si>
  <si>
    <t>YEND00Z0101.jsp</t>
  </si>
  <si>
    <t>YEZZ0000201.jsp</t>
  </si>
  <si>
    <t>YEZZ0000301.jsp</t>
  </si>
  <si>
    <t>YEZZ0000302.jsp</t>
  </si>
  <si>
    <t>YEZZ0000303.jsp</t>
  </si>
  <si>
    <t>YEZZ0000304.jsp</t>
  </si>
  <si>
    <t>YEZZZZ00102.jsp</t>
  </si>
  <si>
    <t>YEZZZZ00201.jsp</t>
  </si>
  <si>
    <t>YEZZZZ00301.jsp</t>
  </si>
  <si>
    <t>YEZZZZ80101.jsp</t>
  </si>
  <si>
    <t>YEZZZZ80201.jsp</t>
  </si>
  <si>
    <t>YEZZZZ80301.jsp</t>
  </si>
  <si>
    <t>YEZZZZ80401.jsp</t>
  </si>
  <si>
    <t>YEZZZZ80501.jsp</t>
  </si>
  <si>
    <t>YEZZZZ80601.jsp</t>
  </si>
  <si>
    <t>YEZZZZ80701.jsp</t>
  </si>
  <si>
    <t>YEZZZZ90101.jsp</t>
  </si>
  <si>
    <t>YEZZZZ90201.jsp</t>
  </si>
  <si>
    <t>YEZZZZ90301.jsp</t>
  </si>
  <si>
    <t>YEZZZZ90401.jsp</t>
  </si>
  <si>
    <t>YEZZZZ90501.jsp</t>
  </si>
  <si>
    <t>YEZZZZ90601.jsp</t>
  </si>
  <si>
    <t>YEZZZZ90701.jsp</t>
  </si>
  <si>
    <t>YEZZZZ90801.jsp</t>
  </si>
  <si>
    <t>YEZZZZ90901.jsp</t>
  </si>
  <si>
    <t>ByeZZA0UserInfoGet</t>
  </si>
  <si>
    <t>ByeZZA0UserInfoUpdate</t>
  </si>
  <si>
    <t>ByeZZA0MasterMaintenance</t>
  </si>
  <si>
    <t>UyeIPA0IpDelete.sh</t>
  </si>
  <si>
    <t>ByeIPA0IpBackupFileCreate.sh</t>
  </si>
  <si>
    <t>ByeIPA0IpBackupFileTransfer.sh</t>
  </si>
  <si>
    <t>Byenda0TblLinkage</t>
  </si>
  <si>
    <t>Byenda0ResultEntry</t>
  </si>
  <si>
    <t>yeitbabl</t>
  </si>
  <si>
    <t>Byenda0NodeBackupCreate.sh</t>
  </si>
  <si>
    <t>jp\co\tepco\ye\ipa0\on\biz</t>
  </si>
  <si>
    <t>jp\co\tepco\ye\nda0\on\biz</t>
  </si>
  <si>
    <t>jp\co\tepco\ye\zza0\on\biz</t>
  </si>
  <si>
    <t>jp\co\tepco\ye\zzzz\on\biz</t>
  </si>
  <si>
    <t>jp\co\tepco\ye\ipa0\on\com</t>
  </si>
  <si>
    <t>jp\co\tepco\ye\nda0\on\com</t>
  </si>
  <si>
    <t>jp\co\tepco\ye\zza0\on\com</t>
  </si>
  <si>
    <t>jp\co\tepco\ye\zzzz\on\com</t>
  </si>
  <si>
    <t>jp\co\tepco\ye\ipa0\on\inc</t>
  </si>
  <si>
    <t>jp\co\tepco\ye\nda0\on\inc</t>
  </si>
  <si>
    <t>jp\co\tepco\ye\nda1\on\inc</t>
  </si>
  <si>
    <t>jp\co\tepco\ye\zza0\on\inc</t>
  </si>
  <si>
    <t>jp\co\tepco\ye\ipa0\on\viw</t>
  </si>
  <si>
    <t>jp\co\tepco\ye\nda0\on\viw</t>
  </si>
  <si>
    <t>jp\co\tepco\ye\zza0\on\viw</t>
  </si>
  <si>
    <t>YEIPNodeWeb\WebContent\YEIPA0</t>
  </si>
  <si>
    <t>YEIPNodeWeb\WebContent\YENDA0</t>
  </si>
  <si>
    <t>YEIPNodeWeb\WebContent\YEZZA0</t>
  </si>
  <si>
    <t>YEIPNodeWeb\WebContent\YEZZZZ</t>
  </si>
  <si>
    <t>/y/ye/zz/sbin</t>
  </si>
  <si>
    <t>/y/ye/ip/shell</t>
  </si>
  <si>
    <t>/y/ye/nd/shell</t>
  </si>
  <si>
    <t>/y/ye/nd/sbin</t>
  </si>
  <si>
    <t>v0087023</t>
    <phoneticPr fontId="1"/>
  </si>
  <si>
    <t>10.120.80.47(svn)</t>
    <phoneticPr fontId="1"/>
  </si>
  <si>
    <t>開発ＰＣ</t>
    <rPh sb="0" eb="2">
      <t>カイハツ</t>
    </rPh>
    <phoneticPr fontId="1"/>
  </si>
  <si>
    <t>ＹＥＩ</t>
    <phoneticPr fontId="1"/>
  </si>
  <si>
    <t>ＩＰ・ノード発番管理支援機能</t>
    <rPh sb="6" eb="7">
      <t>ハツ</t>
    </rPh>
    <rPh sb="7" eb="8">
      <t>バン</t>
    </rPh>
    <rPh sb="8" eb="10">
      <t>カンリ</t>
    </rPh>
    <rPh sb="10" eb="12">
      <t>シエン</t>
    </rPh>
    <rPh sb="12" eb="14">
      <t>キノウ</t>
    </rPh>
    <phoneticPr fontId="1"/>
  </si>
  <si>
    <t>セキュリティログ監理支援機能（セキュリティ監理支援システム）</t>
    <rPh sb="8" eb="10">
      <t>カンリ</t>
    </rPh>
    <rPh sb="10" eb="12">
      <t>シエン</t>
    </rPh>
    <rPh sb="12" eb="14">
      <t>キノウ</t>
    </rPh>
    <rPh sb="21" eb="23">
      <t>カンリ</t>
    </rPh>
    <rPh sb="23" eb="25">
      <t>シエン</t>
    </rPh>
    <phoneticPr fontId="7"/>
  </si>
  <si>
    <t>yilmcntl.sh</t>
    <phoneticPr fontId="1"/>
  </si>
  <si>
    <t>yilmlogc.sh</t>
    <phoneticPr fontId="1"/>
  </si>
  <si>
    <t>yilmlogd.sh</t>
    <phoneticPr fontId="1"/>
  </si>
  <si>
    <t>yilmloge.sh</t>
    <phoneticPr fontId="1"/>
  </si>
  <si>
    <t>yilmlogit-CAP.sh</t>
    <phoneticPr fontId="1"/>
  </si>
  <si>
    <t>yilmlogm.sh</t>
    <phoneticPr fontId="1"/>
  </si>
  <si>
    <t>yilmlogs.sh</t>
    <phoneticPr fontId="1"/>
  </si>
  <si>
    <t>yilmlogv.sh</t>
    <phoneticPr fontId="1"/>
  </si>
  <si>
    <t>yilmsdce.sh</t>
    <phoneticPr fontId="1"/>
  </si>
  <si>
    <t>yiluxodt.sh</t>
    <phoneticPr fontId="1"/>
  </si>
  <si>
    <t>yilzlfcg.sh</t>
    <phoneticPr fontId="1"/>
  </si>
  <si>
    <t>yilzstgi.sh</t>
    <phoneticPr fontId="1"/>
  </si>
  <si>
    <t>/y/seclog/pyyiz001/yilm/sbin</t>
  </si>
  <si>
    <t>/y/seclog/pyyiz001/yilm/sbin</t>
    <phoneticPr fontId="1"/>
  </si>
  <si>
    <t>/y/seclog/pyyiz001/yilu/sbin</t>
    <phoneticPr fontId="1"/>
  </si>
  <si>
    <t>/y/seclog/pyyiz001/yilz/sbin</t>
    <phoneticPr fontId="1"/>
  </si>
  <si>
    <t>v0087001</t>
    <phoneticPr fontId="1"/>
  </si>
  <si>
    <t>yigettbl.c</t>
    <phoneticPr fontId="1"/>
  </si>
  <si>
    <t>yiprogres.c</t>
    <phoneticPr fontId="1"/>
  </si>
  <si>
    <t>yirecomp.c</t>
    <phoneticPr fontId="1"/>
  </si>
  <si>
    <t>yiupdmng.c</t>
    <phoneticPr fontId="1"/>
  </si>
  <si>
    <t>/y/seclog/pyyiz001/src</t>
    <phoneticPr fontId="1"/>
  </si>
  <si>
    <t>セキュリティ監理システム</t>
    <rPh sb="6" eb="8">
      <t>カンリ</t>
    </rPh>
    <phoneticPr fontId="1"/>
  </si>
  <si>
    <t>セキュリティログ分析システム</t>
    <rPh sb="8" eb="10">
      <t>ブンセキ</t>
    </rPh>
    <phoneticPr fontId="1"/>
  </si>
  <si>
    <t>yidspibk,sh</t>
    <phoneticPr fontId="1"/>
  </si>
  <si>
    <t>/y/seclog/pyyiz001/yisp/sbin</t>
    <phoneticPr fontId="1"/>
  </si>
  <si>
    <t>v0087028</t>
  </si>
  <si>
    <t>-</t>
    <phoneticPr fontId="1"/>
  </si>
  <si>
    <t>yihtlogr.sh</t>
    <phoneticPr fontId="1"/>
  </si>
  <si>
    <t>yihttpbk.sh</t>
    <phoneticPr fontId="1"/>
  </si>
  <si>
    <t>yisplogr.sh</t>
    <phoneticPr fontId="1"/>
  </si>
  <si>
    <t>yisplunk.sh</t>
    <phoneticPr fontId="1"/>
  </si>
  <si>
    <t>yitdfeed.sh</t>
    <phoneticPr fontId="1"/>
  </si>
  <si>
    <t>yiusrget.sh</t>
    <phoneticPr fontId="1"/>
  </si>
  <si>
    <t>yrsftp.sh</t>
    <phoneticPr fontId="1"/>
  </si>
  <si>
    <t>yrsplkbk.sh</t>
    <phoneticPr fontId="1"/>
  </si>
  <si>
    <t>yrzlgmsg.sh</t>
    <phoneticPr fontId="1"/>
  </si>
  <si>
    <t>v0087028</t>
    <phoneticPr fontId="1"/>
  </si>
  <si>
    <t>v0087029</t>
    <phoneticPr fontId="1"/>
  </si>
  <si>
    <t>yiadloggt.sh</t>
    <phoneticPr fontId="1"/>
  </si>
  <si>
    <t>yifwloge.sh</t>
    <phoneticPr fontId="1"/>
  </si>
  <si>
    <t>yisdloge.sh</t>
    <phoneticPr fontId="1"/>
  </si>
  <si>
    <t>yilogtrn.sh</t>
    <phoneticPr fontId="1"/>
  </si>
  <si>
    <t>ＹＲ</t>
    <phoneticPr fontId="1"/>
  </si>
  <si>
    <t>セキュリティログ分析システム</t>
    <rPh sb="8" eb="10">
      <t>ブンセキ</t>
    </rPh>
    <phoneticPr fontId="1"/>
  </si>
  <si>
    <t>Ｙ５</t>
    <phoneticPr fontId="1"/>
  </si>
  <si>
    <t>運用業務支援システム（ＳｅｒｖｉｃｅＮｏｗ）</t>
    <rPh sb="0" eb="2">
      <t>ウンヨウ</t>
    </rPh>
    <rPh sb="2" eb="4">
      <t>ギョウム</t>
    </rPh>
    <rPh sb="4" eb="6">
      <t>シエン</t>
    </rPh>
    <phoneticPr fontId="1"/>
  </si>
  <si>
    <t>flconv.bat</t>
  </si>
  <si>
    <t>C:\unyo\y\y5\shell\sbin</t>
  </si>
  <si>
    <t>10.170.192.42</t>
  </si>
  <si>
    <t>LogMV_RN.bat</t>
  </si>
  <si>
    <t>Y5_FTSTRAN_G_SOSHIKI.bat</t>
  </si>
  <si>
    <t>Y5_FTSTRAN_G_USER.bat</t>
  </si>
  <si>
    <t>Y5_FTSTRAN_HD_SOSHIKI.bat</t>
  </si>
  <si>
    <t>Y5_FTSTRAN_HD_USER.bat</t>
  </si>
  <si>
    <t>y5_G_group_del.bat</t>
  </si>
  <si>
    <t>y5_G_group_update.bat</t>
  </si>
  <si>
    <t>y5_G_insert.bat</t>
  </si>
  <si>
    <t>y5_G_user_del.bat</t>
  </si>
  <si>
    <t>y5_G_user_input.bat</t>
  </si>
  <si>
    <t>y5_HD_group_del.bat</t>
  </si>
  <si>
    <t>y5_HD_group_update.bat</t>
  </si>
  <si>
    <t>y5_HD_insert.bat</t>
  </si>
  <si>
    <t>y5_HD_user_del.bat</t>
  </si>
  <si>
    <t>y5_HD_user_input.bat</t>
  </si>
  <si>
    <t>y5_HISYS-PS_group_del.bat</t>
  </si>
  <si>
    <t>y5_HISYS-PS_group_update.bat</t>
  </si>
  <si>
    <t>y5_HISYS-PS_insert.bat</t>
  </si>
  <si>
    <t>y5_HISYS-PS_user_del.bat</t>
  </si>
  <si>
    <t>y5_HISYS-PS_user_input.bat</t>
  </si>
  <si>
    <t>shogai.nsf</t>
    <phoneticPr fontId="1"/>
  </si>
  <si>
    <t>D:\Lotus\Domino\Data\tbss</t>
    <phoneticPr fontId="1"/>
  </si>
  <si>
    <t>10.120.87.21</t>
    <phoneticPr fontId="1"/>
  </si>
  <si>
    <t>irai.nsf</t>
    <phoneticPr fontId="1"/>
  </si>
  <si>
    <t>D:\Lotus\Domino\Data\tbss</t>
  </si>
  <si>
    <t>10.120.87.21</t>
  </si>
  <si>
    <t>menu.nsf</t>
    <phoneticPr fontId="1"/>
  </si>
  <si>
    <t>Josu.nsf</t>
    <phoneticPr fontId="1"/>
  </si>
  <si>
    <t>filecopy.nsf</t>
    <phoneticPr fontId="1"/>
  </si>
  <si>
    <t>pgkanri.nsf</t>
    <phoneticPr fontId="1"/>
  </si>
  <si>
    <t>debug.nsf</t>
    <phoneticPr fontId="1"/>
  </si>
  <si>
    <t>board001.nsf</t>
    <phoneticPr fontId="1"/>
  </si>
  <si>
    <t>board006.nsf</t>
    <phoneticPr fontId="1"/>
  </si>
  <si>
    <t>comInfo.nsf</t>
    <phoneticPr fontId="1"/>
  </si>
  <si>
    <t>taioukanrikani.nsf</t>
    <phoneticPr fontId="1"/>
  </si>
  <si>
    <t>iraisyubetu.nsf</t>
    <phoneticPr fontId="1"/>
  </si>
  <si>
    <t>PublicNames.nsf</t>
    <phoneticPr fontId="1"/>
  </si>
  <si>
    <t>tbss_qa.nsf</t>
    <phoneticPr fontId="1"/>
  </si>
  <si>
    <t>board042.nsf</t>
    <phoneticPr fontId="1"/>
  </si>
  <si>
    <t>board.nsf（掲示板入り口A)</t>
    <rPh sb="10" eb="13">
      <t>ケイジバン</t>
    </rPh>
    <rPh sb="13" eb="14">
      <t>イ</t>
    </rPh>
    <rPh sb="15" eb="16">
      <t>グチ</t>
    </rPh>
    <phoneticPr fontId="1"/>
  </si>
  <si>
    <t>board.nsf（掲示板入り口B)</t>
    <phoneticPr fontId="1"/>
  </si>
  <si>
    <t>board.nsf（掲示板入り口C)</t>
    <phoneticPr fontId="1"/>
  </si>
  <si>
    <t>運用業務支援システム（旧ＴＢＳＳ）</t>
    <rPh sb="0" eb="2">
      <t>ウンヨウ</t>
    </rPh>
    <rPh sb="2" eb="4">
      <t>ギョウム</t>
    </rPh>
    <rPh sb="4" eb="6">
      <t>シエン</t>
    </rPh>
    <rPh sb="11" eb="12">
      <t>キュウ</t>
    </rPh>
    <phoneticPr fontId="1"/>
  </si>
  <si>
    <t>YIBatchSsoLogTrans.sh</t>
    <phoneticPr fontId="1"/>
  </si>
  <si>
    <t>/y/seclog/pyyiz001/yipb/sbin</t>
    <phoneticPr fontId="1"/>
  </si>
  <si>
    <t>YIBatchEditLogTrans.sh</t>
    <phoneticPr fontId="1"/>
  </si>
  <si>
    <t>C:\unyo\y\y5\shell\sbin</t>
    <phoneticPr fontId="1"/>
  </si>
  <si>
    <t>10.170.192.42</t>
    <phoneticPr fontId="1"/>
  </si>
  <si>
    <t>10.170.192.42</t>
    <phoneticPr fontId="1"/>
  </si>
  <si>
    <t>10.170.192.42</t>
    <phoneticPr fontId="1"/>
  </si>
  <si>
    <t>開発ＰＣ</t>
    <phoneticPr fontId="1"/>
  </si>
  <si>
    <t>開発ＰＣ</t>
    <phoneticPr fontId="1"/>
  </si>
  <si>
    <t>y5_idou_del.ps1</t>
    <phoneticPr fontId="1"/>
  </si>
  <si>
    <t>y5_retire_del.ps1</t>
    <phoneticPr fontId="1"/>
  </si>
  <si>
    <t>y5_delete.bat</t>
    <phoneticPr fontId="1"/>
  </si>
  <si>
    <t>2019ログ分析改良案件のタイミングで廃止</t>
    <rPh sb="6" eb="8">
      <t>ブンセキ</t>
    </rPh>
    <rPh sb="8" eb="10">
      <t>カイリョウ</t>
    </rPh>
    <rPh sb="10" eb="11">
      <t>アン</t>
    </rPh>
    <rPh sb="11" eb="12">
      <t>ケン</t>
    </rPh>
    <rPh sb="19" eb="21">
      <t>ハイシ</t>
    </rPh>
    <phoneticPr fontId="1"/>
  </si>
  <si>
    <t>threatstream連携バッチ１</t>
    <rPh sb="12" eb="14">
      <t>レンケイ</t>
    </rPh>
    <phoneticPr fontId="1"/>
  </si>
  <si>
    <t>threatstream連携バッチ２</t>
    <rPh sb="12" eb="14">
      <t>レンケイ</t>
    </rPh>
    <phoneticPr fontId="1"/>
  </si>
  <si>
    <t>14世代バックアップバッチ</t>
    <rPh sb="2" eb="4">
      <t>セダイ</t>
    </rPh>
    <phoneticPr fontId="1"/>
  </si>
  <si>
    <t>cwatログ収集バッチ</t>
    <rPh sb="6" eb="8">
      <t>シュウシュウ</t>
    </rPh>
    <phoneticPr fontId="1"/>
  </si>
  <si>
    <t>SePログ収集バッチ</t>
    <rPh sb="5" eb="7">
      <t>シュウシュウ</t>
    </rPh>
    <phoneticPr fontId="1"/>
  </si>
  <si>
    <t>ログ監理収集用ログ転送バッチ</t>
    <rPh sb="2" eb="4">
      <t>カンリ</t>
    </rPh>
    <rPh sb="4" eb="6">
      <t>シュウシュウ</t>
    </rPh>
    <rPh sb="6" eb="7">
      <t>ヨウ</t>
    </rPh>
    <rPh sb="9" eb="11">
      <t>テンソウ</t>
    </rPh>
    <phoneticPr fontId="1"/>
  </si>
  <si>
    <t>MMDB取得バッチ</t>
    <rPh sb="4" eb="6">
      <t>シュトク</t>
    </rPh>
    <phoneticPr fontId="1"/>
  </si>
  <si>
    <t>野口</t>
    <rPh sb="0" eb="2">
      <t>ノグチ</t>
    </rPh>
    <phoneticPr fontId="1"/>
  </si>
  <si>
    <t>n0192185</t>
    <phoneticPr fontId="1"/>
  </si>
  <si>
    <t xml:space="preserve">ygdaccpt.c                    </t>
  </si>
  <si>
    <t xml:space="preserve">ygdapggt.c                    </t>
  </si>
  <si>
    <t xml:space="preserve">ygdapgup.c                    </t>
  </si>
  <si>
    <t xml:space="preserve">ygdcfgdp.c                    </t>
  </si>
  <si>
    <t xml:space="preserve">ygdcfgrf.c                    </t>
  </si>
  <si>
    <t xml:space="preserve">ygdcfgup.c                    </t>
  </si>
  <si>
    <t xml:space="preserve">ygdctggt.c                    </t>
  </si>
  <si>
    <t xml:space="preserve">ygdctrld.c                    </t>
  </si>
  <si>
    <t xml:space="preserve">ygddvlop.c                    </t>
  </si>
  <si>
    <t xml:space="preserve">ygdeapgi.c                    </t>
  </si>
  <si>
    <t xml:space="preserve">ygdedstg.c                    </t>
  </si>
  <si>
    <t xml:space="preserve">ygdedsts.c                    </t>
  </si>
  <si>
    <t xml:space="preserve">ygdehaif.c                    </t>
  </si>
  <si>
    <t xml:space="preserve">ygdeshkn.c                    </t>
  </si>
  <si>
    <t xml:space="preserve">ygdesysi.c                    </t>
  </si>
  <si>
    <t xml:space="preserve">ygdeuchi.c                    </t>
  </si>
  <si>
    <t xml:space="preserve">ygdeuser.c                    </t>
  </si>
  <si>
    <t xml:space="preserve">ygdeussc.c                    </t>
  </si>
  <si>
    <t xml:space="preserve">ygdhfggt.c                    </t>
  </si>
  <si>
    <t xml:space="preserve">ygdhnmgt.c                    </t>
  </si>
  <si>
    <t xml:space="preserve">ygdhstgt.c                    </t>
  </si>
  <si>
    <t xml:space="preserve">ygdinfdl.c                    </t>
  </si>
  <si>
    <t xml:space="preserve">ygdinfgt.c                    </t>
  </si>
  <si>
    <t xml:space="preserve">ygdinfup.c                    </t>
  </si>
  <si>
    <t xml:space="preserve">ygdlgmgr.c                    </t>
  </si>
  <si>
    <t xml:space="preserve">ygdpkggt.c                    </t>
  </si>
  <si>
    <t xml:space="preserve">ygdpsgre.c                    </t>
  </si>
  <si>
    <t xml:space="preserve">ygdreqst.c                    </t>
  </si>
  <si>
    <t xml:space="preserve">ygdreupw.c                    </t>
  </si>
  <si>
    <t xml:space="preserve">ygdrjcrf.c                    </t>
  </si>
  <si>
    <t xml:space="preserve">ygdshkup.c                    </t>
  </si>
  <si>
    <t xml:space="preserve">ygdsifgt.c                    </t>
  </si>
  <si>
    <t xml:space="preserve">ygdsifup.c                    </t>
  </si>
  <si>
    <t xml:space="preserve">ygdsylgt.c                    </t>
  </si>
  <si>
    <t xml:space="preserve">ygduchgt.c                    </t>
  </si>
  <si>
    <t xml:space="preserve">ygduchup.c                    </t>
  </si>
  <si>
    <t xml:space="preserve">ygdusrup.c                    </t>
  </si>
  <si>
    <t xml:space="preserve">ygiaccpt.c                    </t>
  </si>
  <si>
    <t xml:space="preserve">ygictggt.c                    </t>
  </si>
  <si>
    <t xml:space="preserve">ygictrld.c                    </t>
  </si>
  <si>
    <t xml:space="preserve">ygidayck.c                    </t>
  </si>
  <si>
    <t xml:space="preserve">ygidstgt.c                    </t>
  </si>
  <si>
    <t xml:space="preserve">ygidvlop.c                    </t>
  </si>
  <si>
    <t xml:space="preserve">ygiedsts.c                    </t>
  </si>
  <si>
    <t xml:space="preserve">ygieirai.c                    </t>
  </si>
  <si>
    <t xml:space="preserve">ygieshkn.c                    </t>
  </si>
  <si>
    <t xml:space="preserve">ygiesysi.c                    </t>
  </si>
  <si>
    <t xml:space="preserve">ygieuchi.c                    </t>
  </si>
  <si>
    <t xml:space="preserve">ygieuser.c                    </t>
  </si>
  <si>
    <t xml:space="preserve">ygieussc.c                    </t>
  </si>
  <si>
    <t xml:space="preserve">ygihifgt.c                    </t>
  </si>
  <si>
    <t xml:space="preserve">ygiinfdl.c                    </t>
  </si>
  <si>
    <t xml:space="preserve">ygiinfgt.c                    </t>
  </si>
  <si>
    <t xml:space="preserve">ygiiregt.c                    </t>
  </si>
  <si>
    <t xml:space="preserve">ygilgmgr.c                    </t>
  </si>
  <si>
    <t xml:space="preserve">ygipsgre.c                    </t>
  </si>
  <si>
    <t xml:space="preserve">ygirjcrf.c                    </t>
  </si>
  <si>
    <t xml:space="preserve">ygiseigt.c                    </t>
  </si>
  <si>
    <t xml:space="preserve">ygisifdp.c                    </t>
  </si>
  <si>
    <t xml:space="preserve">ygisifgt.c                    </t>
  </si>
  <si>
    <t xml:space="preserve">ygisifrf.c                    </t>
  </si>
  <si>
    <t xml:space="preserve">ygisifup.c                    </t>
  </si>
  <si>
    <t xml:space="preserve">ygisylgt.c                    </t>
  </si>
  <si>
    <t xml:space="preserve">ygiuchgt.c                    </t>
  </si>
  <si>
    <t xml:space="preserve">ygiuchup.c                    </t>
  </si>
  <si>
    <t xml:space="preserve">yghaccpt.c                    </t>
  </si>
  <si>
    <t xml:space="preserve">yghapggt.c                    </t>
  </si>
  <si>
    <t xml:space="preserve">yghapgup.c                    </t>
  </si>
  <si>
    <t xml:space="preserve">yghcfgdp.c                    </t>
  </si>
  <si>
    <t xml:space="preserve">yghcfgrf.c                    </t>
  </si>
  <si>
    <t xml:space="preserve">yghcfgup.c                    </t>
  </si>
  <si>
    <t xml:space="preserve">yghctggt.c                    </t>
  </si>
  <si>
    <t xml:space="preserve">yghctrld.c                    </t>
  </si>
  <si>
    <t xml:space="preserve">yghdvlop.c                    </t>
  </si>
  <si>
    <t xml:space="preserve">ygheapgi.c                    </t>
  </si>
  <si>
    <t xml:space="preserve">yghedstg.c                    </t>
  </si>
  <si>
    <t xml:space="preserve">yghehaif.c                    </t>
  </si>
  <si>
    <t xml:space="preserve">ygheirai.c                    </t>
  </si>
  <si>
    <t xml:space="preserve">ygheshkn.c                    </t>
  </si>
  <si>
    <t xml:space="preserve">yghesysi.c                    </t>
  </si>
  <si>
    <t xml:space="preserve">ygheuchi.c                    </t>
  </si>
  <si>
    <t xml:space="preserve">ygheuser.c                    </t>
  </si>
  <si>
    <t xml:space="preserve">ygheussc.c                    </t>
  </si>
  <si>
    <t xml:space="preserve">yghhfggt.c                    </t>
  </si>
  <si>
    <t xml:space="preserve">yghhnmgt.c                    </t>
  </si>
  <si>
    <t xml:space="preserve">yghhstgt.c                    </t>
  </si>
  <si>
    <t xml:space="preserve">yghinfdl.c                    </t>
  </si>
  <si>
    <t xml:space="preserve">yghinfgt.c                    </t>
  </si>
  <si>
    <t xml:space="preserve">yghlgmgr.c                    </t>
  </si>
  <si>
    <t xml:space="preserve">yghpkggt.c                    </t>
  </si>
  <si>
    <t xml:space="preserve">yghpsgre.c                    </t>
  </si>
  <si>
    <t xml:space="preserve">yghreqst.c                    </t>
  </si>
  <si>
    <t xml:space="preserve">yghrjcrf.c                    </t>
  </si>
  <si>
    <t xml:space="preserve">yghsifgt.c                    </t>
  </si>
  <si>
    <t xml:space="preserve">yghsifup.c                    </t>
  </si>
  <si>
    <t xml:space="preserve">yghsylgt.c                    </t>
  </si>
  <si>
    <t xml:space="preserve">yghuchgt.c                    </t>
  </si>
  <si>
    <t xml:space="preserve">yghuchup.c                    </t>
  </si>
  <si>
    <t>n0192185</t>
    <phoneticPr fontId="1"/>
  </si>
  <si>
    <t xml:space="preserve">ygnatset.c                    </t>
  </si>
  <si>
    <t xml:space="preserve">ygnctggt.c                    </t>
  </si>
  <si>
    <t xml:space="preserve">ygnctrld.c                    </t>
  </si>
  <si>
    <t xml:space="preserve">ygnesrvi.c                    </t>
  </si>
  <si>
    <t xml:space="preserve">ygnestop.c                    </t>
  </si>
  <si>
    <t xml:space="preserve">ygneuser.c                    </t>
  </si>
  <si>
    <t xml:space="preserve">ygnlgmgr.c                    </t>
  </si>
  <si>
    <t xml:space="preserve">ygnoldgt.c                    </t>
  </si>
  <si>
    <t xml:space="preserve">ygnplncg.c                    </t>
  </si>
  <si>
    <t xml:space="preserve">ygnplndl.c                    </t>
  </si>
  <si>
    <t xml:space="preserve">ygnplnet.c                    </t>
  </si>
  <si>
    <t xml:space="preserve">ygnplngt.c                    </t>
  </si>
  <si>
    <t xml:space="preserve">ygnplnre.c                    </t>
  </si>
  <si>
    <t xml:space="preserve">ygnplnrf.c                    </t>
  </si>
  <si>
    <t xml:space="preserve">ygnpsgre.c                    </t>
  </si>
  <si>
    <t xml:space="preserve">ygnreqst.c                    </t>
  </si>
  <si>
    <t xml:space="preserve">ygnsprsd.c                    </t>
  </si>
  <si>
    <t xml:space="preserve">ygdeirai.c                    </t>
    <phoneticPr fontId="1"/>
  </si>
  <si>
    <t>HTML</t>
    <phoneticPr fontId="1"/>
  </si>
  <si>
    <t>tepcodev.service-now.com</t>
    <phoneticPr fontId="1"/>
  </si>
  <si>
    <t>-</t>
    <phoneticPr fontId="1"/>
  </si>
  <si>
    <t>incident_list</t>
    <phoneticPr fontId="1"/>
  </si>
  <si>
    <t>-</t>
    <phoneticPr fontId="1"/>
  </si>
  <si>
    <t>-</t>
    <phoneticPr fontId="1"/>
  </si>
  <si>
    <t>-</t>
    <phoneticPr fontId="1"/>
  </si>
  <si>
    <t>運用業務支援システム_旧TBSS</t>
    <phoneticPr fontId="1"/>
  </si>
  <si>
    <t>運用業務支援システム_ServiceNow</t>
    <rPh sb="0" eb="6">
      <t>ウンヨウギョウムシエン</t>
    </rPh>
    <phoneticPr fontId="7"/>
  </si>
  <si>
    <t>u_Individual request processing</t>
    <phoneticPr fontId="1"/>
  </si>
  <si>
    <t>u_program_replacement</t>
    <phoneticPr fontId="1"/>
  </si>
  <si>
    <t>ritsdtbk.sh</t>
    <phoneticPr fontId="1"/>
  </si>
  <si>
    <t>/ri/risv/rit/shell</t>
    <phoneticPr fontId="1"/>
  </si>
  <si>
    <t>v0080048</t>
  </si>
  <si>
    <t>ritsnetm.sh</t>
    <phoneticPr fontId="1"/>
  </si>
  <si>
    <t>一覧表に記載されていた内容が表記されていなかったため追加（2020/6)</t>
    <rPh sb="0" eb="2">
      <t>イチラン</t>
    </rPh>
    <rPh sb="2" eb="3">
      <t>ヒョウ</t>
    </rPh>
    <rPh sb="4" eb="6">
      <t>キサイ</t>
    </rPh>
    <rPh sb="11" eb="13">
      <t>ナイヨウ</t>
    </rPh>
    <rPh sb="14" eb="16">
      <t>ヒョウキ</t>
    </rPh>
    <rPh sb="26" eb="28">
      <t>ツイカ</t>
    </rPh>
    <phoneticPr fontId="1"/>
  </si>
  <si>
    <t>〃</t>
    <phoneticPr fontId="1"/>
  </si>
  <si>
    <t>ＹＡ</t>
    <phoneticPr fontId="1"/>
  </si>
  <si>
    <t>修正なし</t>
    <rPh sb="0" eb="2">
      <t>シュウセイ</t>
    </rPh>
    <phoneticPr fontId="1"/>
  </si>
  <si>
    <t>最終更新：2020/06/17</t>
    <rPh sb="0" eb="2">
      <t>サイシュウ</t>
    </rPh>
    <rPh sb="2" eb="4">
      <t>コウシン</t>
    </rPh>
    <phoneticPr fontId="1"/>
  </si>
  <si>
    <t>yrcwatftp.sh</t>
    <phoneticPr fontId="1"/>
  </si>
  <si>
    <t>yrcwtlog.sh</t>
    <phoneticPr fontId="1"/>
  </si>
  <si>
    <t>yrsepftp.sh</t>
    <phoneticPr fontId="1"/>
  </si>
  <si>
    <t>yrftpget.sh</t>
    <phoneticPr fontId="1"/>
  </si>
  <si>
    <t>yrmmdbget.sh</t>
    <phoneticPr fontId="1"/>
  </si>
  <si>
    <t>yrthreat.sh</t>
    <phoneticPr fontId="1"/>
  </si>
  <si>
    <t>yiadloggt.sh</t>
    <phoneticPr fontId="1"/>
  </si>
  <si>
    <t>yrsplogr.sh</t>
    <phoneticPr fontId="1"/>
  </si>
  <si>
    <t>yrsplogr-exabeam.sh</t>
    <phoneticPr fontId="1"/>
  </si>
  <si>
    <t>yiusrget.sh</t>
    <phoneticPr fontId="1"/>
  </si>
  <si>
    <t>yrexacsv.sh</t>
    <phoneticPr fontId="1"/>
  </si>
  <si>
    <t>yrexascp_put.sh</t>
    <phoneticPr fontId="1"/>
  </si>
  <si>
    <t>yrexacom.sh</t>
    <phoneticPr fontId="1"/>
  </si>
  <si>
    <t>yrexascp_get.sh</t>
    <phoneticPr fontId="1"/>
  </si>
  <si>
    <t>yrexaerr.sh</t>
    <phoneticPr fontId="1"/>
  </si>
  <si>
    <t>yrexares.sh</t>
    <phoneticPr fontId="1"/>
  </si>
  <si>
    <t>sshportcheck.sh</t>
    <phoneticPr fontId="1"/>
  </si>
  <si>
    <t>n0192215</t>
  </si>
  <si>
    <t>n0192215</t>
    <phoneticPr fontId="1"/>
  </si>
  <si>
    <t>n0192215</t>
    <phoneticPr fontId="1"/>
  </si>
  <si>
    <t>n0192211</t>
    <phoneticPr fontId="1"/>
  </si>
  <si>
    <t>n0192211</t>
    <phoneticPr fontId="1"/>
  </si>
  <si>
    <t>n0192202</t>
    <phoneticPr fontId="1"/>
  </si>
  <si>
    <t>n0192202</t>
    <phoneticPr fontId="1"/>
  </si>
  <si>
    <t>yrsftp.sh</t>
    <phoneticPr fontId="1"/>
  </si>
  <si>
    <t>n0192219</t>
    <phoneticPr fontId="1"/>
  </si>
  <si>
    <t>monitoring_sdcsh.sh</t>
    <phoneticPr fontId="1"/>
  </si>
  <si>
    <t>ssh_askpass.sh</t>
    <phoneticPr fontId="1"/>
  </si>
  <si>
    <t>新環境に移行したスクリプト・新規作成分と併せて新たなシートを作成</t>
    <rPh sb="0" eb="3">
      <t>シンカンキョウ</t>
    </rPh>
    <rPh sb="4" eb="6">
      <t>イコウ</t>
    </rPh>
    <rPh sb="14" eb="16">
      <t>シンキ</t>
    </rPh>
    <rPh sb="16" eb="18">
      <t>サクセイ</t>
    </rPh>
    <rPh sb="18" eb="19">
      <t>ブン</t>
    </rPh>
    <rPh sb="20" eb="21">
      <t>アワ</t>
    </rPh>
    <rPh sb="23" eb="24">
      <t>シン</t>
    </rPh>
    <rPh sb="30" eb="32">
      <t>サクセイ</t>
    </rPh>
    <phoneticPr fontId="1"/>
  </si>
  <si>
    <t>中継サーバで稼働する２本のshellを追加（一覧表には加算済） ⇒保有台帳には記載があったがG内管理台帳になし</t>
    <rPh sb="0" eb="2">
      <t>チュウケイ</t>
    </rPh>
    <rPh sb="6" eb="8">
      <t>カドウ</t>
    </rPh>
    <rPh sb="11" eb="12">
      <t>ホン</t>
    </rPh>
    <rPh sb="19" eb="21">
      <t>ツイカ</t>
    </rPh>
    <rPh sb="22" eb="24">
      <t>イチラン</t>
    </rPh>
    <rPh sb="24" eb="25">
      <t>ヒョウ</t>
    </rPh>
    <rPh sb="27" eb="29">
      <t>カサン</t>
    </rPh>
    <rPh sb="29" eb="30">
      <t>スミ</t>
    </rPh>
    <rPh sb="33" eb="35">
      <t>ホユウ</t>
    </rPh>
    <rPh sb="35" eb="37">
      <t>ダイチョウ</t>
    </rPh>
    <rPh sb="39" eb="41">
      <t>キサイ</t>
    </rPh>
    <rPh sb="47" eb="48">
      <t>ナイ</t>
    </rPh>
    <rPh sb="48" eb="50">
      <t>カンリ</t>
    </rPh>
    <rPh sb="50" eb="52">
      <t>ダイチョウ</t>
    </rPh>
    <phoneticPr fontId="1"/>
  </si>
  <si>
    <t>ES1stop,ES1Start,ES1Daily,ES1Monthly,YAPDBGET　⇒保有台帳に記載有だがこちらからは消えていたい</t>
    <rPh sb="47" eb="49">
      <t>ホユウ</t>
    </rPh>
    <rPh sb="49" eb="51">
      <t>ダイチョウ</t>
    </rPh>
    <rPh sb="52" eb="54">
      <t>キサイ</t>
    </rPh>
    <rPh sb="54" eb="55">
      <t>アリ</t>
    </rPh>
    <rPh sb="63" eb="64">
      <t>キ</t>
    </rPh>
    <phoneticPr fontId="1"/>
  </si>
  <si>
    <t>u_operation_plan</t>
    <phoneticPr fontId="1"/>
  </si>
  <si>
    <t>knowledgebase - operation_daily</t>
    <phoneticPr fontId="1"/>
  </si>
  <si>
    <t>u_production_data_copy</t>
    <phoneticPr fontId="1"/>
  </si>
  <si>
    <t>yitransl.c</t>
    <phoneticPr fontId="1"/>
  </si>
  <si>
    <t>yitransp.c</t>
    <phoneticPr fontId="1"/>
  </si>
  <si>
    <t>yitransu.c</t>
    <phoneticPr fontId="1"/>
  </si>
  <si>
    <t>設備設計支援システム</t>
    <rPh sb="0" eb="2">
      <t>セツビ</t>
    </rPh>
    <rPh sb="2" eb="4">
      <t>セッケイ</t>
    </rPh>
    <rPh sb="4" eb="6">
      <t>シエン</t>
    </rPh>
    <phoneticPr fontId="1"/>
  </si>
  <si>
    <t>岸</t>
    <rPh sb="0" eb="1">
      <t>キシ</t>
    </rPh>
    <phoneticPr fontId="1"/>
  </si>
  <si>
    <t>設備設計支援システム</t>
    <rPh sb="0" eb="2">
      <t>セツビ</t>
    </rPh>
    <rPh sb="2" eb="4">
      <t>セッケイ</t>
    </rPh>
    <rPh sb="4" eb="6">
      <t>シエン</t>
    </rPh>
    <phoneticPr fontId="1"/>
  </si>
  <si>
    <t>v0087022</t>
    <phoneticPr fontId="1"/>
  </si>
  <si>
    <t>最終更新：2020/11/26</t>
    <rPh sb="0" eb="2">
      <t>サイシュウ</t>
    </rPh>
    <rPh sb="2" eb="4">
      <t>コウシン</t>
    </rPh>
    <phoneticPr fontId="1"/>
  </si>
  <si>
    <t>土屋</t>
    <rPh sb="0" eb="2">
      <t>ツチヤ</t>
    </rPh>
    <phoneticPr fontId="1"/>
  </si>
  <si>
    <t>Smart Operationシステム</t>
    <phoneticPr fontId="1"/>
  </si>
  <si>
    <t>ＹＹ</t>
    <phoneticPr fontId="1"/>
  </si>
  <si>
    <t>SmartOperationシステム</t>
    <phoneticPr fontId="1"/>
  </si>
  <si>
    <t>start_elastic.sh</t>
    <phoneticPr fontId="17"/>
  </si>
  <si>
    <t>start_kibana.sh</t>
    <phoneticPr fontId="17"/>
  </si>
  <si>
    <t>stop_elastic.sh</t>
  </si>
  <si>
    <t>stop_kibana.sh</t>
  </si>
  <si>
    <t>start_logstash.sh</t>
  </si>
  <si>
    <t>stop_logstash.sh</t>
  </si>
  <si>
    <t>n0193075</t>
    <phoneticPr fontId="17"/>
  </si>
  <si>
    <t>n0193074</t>
    <phoneticPr fontId="17"/>
  </si>
  <si>
    <t>/y/yy/sh/</t>
    <phoneticPr fontId="17"/>
  </si>
  <si>
    <t>-</t>
    <phoneticPr fontId="1"/>
  </si>
  <si>
    <t>start_kafka.sh</t>
    <phoneticPr fontId="17"/>
  </si>
  <si>
    <t>start_zookeeper.sh</t>
    <phoneticPr fontId="17"/>
  </si>
  <si>
    <t>stop_kafka.sh</t>
  </si>
  <si>
    <t>stop_zookeeper.sh</t>
  </si>
  <si>
    <t>n0193073</t>
    <phoneticPr fontId="17"/>
  </si>
  <si>
    <t>yylogr.sh</t>
    <phoneticPr fontId="17"/>
  </si>
  <si>
    <t>/togounyo</t>
    <phoneticPr fontId="1"/>
  </si>
  <si>
    <t>n0193071</t>
    <phoneticPr fontId="17"/>
  </si>
  <si>
    <t>C:\togounyo</t>
    <phoneticPr fontId="1"/>
  </si>
  <si>
    <t>LogCOPY_YY.bat</t>
  </si>
  <si>
    <t>n0193072</t>
    <phoneticPr fontId="17"/>
  </si>
  <si>
    <t>ES1CSVOUTPUT.BAT</t>
    <phoneticPr fontId="1"/>
  </si>
  <si>
    <t>LOGRENAME.BAT</t>
    <phoneticPr fontId="1"/>
  </si>
  <si>
    <t>LOGTRAPCTL.BAT</t>
    <phoneticPr fontId="1"/>
  </si>
  <si>
    <t>YAPDBGET.BAT</t>
    <phoneticPr fontId="1"/>
  </si>
  <si>
    <t>CCSTART.BAT</t>
    <phoneticPr fontId="1"/>
  </si>
  <si>
    <t>CCSTOP.BAT</t>
    <phoneticPr fontId="1"/>
  </si>
  <si>
    <t>ES1DAILY.BAT</t>
    <phoneticPr fontId="1"/>
  </si>
  <si>
    <t>ES1MONTHLY.BAT</t>
    <phoneticPr fontId="1"/>
  </si>
  <si>
    <t>ES1START,BAT</t>
    <phoneticPr fontId="1"/>
  </si>
  <si>
    <t>ES1STOP.BAT</t>
    <phoneticPr fontId="1"/>
  </si>
  <si>
    <t>D:\IIM\BAT</t>
    <phoneticPr fontId="1"/>
  </si>
  <si>
    <t>D:\ES1_UNYO\BAT</t>
    <phoneticPr fontId="1"/>
  </si>
  <si>
    <t>高橋</t>
    <rPh sb="0" eb="2">
      <t>タカハシ</t>
    </rPh>
    <phoneticPr fontId="1"/>
  </si>
  <si>
    <t>ARCHIVE.BAT</t>
    <phoneticPr fontId="1"/>
  </si>
  <si>
    <t>BACKUP.BAT</t>
    <phoneticPr fontId="1"/>
  </si>
  <si>
    <t>RUNSCHEDULE.BAT</t>
    <phoneticPr fontId="1"/>
  </si>
  <si>
    <t>D:\IIM\TOOLS\BAT</t>
    <phoneticPr fontId="1"/>
  </si>
  <si>
    <t>v0087022</t>
    <phoneticPr fontId="1"/>
  </si>
  <si>
    <t>RUNSCHEDULE.vbs</t>
    <phoneticPr fontId="1"/>
  </si>
  <si>
    <t>ES1CHK.vbs</t>
    <phoneticPr fontId="1"/>
  </si>
  <si>
    <t>pdbChk.vbs</t>
    <phoneticPr fontId="1"/>
  </si>
  <si>
    <t>D:\IIM_DATA\BAT</t>
    <phoneticPr fontId="1"/>
  </si>
  <si>
    <t>サブシステムコード</t>
    <phoneticPr fontId="1"/>
  </si>
  <si>
    <t>A0RYR101-001</t>
    <phoneticPr fontId="1"/>
  </si>
  <si>
    <t>A0RYR101-003</t>
    <phoneticPr fontId="1"/>
  </si>
  <si>
    <t>u_emg_Individual request processing</t>
    <phoneticPr fontId="1"/>
  </si>
  <si>
    <t>Y5_FTSTRAN_FTP.bat</t>
    <phoneticPr fontId="1"/>
  </si>
  <si>
    <t>Y5_TRANS_MKCSV.bat</t>
    <phoneticPr fontId="1"/>
  </si>
  <si>
    <t>Y5_TRANS_MKCSV.ps1</t>
    <phoneticPr fontId="1"/>
  </si>
  <si>
    <t>Y5_TRANS_TOSV.bat</t>
    <phoneticPr fontId="1"/>
  </si>
  <si>
    <t>C:\unyo\y\y5\sys_data\sbin</t>
    <phoneticPr fontId="1"/>
  </si>
  <si>
    <t>yialtdel.sh</t>
    <phoneticPr fontId="1"/>
  </si>
  <si>
    <t>/SC_AC/altmsg/shell</t>
    <phoneticPr fontId="1"/>
  </si>
  <si>
    <t>n0192121</t>
    <phoneticPr fontId="1"/>
  </si>
  <si>
    <t>yialtftp.sh</t>
    <phoneticPr fontId="1"/>
  </si>
  <si>
    <t>u_debug_request_processing</t>
    <phoneticPr fontId="1"/>
  </si>
  <si>
    <t>2021/3/31予定</t>
    <rPh sb="9" eb="11">
      <t>ヨテイ</t>
    </rPh>
    <phoneticPr fontId="1"/>
  </si>
  <si>
    <t>2021/3/31　予定</t>
    <rPh sb="10" eb="12">
      <t>ヨテイ</t>
    </rPh>
    <phoneticPr fontId="1"/>
  </si>
  <si>
    <t>その他DSAdminやIBM配布なども含む</t>
    <rPh sb="2" eb="3">
      <t>タ</t>
    </rPh>
    <rPh sb="14" eb="16">
      <t>ハイフ</t>
    </rPh>
    <rPh sb="19" eb="20">
      <t>フク</t>
    </rPh>
    <phoneticPr fontId="1"/>
  </si>
  <si>
    <t>Knowledge.list</t>
    <phoneticPr fontId="1"/>
  </si>
  <si>
    <t>2021/11/19
デバッグ管理依頼の画面を追加
掲示板画面を追加</t>
    <rPh sb="15" eb="17">
      <t>カンリ</t>
    </rPh>
    <rPh sb="17" eb="19">
      <t>イライ</t>
    </rPh>
    <rPh sb="20" eb="22">
      <t>ガメン</t>
    </rPh>
    <rPh sb="23" eb="25">
      <t>ツイカ</t>
    </rPh>
    <rPh sb="26" eb="29">
      <t>ケイジバン</t>
    </rPh>
    <rPh sb="29" eb="31">
      <t>ガメン</t>
    </rPh>
    <rPh sb="32" eb="34">
      <t>ツイカ</t>
    </rPh>
    <phoneticPr fontId="1"/>
  </si>
  <si>
    <t>修正なし</t>
    <rPh sb="0" eb="2">
      <t>シュウセイ</t>
    </rPh>
    <phoneticPr fontId="1"/>
  </si>
  <si>
    <t>ＹＨ</t>
    <phoneticPr fontId="1"/>
  </si>
  <si>
    <t>v0087022</t>
    <phoneticPr fontId="17"/>
  </si>
  <si>
    <t>最終更新：2021/11/19</t>
    <rPh sb="0" eb="2">
      <t>サイシュウ</t>
    </rPh>
    <rPh sb="2" eb="4">
      <t>コウシン</t>
    </rPh>
    <phoneticPr fontId="1"/>
  </si>
  <si>
    <t>C:\unyo\yhsv\yhs\src</t>
    <phoneticPr fontId="17"/>
  </si>
  <si>
    <t>yhandown.c</t>
    <phoneticPr fontId="1"/>
  </si>
  <si>
    <t>yhajoint.c</t>
    <phoneticPr fontId="1"/>
  </si>
  <si>
    <t>高梨</t>
    <rPh sb="0" eb="2">
      <t>タカナシ</t>
    </rPh>
    <phoneticPr fontId="1"/>
  </si>
  <si>
    <t>システム計画停止支援システム</t>
    <rPh sb="4" eb="6">
      <t>ケイカク</t>
    </rPh>
    <rPh sb="6" eb="8">
      <t>テイシ</t>
    </rPh>
    <rPh sb="8" eb="10">
      <t>シエン</t>
    </rPh>
    <phoneticPr fontId="1"/>
  </si>
  <si>
    <t>D:\Loutus\Domino\Data\honten\yh\</t>
    <phoneticPr fontId="1"/>
  </si>
  <si>
    <t>v0086040</t>
    <phoneticPr fontId="1"/>
  </si>
  <si>
    <t>pyhndb01.nsf</t>
    <phoneticPr fontId="1"/>
  </si>
  <si>
    <t>Shell=Notesスクリプト</t>
    <phoneticPr fontId="1"/>
  </si>
  <si>
    <t>アクセス監理は修正なし</t>
    <rPh sb="4" eb="6">
      <t>カンリ</t>
    </rPh>
    <rPh sb="7" eb="9">
      <t>シュウセイ</t>
    </rPh>
    <phoneticPr fontId="1"/>
  </si>
  <si>
    <t>修正なし</t>
    <rPh sb="0" eb="2">
      <t>シュウセイ</t>
    </rPh>
    <phoneticPr fontId="1"/>
  </si>
  <si>
    <t>v1105186</t>
    <phoneticPr fontId="1"/>
  </si>
  <si>
    <t>n0194029</t>
    <phoneticPr fontId="1"/>
  </si>
  <si>
    <t>/y/seclog/pyyiz001/yilm/sbin</t>
    <phoneticPr fontId="1"/>
  </si>
  <si>
    <t>WWWP_yilmlogc.sh</t>
    <phoneticPr fontId="1"/>
  </si>
  <si>
    <t>/y/seclog/pyyiz001/yilm/sbin</t>
    <phoneticPr fontId="1"/>
  </si>
  <si>
    <t>postgrescntl_logname.sh</t>
    <phoneticPr fontId="1"/>
  </si>
  <si>
    <t>postgrescntl_start.sh</t>
  </si>
  <si>
    <t>postgrescntl_stop.sh</t>
    <phoneticPr fontId="1"/>
  </si>
  <si>
    <t>yilm_tape_mount_check.sh</t>
    <phoneticPr fontId="1"/>
  </si>
  <si>
    <t>yilmaptr.sh</t>
    <phoneticPr fontId="1"/>
  </si>
  <si>
    <t>yilmcntl.sh</t>
    <phoneticPr fontId="1"/>
  </si>
  <si>
    <t>yilmcntl_rinji.sh</t>
    <phoneticPr fontId="1"/>
  </si>
  <si>
    <t>yilmcodl.sh</t>
    <phoneticPr fontId="1"/>
  </si>
  <si>
    <t>yilmcodl_relay.sh</t>
    <phoneticPr fontId="1"/>
  </si>
  <si>
    <t>yilmlogc.sh</t>
    <phoneticPr fontId="1"/>
  </si>
  <si>
    <t>yilmlogd-2.sh</t>
    <phoneticPr fontId="1"/>
  </si>
  <si>
    <t>yilmlogd-check.sh</t>
    <phoneticPr fontId="1"/>
  </si>
  <si>
    <t>yilmlogd.sh</t>
    <phoneticPr fontId="1"/>
  </si>
  <si>
    <t>yilmloge.sh</t>
    <phoneticPr fontId="1"/>
  </si>
  <si>
    <t>yilmlogit-CAP.sh</t>
    <phoneticPr fontId="1"/>
  </si>
  <si>
    <t>yilmlogm.sh</t>
    <phoneticPr fontId="1"/>
  </si>
  <si>
    <t>yilmlogs.sh</t>
    <phoneticPr fontId="1"/>
  </si>
  <si>
    <t>yilmlogv.sh</t>
    <phoneticPr fontId="1"/>
  </si>
  <si>
    <t>yilmlpgc.sh</t>
    <phoneticPr fontId="1"/>
  </si>
  <si>
    <t>yilmlpgc_rinji.sh</t>
    <phoneticPr fontId="1"/>
  </si>
  <si>
    <t>yilmsdcd.sh</t>
    <phoneticPr fontId="1"/>
  </si>
  <si>
    <t>yilmsear.sh</t>
    <phoneticPr fontId="1"/>
  </si>
  <si>
    <t>v1105186</t>
    <phoneticPr fontId="1"/>
  </si>
  <si>
    <t>/y/seclog/pyyiz001/yilz/sbin</t>
    <phoneticPr fontId="1"/>
  </si>
  <si>
    <t>yilzlfcg.sh</t>
    <phoneticPr fontId="1"/>
  </si>
  <si>
    <t>postgrescntl_start.sh</t>
    <phoneticPr fontId="1"/>
  </si>
  <si>
    <t>yighhlog.sh</t>
    <phoneticPr fontId="1"/>
  </si>
  <si>
    <t>/y/seclog/pyyiz001/yighhlog/sbin</t>
    <phoneticPr fontId="1"/>
  </si>
  <si>
    <t>yighilog.sh</t>
    <phoneticPr fontId="1"/>
  </si>
  <si>
    <t>/y/seclog/pyyiz001/yighilog/sbin</t>
    <phoneticPr fontId="1"/>
  </si>
  <si>
    <t>yilhhlog.sh</t>
    <phoneticPr fontId="1"/>
  </si>
  <si>
    <t>/y/seclog/pyyiz001/yilhhlog/sbin</t>
    <phoneticPr fontId="1"/>
  </si>
  <si>
    <t>/y/seclog/pyyiz001/yilhilog/sbin</t>
  </si>
  <si>
    <t>yilhilog.sh</t>
    <phoneticPr fontId="1"/>
  </si>
  <si>
    <t>/y/seclog/pyyiz001/yisp/sbin</t>
    <phoneticPr fontId="1"/>
  </si>
  <si>
    <t>yilogtrn.sh</t>
    <phoneticPr fontId="1"/>
  </si>
  <si>
    <t>yilzstgi.sh</t>
    <phoneticPr fontId="1"/>
  </si>
  <si>
    <t>/y/seclog/pyyiz001/yilz/sbin</t>
    <phoneticPr fontId="1"/>
  </si>
  <si>
    <t>yilmlogc_rinji.sh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</si>
</sst>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2"/>
      <scheme val="minor"/>
    </font>
    <font>
      <b/>
      <sz val="11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rgb="FFFF0000"/>
      <name val="ＭＳ 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/>
    <xf numFmtId="0" fontId="11" fillId="0" borderId="0"/>
    <xf numFmtId="0" fontId="14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2" xfId="1" applyFont="1" applyBorder="1" applyAlignment="1">
      <alignment vertical="center"/>
    </xf>
    <xf numFmtId="0" fontId="8" fillId="6" borderId="6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right" vertical="center"/>
    </xf>
    <xf numFmtId="0" fontId="8" fillId="0" borderId="4" xfId="1" applyFont="1" applyBorder="1" applyAlignment="1">
      <alignment horizontal="right" vertical="center"/>
    </xf>
    <xf numFmtId="0" fontId="6" fillId="0" borderId="1" xfId="1" applyBorder="1" applyAlignment="1">
      <alignment vertical="center"/>
    </xf>
    <xf numFmtId="0" fontId="2" fillId="0" borderId="7" xfId="0" applyFont="1" applyBorder="1"/>
    <xf numFmtId="49" fontId="12" fillId="0" borderId="1" xfId="2" applyNumberFormat="1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0" borderId="1" xfId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0" fontId="15" fillId="0" borderId="1" xfId="1" applyFont="1" applyBorder="1" applyAlignment="1">
      <alignment vertical="center"/>
    </xf>
    <xf numFmtId="0" fontId="15" fillId="0" borderId="2" xfId="1" applyFont="1" applyBorder="1" applyAlignment="1">
      <alignment horizontal="center" vertical="center"/>
    </xf>
    <xf numFmtId="0" fontId="15" fillId="0" borderId="2" xfId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/>
    <xf numFmtId="49" fontId="12" fillId="9" borderId="1" xfId="2" applyNumberFormat="1" applyFont="1" applyFill="1" applyBorder="1" applyAlignment="1">
      <alignment horizontal="left" vertical="center"/>
    </xf>
    <xf numFmtId="0" fontId="8" fillId="9" borderId="2" xfId="1" applyFont="1" applyFill="1" applyBorder="1" applyAlignment="1">
      <alignment vertical="center"/>
    </xf>
    <xf numFmtId="0" fontId="8" fillId="9" borderId="2" xfId="1" applyFont="1" applyFill="1" applyBorder="1" applyAlignment="1">
      <alignment horizontal="center" vertical="center"/>
    </xf>
    <xf numFmtId="0" fontId="14" fillId="9" borderId="2" xfId="3" applyFill="1" applyBorder="1" applyAlignment="1">
      <alignment vertical="center"/>
    </xf>
    <xf numFmtId="0" fontId="8" fillId="9" borderId="1" xfId="1" applyFont="1" applyFill="1" applyBorder="1" applyAlignment="1">
      <alignment vertical="center"/>
    </xf>
    <xf numFmtId="0" fontId="13" fillId="0" borderId="1" xfId="1" applyFont="1" applyBorder="1" applyAlignment="1">
      <alignment vertical="center"/>
    </xf>
    <xf numFmtId="0" fontId="13" fillId="0" borderId="2" xfId="1" applyFont="1" applyBorder="1" applyAlignment="1">
      <alignment horizontal="center" vertical="center"/>
    </xf>
    <xf numFmtId="0" fontId="13" fillId="0" borderId="2" xfId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quotePrefix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8" xfId="0" applyFont="1" applyFill="1" applyBorder="1" applyAlignment="1">
      <alignment vertical="center"/>
    </xf>
    <xf numFmtId="0" fontId="2" fillId="0" borderId="8" xfId="0" applyFont="1" applyFill="1" applyBorder="1"/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14" fontId="2" fillId="3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Protection="1">
      <protection locked="0"/>
    </xf>
    <xf numFmtId="0" fontId="15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5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1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14" fontId="2" fillId="0" borderId="0" xfId="0" applyNumberFormat="1" applyFont="1"/>
    <xf numFmtId="0" fontId="15" fillId="0" borderId="0" xfId="0" applyFont="1" applyBorder="1"/>
    <xf numFmtId="0" fontId="18" fillId="0" borderId="1" xfId="0" applyFont="1" applyBorder="1" applyAlignment="1">
      <alignment vertical="center"/>
    </xf>
    <xf numFmtId="0" fontId="8" fillId="10" borderId="1" xfId="1" applyFont="1" applyFill="1" applyBorder="1" applyAlignment="1">
      <alignment vertical="center"/>
    </xf>
    <xf numFmtId="0" fontId="8" fillId="10" borderId="2" xfId="1" applyFont="1" applyFill="1" applyBorder="1" applyAlignment="1">
      <alignment horizontal="center" vertical="center"/>
    </xf>
    <xf numFmtId="0" fontId="8" fillId="10" borderId="2" xfId="1" applyFont="1" applyFill="1" applyBorder="1" applyAlignment="1">
      <alignment vertical="center"/>
    </xf>
    <xf numFmtId="0" fontId="0" fillId="10" borderId="1" xfId="0" applyFont="1" applyFill="1" applyBorder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9" fillId="7" borderId="3" xfId="1" applyFont="1" applyFill="1" applyBorder="1" applyAlignment="1">
      <alignment horizontal="left" vertical="center"/>
    </xf>
    <xf numFmtId="0" fontId="9" fillId="7" borderId="4" xfId="1" applyFont="1" applyFill="1" applyBorder="1" applyAlignment="1">
      <alignment horizontal="left" vertical="center"/>
    </xf>
    <xf numFmtId="0" fontId="10" fillId="7" borderId="4" xfId="1" applyFont="1" applyFill="1" applyBorder="1" applyAlignment="1">
      <alignment horizontal="left" vertical="center"/>
    </xf>
    <xf numFmtId="0" fontId="10" fillId="7" borderId="5" xfId="1" applyFont="1" applyFill="1" applyBorder="1" applyAlignment="1">
      <alignment horizontal="left" vertical="center"/>
    </xf>
    <xf numFmtId="49" fontId="13" fillId="10" borderId="1" xfId="2" applyNumberFormat="1" applyFont="1" applyFill="1" applyBorder="1" applyAlignment="1">
      <alignment horizontal="left" vertical="center"/>
    </xf>
  </cellXfs>
  <cellStyles count="4">
    <cellStyle name="ハイパーリンク" xfId="3" builtinId="8"/>
    <cellStyle name="標準" xfId="0" builtinId="0"/>
    <cellStyle name="標準 2" xfId="1"/>
    <cellStyle name="標準_0001_基本フォーマット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FFCC"/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14" sqref="E14"/>
    </sheetView>
  </sheetViews>
  <sheetFormatPr defaultRowHeight="13.5"/>
  <cols>
    <col min="1" max="1" width="9.875" style="1" customWidth="1"/>
    <col min="2" max="2" width="52.625" style="1" customWidth="1"/>
    <col min="3" max="6" width="9" style="1"/>
    <col min="7" max="7" width="35" style="66" hidden="1" customWidth="1"/>
    <col min="8" max="8" width="28.75" style="1" customWidth="1"/>
    <col min="9" max="16384" width="9" style="1"/>
  </cols>
  <sheetData>
    <row r="1" spans="1:8">
      <c r="A1" s="91" t="s">
        <v>681</v>
      </c>
      <c r="B1" s="91" t="s">
        <v>667</v>
      </c>
      <c r="C1" s="91" t="s">
        <v>668</v>
      </c>
      <c r="D1" s="93"/>
      <c r="E1" s="93"/>
      <c r="F1" s="93"/>
    </row>
    <row r="2" spans="1:8" ht="14.25" thickBot="1">
      <c r="A2" s="92"/>
      <c r="B2" s="92"/>
      <c r="C2" s="13" t="s">
        <v>669</v>
      </c>
      <c r="D2" s="13" t="s">
        <v>670</v>
      </c>
      <c r="E2" s="13" t="s">
        <v>671</v>
      </c>
      <c r="F2" s="13" t="s">
        <v>672</v>
      </c>
      <c r="G2" s="69">
        <v>43999</v>
      </c>
      <c r="H2" s="70">
        <v>44526</v>
      </c>
    </row>
    <row r="3" spans="1:8" ht="14.25" thickTop="1">
      <c r="A3" s="14" t="s">
        <v>675</v>
      </c>
      <c r="B3" s="14" t="s">
        <v>673</v>
      </c>
      <c r="C3" s="14">
        <f>DSAdmin配布機能!B2</f>
        <v>16811</v>
      </c>
      <c r="D3" s="14">
        <f>DSAdmin配布機能!B3</f>
        <v>16043</v>
      </c>
      <c r="E3" s="14">
        <f>DSAdmin配布機能!B4</f>
        <v>0</v>
      </c>
      <c r="F3" s="14">
        <f>DSAdmin配布機能!B5</f>
        <v>0</v>
      </c>
      <c r="G3" s="67"/>
      <c r="H3" s="73" t="s">
        <v>1908</v>
      </c>
    </row>
    <row r="4" spans="1:8">
      <c r="A4" s="14" t="s">
        <v>674</v>
      </c>
      <c r="B4" s="14" t="s">
        <v>676</v>
      </c>
      <c r="C4" s="14">
        <f>稼働状況把握機能!B2</f>
        <v>6251</v>
      </c>
      <c r="D4" s="14">
        <f>稼働状況把握機能!B3</f>
        <v>0</v>
      </c>
      <c r="E4" s="14">
        <f>稼働状況把握機能!B4</f>
        <v>0</v>
      </c>
      <c r="F4" s="14">
        <f>稼働状況把握機能!B5</f>
        <v>0</v>
      </c>
      <c r="G4" s="67"/>
      <c r="H4" s="73" t="s">
        <v>1784</v>
      </c>
    </row>
    <row r="5" spans="1:8">
      <c r="A5" s="14" t="s">
        <v>677</v>
      </c>
      <c r="B5" s="14" t="s">
        <v>678</v>
      </c>
      <c r="C5" s="14">
        <f>'SETDOWN-SETUP制御機能'!B2+運用システム掲示板機能!B2+稼働状況把握機能!B2</f>
        <v>13683</v>
      </c>
      <c r="D5" s="14">
        <f>'SETDOWN-SETUP制御機能'!B3+運用システム掲示板機能!B3+プロセス監視情報登録機能!B3</f>
        <v>15126</v>
      </c>
      <c r="E5" s="14">
        <f>'SETDOWN-SETUP制御機能'!B4+運用システム掲示板機能!B4+プロセス監視情報登録機能!B4</f>
        <v>183</v>
      </c>
      <c r="F5" s="14">
        <f>'SETDOWN-SETUP制御機能'!B5+運用システム掲示板機能!B5+プロセス監視情報登録機能!B5</f>
        <v>0</v>
      </c>
      <c r="G5" s="67"/>
      <c r="H5" s="73" t="s">
        <v>1784</v>
      </c>
    </row>
    <row r="6" spans="1:8">
      <c r="A6" s="14" t="s">
        <v>679</v>
      </c>
      <c r="B6" s="14" t="s">
        <v>680</v>
      </c>
      <c r="C6" s="14">
        <f>ＡＰ一括登録機能!B2+ＪＰ１配布管理機能!B2+IBM配布管理機能!B2+'販情ＰＣ配布管理機能 (YG)'!B2+ＮＷ監視抑止機能!B2+ジョブ実行状況把握機能!B2+業務システムホスト名一括切替機能!B2+統合運用支援システム切替機能!B2+業務システム被災状況確認機能!B2+DSAdmin配布機能!B2</f>
        <v>65017</v>
      </c>
      <c r="D6" s="14">
        <f>ＡＰ一括登録機能!B3+ＪＰ１配布管理機能!B3+IBM配布管理機能!B3+'販情ＰＣ配布管理機能 (YG)'!B3+ＮＷ監視抑止機能!B3+ジョブ実行状況把握機能!B3+業務システムホスト名一括切替機能!B3+統合運用支援システム切替機能!B3+業務システム被災状況確認機能!B3+JP1通常障害時データ採取機能!B3</f>
        <v>67422</v>
      </c>
      <c r="E6" s="14">
        <f>ＡＰ一括登録機能!B4+ＪＰ１配布管理機能!B4+IBM配布管理機能!B4+'販情ＰＣ配布管理機能 (YG)'!B4+ＮＷ監視抑止機能!B4+ジョブ実行状況把握機能!B4+業務システムホスト名一括切替機能!B4+統合運用支援システム切替機能!B4+業務システム被災状況確認機能!B4+JP1通常障害時データ採取機能!B4</f>
        <v>9093</v>
      </c>
      <c r="F6" s="14">
        <f>ＡＰ一括登録機能!B5+ＪＰ１配布管理機能!B5+IBM配布管理機能!B5+'販情ＰＣ配布管理機能 (YG)'!B5+ＮＷ監視抑止機能!B5+ジョブ実行状況把握機能!B5+業務システムホスト名一括切替機能!B5+統合運用支援システム切替機能!B5+業務システム被災状況確認機能!B5+JP1通常障害時データ採取機能!B5</f>
        <v>0</v>
      </c>
      <c r="G6" s="67"/>
      <c r="H6" s="73" t="s">
        <v>1784</v>
      </c>
    </row>
    <row r="7" spans="1:8">
      <c r="A7" s="14" t="s">
        <v>1145</v>
      </c>
      <c r="B7" s="14" t="s">
        <v>1146</v>
      </c>
      <c r="C7" s="14">
        <f>データ提供システム!B2</f>
        <v>0</v>
      </c>
      <c r="D7" s="14">
        <f>データ提供システム!B3</f>
        <v>0</v>
      </c>
      <c r="E7" s="14">
        <f>データ提供システム!B4</f>
        <v>96</v>
      </c>
      <c r="F7" s="14">
        <f>データ提供システム!B5</f>
        <v>0</v>
      </c>
      <c r="G7" s="67"/>
      <c r="H7" s="73"/>
    </row>
    <row r="8" spans="1:8">
      <c r="A8" s="14" t="s">
        <v>1147</v>
      </c>
      <c r="B8" s="14" t="s">
        <v>1556</v>
      </c>
      <c r="C8" s="14">
        <f>セキュリティログ監理支援機能!B2+ログイン実績情報集計処理!B2+アクセス監理監理機能!B2</f>
        <v>0</v>
      </c>
      <c r="D8" s="14">
        <f>セキュリティログ監理支援機能!B3+ログイン実績情報集計処理!B3+アクセス監理監理機能!B3</f>
        <v>0</v>
      </c>
      <c r="E8" s="14">
        <f>セキュリティログ監理支援機能!B4+ログイン実績情報集計処理!B4+アクセス監理監理機能!B4</f>
        <v>17120</v>
      </c>
      <c r="F8" s="14">
        <f>セキュリティログ監理支援機能!B5+ログイン実績情報集計処理!B5+アクセス監理監理機能!B5</f>
        <v>0</v>
      </c>
      <c r="G8" s="68" t="s">
        <v>1784</v>
      </c>
      <c r="H8" s="73" t="s">
        <v>1907</v>
      </c>
    </row>
    <row r="9" spans="1:8">
      <c r="A9" s="14" t="s">
        <v>1149</v>
      </c>
      <c r="B9" s="14" t="s">
        <v>1148</v>
      </c>
      <c r="C9" s="14">
        <f>IT資産構成管理システム!B2</f>
        <v>0</v>
      </c>
      <c r="D9" s="14">
        <f>IT資産構成管理システム!B3</f>
        <v>0</v>
      </c>
      <c r="E9" s="14">
        <f>IT資産構成管理システム!B4</f>
        <v>568</v>
      </c>
      <c r="F9" s="14">
        <f>IT資産構成管理システム!B5</f>
        <v>0</v>
      </c>
      <c r="G9" s="68" t="s">
        <v>1784</v>
      </c>
      <c r="H9" s="73" t="s">
        <v>1894</v>
      </c>
    </row>
    <row r="10" spans="1:8">
      <c r="A10" s="14" t="s">
        <v>1152</v>
      </c>
      <c r="B10" s="14" t="s">
        <v>1153</v>
      </c>
      <c r="C10" s="14">
        <f>Ｕ系スケジュール登録機能!B2</f>
        <v>454</v>
      </c>
      <c r="D10" s="14">
        <f>Ｕ系スケジュール登録機能!B3</f>
        <v>21108</v>
      </c>
      <c r="E10" s="14">
        <f>Ｕ系スケジュール登録機能!B4</f>
        <v>0</v>
      </c>
      <c r="F10" s="14">
        <f>Ｕ系スケジュール登録機能!B5</f>
        <v>0</v>
      </c>
      <c r="G10" s="68"/>
      <c r="H10" s="73"/>
    </row>
    <row r="11" spans="1:8" ht="54">
      <c r="A11" s="14" t="s">
        <v>1154</v>
      </c>
      <c r="B11" s="14" t="s">
        <v>1155</v>
      </c>
      <c r="C11" s="14">
        <f>'販情ＰＣ配布管理機能（RI）'!B2</f>
        <v>0</v>
      </c>
      <c r="D11" s="14">
        <f>'販情ＰＣ配布管理機能（RI）'!B3</f>
        <v>0</v>
      </c>
      <c r="E11" s="14">
        <f>'販情ＰＣ配布管理機能（RI）'!B4</f>
        <v>535</v>
      </c>
      <c r="F11" s="14">
        <f>'販情ＰＣ配布管理機能（RI）'!B5</f>
        <v>10043</v>
      </c>
      <c r="G11" s="68" t="s">
        <v>1815</v>
      </c>
      <c r="H11" s="73" t="s">
        <v>1784</v>
      </c>
    </row>
    <row r="12" spans="1:8">
      <c r="A12" s="32" t="s">
        <v>1151</v>
      </c>
      <c r="B12" s="32" t="s">
        <v>1150</v>
      </c>
      <c r="C12" s="32">
        <f>'開発資産構成管理システム）'!B2</f>
        <v>0</v>
      </c>
      <c r="D12" s="32">
        <f>'開発資産構成管理システム）'!B3</f>
        <v>0</v>
      </c>
      <c r="E12" s="32">
        <f>'開発資産構成管理システム）'!B4</f>
        <v>384</v>
      </c>
      <c r="F12" s="32">
        <f>'開発資産構成管理システム）'!B5</f>
        <v>0</v>
      </c>
      <c r="G12" s="68" t="s">
        <v>1784</v>
      </c>
      <c r="H12" s="73" t="s">
        <v>1894</v>
      </c>
    </row>
    <row r="13" spans="1:8">
      <c r="A13" s="14" t="s">
        <v>1531</v>
      </c>
      <c r="B13" s="14" t="s">
        <v>1532</v>
      </c>
      <c r="C13" s="14">
        <f>ＩＰ・ノード発番管理支援システム!B2</f>
        <v>1171</v>
      </c>
      <c r="D13" s="14">
        <f>ＩＰ・ノード発番管理支援システム!B3</f>
        <v>29058</v>
      </c>
      <c r="E13" s="14">
        <f>ＩＰ・ノード発番管理支援システム!B4</f>
        <v>767</v>
      </c>
      <c r="F13" s="14">
        <f>ＩＰ・ノード発番管理支援システム!B5</f>
        <v>0</v>
      </c>
      <c r="G13" s="68" t="s">
        <v>1784</v>
      </c>
      <c r="H13" s="73" t="s">
        <v>1784</v>
      </c>
    </row>
    <row r="14" spans="1:8" ht="15" customHeight="1">
      <c r="A14" s="14" t="s">
        <v>1577</v>
      </c>
      <c r="B14" s="14" t="s">
        <v>1578</v>
      </c>
      <c r="C14" s="14">
        <f>セキュリティログ分析システム!B2</f>
        <v>0</v>
      </c>
      <c r="D14" s="14">
        <f>セキュリティログ分析システム!B3</f>
        <v>0</v>
      </c>
      <c r="E14" s="14">
        <f>セキュリティログ分析システム!B4</f>
        <v>1785</v>
      </c>
      <c r="F14" s="14">
        <f>セキュリティログ分析システム!B5</f>
        <v>0</v>
      </c>
      <c r="G14" s="68" t="s">
        <v>1814</v>
      </c>
      <c r="H14" s="73"/>
    </row>
    <row r="15" spans="1:8" ht="40.5">
      <c r="A15" s="14" t="s">
        <v>1579</v>
      </c>
      <c r="B15" s="14" t="s">
        <v>1580</v>
      </c>
      <c r="C15" s="14">
        <f>運用業務支援システム_ServiceNow!B2</f>
        <v>0</v>
      </c>
      <c r="D15" s="14">
        <f>運用業務支援システム_ServiceNow!B3</f>
        <v>8</v>
      </c>
      <c r="E15" s="14">
        <f>運用業務支援システム_ServiceNow!B4</f>
        <v>875</v>
      </c>
      <c r="F15" s="14">
        <f>運用業務支援システム_ServiceNow!B5</f>
        <v>0</v>
      </c>
      <c r="G15" s="68" t="s">
        <v>1784</v>
      </c>
      <c r="H15" s="68" t="s">
        <v>1893</v>
      </c>
    </row>
    <row r="16" spans="1:8">
      <c r="A16" s="14" t="s">
        <v>1579</v>
      </c>
      <c r="B16" s="14" t="s">
        <v>1626</v>
      </c>
      <c r="C16" s="14">
        <f>運用業務支援システム_旧TBSS!B3</f>
        <v>0</v>
      </c>
      <c r="D16" s="14">
        <f>運用業務支援システム_旧TBSS!B4</f>
        <v>92615</v>
      </c>
      <c r="E16" s="14">
        <f>運用業務支援システム_旧TBSS!C4</f>
        <v>92615</v>
      </c>
      <c r="F16" s="14">
        <f>運用業務支援システム_旧TBSS!B5</f>
        <v>0</v>
      </c>
      <c r="G16" s="68" t="s">
        <v>1784</v>
      </c>
      <c r="H16" s="73" t="s">
        <v>1784</v>
      </c>
    </row>
    <row r="17" spans="1:8" ht="40.5">
      <c r="A17" s="14" t="s">
        <v>1783</v>
      </c>
      <c r="B17" s="14" t="s">
        <v>1823</v>
      </c>
      <c r="C17" s="14">
        <f>設備設計支援システム_old!B2</f>
        <v>0</v>
      </c>
      <c r="D17" s="14">
        <f>設備設計支援システム_old!B4</f>
        <v>784</v>
      </c>
      <c r="E17" s="14">
        <f>設備設計支援システム_old!C4</f>
        <v>784</v>
      </c>
      <c r="F17" s="14">
        <f>設備設計支援システム_old!B5</f>
        <v>0</v>
      </c>
      <c r="G17" s="68" t="s">
        <v>1816</v>
      </c>
      <c r="H17" s="73" t="s">
        <v>1784</v>
      </c>
    </row>
    <row r="18" spans="1:8">
      <c r="A18" s="14" t="s">
        <v>1830</v>
      </c>
      <c r="B18" s="14" t="s">
        <v>1831</v>
      </c>
      <c r="C18" s="14">
        <f>SmartOperationシステム!B2</f>
        <v>0</v>
      </c>
      <c r="D18" s="14">
        <f>SmartOperationシステム!B3</f>
        <v>0</v>
      </c>
      <c r="E18" s="14">
        <f>SmartOperationシステム!B4</f>
        <v>505</v>
      </c>
      <c r="F18" s="14">
        <f>SmartOperationシステム!B5</f>
        <v>0</v>
      </c>
      <c r="G18" s="78" t="str">
        <f>SmartOperationシステム!F2</f>
        <v>最終更新：2020/11/26</v>
      </c>
      <c r="H18" s="73" t="s">
        <v>1784</v>
      </c>
    </row>
    <row r="19" spans="1:8">
      <c r="A19" s="14" t="s">
        <v>1895</v>
      </c>
      <c r="B19" s="14" t="s">
        <v>1902</v>
      </c>
      <c r="C19" s="14">
        <f>システム計画停止支援システム!B2</f>
        <v>1456</v>
      </c>
      <c r="D19" s="14">
        <f>システム計画停止支援システム!B3</f>
        <v>0</v>
      </c>
      <c r="E19" s="14">
        <f>システム計画停止支援システム!B4</f>
        <v>2575</v>
      </c>
      <c r="F19" s="14">
        <f>システム計画停止支援システム!B5</f>
        <v>0</v>
      </c>
      <c r="G19" s="85"/>
      <c r="H19" s="73" t="s">
        <v>1906</v>
      </c>
    </row>
    <row r="20" spans="1:8">
      <c r="A20" s="14"/>
      <c r="B20" s="14"/>
      <c r="C20" s="14"/>
      <c r="D20" s="14"/>
      <c r="E20" s="14"/>
      <c r="F20" s="14"/>
      <c r="H20" s="14"/>
    </row>
  </sheetData>
  <mergeCells count="3">
    <mergeCell ref="A1:A2"/>
    <mergeCell ref="B1:B2"/>
    <mergeCell ref="C1:F1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G59"/>
  <sheetViews>
    <sheetView workbookViewId="0">
      <selection activeCell="A19" sqref="A19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5" t="s">
        <v>5</v>
      </c>
      <c r="B1" s="94" t="s">
        <v>461</v>
      </c>
      <c r="C1" s="95"/>
      <c r="D1" s="96"/>
      <c r="E1" s="97"/>
      <c r="F1" s="3"/>
      <c r="G1" s="3"/>
    </row>
    <row r="2" spans="1:7">
      <c r="A2" s="5" t="s">
        <v>17</v>
      </c>
      <c r="B2" s="10">
        <f>SUMIF(D8:D59,"C",B8:B59)</f>
        <v>8900</v>
      </c>
      <c r="C2" s="10">
        <f>SUMIF(D8:D59,"C",C8:C59)</f>
        <v>13011</v>
      </c>
      <c r="D2" s="3"/>
      <c r="E2" s="3"/>
      <c r="F2" s="3"/>
      <c r="G2" s="3"/>
    </row>
    <row r="3" spans="1:7">
      <c r="A3" s="5" t="s">
        <v>18</v>
      </c>
      <c r="B3" s="10">
        <f>SUMIF(D8:D59,"Java",B8:B59)</f>
        <v>5896</v>
      </c>
      <c r="C3" s="10">
        <f>SUMIF(D8:D59,"Java",C8:C59)</f>
        <v>9085</v>
      </c>
      <c r="D3" s="3"/>
      <c r="E3" s="3"/>
      <c r="F3" s="3"/>
      <c r="G3" s="3"/>
    </row>
    <row r="4" spans="1:7">
      <c r="A4" s="5" t="s">
        <v>19</v>
      </c>
      <c r="B4" s="10">
        <f>SUMIF(D8:D59,"shell",B8:B59)</f>
        <v>0</v>
      </c>
      <c r="C4" s="10">
        <f>SUMIF(D8:D59,"shell",C8:C59)</f>
        <v>0</v>
      </c>
      <c r="D4" s="3"/>
      <c r="E4" s="3"/>
      <c r="F4" s="3"/>
      <c r="G4" s="3"/>
    </row>
    <row r="5" spans="1:7">
      <c r="A5" s="5" t="s">
        <v>20</v>
      </c>
      <c r="B5" s="10">
        <f>SUMIF(D8:D59,"VC",B8:B59)</f>
        <v>0</v>
      </c>
      <c r="C5" s="10">
        <f>SUMIF(D8:D59,"VC",C8:C59)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1748</v>
      </c>
      <c r="B8" s="7">
        <v>889</v>
      </c>
      <c r="C8" s="7">
        <v>1299</v>
      </c>
      <c r="D8" s="4" t="s">
        <v>6</v>
      </c>
      <c r="E8" s="7" t="s">
        <v>452</v>
      </c>
      <c r="F8" s="7" t="s">
        <v>16</v>
      </c>
      <c r="G8" s="7" t="s">
        <v>16</v>
      </c>
    </row>
    <row r="9" spans="1:7">
      <c r="A9" s="6" t="s">
        <v>1749</v>
      </c>
      <c r="B9" s="6">
        <v>265</v>
      </c>
      <c r="C9" s="6">
        <v>407</v>
      </c>
      <c r="D9" s="4" t="s">
        <v>6</v>
      </c>
      <c r="E9" s="7" t="s">
        <v>452</v>
      </c>
      <c r="F9" s="6" t="s">
        <v>16</v>
      </c>
      <c r="G9" s="6" t="s">
        <v>16</v>
      </c>
    </row>
    <row r="10" spans="1:7">
      <c r="A10" s="6" t="s">
        <v>1750</v>
      </c>
      <c r="B10" s="6">
        <v>265</v>
      </c>
      <c r="C10" s="6">
        <v>382</v>
      </c>
      <c r="D10" s="4" t="s">
        <v>6</v>
      </c>
      <c r="E10" s="7" t="s">
        <v>452</v>
      </c>
      <c r="F10" s="6" t="s">
        <v>16</v>
      </c>
      <c r="G10" s="6" t="s">
        <v>16</v>
      </c>
    </row>
    <row r="11" spans="1:7">
      <c r="A11" s="6" t="s">
        <v>1751</v>
      </c>
      <c r="B11" s="6">
        <v>147</v>
      </c>
      <c r="C11" s="6">
        <v>243</v>
      </c>
      <c r="D11" s="4" t="s">
        <v>6</v>
      </c>
      <c r="E11" s="7" t="s">
        <v>452</v>
      </c>
      <c r="F11" s="6" t="s">
        <v>16</v>
      </c>
      <c r="G11" s="6" t="s">
        <v>16</v>
      </c>
    </row>
    <row r="12" spans="1:7">
      <c r="A12" s="6" t="s">
        <v>1752</v>
      </c>
      <c r="B12" s="6">
        <v>269</v>
      </c>
      <c r="C12" s="6">
        <v>412</v>
      </c>
      <c r="D12" s="4" t="s">
        <v>6</v>
      </c>
      <c r="E12" s="7" t="s">
        <v>452</v>
      </c>
      <c r="F12" s="6" t="s">
        <v>16</v>
      </c>
      <c r="G12" s="6" t="s">
        <v>16</v>
      </c>
    </row>
    <row r="13" spans="1:7">
      <c r="A13" s="6" t="s">
        <v>1753</v>
      </c>
      <c r="B13" s="6">
        <v>164</v>
      </c>
      <c r="C13" s="6">
        <v>281</v>
      </c>
      <c r="D13" s="4" t="s">
        <v>6</v>
      </c>
      <c r="E13" s="7" t="s">
        <v>452</v>
      </c>
      <c r="F13" s="6" t="s">
        <v>16</v>
      </c>
      <c r="G13" s="6" t="s">
        <v>16</v>
      </c>
    </row>
    <row r="14" spans="1:7">
      <c r="A14" s="6" t="s">
        <v>1754</v>
      </c>
      <c r="B14" s="6">
        <v>747</v>
      </c>
      <c r="C14" s="6">
        <v>1011</v>
      </c>
      <c r="D14" s="4" t="s">
        <v>6</v>
      </c>
      <c r="E14" s="7" t="s">
        <v>452</v>
      </c>
      <c r="F14" s="6" t="s">
        <v>16</v>
      </c>
      <c r="G14" s="6" t="s">
        <v>16</v>
      </c>
    </row>
    <row r="15" spans="1:7">
      <c r="A15" s="6" t="s">
        <v>1755</v>
      </c>
      <c r="B15" s="6">
        <v>886</v>
      </c>
      <c r="C15" s="6">
        <v>1183</v>
      </c>
      <c r="D15" s="4" t="s">
        <v>6</v>
      </c>
      <c r="E15" s="7" t="s">
        <v>452</v>
      </c>
      <c r="F15" s="6" t="s">
        <v>16</v>
      </c>
      <c r="G15" s="6" t="s">
        <v>16</v>
      </c>
    </row>
    <row r="16" spans="1:7">
      <c r="A16" s="6" t="s">
        <v>1756</v>
      </c>
      <c r="B16" s="6">
        <v>1104</v>
      </c>
      <c r="C16" s="6">
        <v>1608</v>
      </c>
      <c r="D16" s="4" t="s">
        <v>6</v>
      </c>
      <c r="E16" s="7" t="s">
        <v>452</v>
      </c>
      <c r="F16" s="6" t="s">
        <v>16</v>
      </c>
      <c r="G16" s="6" t="s">
        <v>16</v>
      </c>
    </row>
    <row r="17" spans="1:7">
      <c r="A17" s="6" t="s">
        <v>1757</v>
      </c>
      <c r="B17" s="6">
        <v>377</v>
      </c>
      <c r="C17" s="6">
        <v>606</v>
      </c>
      <c r="D17" s="4" t="s">
        <v>6</v>
      </c>
      <c r="E17" s="7" t="s">
        <v>452</v>
      </c>
      <c r="F17" s="6" t="s">
        <v>16</v>
      </c>
      <c r="G17" s="6" t="s">
        <v>16</v>
      </c>
    </row>
    <row r="18" spans="1:7">
      <c r="A18" s="6" t="s">
        <v>1758</v>
      </c>
      <c r="B18" s="6">
        <v>803</v>
      </c>
      <c r="C18" s="6">
        <v>1130</v>
      </c>
      <c r="D18" s="4" t="s">
        <v>6</v>
      </c>
      <c r="E18" s="7" t="s">
        <v>452</v>
      </c>
      <c r="F18" s="6" t="s">
        <v>16</v>
      </c>
      <c r="G18" s="6" t="s">
        <v>16</v>
      </c>
    </row>
    <row r="19" spans="1:7">
      <c r="A19" s="6" t="s">
        <v>1759</v>
      </c>
      <c r="B19" s="6">
        <v>268</v>
      </c>
      <c r="C19" s="6">
        <v>435</v>
      </c>
      <c r="D19" s="4" t="s">
        <v>6</v>
      </c>
      <c r="E19" s="7" t="s">
        <v>452</v>
      </c>
      <c r="F19" s="6" t="s">
        <v>16</v>
      </c>
      <c r="G19" s="6" t="s">
        <v>16</v>
      </c>
    </row>
    <row r="20" spans="1:7">
      <c r="A20" s="6" t="s">
        <v>1760</v>
      </c>
      <c r="B20" s="6">
        <v>299</v>
      </c>
      <c r="C20" s="6">
        <v>472</v>
      </c>
      <c r="D20" s="4" t="s">
        <v>6</v>
      </c>
      <c r="E20" s="7" t="s">
        <v>452</v>
      </c>
      <c r="F20" s="6" t="s">
        <v>16</v>
      </c>
      <c r="G20" s="6" t="s">
        <v>16</v>
      </c>
    </row>
    <row r="21" spans="1:7">
      <c r="A21" s="6" t="s">
        <v>1761</v>
      </c>
      <c r="B21" s="6">
        <v>1020</v>
      </c>
      <c r="C21" s="6">
        <v>1447</v>
      </c>
      <c r="D21" s="4" t="s">
        <v>6</v>
      </c>
      <c r="E21" s="7" t="s">
        <v>452</v>
      </c>
      <c r="F21" s="6" t="s">
        <v>16</v>
      </c>
      <c r="G21" s="6" t="s">
        <v>16</v>
      </c>
    </row>
    <row r="22" spans="1:7">
      <c r="A22" s="6" t="s">
        <v>1762</v>
      </c>
      <c r="B22" s="6">
        <v>202</v>
      </c>
      <c r="C22" s="6">
        <v>349</v>
      </c>
      <c r="D22" s="4" t="s">
        <v>6</v>
      </c>
      <c r="E22" s="7" t="s">
        <v>452</v>
      </c>
      <c r="F22" s="6" t="s">
        <v>16</v>
      </c>
      <c r="G22" s="6" t="s">
        <v>16</v>
      </c>
    </row>
    <row r="23" spans="1:7">
      <c r="A23" s="6" t="s">
        <v>1763</v>
      </c>
      <c r="B23" s="6">
        <v>597</v>
      </c>
      <c r="C23" s="6">
        <v>878</v>
      </c>
      <c r="D23" s="4" t="s">
        <v>6</v>
      </c>
      <c r="E23" s="7" t="s">
        <v>452</v>
      </c>
      <c r="F23" s="6" t="s">
        <v>16</v>
      </c>
      <c r="G23" s="6" t="s">
        <v>16</v>
      </c>
    </row>
    <row r="24" spans="1:7">
      <c r="A24" s="6" t="s">
        <v>1764</v>
      </c>
      <c r="B24" s="6">
        <v>598</v>
      </c>
      <c r="C24" s="6">
        <v>868</v>
      </c>
      <c r="D24" s="4" t="s">
        <v>6</v>
      </c>
      <c r="E24" s="7" t="s">
        <v>452</v>
      </c>
      <c r="F24" s="6" t="s">
        <v>16</v>
      </c>
      <c r="G24" s="6" t="s">
        <v>16</v>
      </c>
    </row>
    <row r="25" spans="1:7">
      <c r="A25" s="6" t="s">
        <v>475</v>
      </c>
      <c r="B25" s="6">
        <v>116</v>
      </c>
      <c r="C25" s="6">
        <v>241</v>
      </c>
      <c r="D25" s="4" t="s">
        <v>7</v>
      </c>
      <c r="E25" s="7" t="s">
        <v>454</v>
      </c>
      <c r="F25" s="6" t="s">
        <v>16</v>
      </c>
      <c r="G25" s="6" t="s">
        <v>69</v>
      </c>
    </row>
    <row r="26" spans="1:7">
      <c r="A26" s="6" t="s">
        <v>476</v>
      </c>
      <c r="B26" s="6">
        <v>49</v>
      </c>
      <c r="C26" s="6">
        <v>107</v>
      </c>
      <c r="D26" s="4" t="s">
        <v>7</v>
      </c>
      <c r="E26" s="7" t="s">
        <v>454</v>
      </c>
      <c r="F26" s="6" t="s">
        <v>16</v>
      </c>
      <c r="G26" s="6" t="s">
        <v>69</v>
      </c>
    </row>
    <row r="27" spans="1:7">
      <c r="A27" s="6" t="s">
        <v>477</v>
      </c>
      <c r="B27" s="6">
        <v>110</v>
      </c>
      <c r="C27" s="6">
        <v>245</v>
      </c>
      <c r="D27" s="4" t="s">
        <v>7</v>
      </c>
      <c r="E27" s="7" t="s">
        <v>455</v>
      </c>
      <c r="F27" s="6" t="s">
        <v>16</v>
      </c>
      <c r="G27" s="6" t="s">
        <v>69</v>
      </c>
    </row>
    <row r="28" spans="1:7">
      <c r="A28" s="6" t="s">
        <v>478</v>
      </c>
      <c r="B28" s="6">
        <v>51</v>
      </c>
      <c r="C28" s="6">
        <v>119</v>
      </c>
      <c r="D28" s="4" t="s">
        <v>7</v>
      </c>
      <c r="E28" s="7" t="s">
        <v>455</v>
      </c>
      <c r="F28" s="6" t="s">
        <v>16</v>
      </c>
      <c r="G28" s="6" t="s">
        <v>69</v>
      </c>
    </row>
    <row r="29" spans="1:7">
      <c r="A29" s="6" t="s">
        <v>479</v>
      </c>
      <c r="B29" s="6">
        <v>29</v>
      </c>
      <c r="C29" s="6">
        <v>76</v>
      </c>
      <c r="D29" s="4" t="s">
        <v>7</v>
      </c>
      <c r="E29" s="7" t="s">
        <v>456</v>
      </c>
      <c r="F29" s="6" t="s">
        <v>16</v>
      </c>
      <c r="G29" s="6" t="s">
        <v>69</v>
      </c>
    </row>
    <row r="30" spans="1:7">
      <c r="A30" s="6" t="s">
        <v>480</v>
      </c>
      <c r="B30" s="6">
        <v>108</v>
      </c>
      <c r="C30" s="6">
        <v>207</v>
      </c>
      <c r="D30" s="4" t="s">
        <v>7</v>
      </c>
      <c r="E30" s="7" t="s">
        <v>456</v>
      </c>
      <c r="F30" s="6" t="s">
        <v>16</v>
      </c>
      <c r="G30" s="6" t="s">
        <v>69</v>
      </c>
    </row>
    <row r="31" spans="1:7">
      <c r="A31" s="6" t="s">
        <v>481</v>
      </c>
      <c r="B31" s="6">
        <v>28</v>
      </c>
      <c r="C31" s="6">
        <v>81</v>
      </c>
      <c r="D31" s="4" t="s">
        <v>7</v>
      </c>
      <c r="E31" s="7" t="s">
        <v>456</v>
      </c>
      <c r="F31" s="6" t="s">
        <v>16</v>
      </c>
      <c r="G31" s="6" t="s">
        <v>69</v>
      </c>
    </row>
    <row r="32" spans="1:7">
      <c r="A32" s="6" t="s">
        <v>482</v>
      </c>
      <c r="B32" s="6">
        <v>27</v>
      </c>
      <c r="C32" s="6">
        <v>90</v>
      </c>
      <c r="D32" s="4" t="s">
        <v>7</v>
      </c>
      <c r="E32" s="7" t="s">
        <v>457</v>
      </c>
      <c r="F32" s="6" t="s">
        <v>16</v>
      </c>
      <c r="G32" s="6" t="s">
        <v>69</v>
      </c>
    </row>
    <row r="33" spans="1:7">
      <c r="A33" s="6" t="s">
        <v>483</v>
      </c>
      <c r="B33" s="6">
        <v>44</v>
      </c>
      <c r="C33" s="6">
        <v>99</v>
      </c>
      <c r="D33" s="4" t="s">
        <v>7</v>
      </c>
      <c r="E33" s="7" t="s">
        <v>457</v>
      </c>
      <c r="F33" s="6" t="s">
        <v>16</v>
      </c>
      <c r="G33" s="6" t="s">
        <v>69</v>
      </c>
    </row>
    <row r="34" spans="1:7">
      <c r="A34" s="6" t="s">
        <v>484</v>
      </c>
      <c r="B34" s="6">
        <v>125</v>
      </c>
      <c r="C34" s="6">
        <v>225</v>
      </c>
      <c r="D34" s="4" t="s">
        <v>7</v>
      </c>
      <c r="E34" s="7" t="s">
        <v>457</v>
      </c>
      <c r="F34" s="6" t="s">
        <v>16</v>
      </c>
      <c r="G34" s="6" t="s">
        <v>69</v>
      </c>
    </row>
    <row r="35" spans="1:7">
      <c r="A35" s="6" t="s">
        <v>485</v>
      </c>
      <c r="B35" s="6">
        <v>67</v>
      </c>
      <c r="C35" s="6">
        <v>151</v>
      </c>
      <c r="D35" s="4" t="s">
        <v>7</v>
      </c>
      <c r="E35" s="7" t="s">
        <v>457</v>
      </c>
      <c r="F35" s="6" t="s">
        <v>16</v>
      </c>
      <c r="G35" s="6" t="s">
        <v>69</v>
      </c>
    </row>
    <row r="36" spans="1:7">
      <c r="A36" s="6" t="s">
        <v>486</v>
      </c>
      <c r="B36" s="6">
        <v>194</v>
      </c>
      <c r="C36" s="6">
        <v>333</v>
      </c>
      <c r="D36" s="4" t="s">
        <v>7</v>
      </c>
      <c r="E36" s="7" t="s">
        <v>457</v>
      </c>
      <c r="F36" s="6" t="s">
        <v>16</v>
      </c>
      <c r="G36" s="6" t="s">
        <v>69</v>
      </c>
    </row>
    <row r="37" spans="1:7">
      <c r="A37" s="6" t="s">
        <v>487</v>
      </c>
      <c r="B37" s="6">
        <v>225</v>
      </c>
      <c r="C37" s="6">
        <v>365</v>
      </c>
      <c r="D37" s="4" t="s">
        <v>7</v>
      </c>
      <c r="E37" s="7" t="s">
        <v>457</v>
      </c>
      <c r="F37" s="6" t="s">
        <v>16</v>
      </c>
      <c r="G37" s="6" t="s">
        <v>69</v>
      </c>
    </row>
    <row r="38" spans="1:7">
      <c r="A38" s="6" t="s">
        <v>489</v>
      </c>
      <c r="B38" s="6">
        <v>296</v>
      </c>
      <c r="C38" s="6">
        <v>482</v>
      </c>
      <c r="D38" s="4" t="s">
        <v>7</v>
      </c>
      <c r="E38" s="7" t="s">
        <v>488</v>
      </c>
      <c r="F38" s="6" t="s">
        <v>16</v>
      </c>
      <c r="G38" s="6" t="s">
        <v>69</v>
      </c>
    </row>
    <row r="39" spans="1:7">
      <c r="A39" s="6" t="s">
        <v>491</v>
      </c>
      <c r="B39" s="6">
        <v>200</v>
      </c>
      <c r="C39" s="6">
        <v>461</v>
      </c>
      <c r="D39" s="4" t="s">
        <v>7</v>
      </c>
      <c r="E39" s="7" t="s">
        <v>490</v>
      </c>
      <c r="F39" s="6" t="s">
        <v>16</v>
      </c>
      <c r="G39" s="6" t="s">
        <v>69</v>
      </c>
    </row>
    <row r="40" spans="1:7">
      <c r="A40" s="6" t="s">
        <v>493</v>
      </c>
      <c r="B40" s="6">
        <v>140</v>
      </c>
      <c r="C40" s="6">
        <v>220</v>
      </c>
      <c r="D40" s="4" t="s">
        <v>7</v>
      </c>
      <c r="E40" s="7" t="s">
        <v>492</v>
      </c>
      <c r="F40" s="6" t="s">
        <v>16</v>
      </c>
      <c r="G40" s="6" t="s">
        <v>69</v>
      </c>
    </row>
    <row r="41" spans="1:7">
      <c r="A41" s="6" t="s">
        <v>494</v>
      </c>
      <c r="B41" s="6">
        <v>194</v>
      </c>
      <c r="C41" s="6">
        <v>304</v>
      </c>
      <c r="D41" s="4" t="s">
        <v>7</v>
      </c>
      <c r="E41" s="7" t="s">
        <v>492</v>
      </c>
      <c r="F41" s="6" t="s">
        <v>16</v>
      </c>
      <c r="G41" s="6" t="s">
        <v>69</v>
      </c>
    </row>
    <row r="42" spans="1:7">
      <c r="A42" s="6" t="s">
        <v>495</v>
      </c>
      <c r="B42" s="6">
        <v>188</v>
      </c>
      <c r="C42" s="6">
        <v>292</v>
      </c>
      <c r="D42" s="4" t="s">
        <v>7</v>
      </c>
      <c r="E42" s="7" t="s">
        <v>492</v>
      </c>
      <c r="F42" s="6" t="s">
        <v>16</v>
      </c>
      <c r="G42" s="6" t="s">
        <v>69</v>
      </c>
    </row>
    <row r="43" spans="1:7">
      <c r="A43" s="6" t="s">
        <v>496</v>
      </c>
      <c r="B43" s="6">
        <v>317</v>
      </c>
      <c r="C43" s="6">
        <v>452</v>
      </c>
      <c r="D43" s="4" t="s">
        <v>7</v>
      </c>
      <c r="E43" s="7" t="s">
        <v>458</v>
      </c>
      <c r="F43" s="6" t="s">
        <v>16</v>
      </c>
      <c r="G43" s="6" t="s">
        <v>69</v>
      </c>
    </row>
    <row r="44" spans="1:7">
      <c r="A44" s="6" t="s">
        <v>497</v>
      </c>
      <c r="B44" s="6">
        <v>119</v>
      </c>
      <c r="C44" s="6">
        <v>255</v>
      </c>
      <c r="D44" s="4" t="s">
        <v>7</v>
      </c>
      <c r="E44" s="7" t="s">
        <v>459</v>
      </c>
      <c r="F44" s="6" t="s">
        <v>16</v>
      </c>
      <c r="G44" s="6" t="s">
        <v>69</v>
      </c>
    </row>
    <row r="45" spans="1:7">
      <c r="A45" s="6" t="s">
        <v>498</v>
      </c>
      <c r="B45" s="6">
        <v>58</v>
      </c>
      <c r="C45" s="6">
        <v>114</v>
      </c>
      <c r="D45" s="4" t="s">
        <v>7</v>
      </c>
      <c r="E45" s="7" t="s">
        <v>460</v>
      </c>
      <c r="F45" s="6" t="s">
        <v>16</v>
      </c>
      <c r="G45" s="6" t="s">
        <v>69</v>
      </c>
    </row>
    <row r="46" spans="1:7">
      <c r="A46" s="6" t="s">
        <v>499</v>
      </c>
      <c r="B46" s="6">
        <v>71</v>
      </c>
      <c r="C46" s="6">
        <v>125</v>
      </c>
      <c r="D46" s="4" t="s">
        <v>7</v>
      </c>
      <c r="E46" s="7" t="s">
        <v>460</v>
      </c>
      <c r="F46" s="6" t="s">
        <v>16</v>
      </c>
      <c r="G46" s="6" t="s">
        <v>69</v>
      </c>
    </row>
    <row r="47" spans="1:7">
      <c r="A47" s="6" t="s">
        <v>500</v>
      </c>
      <c r="B47" s="6">
        <v>76</v>
      </c>
      <c r="C47" s="6">
        <v>134</v>
      </c>
      <c r="D47" s="4" t="s">
        <v>7</v>
      </c>
      <c r="E47" s="7" t="s">
        <v>460</v>
      </c>
      <c r="F47" s="6" t="s">
        <v>16</v>
      </c>
      <c r="G47" s="6" t="s">
        <v>69</v>
      </c>
    </row>
    <row r="48" spans="1:7">
      <c r="A48" s="6" t="s">
        <v>501</v>
      </c>
      <c r="B48" s="6">
        <v>54</v>
      </c>
      <c r="C48" s="6">
        <v>109</v>
      </c>
      <c r="D48" s="4" t="s">
        <v>7</v>
      </c>
      <c r="E48" s="7" t="s">
        <v>460</v>
      </c>
      <c r="F48" s="6" t="s">
        <v>16</v>
      </c>
      <c r="G48" s="6" t="s">
        <v>69</v>
      </c>
    </row>
    <row r="49" spans="1:7">
      <c r="A49" s="6" t="s">
        <v>502</v>
      </c>
      <c r="B49" s="6">
        <v>124</v>
      </c>
      <c r="C49" s="6">
        <v>172</v>
      </c>
      <c r="D49" s="4" t="s">
        <v>7</v>
      </c>
      <c r="E49" s="7" t="s">
        <v>453</v>
      </c>
      <c r="F49" s="6" t="s">
        <v>16</v>
      </c>
      <c r="G49" s="6" t="s">
        <v>69</v>
      </c>
    </row>
    <row r="50" spans="1:7">
      <c r="A50" s="6" t="s">
        <v>503</v>
      </c>
      <c r="B50" s="6">
        <v>60</v>
      </c>
      <c r="C50" s="6">
        <v>91</v>
      </c>
      <c r="D50" s="4" t="s">
        <v>7</v>
      </c>
      <c r="E50" s="7" t="s">
        <v>453</v>
      </c>
      <c r="F50" s="6" t="s">
        <v>16</v>
      </c>
      <c r="G50" s="6" t="s">
        <v>69</v>
      </c>
    </row>
    <row r="51" spans="1:7">
      <c r="A51" s="6" t="s">
        <v>504</v>
      </c>
      <c r="B51" s="6">
        <v>64</v>
      </c>
      <c r="C51" s="6">
        <v>93</v>
      </c>
      <c r="D51" s="4" t="s">
        <v>7</v>
      </c>
      <c r="E51" s="7" t="s">
        <v>453</v>
      </c>
      <c r="F51" s="6" t="s">
        <v>16</v>
      </c>
      <c r="G51" s="6" t="s">
        <v>69</v>
      </c>
    </row>
    <row r="52" spans="1:7">
      <c r="A52" s="6" t="s">
        <v>505</v>
      </c>
      <c r="B52" s="6">
        <v>197</v>
      </c>
      <c r="C52" s="6">
        <v>253</v>
      </c>
      <c r="D52" s="4" t="s">
        <v>7</v>
      </c>
      <c r="E52" s="7" t="s">
        <v>453</v>
      </c>
      <c r="F52" s="6" t="s">
        <v>16</v>
      </c>
      <c r="G52" s="6" t="s">
        <v>69</v>
      </c>
    </row>
    <row r="53" spans="1:7">
      <c r="A53" s="6" t="s">
        <v>506</v>
      </c>
      <c r="B53" s="6">
        <v>109</v>
      </c>
      <c r="C53" s="6">
        <v>150</v>
      </c>
      <c r="D53" s="4" t="s">
        <v>7</v>
      </c>
      <c r="E53" s="7" t="s">
        <v>453</v>
      </c>
      <c r="F53" s="6" t="s">
        <v>16</v>
      </c>
      <c r="G53" s="6" t="s">
        <v>69</v>
      </c>
    </row>
    <row r="54" spans="1:7">
      <c r="A54" s="6" t="s">
        <v>507</v>
      </c>
      <c r="B54" s="6">
        <v>164</v>
      </c>
      <c r="C54" s="6">
        <v>226</v>
      </c>
      <c r="D54" s="4" t="s">
        <v>7</v>
      </c>
      <c r="E54" s="7" t="s">
        <v>453</v>
      </c>
      <c r="F54" s="6" t="s">
        <v>16</v>
      </c>
      <c r="G54" s="6" t="s">
        <v>69</v>
      </c>
    </row>
    <row r="55" spans="1:7">
      <c r="A55" s="6" t="s">
        <v>508</v>
      </c>
      <c r="B55" s="6">
        <v>145</v>
      </c>
      <c r="C55" s="6">
        <v>197</v>
      </c>
      <c r="D55" s="4" t="s">
        <v>7</v>
      </c>
      <c r="E55" s="7" t="s">
        <v>453</v>
      </c>
      <c r="F55" s="6" t="s">
        <v>16</v>
      </c>
      <c r="G55" s="6" t="s">
        <v>69</v>
      </c>
    </row>
    <row r="56" spans="1:7">
      <c r="A56" s="6" t="s">
        <v>509</v>
      </c>
      <c r="B56" s="6">
        <v>294</v>
      </c>
      <c r="C56" s="6">
        <v>381</v>
      </c>
      <c r="D56" s="4" t="s">
        <v>7</v>
      </c>
      <c r="E56" s="7" t="s">
        <v>453</v>
      </c>
      <c r="F56" s="6" t="s">
        <v>16</v>
      </c>
      <c r="G56" s="6" t="s">
        <v>69</v>
      </c>
    </row>
    <row r="57" spans="1:7">
      <c r="A57" s="6" t="s">
        <v>510</v>
      </c>
      <c r="B57" s="6">
        <v>881</v>
      </c>
      <c r="C57" s="6">
        <v>1048</v>
      </c>
      <c r="D57" s="4" t="s">
        <v>7</v>
      </c>
      <c r="E57" s="7" t="s">
        <v>453</v>
      </c>
      <c r="F57" s="6" t="s">
        <v>16</v>
      </c>
      <c r="G57" s="6" t="s">
        <v>69</v>
      </c>
    </row>
    <row r="58" spans="1:7">
      <c r="A58" s="6" t="s">
        <v>511</v>
      </c>
      <c r="B58" s="6">
        <v>830</v>
      </c>
      <c r="C58" s="6">
        <v>991</v>
      </c>
      <c r="D58" s="4" t="s">
        <v>7</v>
      </c>
      <c r="E58" s="7" t="s">
        <v>453</v>
      </c>
      <c r="F58" s="6" t="s">
        <v>16</v>
      </c>
      <c r="G58" s="6" t="s">
        <v>69</v>
      </c>
    </row>
    <row r="59" spans="1:7">
      <c r="A59" s="6" t="s">
        <v>512</v>
      </c>
      <c r="B59" s="6">
        <v>142</v>
      </c>
      <c r="C59" s="6">
        <v>196</v>
      </c>
      <c r="D59" s="4" t="s">
        <v>7</v>
      </c>
      <c r="E59" s="7" t="s">
        <v>453</v>
      </c>
      <c r="F59" s="6" t="s">
        <v>16</v>
      </c>
      <c r="G59" s="6" t="s">
        <v>69</v>
      </c>
    </row>
  </sheetData>
  <mergeCells count="1">
    <mergeCell ref="B1:E1"/>
  </mergeCells>
  <phoneticPr fontId="1"/>
  <dataValidations count="1">
    <dataValidation type="list" showInputMessage="1" showErrorMessage="1" sqref="D8:D59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G9"/>
  <sheetViews>
    <sheetView workbookViewId="0">
      <selection activeCell="A31" sqref="A31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5" t="s">
        <v>5</v>
      </c>
      <c r="B1" s="94" t="s">
        <v>513</v>
      </c>
      <c r="C1" s="95"/>
      <c r="D1" s="96"/>
      <c r="E1" s="97"/>
      <c r="F1" s="3"/>
      <c r="G1" s="3"/>
    </row>
    <row r="2" spans="1:7">
      <c r="A2" s="5" t="s">
        <v>17</v>
      </c>
      <c r="B2" s="10">
        <f>SUMIF(D8:D9,"C",B8:B9)</f>
        <v>2302</v>
      </c>
      <c r="C2" s="10">
        <f>SUMIF(D8:D9,"C",C8:C9)</f>
        <v>3076</v>
      </c>
      <c r="D2" s="3"/>
      <c r="E2" s="3"/>
      <c r="F2" s="3"/>
      <c r="G2" s="3"/>
    </row>
    <row r="3" spans="1:7">
      <c r="A3" s="5" t="s">
        <v>18</v>
      </c>
      <c r="B3" s="10">
        <f>SUMIF(D8:D9,"Java",B8:B9)</f>
        <v>0</v>
      </c>
      <c r="C3" s="10">
        <f>SUMIF(D8:D9,"Java",C8:C9)</f>
        <v>0</v>
      </c>
      <c r="D3" s="3"/>
      <c r="E3" s="3"/>
      <c r="F3" s="3"/>
      <c r="G3" s="3"/>
    </row>
    <row r="4" spans="1:7">
      <c r="A4" s="5" t="s">
        <v>19</v>
      </c>
      <c r="B4" s="10">
        <f>SUMIF(D8:D9,"shell",B8:B9)</f>
        <v>0</v>
      </c>
      <c r="C4" s="10">
        <f>SUMIF(D8:D9,"shell",C8:C9)</f>
        <v>0</v>
      </c>
      <c r="D4" s="3"/>
      <c r="E4" s="3"/>
      <c r="F4" s="3"/>
      <c r="G4" s="3"/>
    </row>
    <row r="5" spans="1:7">
      <c r="A5" s="5" t="s">
        <v>20</v>
      </c>
      <c r="B5" s="10">
        <f>SUMIF(D8:D9,"VC",B8:B9)</f>
        <v>0</v>
      </c>
      <c r="C5" s="10">
        <f>SUMIF(D8:D9,"VC",C8:C9)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515</v>
      </c>
      <c r="B8" s="7">
        <v>1361</v>
      </c>
      <c r="C8" s="7">
        <v>1780</v>
      </c>
      <c r="D8" s="4" t="s">
        <v>6</v>
      </c>
      <c r="E8" s="7" t="s">
        <v>514</v>
      </c>
      <c r="F8" s="7" t="s">
        <v>16</v>
      </c>
      <c r="G8" s="7" t="s">
        <v>16</v>
      </c>
    </row>
    <row r="9" spans="1:7">
      <c r="A9" s="6" t="s">
        <v>516</v>
      </c>
      <c r="B9" s="6">
        <v>941</v>
      </c>
      <c r="C9" s="6">
        <v>1296</v>
      </c>
      <c r="D9" s="4" t="s">
        <v>6</v>
      </c>
      <c r="E9" s="7" t="s">
        <v>514</v>
      </c>
      <c r="F9" s="6" t="s">
        <v>16</v>
      </c>
      <c r="G9" s="6" t="s">
        <v>16</v>
      </c>
    </row>
  </sheetData>
  <mergeCells count="1">
    <mergeCell ref="B1:E1"/>
  </mergeCells>
  <phoneticPr fontId="1"/>
  <dataValidations count="1">
    <dataValidation type="list" showInputMessage="1" showErrorMessage="1" sqref="D8:D9">
      <formula1>"C,Java,shell,VC"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G54"/>
  <sheetViews>
    <sheetView topLeftCell="A25" workbookViewId="0">
      <selection activeCell="C29" sqref="C29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5" t="s">
        <v>5</v>
      </c>
      <c r="B1" s="94" t="s">
        <v>517</v>
      </c>
      <c r="C1" s="95"/>
      <c r="D1" s="96"/>
      <c r="E1" s="97"/>
      <c r="F1" s="3"/>
      <c r="G1" s="3"/>
    </row>
    <row r="2" spans="1:7">
      <c r="A2" s="5" t="s">
        <v>17</v>
      </c>
      <c r="B2" s="10">
        <f>SUMIF(D8:D53,"C",B8:B53)</f>
        <v>3636</v>
      </c>
      <c r="C2" s="10">
        <f>SUMIF(D8:D53,"C",C8:C53)</f>
        <v>4919</v>
      </c>
      <c r="D2" s="3"/>
      <c r="E2" s="3"/>
      <c r="F2" s="3"/>
      <c r="G2" s="3"/>
    </row>
    <row r="3" spans="1:7">
      <c r="A3" s="5" t="s">
        <v>18</v>
      </c>
      <c r="B3" s="10">
        <f>SUMIF(D8:D53,"Java",B8:B53)</f>
        <v>6648</v>
      </c>
      <c r="C3" s="10">
        <f>SUMIF(D8:D53,"Java",C8:C53)</f>
        <v>10141</v>
      </c>
      <c r="D3" s="3"/>
      <c r="E3" s="3"/>
      <c r="F3" s="3"/>
      <c r="G3" s="3"/>
    </row>
    <row r="4" spans="1:7">
      <c r="A4" s="5" t="s">
        <v>19</v>
      </c>
      <c r="B4" s="10">
        <f>SUMIF(D8:D53,"shell",B8:B53)</f>
        <v>0</v>
      </c>
      <c r="C4" s="10">
        <f>SUMIF(D8:D53,"shell",C8:C53)</f>
        <v>0</v>
      </c>
      <c r="D4" s="3"/>
      <c r="E4" s="3"/>
      <c r="F4" s="3"/>
      <c r="G4" s="3"/>
    </row>
    <row r="5" spans="1:7">
      <c r="A5" s="5" t="s">
        <v>20</v>
      </c>
      <c r="B5" s="10">
        <f>SUMIF(D8:D53,"VC",B8:B53)</f>
        <v>0</v>
      </c>
      <c r="C5" s="10">
        <f>SUMIF(D8:D53,"VC",C8:C53)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519</v>
      </c>
      <c r="B8" s="7">
        <v>314</v>
      </c>
      <c r="C8" s="7">
        <v>423</v>
      </c>
      <c r="D8" s="4" t="s">
        <v>6</v>
      </c>
      <c r="E8" s="7" t="s">
        <v>518</v>
      </c>
      <c r="F8" s="7" t="s">
        <v>526</v>
      </c>
      <c r="G8" s="7" t="s">
        <v>526</v>
      </c>
    </row>
    <row r="9" spans="1:7">
      <c r="A9" s="6" t="s">
        <v>520</v>
      </c>
      <c r="B9" s="6">
        <v>662</v>
      </c>
      <c r="C9" s="6">
        <v>954</v>
      </c>
      <c r="D9" s="4" t="s">
        <v>6</v>
      </c>
      <c r="E9" s="7" t="s">
        <v>518</v>
      </c>
      <c r="F9" s="7" t="s">
        <v>526</v>
      </c>
      <c r="G9" s="7" t="s">
        <v>526</v>
      </c>
    </row>
    <row r="10" spans="1:7">
      <c r="A10" s="6" t="s">
        <v>521</v>
      </c>
      <c r="B10" s="6">
        <v>542</v>
      </c>
      <c r="C10" s="6">
        <v>703</v>
      </c>
      <c r="D10" s="4" t="s">
        <v>6</v>
      </c>
      <c r="E10" s="7" t="s">
        <v>518</v>
      </c>
      <c r="F10" s="7" t="s">
        <v>526</v>
      </c>
      <c r="G10" s="7" t="s">
        <v>526</v>
      </c>
    </row>
    <row r="11" spans="1:7">
      <c r="A11" s="6" t="s">
        <v>522</v>
      </c>
      <c r="B11" s="6">
        <v>454</v>
      </c>
      <c r="C11" s="6">
        <v>687</v>
      </c>
      <c r="D11" s="4" t="s">
        <v>6</v>
      </c>
      <c r="E11" s="7" t="s">
        <v>518</v>
      </c>
      <c r="F11" s="7" t="s">
        <v>526</v>
      </c>
      <c r="G11" s="7" t="s">
        <v>526</v>
      </c>
    </row>
    <row r="12" spans="1:7">
      <c r="A12" s="6" t="s">
        <v>523</v>
      </c>
      <c r="B12" s="6">
        <v>402</v>
      </c>
      <c r="C12" s="6">
        <v>504</v>
      </c>
      <c r="D12" s="4" t="s">
        <v>6</v>
      </c>
      <c r="E12" s="7" t="s">
        <v>524</v>
      </c>
      <c r="F12" s="7" t="s">
        <v>526</v>
      </c>
      <c r="G12" s="7" t="s">
        <v>526</v>
      </c>
    </row>
    <row r="13" spans="1:7">
      <c r="A13" s="6" t="s">
        <v>525</v>
      </c>
      <c r="B13" s="6">
        <v>462</v>
      </c>
      <c r="C13" s="6">
        <v>565</v>
      </c>
      <c r="D13" s="4" t="s">
        <v>6</v>
      </c>
      <c r="E13" s="7" t="s">
        <v>524</v>
      </c>
      <c r="F13" s="7" t="s">
        <v>526</v>
      </c>
      <c r="G13" s="7" t="s">
        <v>526</v>
      </c>
    </row>
    <row r="14" spans="1:7">
      <c r="A14" s="6" t="s">
        <v>527</v>
      </c>
      <c r="B14" s="6">
        <v>668</v>
      </c>
      <c r="C14" s="6">
        <v>868</v>
      </c>
      <c r="D14" s="4" t="s">
        <v>6</v>
      </c>
      <c r="E14" s="7" t="s">
        <v>524</v>
      </c>
      <c r="F14" s="7" t="s">
        <v>526</v>
      </c>
      <c r="G14" s="7" t="s">
        <v>526</v>
      </c>
    </row>
    <row r="15" spans="1:7">
      <c r="A15" s="6" t="s">
        <v>528</v>
      </c>
      <c r="B15" s="6">
        <v>132</v>
      </c>
      <c r="C15" s="6">
        <v>215</v>
      </c>
      <c r="D15" s="4" t="s">
        <v>6</v>
      </c>
      <c r="E15" s="7" t="s">
        <v>524</v>
      </c>
      <c r="F15" s="7" t="s">
        <v>526</v>
      </c>
      <c r="G15" s="7" t="s">
        <v>526</v>
      </c>
    </row>
    <row r="16" spans="1:7">
      <c r="A16" s="6" t="s">
        <v>531</v>
      </c>
      <c r="B16" s="6">
        <v>123</v>
      </c>
      <c r="C16" s="6">
        <v>252</v>
      </c>
      <c r="D16" s="4" t="s">
        <v>7</v>
      </c>
      <c r="E16" s="7" t="s">
        <v>529</v>
      </c>
      <c r="F16" s="7" t="s">
        <v>526</v>
      </c>
      <c r="G16" s="7" t="s">
        <v>526</v>
      </c>
    </row>
    <row r="17" spans="1:7">
      <c r="A17" s="6" t="s">
        <v>532</v>
      </c>
      <c r="B17" s="6">
        <v>100</v>
      </c>
      <c r="C17" s="6">
        <v>230</v>
      </c>
      <c r="D17" s="4" t="s">
        <v>7</v>
      </c>
      <c r="E17" s="7" t="s">
        <v>533</v>
      </c>
      <c r="F17" s="7" t="s">
        <v>526</v>
      </c>
      <c r="G17" s="7" t="s">
        <v>526</v>
      </c>
    </row>
    <row r="18" spans="1:7">
      <c r="A18" s="6" t="s">
        <v>58</v>
      </c>
      <c r="B18" s="6">
        <v>41</v>
      </c>
      <c r="C18" s="6">
        <v>90</v>
      </c>
      <c r="D18" s="4" t="s">
        <v>7</v>
      </c>
      <c r="E18" s="7" t="s">
        <v>534</v>
      </c>
      <c r="F18" s="7" t="s">
        <v>526</v>
      </c>
      <c r="G18" s="7" t="s">
        <v>526</v>
      </c>
    </row>
    <row r="19" spans="1:7">
      <c r="A19" s="6" t="s">
        <v>152</v>
      </c>
      <c r="B19" s="6">
        <v>122</v>
      </c>
      <c r="C19" s="6">
        <v>205</v>
      </c>
      <c r="D19" s="4" t="s">
        <v>7</v>
      </c>
      <c r="E19" s="7" t="s">
        <v>534</v>
      </c>
      <c r="F19" s="7" t="s">
        <v>526</v>
      </c>
      <c r="G19" s="7" t="s">
        <v>526</v>
      </c>
    </row>
    <row r="20" spans="1:7">
      <c r="A20" s="6" t="s">
        <v>153</v>
      </c>
      <c r="B20" s="6">
        <v>52</v>
      </c>
      <c r="C20" s="6">
        <v>105</v>
      </c>
      <c r="D20" s="4" t="s">
        <v>7</v>
      </c>
      <c r="E20" s="7" t="s">
        <v>534</v>
      </c>
      <c r="F20" s="7" t="s">
        <v>526</v>
      </c>
      <c r="G20" s="7" t="s">
        <v>526</v>
      </c>
    </row>
    <row r="21" spans="1:7">
      <c r="A21" s="6" t="s">
        <v>155</v>
      </c>
      <c r="B21" s="6">
        <v>29</v>
      </c>
      <c r="C21" s="6">
        <v>88</v>
      </c>
      <c r="D21" s="4" t="s">
        <v>7</v>
      </c>
      <c r="E21" s="7" t="s">
        <v>535</v>
      </c>
      <c r="F21" s="7" t="s">
        <v>526</v>
      </c>
      <c r="G21" s="7" t="s">
        <v>526</v>
      </c>
    </row>
    <row r="22" spans="1:7">
      <c r="A22" s="6" t="s">
        <v>157</v>
      </c>
      <c r="B22" s="6">
        <v>125</v>
      </c>
      <c r="C22" s="6">
        <v>216</v>
      </c>
      <c r="D22" s="4" t="s">
        <v>7</v>
      </c>
      <c r="E22" s="7" t="s">
        <v>535</v>
      </c>
      <c r="F22" s="7" t="s">
        <v>526</v>
      </c>
      <c r="G22" s="7" t="s">
        <v>526</v>
      </c>
    </row>
    <row r="23" spans="1:7">
      <c r="A23" s="6" t="s">
        <v>158</v>
      </c>
      <c r="B23" s="6">
        <v>67</v>
      </c>
      <c r="C23" s="6">
        <v>151</v>
      </c>
      <c r="D23" s="4" t="s">
        <v>7</v>
      </c>
      <c r="E23" s="7" t="s">
        <v>535</v>
      </c>
      <c r="F23" s="7" t="s">
        <v>526</v>
      </c>
      <c r="G23" s="7" t="s">
        <v>526</v>
      </c>
    </row>
    <row r="24" spans="1:7">
      <c r="A24" s="6" t="s">
        <v>32</v>
      </c>
      <c r="B24" s="6">
        <v>197</v>
      </c>
      <c r="C24" s="6">
        <v>329</v>
      </c>
      <c r="D24" s="4" t="s">
        <v>7</v>
      </c>
      <c r="E24" s="7" t="s">
        <v>535</v>
      </c>
      <c r="F24" s="7" t="s">
        <v>526</v>
      </c>
      <c r="G24" s="7" t="s">
        <v>526</v>
      </c>
    </row>
    <row r="25" spans="1:7">
      <c r="A25" s="6" t="s">
        <v>536</v>
      </c>
      <c r="B25" s="6">
        <v>226</v>
      </c>
      <c r="C25" s="6">
        <v>368</v>
      </c>
      <c r="D25" s="4" t="s">
        <v>7</v>
      </c>
      <c r="E25" s="7" t="s">
        <v>535</v>
      </c>
      <c r="F25" s="7" t="s">
        <v>526</v>
      </c>
      <c r="G25" s="7" t="s">
        <v>526</v>
      </c>
    </row>
    <row r="26" spans="1:7">
      <c r="A26" s="6" t="s">
        <v>537</v>
      </c>
      <c r="B26" s="6">
        <v>69</v>
      </c>
      <c r="C26" s="6">
        <v>129</v>
      </c>
      <c r="D26" s="4" t="s">
        <v>7</v>
      </c>
      <c r="E26" s="7" t="s">
        <v>535</v>
      </c>
      <c r="F26" s="7" t="s">
        <v>526</v>
      </c>
      <c r="G26" s="7" t="s">
        <v>526</v>
      </c>
    </row>
    <row r="27" spans="1:7">
      <c r="A27" s="6" t="s">
        <v>539</v>
      </c>
      <c r="B27" s="6">
        <v>479</v>
      </c>
      <c r="C27" s="6">
        <v>669</v>
      </c>
      <c r="D27" s="4" t="s">
        <v>7</v>
      </c>
      <c r="E27" s="7" t="s">
        <v>538</v>
      </c>
      <c r="F27" s="7" t="s">
        <v>526</v>
      </c>
      <c r="G27" s="7" t="s">
        <v>526</v>
      </c>
    </row>
    <row r="28" spans="1:7">
      <c r="A28" s="6" t="s">
        <v>541</v>
      </c>
      <c r="B28" s="6">
        <v>136</v>
      </c>
      <c r="C28" s="6">
        <v>299</v>
      </c>
      <c r="D28" s="4" t="s">
        <v>7</v>
      </c>
      <c r="E28" s="7" t="s">
        <v>540</v>
      </c>
      <c r="F28" s="7" t="s">
        <v>526</v>
      </c>
      <c r="G28" s="7" t="s">
        <v>526</v>
      </c>
    </row>
    <row r="29" spans="1:7">
      <c r="A29" s="6" t="s">
        <v>542</v>
      </c>
      <c r="B29" s="6">
        <v>98</v>
      </c>
      <c r="C29" s="6">
        <v>239</v>
      </c>
      <c r="D29" s="4" t="s">
        <v>7</v>
      </c>
      <c r="E29" s="7" t="s">
        <v>540</v>
      </c>
      <c r="F29" s="7" t="s">
        <v>526</v>
      </c>
      <c r="G29" s="7" t="s">
        <v>526</v>
      </c>
    </row>
    <row r="30" spans="1:7">
      <c r="A30" s="6" t="s">
        <v>543</v>
      </c>
      <c r="B30" s="6">
        <v>133</v>
      </c>
      <c r="C30" s="6">
        <v>320</v>
      </c>
      <c r="D30" s="4" t="s">
        <v>7</v>
      </c>
      <c r="E30" s="7" t="s">
        <v>540</v>
      </c>
      <c r="F30" s="7" t="s">
        <v>526</v>
      </c>
      <c r="G30" s="7" t="s">
        <v>526</v>
      </c>
    </row>
    <row r="31" spans="1:7">
      <c r="A31" s="6" t="s">
        <v>545</v>
      </c>
      <c r="B31" s="6">
        <v>181</v>
      </c>
      <c r="C31" s="6">
        <v>275</v>
      </c>
      <c r="D31" s="4" t="s">
        <v>7</v>
      </c>
      <c r="E31" s="7" t="s">
        <v>544</v>
      </c>
      <c r="F31" s="7" t="s">
        <v>526</v>
      </c>
      <c r="G31" s="7" t="s">
        <v>526</v>
      </c>
    </row>
    <row r="32" spans="1:7">
      <c r="A32" s="6" t="s">
        <v>546</v>
      </c>
      <c r="B32" s="6">
        <v>141</v>
      </c>
      <c r="C32" s="6">
        <v>216</v>
      </c>
      <c r="D32" s="4" t="s">
        <v>7</v>
      </c>
      <c r="E32" s="7" t="s">
        <v>544</v>
      </c>
      <c r="F32" s="7" t="s">
        <v>526</v>
      </c>
      <c r="G32" s="7" t="s">
        <v>526</v>
      </c>
    </row>
    <row r="33" spans="1:7">
      <c r="A33" s="6" t="s">
        <v>547</v>
      </c>
      <c r="B33" s="6">
        <v>90</v>
      </c>
      <c r="C33" s="6">
        <v>149</v>
      </c>
      <c r="D33" s="4" t="s">
        <v>7</v>
      </c>
      <c r="E33" s="7" t="s">
        <v>544</v>
      </c>
      <c r="F33" s="7" t="s">
        <v>526</v>
      </c>
      <c r="G33" s="7" t="s">
        <v>526</v>
      </c>
    </row>
    <row r="34" spans="1:7">
      <c r="A34" s="6" t="s">
        <v>548</v>
      </c>
      <c r="B34" s="6">
        <v>289</v>
      </c>
      <c r="C34" s="6">
        <v>410</v>
      </c>
      <c r="D34" s="4" t="s">
        <v>7</v>
      </c>
      <c r="E34" s="7" t="s">
        <v>544</v>
      </c>
      <c r="F34" s="7" t="s">
        <v>526</v>
      </c>
      <c r="G34" s="7" t="s">
        <v>526</v>
      </c>
    </row>
    <row r="35" spans="1:7">
      <c r="A35" s="6" t="s">
        <v>549</v>
      </c>
      <c r="B35" s="6">
        <v>139</v>
      </c>
      <c r="C35" s="6">
        <v>229</v>
      </c>
      <c r="D35" s="4" t="s">
        <v>7</v>
      </c>
      <c r="E35" s="7" t="s">
        <v>544</v>
      </c>
      <c r="F35" s="7" t="s">
        <v>526</v>
      </c>
      <c r="G35" s="7" t="s">
        <v>526</v>
      </c>
    </row>
    <row r="36" spans="1:7">
      <c r="A36" s="6" t="s">
        <v>550</v>
      </c>
      <c r="B36" s="6">
        <v>351</v>
      </c>
      <c r="C36" s="6">
        <v>505</v>
      </c>
      <c r="D36" s="4" t="s">
        <v>7</v>
      </c>
      <c r="E36" s="7" t="s">
        <v>544</v>
      </c>
      <c r="F36" s="7" t="s">
        <v>526</v>
      </c>
      <c r="G36" s="7" t="s">
        <v>526</v>
      </c>
    </row>
    <row r="37" spans="1:7">
      <c r="A37" s="6" t="s">
        <v>551</v>
      </c>
      <c r="B37" s="6">
        <v>69</v>
      </c>
      <c r="C37" s="6">
        <v>124</v>
      </c>
      <c r="D37" s="4" t="s">
        <v>7</v>
      </c>
      <c r="E37" s="7" t="s">
        <v>544</v>
      </c>
      <c r="F37" s="7" t="s">
        <v>526</v>
      </c>
      <c r="G37" s="7" t="s">
        <v>526</v>
      </c>
    </row>
    <row r="38" spans="1:7">
      <c r="A38" s="6" t="s">
        <v>553</v>
      </c>
      <c r="B38" s="6">
        <v>336</v>
      </c>
      <c r="C38" s="6">
        <v>443</v>
      </c>
      <c r="D38" s="4" t="s">
        <v>7</v>
      </c>
      <c r="E38" s="7" t="s">
        <v>552</v>
      </c>
      <c r="F38" s="7" t="s">
        <v>526</v>
      </c>
      <c r="G38" s="7" t="s">
        <v>526</v>
      </c>
    </row>
    <row r="39" spans="1:7">
      <c r="A39" s="6" t="s">
        <v>215</v>
      </c>
      <c r="B39" s="6">
        <v>116</v>
      </c>
      <c r="C39" s="6">
        <v>169</v>
      </c>
      <c r="D39" s="4" t="s">
        <v>7</v>
      </c>
      <c r="E39" s="7" t="s">
        <v>552</v>
      </c>
      <c r="F39" s="7" t="s">
        <v>526</v>
      </c>
      <c r="G39" s="7" t="s">
        <v>526</v>
      </c>
    </row>
    <row r="40" spans="1:7">
      <c r="A40" s="6" t="s">
        <v>62</v>
      </c>
      <c r="B40" s="6">
        <v>85</v>
      </c>
      <c r="C40" s="6">
        <v>124</v>
      </c>
      <c r="D40" s="4" t="s">
        <v>7</v>
      </c>
      <c r="E40" s="7" t="s">
        <v>552</v>
      </c>
      <c r="F40" s="7" t="s">
        <v>526</v>
      </c>
      <c r="G40" s="7" t="s">
        <v>526</v>
      </c>
    </row>
    <row r="41" spans="1:7">
      <c r="A41" s="6" t="s">
        <v>228</v>
      </c>
      <c r="B41" s="6">
        <v>84</v>
      </c>
      <c r="C41" s="6">
        <v>114</v>
      </c>
      <c r="D41" s="4" t="s">
        <v>7</v>
      </c>
      <c r="E41" s="7" t="s">
        <v>552</v>
      </c>
      <c r="F41" s="7" t="s">
        <v>526</v>
      </c>
      <c r="G41" s="7" t="s">
        <v>526</v>
      </c>
    </row>
    <row r="42" spans="1:7">
      <c r="A42" s="6" t="s">
        <v>231</v>
      </c>
      <c r="B42" s="6">
        <v>186</v>
      </c>
      <c r="C42" s="6">
        <v>246</v>
      </c>
      <c r="D42" s="4" t="s">
        <v>7</v>
      </c>
      <c r="E42" s="7" t="s">
        <v>552</v>
      </c>
      <c r="F42" s="7" t="s">
        <v>526</v>
      </c>
      <c r="G42" s="7" t="s">
        <v>526</v>
      </c>
    </row>
    <row r="43" spans="1:7">
      <c r="A43" s="6" t="s">
        <v>554</v>
      </c>
      <c r="B43" s="6">
        <v>481</v>
      </c>
      <c r="C43" s="6">
        <v>643</v>
      </c>
      <c r="D43" s="4" t="s">
        <v>7</v>
      </c>
      <c r="E43" s="7" t="s">
        <v>552</v>
      </c>
      <c r="F43" s="7" t="s">
        <v>526</v>
      </c>
      <c r="G43" s="7" t="s">
        <v>526</v>
      </c>
    </row>
    <row r="44" spans="1:7">
      <c r="A44" s="6" t="s">
        <v>555</v>
      </c>
      <c r="B44" s="6">
        <v>268</v>
      </c>
      <c r="C44" s="6">
        <v>335</v>
      </c>
      <c r="D44" s="4" t="s">
        <v>7</v>
      </c>
      <c r="E44" s="7" t="s">
        <v>552</v>
      </c>
      <c r="F44" s="7" t="s">
        <v>526</v>
      </c>
      <c r="G44" s="7" t="s">
        <v>526</v>
      </c>
    </row>
    <row r="45" spans="1:7">
      <c r="A45" s="6" t="s">
        <v>232</v>
      </c>
      <c r="B45" s="6">
        <v>113</v>
      </c>
      <c r="C45" s="6">
        <v>159</v>
      </c>
      <c r="D45" s="4" t="s">
        <v>7</v>
      </c>
      <c r="E45" s="7" t="s">
        <v>552</v>
      </c>
      <c r="F45" s="7" t="s">
        <v>526</v>
      </c>
      <c r="G45" s="7" t="s">
        <v>526</v>
      </c>
    </row>
    <row r="46" spans="1:7">
      <c r="A46" s="6" t="s">
        <v>233</v>
      </c>
      <c r="B46" s="6">
        <v>140</v>
      </c>
      <c r="C46" s="6">
        <v>206</v>
      </c>
      <c r="D46" s="4" t="s">
        <v>7</v>
      </c>
      <c r="E46" s="7" t="s">
        <v>552</v>
      </c>
      <c r="F46" s="7" t="s">
        <v>526</v>
      </c>
      <c r="G46" s="7" t="s">
        <v>526</v>
      </c>
    </row>
    <row r="47" spans="1:7">
      <c r="A47" s="6" t="s">
        <v>235</v>
      </c>
      <c r="B47" s="6">
        <v>137</v>
      </c>
      <c r="C47" s="6">
        <v>191</v>
      </c>
      <c r="D47" s="4" t="s">
        <v>7</v>
      </c>
      <c r="E47" s="7" t="s">
        <v>552</v>
      </c>
      <c r="F47" s="7" t="s">
        <v>526</v>
      </c>
      <c r="G47" s="7" t="s">
        <v>526</v>
      </c>
    </row>
    <row r="48" spans="1:7">
      <c r="A48" s="6" t="s">
        <v>556</v>
      </c>
      <c r="B48" s="6">
        <v>498</v>
      </c>
      <c r="C48" s="6">
        <v>650</v>
      </c>
      <c r="D48" s="4" t="s">
        <v>7</v>
      </c>
      <c r="E48" s="7" t="s">
        <v>552</v>
      </c>
      <c r="F48" s="7" t="s">
        <v>526</v>
      </c>
      <c r="G48" s="7" t="s">
        <v>526</v>
      </c>
    </row>
    <row r="49" spans="1:7">
      <c r="A49" s="6" t="s">
        <v>557</v>
      </c>
      <c r="B49" s="6">
        <v>267</v>
      </c>
      <c r="C49" s="6">
        <v>333</v>
      </c>
      <c r="D49" s="4" t="s">
        <v>7</v>
      </c>
      <c r="E49" s="7" t="s">
        <v>552</v>
      </c>
      <c r="F49" s="7" t="s">
        <v>526</v>
      </c>
      <c r="G49" s="7" t="s">
        <v>526</v>
      </c>
    </row>
    <row r="50" spans="1:7">
      <c r="A50" s="6" t="s">
        <v>558</v>
      </c>
      <c r="B50" s="6">
        <v>320</v>
      </c>
      <c r="C50" s="6">
        <v>429</v>
      </c>
      <c r="D50" s="4" t="s">
        <v>7</v>
      </c>
      <c r="E50" s="7" t="s">
        <v>552</v>
      </c>
      <c r="F50" s="7" t="s">
        <v>526</v>
      </c>
      <c r="G50" s="7" t="s">
        <v>526</v>
      </c>
    </row>
    <row r="51" spans="1:7">
      <c r="A51" s="6" t="s">
        <v>559</v>
      </c>
      <c r="B51" s="6">
        <v>157</v>
      </c>
      <c r="C51" s="6">
        <v>203</v>
      </c>
      <c r="D51" s="4" t="s">
        <v>7</v>
      </c>
      <c r="E51" s="7" t="s">
        <v>552</v>
      </c>
      <c r="F51" s="7" t="s">
        <v>526</v>
      </c>
      <c r="G51" s="7" t="s">
        <v>526</v>
      </c>
    </row>
    <row r="52" spans="1:7">
      <c r="A52" s="6" t="s">
        <v>245</v>
      </c>
      <c r="B52" s="6">
        <v>139</v>
      </c>
      <c r="C52" s="6">
        <v>197</v>
      </c>
      <c r="D52" s="4" t="s">
        <v>7</v>
      </c>
      <c r="E52" s="7" t="s">
        <v>552</v>
      </c>
      <c r="F52" s="7" t="s">
        <v>526</v>
      </c>
      <c r="G52" s="7" t="s">
        <v>526</v>
      </c>
    </row>
    <row r="53" spans="1:7">
      <c r="A53" s="6" t="s">
        <v>560</v>
      </c>
      <c r="B53" s="6">
        <v>64</v>
      </c>
      <c r="C53" s="6">
        <v>101</v>
      </c>
      <c r="D53" s="4" t="s">
        <v>7</v>
      </c>
      <c r="E53" s="7" t="s">
        <v>552</v>
      </c>
      <c r="F53" s="7" t="s">
        <v>526</v>
      </c>
      <c r="G53" s="7" t="s">
        <v>526</v>
      </c>
    </row>
    <row r="54" spans="1:7">
      <c r="E54" s="1" t="s">
        <v>530</v>
      </c>
    </row>
  </sheetData>
  <mergeCells count="1">
    <mergeCell ref="B1:E1"/>
  </mergeCells>
  <phoneticPr fontId="1"/>
  <dataValidations count="1">
    <dataValidation type="list" showInputMessage="1" showErrorMessage="1" sqref="D8:D53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G48"/>
  <sheetViews>
    <sheetView topLeftCell="A34" workbookViewId="0">
      <selection activeCell="D15" sqref="D15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5" t="s">
        <v>5</v>
      </c>
      <c r="B1" s="94" t="s">
        <v>561</v>
      </c>
      <c r="C1" s="95"/>
      <c r="D1" s="96"/>
      <c r="E1" s="97"/>
      <c r="F1" s="3"/>
      <c r="G1" s="3"/>
    </row>
    <row r="2" spans="1:7">
      <c r="A2" s="5" t="s">
        <v>17</v>
      </c>
      <c r="B2" s="10">
        <f>SUMIF(D8:D47,"C",B8:B47)</f>
        <v>3796</v>
      </c>
      <c r="C2" s="10">
        <f>SUMIF(D8:D47,"C",C8:C47)</f>
        <v>5237</v>
      </c>
      <c r="D2" s="3"/>
      <c r="E2" s="3"/>
      <c r="F2" s="3"/>
      <c r="G2" s="3"/>
    </row>
    <row r="3" spans="1:7">
      <c r="A3" s="5" t="s">
        <v>18</v>
      </c>
      <c r="B3" s="10">
        <f>SUMIF(D8:D47,"Java",B8:B47)</f>
        <v>4059</v>
      </c>
      <c r="C3" s="10">
        <f>SUMIF(D8:D47,"Java",C8:C47)</f>
        <v>6592</v>
      </c>
      <c r="D3" s="3"/>
      <c r="E3" s="3"/>
      <c r="F3" s="3"/>
      <c r="G3" s="3"/>
    </row>
    <row r="4" spans="1:7">
      <c r="A4" s="5" t="s">
        <v>19</v>
      </c>
      <c r="B4" s="10">
        <f>SUMIF(D8:D47,"shell",B8:B47)</f>
        <v>183</v>
      </c>
      <c r="C4" s="10">
        <f>SUMIF(D8:D47,"shell",C8:C47)</f>
        <v>293</v>
      </c>
      <c r="D4" s="3"/>
      <c r="E4" s="3"/>
      <c r="F4" s="3"/>
      <c r="G4" s="3"/>
    </row>
    <row r="5" spans="1:7">
      <c r="A5" s="5" t="s">
        <v>20</v>
      </c>
      <c r="B5" s="10">
        <f>SUMIF(D8:D47,"VC",B8:B47)</f>
        <v>0</v>
      </c>
      <c r="C5" s="10">
        <f>SUMIF(D8:D47,"VC",C8:C47)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565</v>
      </c>
      <c r="B8" s="7">
        <v>125</v>
      </c>
      <c r="C8" s="7">
        <v>193</v>
      </c>
      <c r="D8" s="4" t="s">
        <v>6</v>
      </c>
      <c r="E8" s="7" t="s">
        <v>563</v>
      </c>
      <c r="F8" s="7" t="s">
        <v>526</v>
      </c>
      <c r="G8" s="7" t="s">
        <v>526</v>
      </c>
    </row>
    <row r="9" spans="1:7">
      <c r="A9" s="6" t="s">
        <v>566</v>
      </c>
      <c r="B9" s="6">
        <v>118</v>
      </c>
      <c r="C9" s="6">
        <v>197</v>
      </c>
      <c r="D9" s="4" t="s">
        <v>6</v>
      </c>
      <c r="E9" s="7" t="s">
        <v>563</v>
      </c>
      <c r="F9" s="7" t="s">
        <v>526</v>
      </c>
      <c r="G9" s="7" t="s">
        <v>526</v>
      </c>
    </row>
    <row r="10" spans="1:7">
      <c r="A10" s="6" t="s">
        <v>567</v>
      </c>
      <c r="B10" s="6">
        <v>432</v>
      </c>
      <c r="C10" s="6">
        <v>540</v>
      </c>
      <c r="D10" s="4" t="s">
        <v>6</v>
      </c>
      <c r="E10" s="7" t="s">
        <v>563</v>
      </c>
      <c r="F10" s="7" t="s">
        <v>526</v>
      </c>
      <c r="G10" s="7" t="s">
        <v>526</v>
      </c>
    </row>
    <row r="11" spans="1:7">
      <c r="A11" s="6" t="s">
        <v>568</v>
      </c>
      <c r="B11" s="6">
        <v>421</v>
      </c>
      <c r="C11" s="6">
        <v>602</v>
      </c>
      <c r="D11" s="4" t="s">
        <v>6</v>
      </c>
      <c r="E11" s="7" t="s">
        <v>563</v>
      </c>
      <c r="F11" s="7" t="s">
        <v>526</v>
      </c>
      <c r="G11" s="7" t="s">
        <v>526</v>
      </c>
    </row>
    <row r="12" spans="1:7">
      <c r="A12" s="6" t="s">
        <v>569</v>
      </c>
      <c r="B12" s="6">
        <v>707</v>
      </c>
      <c r="C12" s="6">
        <v>970</v>
      </c>
      <c r="D12" s="4" t="s">
        <v>6</v>
      </c>
      <c r="E12" s="7" t="s">
        <v>563</v>
      </c>
      <c r="F12" s="7" t="s">
        <v>526</v>
      </c>
      <c r="G12" s="7" t="s">
        <v>526</v>
      </c>
    </row>
    <row r="13" spans="1:7">
      <c r="A13" s="6" t="s">
        <v>570</v>
      </c>
      <c r="B13" s="6">
        <v>237</v>
      </c>
      <c r="C13" s="6">
        <v>328</v>
      </c>
      <c r="D13" s="4" t="s">
        <v>6</v>
      </c>
      <c r="E13" s="7" t="s">
        <v>563</v>
      </c>
      <c r="F13" s="7" t="s">
        <v>526</v>
      </c>
      <c r="G13" s="7" t="s">
        <v>526</v>
      </c>
    </row>
    <row r="14" spans="1:7">
      <c r="A14" s="6" t="s">
        <v>571</v>
      </c>
      <c r="B14" s="6">
        <v>77</v>
      </c>
      <c r="C14" s="6">
        <v>124</v>
      </c>
      <c r="D14" s="4" t="s">
        <v>6</v>
      </c>
      <c r="E14" s="7" t="s">
        <v>563</v>
      </c>
      <c r="F14" s="7" t="s">
        <v>526</v>
      </c>
      <c r="G14" s="7" t="s">
        <v>526</v>
      </c>
    </row>
    <row r="15" spans="1:7">
      <c r="A15" s="6" t="s">
        <v>575</v>
      </c>
      <c r="B15" s="6">
        <v>183</v>
      </c>
      <c r="C15" s="6">
        <v>293</v>
      </c>
      <c r="D15" s="4" t="s">
        <v>576</v>
      </c>
      <c r="E15" s="7" t="s">
        <v>606</v>
      </c>
      <c r="F15" s="7" t="s">
        <v>526</v>
      </c>
      <c r="G15" s="7" t="s">
        <v>526</v>
      </c>
    </row>
    <row r="16" spans="1:7">
      <c r="A16" s="6" t="s">
        <v>572</v>
      </c>
      <c r="B16" s="6">
        <v>239</v>
      </c>
      <c r="C16" s="6">
        <v>348</v>
      </c>
      <c r="D16" s="4" t="s">
        <v>6</v>
      </c>
      <c r="E16" s="7" t="s">
        <v>564</v>
      </c>
      <c r="F16" s="7" t="s">
        <v>526</v>
      </c>
      <c r="G16" s="7" t="s">
        <v>526</v>
      </c>
    </row>
    <row r="17" spans="1:7">
      <c r="A17" s="6" t="s">
        <v>573</v>
      </c>
      <c r="B17" s="6">
        <v>851</v>
      </c>
      <c r="C17" s="6">
        <v>1137</v>
      </c>
      <c r="D17" s="4" t="s">
        <v>6</v>
      </c>
      <c r="E17" s="7" t="s">
        <v>564</v>
      </c>
      <c r="F17" s="7" t="s">
        <v>526</v>
      </c>
      <c r="G17" s="7" t="s">
        <v>526</v>
      </c>
    </row>
    <row r="18" spans="1:7">
      <c r="A18" s="6" t="s">
        <v>574</v>
      </c>
      <c r="B18" s="6">
        <v>589</v>
      </c>
      <c r="C18" s="6">
        <v>798</v>
      </c>
      <c r="D18" s="4" t="s">
        <v>6</v>
      </c>
      <c r="E18" s="7" t="s">
        <v>564</v>
      </c>
      <c r="F18" s="7" t="s">
        <v>526</v>
      </c>
      <c r="G18" s="7" t="s">
        <v>526</v>
      </c>
    </row>
    <row r="19" spans="1:7">
      <c r="A19" s="6" t="s">
        <v>581</v>
      </c>
      <c r="B19" s="6">
        <v>47</v>
      </c>
      <c r="C19" s="6">
        <v>119</v>
      </c>
      <c r="D19" s="4" t="s">
        <v>7</v>
      </c>
      <c r="E19" s="7" t="s">
        <v>577</v>
      </c>
      <c r="F19" s="7" t="s">
        <v>526</v>
      </c>
      <c r="G19" s="7" t="s">
        <v>526</v>
      </c>
    </row>
    <row r="20" spans="1:7">
      <c r="A20" s="6" t="s">
        <v>58</v>
      </c>
      <c r="B20" s="6">
        <v>32</v>
      </c>
      <c r="C20" s="6">
        <v>80</v>
      </c>
      <c r="D20" s="4" t="s">
        <v>7</v>
      </c>
      <c r="E20" s="7" t="s">
        <v>578</v>
      </c>
      <c r="F20" s="7" t="s">
        <v>526</v>
      </c>
      <c r="G20" s="7" t="s">
        <v>526</v>
      </c>
    </row>
    <row r="21" spans="1:7">
      <c r="A21" s="6" t="s">
        <v>153</v>
      </c>
      <c r="B21" s="6">
        <v>73</v>
      </c>
      <c r="C21" s="6">
        <v>137</v>
      </c>
      <c r="D21" s="4" t="s">
        <v>7</v>
      </c>
      <c r="E21" s="7" t="s">
        <v>578</v>
      </c>
      <c r="F21" s="7" t="s">
        <v>526</v>
      </c>
      <c r="G21" s="7" t="s">
        <v>526</v>
      </c>
    </row>
    <row r="22" spans="1:7">
      <c r="A22" s="6" t="s">
        <v>541</v>
      </c>
      <c r="B22" s="6">
        <v>146</v>
      </c>
      <c r="C22" s="6">
        <v>301</v>
      </c>
      <c r="D22" s="4" t="s">
        <v>7</v>
      </c>
      <c r="E22" s="7" t="s">
        <v>582</v>
      </c>
      <c r="F22" s="7" t="s">
        <v>526</v>
      </c>
      <c r="G22" s="7" t="s">
        <v>526</v>
      </c>
    </row>
    <row r="23" spans="1:7">
      <c r="A23" s="6" t="s">
        <v>542</v>
      </c>
      <c r="B23" s="6">
        <v>57</v>
      </c>
      <c r="C23" s="6">
        <v>148</v>
      </c>
      <c r="D23" s="4" t="s">
        <v>7</v>
      </c>
      <c r="E23" s="7" t="s">
        <v>582</v>
      </c>
      <c r="F23" s="7" t="s">
        <v>526</v>
      </c>
      <c r="G23" s="7" t="s">
        <v>526</v>
      </c>
    </row>
    <row r="24" spans="1:7">
      <c r="A24" s="6" t="s">
        <v>585</v>
      </c>
      <c r="B24" s="6">
        <v>187</v>
      </c>
      <c r="C24" s="6">
        <v>378</v>
      </c>
      <c r="D24" s="4" t="s">
        <v>7</v>
      </c>
      <c r="E24" s="7" t="s">
        <v>582</v>
      </c>
      <c r="F24" s="7" t="s">
        <v>526</v>
      </c>
      <c r="G24" s="7" t="s">
        <v>526</v>
      </c>
    </row>
    <row r="25" spans="1:7">
      <c r="A25" s="6" t="s">
        <v>586</v>
      </c>
      <c r="B25" s="6">
        <v>192</v>
      </c>
      <c r="C25" s="6">
        <v>389</v>
      </c>
      <c r="D25" s="4" t="s">
        <v>7</v>
      </c>
      <c r="E25" s="7" t="s">
        <v>582</v>
      </c>
      <c r="F25" s="7" t="s">
        <v>526</v>
      </c>
      <c r="G25" s="7" t="s">
        <v>526</v>
      </c>
    </row>
    <row r="26" spans="1:7">
      <c r="A26" s="6" t="s">
        <v>587</v>
      </c>
      <c r="B26" s="6">
        <v>60</v>
      </c>
      <c r="C26" s="6">
        <v>153</v>
      </c>
      <c r="D26" s="4" t="s">
        <v>7</v>
      </c>
      <c r="E26" s="7" t="s">
        <v>582</v>
      </c>
      <c r="F26" s="7" t="s">
        <v>526</v>
      </c>
      <c r="G26" s="7" t="s">
        <v>526</v>
      </c>
    </row>
    <row r="27" spans="1:7">
      <c r="A27" s="6" t="s">
        <v>588</v>
      </c>
      <c r="B27" s="6">
        <v>147</v>
      </c>
      <c r="C27" s="6">
        <v>237</v>
      </c>
      <c r="D27" s="4" t="s">
        <v>7</v>
      </c>
      <c r="E27" s="7" t="s">
        <v>583</v>
      </c>
      <c r="F27" s="7" t="s">
        <v>526</v>
      </c>
      <c r="G27" s="7" t="s">
        <v>526</v>
      </c>
    </row>
    <row r="28" spans="1:7">
      <c r="A28" s="6" t="s">
        <v>589</v>
      </c>
      <c r="B28" s="6">
        <v>59</v>
      </c>
      <c r="C28" s="6">
        <v>130</v>
      </c>
      <c r="D28" s="4" t="s">
        <v>7</v>
      </c>
      <c r="E28" s="7" t="s">
        <v>583</v>
      </c>
      <c r="F28" s="7" t="s">
        <v>526</v>
      </c>
      <c r="G28" s="7" t="s">
        <v>526</v>
      </c>
    </row>
    <row r="29" spans="1:7">
      <c r="A29" s="6" t="s">
        <v>590</v>
      </c>
      <c r="B29" s="6">
        <v>76</v>
      </c>
      <c r="C29" s="6">
        <v>154</v>
      </c>
      <c r="D29" s="4" t="s">
        <v>7</v>
      </c>
      <c r="E29" s="7" t="s">
        <v>583</v>
      </c>
      <c r="F29" s="7" t="s">
        <v>526</v>
      </c>
      <c r="G29" s="7" t="s">
        <v>526</v>
      </c>
    </row>
    <row r="30" spans="1:7">
      <c r="A30" s="6" t="s">
        <v>591</v>
      </c>
      <c r="B30" s="6">
        <v>66</v>
      </c>
      <c r="C30" s="6">
        <v>140</v>
      </c>
      <c r="D30" s="4" t="s">
        <v>7</v>
      </c>
      <c r="E30" s="7" t="s">
        <v>583</v>
      </c>
      <c r="F30" s="7" t="s">
        <v>526</v>
      </c>
      <c r="G30" s="7" t="s">
        <v>526</v>
      </c>
    </row>
    <row r="31" spans="1:7">
      <c r="A31" s="6" t="s">
        <v>592</v>
      </c>
      <c r="B31" s="6">
        <v>109</v>
      </c>
      <c r="C31" s="6">
        <v>189</v>
      </c>
      <c r="D31" s="4" t="s">
        <v>7</v>
      </c>
      <c r="E31" s="7" t="s">
        <v>583</v>
      </c>
      <c r="F31" s="7" t="s">
        <v>526</v>
      </c>
      <c r="G31" s="7" t="s">
        <v>526</v>
      </c>
    </row>
    <row r="32" spans="1:7">
      <c r="A32" s="6" t="s">
        <v>593</v>
      </c>
      <c r="B32" s="6">
        <v>298</v>
      </c>
      <c r="C32" s="6">
        <v>421</v>
      </c>
      <c r="D32" s="4" t="s">
        <v>7</v>
      </c>
      <c r="E32" s="7" t="s">
        <v>584</v>
      </c>
      <c r="F32" s="7" t="s">
        <v>526</v>
      </c>
      <c r="G32" s="7" t="s">
        <v>526</v>
      </c>
    </row>
    <row r="33" spans="1:7">
      <c r="A33" s="6" t="s">
        <v>594</v>
      </c>
      <c r="B33" s="6">
        <v>198</v>
      </c>
      <c r="C33" s="6">
        <v>283</v>
      </c>
      <c r="D33" s="4" t="s">
        <v>7</v>
      </c>
      <c r="E33" s="7" t="s">
        <v>584</v>
      </c>
      <c r="F33" s="7" t="s">
        <v>526</v>
      </c>
      <c r="G33" s="7" t="s">
        <v>526</v>
      </c>
    </row>
    <row r="34" spans="1:7">
      <c r="A34" s="6" t="s">
        <v>595</v>
      </c>
      <c r="B34" s="6">
        <v>72</v>
      </c>
      <c r="C34" s="6">
        <v>131</v>
      </c>
      <c r="D34" s="4" t="s">
        <v>7</v>
      </c>
      <c r="E34" s="7" t="s">
        <v>584</v>
      </c>
      <c r="F34" s="7" t="s">
        <v>526</v>
      </c>
      <c r="G34" s="7" t="s">
        <v>526</v>
      </c>
    </row>
    <row r="35" spans="1:7">
      <c r="A35" s="6" t="s">
        <v>596</v>
      </c>
      <c r="B35" s="6">
        <v>415</v>
      </c>
      <c r="C35" s="6">
        <v>580</v>
      </c>
      <c r="D35" s="4" t="s">
        <v>7</v>
      </c>
      <c r="E35" s="7" t="s">
        <v>584</v>
      </c>
      <c r="F35" s="7" t="s">
        <v>526</v>
      </c>
      <c r="G35" s="7" t="s">
        <v>526</v>
      </c>
    </row>
    <row r="36" spans="1:7">
      <c r="A36" s="6" t="s">
        <v>597</v>
      </c>
      <c r="B36" s="6">
        <v>29</v>
      </c>
      <c r="C36" s="6">
        <v>88</v>
      </c>
      <c r="D36" s="4" t="s">
        <v>7</v>
      </c>
      <c r="E36" s="7" t="s">
        <v>579</v>
      </c>
      <c r="F36" s="7" t="s">
        <v>526</v>
      </c>
      <c r="G36" s="7" t="s">
        <v>526</v>
      </c>
    </row>
    <row r="37" spans="1:7">
      <c r="A37" s="6" t="s">
        <v>157</v>
      </c>
      <c r="B37" s="6">
        <v>125</v>
      </c>
      <c r="C37" s="6">
        <v>218</v>
      </c>
      <c r="D37" s="4" t="s">
        <v>7</v>
      </c>
      <c r="E37" s="7" t="s">
        <v>579</v>
      </c>
      <c r="F37" s="7" t="s">
        <v>526</v>
      </c>
      <c r="G37" s="7" t="s">
        <v>526</v>
      </c>
    </row>
    <row r="38" spans="1:7">
      <c r="A38" s="6" t="s">
        <v>158</v>
      </c>
      <c r="B38" s="6">
        <v>67</v>
      </c>
      <c r="C38" s="6">
        <v>151</v>
      </c>
      <c r="D38" s="4" t="s">
        <v>7</v>
      </c>
      <c r="E38" s="7" t="s">
        <v>579</v>
      </c>
      <c r="F38" s="7" t="s">
        <v>526</v>
      </c>
      <c r="G38" s="7" t="s">
        <v>526</v>
      </c>
    </row>
    <row r="39" spans="1:7">
      <c r="A39" s="6" t="s">
        <v>32</v>
      </c>
      <c r="B39" s="6">
        <v>199</v>
      </c>
      <c r="C39" s="6">
        <v>330</v>
      </c>
      <c r="D39" s="4" t="s">
        <v>7</v>
      </c>
      <c r="E39" s="7" t="s">
        <v>579</v>
      </c>
      <c r="F39" s="7" t="s">
        <v>526</v>
      </c>
      <c r="G39" s="7" t="s">
        <v>526</v>
      </c>
    </row>
    <row r="40" spans="1:7">
      <c r="A40" s="6" t="s">
        <v>536</v>
      </c>
      <c r="B40" s="6">
        <v>226</v>
      </c>
      <c r="C40" s="6">
        <v>361</v>
      </c>
      <c r="D40" s="4" t="s">
        <v>7</v>
      </c>
      <c r="E40" s="7" t="s">
        <v>579</v>
      </c>
      <c r="F40" s="7" t="s">
        <v>526</v>
      </c>
      <c r="G40" s="7" t="s">
        <v>526</v>
      </c>
    </row>
    <row r="41" spans="1:7">
      <c r="A41" s="6" t="s">
        <v>598</v>
      </c>
      <c r="B41" s="6">
        <v>61</v>
      </c>
      <c r="C41" s="6">
        <v>87</v>
      </c>
      <c r="D41" s="4" t="s">
        <v>7</v>
      </c>
      <c r="E41" s="7" t="s">
        <v>580</v>
      </c>
      <c r="F41" s="7" t="s">
        <v>526</v>
      </c>
      <c r="G41" s="7" t="s">
        <v>526</v>
      </c>
    </row>
    <row r="42" spans="1:7">
      <c r="A42" s="6" t="s">
        <v>228</v>
      </c>
      <c r="B42" s="6">
        <v>78</v>
      </c>
      <c r="C42" s="6">
        <v>107</v>
      </c>
      <c r="D42" s="4" t="s">
        <v>7</v>
      </c>
      <c r="E42" s="7" t="s">
        <v>580</v>
      </c>
      <c r="F42" s="7" t="s">
        <v>526</v>
      </c>
      <c r="G42" s="7" t="s">
        <v>526</v>
      </c>
    </row>
    <row r="43" spans="1:7">
      <c r="A43" s="6" t="s">
        <v>599</v>
      </c>
      <c r="B43" s="6">
        <v>111</v>
      </c>
      <c r="C43" s="6">
        <v>134</v>
      </c>
      <c r="D43" s="4" t="s">
        <v>7</v>
      </c>
      <c r="E43" s="7" t="s">
        <v>580</v>
      </c>
      <c r="F43" s="7" t="s">
        <v>526</v>
      </c>
      <c r="G43" s="7" t="s">
        <v>526</v>
      </c>
    </row>
    <row r="44" spans="1:7">
      <c r="A44" s="6" t="s">
        <v>233</v>
      </c>
      <c r="B44" s="6">
        <v>115</v>
      </c>
      <c r="C44" s="6">
        <v>163</v>
      </c>
      <c r="D44" s="4" t="s">
        <v>7</v>
      </c>
      <c r="E44" s="7" t="s">
        <v>580</v>
      </c>
      <c r="F44" s="7" t="s">
        <v>526</v>
      </c>
      <c r="G44" s="7" t="s">
        <v>526</v>
      </c>
    </row>
    <row r="45" spans="1:7">
      <c r="A45" s="6" t="s">
        <v>600</v>
      </c>
      <c r="B45" s="6">
        <v>316</v>
      </c>
      <c r="C45" s="6">
        <v>374</v>
      </c>
      <c r="D45" s="4" t="s">
        <v>7</v>
      </c>
      <c r="E45" s="7" t="s">
        <v>580</v>
      </c>
      <c r="F45" s="7" t="s">
        <v>526</v>
      </c>
      <c r="G45" s="7" t="s">
        <v>526</v>
      </c>
    </row>
    <row r="46" spans="1:7">
      <c r="A46" s="6" t="s">
        <v>601</v>
      </c>
      <c r="B46" s="6">
        <v>188</v>
      </c>
      <c r="C46" s="6">
        <v>236</v>
      </c>
      <c r="D46" s="4" t="s">
        <v>7</v>
      </c>
      <c r="E46" s="7" t="s">
        <v>580</v>
      </c>
      <c r="F46" s="7" t="s">
        <v>526</v>
      </c>
      <c r="G46" s="7" t="s">
        <v>526</v>
      </c>
    </row>
    <row r="47" spans="1:7">
      <c r="A47" s="6" t="s">
        <v>602</v>
      </c>
      <c r="B47" s="6">
        <v>310</v>
      </c>
      <c r="C47" s="6">
        <v>373</v>
      </c>
      <c r="D47" s="4" t="s">
        <v>7</v>
      </c>
      <c r="E47" s="7" t="s">
        <v>580</v>
      </c>
      <c r="F47" s="7" t="s">
        <v>526</v>
      </c>
      <c r="G47" s="7" t="s">
        <v>526</v>
      </c>
    </row>
    <row r="48" spans="1:7">
      <c r="E48" s="1" t="s">
        <v>562</v>
      </c>
    </row>
  </sheetData>
  <mergeCells count="1">
    <mergeCell ref="B1:E1"/>
  </mergeCells>
  <phoneticPr fontId="1"/>
  <dataValidations count="1">
    <dataValidation type="list" showInputMessage="1" showErrorMessage="1" sqref="D8:D47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G48"/>
  <sheetViews>
    <sheetView topLeftCell="A24" workbookViewId="0">
      <selection activeCell="C36" sqref="C36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5" t="s">
        <v>5</v>
      </c>
      <c r="B1" s="94" t="s">
        <v>603</v>
      </c>
      <c r="C1" s="95"/>
      <c r="D1" s="96"/>
      <c r="E1" s="97"/>
      <c r="F1" s="3"/>
      <c r="G1" s="3"/>
    </row>
    <row r="2" spans="1:7">
      <c r="A2" s="5" t="s">
        <v>17</v>
      </c>
      <c r="B2" s="10">
        <f>SUMIF(D8:D47,"C",B8:B47)</f>
        <v>3806</v>
      </c>
      <c r="C2" s="10">
        <f>SUMIF(D8:D47,"C",C8:C47)</f>
        <v>5282</v>
      </c>
      <c r="D2" s="3"/>
      <c r="E2" s="3"/>
      <c r="F2" s="3"/>
      <c r="G2" s="3"/>
    </row>
    <row r="3" spans="1:7">
      <c r="A3" s="5" t="s">
        <v>18</v>
      </c>
      <c r="B3" s="10">
        <f>SUMIF(D8:D47,"Java",B8:B47)</f>
        <v>4419</v>
      </c>
      <c r="C3" s="10">
        <f>SUMIF(D8:D47,"Java",C8:C47)</f>
        <v>6952</v>
      </c>
      <c r="D3" s="3"/>
      <c r="E3" s="3"/>
      <c r="F3" s="3"/>
      <c r="G3" s="3"/>
    </row>
    <row r="4" spans="1:7">
      <c r="A4" s="5" t="s">
        <v>19</v>
      </c>
      <c r="B4" s="10">
        <f>SUMIF(D8:D47,"shell",B8:B47)</f>
        <v>0</v>
      </c>
      <c r="C4" s="10">
        <f>SUMIF(D8:D47,"shell",C8:C47)</f>
        <v>0</v>
      </c>
      <c r="D4" s="3"/>
      <c r="E4" s="3"/>
      <c r="F4" s="3"/>
      <c r="G4" s="3"/>
    </row>
    <row r="5" spans="1:7">
      <c r="A5" s="5" t="s">
        <v>20</v>
      </c>
      <c r="B5" s="10">
        <f>SUMIF(D8:D47,"VC",B8:B47)</f>
        <v>0</v>
      </c>
      <c r="C5" s="10">
        <f>SUMIF(D8:D47,"VC",C8:C47)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607</v>
      </c>
      <c r="B8" s="7">
        <v>310</v>
      </c>
      <c r="C8" s="7">
        <v>415</v>
      </c>
      <c r="D8" s="4" t="s">
        <v>6</v>
      </c>
      <c r="E8" s="7" t="s">
        <v>604</v>
      </c>
      <c r="F8" s="7" t="s">
        <v>526</v>
      </c>
      <c r="G8" s="7" t="s">
        <v>526</v>
      </c>
    </row>
    <row r="9" spans="1:7">
      <c r="A9" s="6" t="s">
        <v>608</v>
      </c>
      <c r="B9" s="6">
        <v>695</v>
      </c>
      <c r="C9" s="6">
        <v>918</v>
      </c>
      <c r="D9" s="4" t="s">
        <v>6</v>
      </c>
      <c r="E9" s="7" t="s">
        <v>604</v>
      </c>
      <c r="F9" s="7" t="s">
        <v>526</v>
      </c>
      <c r="G9" s="7" t="s">
        <v>526</v>
      </c>
    </row>
    <row r="10" spans="1:7">
      <c r="A10" s="6" t="s">
        <v>609</v>
      </c>
      <c r="B10" s="6">
        <v>477</v>
      </c>
      <c r="C10" s="6">
        <v>706</v>
      </c>
      <c r="D10" s="4" t="s">
        <v>6</v>
      </c>
      <c r="E10" s="7" t="s">
        <v>604</v>
      </c>
      <c r="F10" s="7" t="s">
        <v>526</v>
      </c>
      <c r="G10" s="7" t="s">
        <v>526</v>
      </c>
    </row>
    <row r="11" spans="1:7">
      <c r="A11" s="6" t="s">
        <v>610</v>
      </c>
      <c r="B11" s="6">
        <v>209</v>
      </c>
      <c r="C11" s="6">
        <v>327</v>
      </c>
      <c r="D11" s="4" t="s">
        <v>6</v>
      </c>
      <c r="E11" s="7" t="s">
        <v>604</v>
      </c>
      <c r="F11" s="7" t="s">
        <v>526</v>
      </c>
      <c r="G11" s="7" t="s">
        <v>526</v>
      </c>
    </row>
    <row r="12" spans="1:7">
      <c r="A12" s="6" t="s">
        <v>611</v>
      </c>
      <c r="B12" s="6">
        <v>256</v>
      </c>
      <c r="C12" s="6">
        <v>374</v>
      </c>
      <c r="D12" s="4" t="s">
        <v>6</v>
      </c>
      <c r="E12" s="7" t="s">
        <v>604</v>
      </c>
      <c r="F12" s="7" t="s">
        <v>526</v>
      </c>
      <c r="G12" s="7" t="s">
        <v>526</v>
      </c>
    </row>
    <row r="13" spans="1:7">
      <c r="A13" s="6" t="s">
        <v>612</v>
      </c>
      <c r="B13" s="6">
        <v>416</v>
      </c>
      <c r="C13" s="6">
        <v>602</v>
      </c>
      <c r="D13" s="4" t="s">
        <v>6</v>
      </c>
      <c r="E13" s="7" t="s">
        <v>604</v>
      </c>
      <c r="F13" s="7" t="s">
        <v>526</v>
      </c>
      <c r="G13" s="7" t="s">
        <v>526</v>
      </c>
    </row>
    <row r="14" spans="1:7">
      <c r="A14" s="6" t="s">
        <v>613</v>
      </c>
      <c r="B14" s="6">
        <v>337</v>
      </c>
      <c r="C14" s="6">
        <v>479</v>
      </c>
      <c r="D14" s="4" t="s">
        <v>6</v>
      </c>
      <c r="E14" s="7" t="s">
        <v>604</v>
      </c>
      <c r="F14" s="7" t="s">
        <v>526</v>
      </c>
      <c r="G14" s="7" t="s">
        <v>526</v>
      </c>
    </row>
    <row r="15" spans="1:7">
      <c r="A15" s="6" t="s">
        <v>614</v>
      </c>
      <c r="B15" s="6">
        <v>894</v>
      </c>
      <c r="C15" s="6">
        <v>1174</v>
      </c>
      <c r="D15" s="4" t="s">
        <v>6</v>
      </c>
      <c r="E15" s="7" t="s">
        <v>605</v>
      </c>
      <c r="F15" s="7" t="s">
        <v>526</v>
      </c>
      <c r="G15" s="7" t="s">
        <v>526</v>
      </c>
    </row>
    <row r="16" spans="1:7">
      <c r="A16" s="6" t="s">
        <v>615</v>
      </c>
      <c r="B16" s="6">
        <v>212</v>
      </c>
      <c r="C16" s="6">
        <v>287</v>
      </c>
      <c r="D16" s="4" t="s">
        <v>6</v>
      </c>
      <c r="E16" s="7" t="s">
        <v>605</v>
      </c>
      <c r="F16" s="7" t="s">
        <v>526</v>
      </c>
      <c r="G16" s="7" t="s">
        <v>526</v>
      </c>
    </row>
    <row r="17" spans="1:7">
      <c r="A17" s="6" t="s">
        <v>622</v>
      </c>
      <c r="B17" s="6">
        <v>123</v>
      </c>
      <c r="C17" s="6">
        <v>249</v>
      </c>
      <c r="D17" s="4" t="s">
        <v>7</v>
      </c>
      <c r="E17" s="7" t="s">
        <v>621</v>
      </c>
      <c r="F17" s="7" t="s">
        <v>526</v>
      </c>
      <c r="G17" s="7" t="s">
        <v>526</v>
      </c>
    </row>
    <row r="18" spans="1:7">
      <c r="A18" s="6" t="s">
        <v>623</v>
      </c>
      <c r="B18" s="6">
        <v>82</v>
      </c>
      <c r="C18" s="6">
        <v>211</v>
      </c>
      <c r="D18" s="4" t="s">
        <v>7</v>
      </c>
      <c r="E18" s="7" t="s">
        <v>616</v>
      </c>
      <c r="F18" s="7" t="s">
        <v>526</v>
      </c>
      <c r="G18" s="7" t="s">
        <v>526</v>
      </c>
    </row>
    <row r="19" spans="1:7">
      <c r="A19" s="6" t="s">
        <v>58</v>
      </c>
      <c r="B19" s="6">
        <v>31</v>
      </c>
      <c r="C19" s="6">
        <v>75</v>
      </c>
      <c r="D19" s="4" t="s">
        <v>7</v>
      </c>
      <c r="E19" s="7" t="s">
        <v>617</v>
      </c>
      <c r="F19" s="7" t="s">
        <v>526</v>
      </c>
      <c r="G19" s="7" t="s">
        <v>526</v>
      </c>
    </row>
    <row r="20" spans="1:7">
      <c r="A20" s="6" t="s">
        <v>152</v>
      </c>
      <c r="B20" s="6">
        <v>122</v>
      </c>
      <c r="C20" s="6">
        <v>204</v>
      </c>
      <c r="D20" s="4" t="s">
        <v>7</v>
      </c>
      <c r="E20" s="7" t="s">
        <v>617</v>
      </c>
      <c r="F20" s="7" t="s">
        <v>526</v>
      </c>
      <c r="G20" s="7" t="s">
        <v>526</v>
      </c>
    </row>
    <row r="21" spans="1:7">
      <c r="A21" s="6" t="s">
        <v>153</v>
      </c>
      <c r="B21" s="6">
        <v>44</v>
      </c>
      <c r="C21" s="6">
        <v>95</v>
      </c>
      <c r="D21" s="4" t="s">
        <v>7</v>
      </c>
      <c r="E21" s="7" t="s">
        <v>617</v>
      </c>
      <c r="F21" s="7" t="s">
        <v>526</v>
      </c>
      <c r="G21" s="7" t="s">
        <v>526</v>
      </c>
    </row>
    <row r="22" spans="1:7">
      <c r="A22" s="6" t="s">
        <v>155</v>
      </c>
      <c r="B22" s="6">
        <v>29</v>
      </c>
      <c r="C22" s="6">
        <v>93</v>
      </c>
      <c r="D22" s="4" t="s">
        <v>7</v>
      </c>
      <c r="E22" s="7" t="s">
        <v>618</v>
      </c>
      <c r="F22" s="7" t="s">
        <v>526</v>
      </c>
      <c r="G22" s="7" t="s">
        <v>526</v>
      </c>
    </row>
    <row r="23" spans="1:7">
      <c r="A23" s="6" t="s">
        <v>157</v>
      </c>
      <c r="B23" s="6">
        <v>125</v>
      </c>
      <c r="C23" s="6">
        <v>221</v>
      </c>
      <c r="D23" s="4" t="s">
        <v>7</v>
      </c>
      <c r="E23" s="7" t="s">
        <v>618</v>
      </c>
      <c r="F23" s="7" t="s">
        <v>526</v>
      </c>
      <c r="G23" s="7" t="s">
        <v>526</v>
      </c>
    </row>
    <row r="24" spans="1:7">
      <c r="A24" s="6" t="s">
        <v>158</v>
      </c>
      <c r="B24" s="6">
        <v>67</v>
      </c>
      <c r="C24" s="6">
        <v>153</v>
      </c>
      <c r="D24" s="4" t="s">
        <v>7</v>
      </c>
      <c r="E24" s="7" t="s">
        <v>618</v>
      </c>
      <c r="F24" s="7" t="s">
        <v>526</v>
      </c>
      <c r="G24" s="7" t="s">
        <v>526</v>
      </c>
    </row>
    <row r="25" spans="1:7">
      <c r="A25" s="6" t="s">
        <v>32</v>
      </c>
      <c r="B25" s="6">
        <v>198</v>
      </c>
      <c r="C25" s="6">
        <v>339</v>
      </c>
      <c r="D25" s="4" t="s">
        <v>7</v>
      </c>
      <c r="E25" s="7" t="s">
        <v>618</v>
      </c>
      <c r="F25" s="7" t="s">
        <v>526</v>
      </c>
      <c r="G25" s="7" t="s">
        <v>526</v>
      </c>
    </row>
    <row r="26" spans="1:7">
      <c r="A26" s="6" t="s">
        <v>536</v>
      </c>
      <c r="B26" s="6">
        <v>226</v>
      </c>
      <c r="C26" s="6">
        <v>368</v>
      </c>
      <c r="D26" s="4" t="s">
        <v>7</v>
      </c>
      <c r="E26" s="7" t="s">
        <v>618</v>
      </c>
      <c r="F26" s="7" t="s">
        <v>526</v>
      </c>
      <c r="G26" s="7" t="s">
        <v>526</v>
      </c>
    </row>
    <row r="27" spans="1:7">
      <c r="A27" s="6" t="s">
        <v>624</v>
      </c>
      <c r="B27" s="6">
        <v>38</v>
      </c>
      <c r="C27" s="6">
        <v>87</v>
      </c>
      <c r="D27" s="4" t="s">
        <v>7</v>
      </c>
      <c r="E27" s="7" t="s">
        <v>618</v>
      </c>
      <c r="F27" s="7" t="s">
        <v>526</v>
      </c>
      <c r="G27" s="7" t="s">
        <v>526</v>
      </c>
    </row>
    <row r="28" spans="1:7">
      <c r="A28" s="6" t="s">
        <v>626</v>
      </c>
      <c r="B28" s="6">
        <v>329</v>
      </c>
      <c r="C28" s="6">
        <v>469</v>
      </c>
      <c r="D28" s="4" t="s">
        <v>7</v>
      </c>
      <c r="E28" s="7" t="s">
        <v>625</v>
      </c>
      <c r="F28" s="7" t="s">
        <v>526</v>
      </c>
      <c r="G28" s="7" t="s">
        <v>526</v>
      </c>
    </row>
    <row r="29" spans="1:7">
      <c r="A29" s="6" t="s">
        <v>628</v>
      </c>
      <c r="B29" s="6">
        <v>133</v>
      </c>
      <c r="C29" s="6">
        <v>303</v>
      </c>
      <c r="D29" s="4" t="s">
        <v>7</v>
      </c>
      <c r="E29" s="7" t="s">
        <v>627</v>
      </c>
      <c r="F29" s="7" t="s">
        <v>526</v>
      </c>
      <c r="G29" s="7" t="s">
        <v>526</v>
      </c>
    </row>
    <row r="30" spans="1:7">
      <c r="A30" s="6" t="s">
        <v>146</v>
      </c>
      <c r="B30" s="6">
        <v>111</v>
      </c>
      <c r="C30" s="6">
        <v>253</v>
      </c>
      <c r="D30" s="4" t="s">
        <v>7</v>
      </c>
      <c r="E30" s="7" t="s">
        <v>627</v>
      </c>
      <c r="F30" s="7" t="s">
        <v>526</v>
      </c>
      <c r="G30" s="7" t="s">
        <v>526</v>
      </c>
    </row>
    <row r="31" spans="1:7">
      <c r="A31" s="6" t="s">
        <v>629</v>
      </c>
      <c r="B31" s="6">
        <v>104</v>
      </c>
      <c r="C31" s="6">
        <v>162</v>
      </c>
      <c r="D31" s="4" t="s">
        <v>7</v>
      </c>
      <c r="E31" s="7" t="s">
        <v>632</v>
      </c>
      <c r="F31" s="7" t="s">
        <v>526</v>
      </c>
      <c r="G31" s="7" t="s">
        <v>526</v>
      </c>
    </row>
    <row r="32" spans="1:7">
      <c r="A32" s="6" t="s">
        <v>630</v>
      </c>
      <c r="B32" s="6">
        <v>299</v>
      </c>
      <c r="C32" s="6">
        <v>425</v>
      </c>
      <c r="D32" s="4" t="s">
        <v>7</v>
      </c>
      <c r="E32" s="7" t="s">
        <v>632</v>
      </c>
      <c r="F32" s="7" t="s">
        <v>526</v>
      </c>
      <c r="G32" s="7" t="s">
        <v>526</v>
      </c>
    </row>
    <row r="33" spans="1:7">
      <c r="A33" s="6" t="s">
        <v>549</v>
      </c>
      <c r="B33" s="6">
        <v>109</v>
      </c>
      <c r="C33" s="6">
        <v>174</v>
      </c>
      <c r="D33" s="4" t="s">
        <v>7</v>
      </c>
      <c r="E33" s="7" t="s">
        <v>632</v>
      </c>
      <c r="F33" s="7" t="s">
        <v>526</v>
      </c>
      <c r="G33" s="7" t="s">
        <v>526</v>
      </c>
    </row>
    <row r="34" spans="1:7">
      <c r="A34" s="6" t="s">
        <v>631</v>
      </c>
      <c r="B34" s="6">
        <v>114</v>
      </c>
      <c r="C34" s="6">
        <v>176</v>
      </c>
      <c r="D34" s="4" t="s">
        <v>7</v>
      </c>
      <c r="E34" s="7" t="s">
        <v>632</v>
      </c>
      <c r="F34" s="7" t="s">
        <v>526</v>
      </c>
      <c r="G34" s="7" t="s">
        <v>526</v>
      </c>
    </row>
    <row r="35" spans="1:7">
      <c r="A35" s="6" t="s">
        <v>633</v>
      </c>
      <c r="B35" s="6">
        <v>72</v>
      </c>
      <c r="C35" s="6">
        <v>110</v>
      </c>
      <c r="D35" s="4" t="s">
        <v>7</v>
      </c>
      <c r="E35" s="7" t="s">
        <v>619</v>
      </c>
      <c r="F35" s="7" t="s">
        <v>526</v>
      </c>
      <c r="G35" s="7" t="s">
        <v>526</v>
      </c>
    </row>
    <row r="36" spans="1:7">
      <c r="A36" s="6" t="s">
        <v>634</v>
      </c>
      <c r="B36" s="6">
        <v>115</v>
      </c>
      <c r="C36" s="6">
        <v>168</v>
      </c>
      <c r="D36" s="4" t="s">
        <v>7</v>
      </c>
      <c r="E36" s="7" t="s">
        <v>619</v>
      </c>
      <c r="F36" s="7" t="s">
        <v>526</v>
      </c>
      <c r="G36" s="7" t="s">
        <v>526</v>
      </c>
    </row>
    <row r="37" spans="1:7">
      <c r="A37" s="6" t="s">
        <v>635</v>
      </c>
      <c r="B37" s="6">
        <v>85</v>
      </c>
      <c r="C37" s="6">
        <v>124</v>
      </c>
      <c r="D37" s="4" t="s">
        <v>7</v>
      </c>
      <c r="E37" s="7" t="s">
        <v>619</v>
      </c>
      <c r="F37" s="7" t="s">
        <v>526</v>
      </c>
      <c r="G37" s="7" t="s">
        <v>526</v>
      </c>
    </row>
    <row r="38" spans="1:7">
      <c r="A38" s="6" t="s">
        <v>636</v>
      </c>
      <c r="B38" s="6">
        <v>707</v>
      </c>
      <c r="C38" s="6">
        <v>885</v>
      </c>
      <c r="D38" s="4" t="s">
        <v>7</v>
      </c>
      <c r="E38" s="7" t="s">
        <v>619</v>
      </c>
      <c r="F38" s="7" t="s">
        <v>526</v>
      </c>
      <c r="G38" s="7" t="s">
        <v>526</v>
      </c>
    </row>
    <row r="39" spans="1:7">
      <c r="A39" s="6" t="s">
        <v>637</v>
      </c>
      <c r="B39" s="6">
        <v>77</v>
      </c>
      <c r="C39" s="6">
        <v>106</v>
      </c>
      <c r="D39" s="4" t="s">
        <v>7</v>
      </c>
      <c r="E39" s="7" t="s">
        <v>619</v>
      </c>
      <c r="F39" s="7" t="s">
        <v>526</v>
      </c>
      <c r="G39" s="7" t="s">
        <v>526</v>
      </c>
    </row>
    <row r="40" spans="1:7">
      <c r="A40" s="6" t="s">
        <v>638</v>
      </c>
      <c r="B40" s="6">
        <v>186</v>
      </c>
      <c r="C40" s="6">
        <v>246</v>
      </c>
      <c r="D40" s="4" t="s">
        <v>7</v>
      </c>
      <c r="E40" s="7" t="s">
        <v>619</v>
      </c>
      <c r="F40" s="7" t="s">
        <v>526</v>
      </c>
      <c r="G40" s="7" t="s">
        <v>526</v>
      </c>
    </row>
    <row r="41" spans="1:7">
      <c r="A41" s="6" t="s">
        <v>639</v>
      </c>
      <c r="B41" s="6">
        <v>105</v>
      </c>
      <c r="C41" s="6">
        <v>151</v>
      </c>
      <c r="D41" s="4" t="s">
        <v>7</v>
      </c>
      <c r="E41" s="7" t="s">
        <v>619</v>
      </c>
      <c r="F41" s="7" t="s">
        <v>526</v>
      </c>
      <c r="G41" s="7" t="s">
        <v>526</v>
      </c>
    </row>
    <row r="42" spans="1:7">
      <c r="A42" s="6" t="s">
        <v>640</v>
      </c>
      <c r="B42" s="6">
        <v>142</v>
      </c>
      <c r="C42" s="6">
        <v>202</v>
      </c>
      <c r="D42" s="4" t="s">
        <v>7</v>
      </c>
      <c r="E42" s="7" t="s">
        <v>619</v>
      </c>
      <c r="F42" s="7" t="s">
        <v>526</v>
      </c>
      <c r="G42" s="7" t="s">
        <v>526</v>
      </c>
    </row>
    <row r="43" spans="1:7">
      <c r="A43" s="6" t="s">
        <v>641</v>
      </c>
      <c r="B43" s="6">
        <v>136</v>
      </c>
      <c r="C43" s="6">
        <v>190</v>
      </c>
      <c r="D43" s="4" t="s">
        <v>7</v>
      </c>
      <c r="E43" s="7" t="s">
        <v>619</v>
      </c>
      <c r="F43" s="7" t="s">
        <v>526</v>
      </c>
      <c r="G43" s="7" t="s">
        <v>526</v>
      </c>
    </row>
    <row r="44" spans="1:7">
      <c r="A44" s="6" t="s">
        <v>642</v>
      </c>
      <c r="B44" s="6">
        <v>156</v>
      </c>
      <c r="C44" s="6">
        <v>212</v>
      </c>
      <c r="D44" s="4" t="s">
        <v>7</v>
      </c>
      <c r="E44" s="7" t="s">
        <v>619</v>
      </c>
      <c r="F44" s="7" t="s">
        <v>526</v>
      </c>
      <c r="G44" s="7" t="s">
        <v>526</v>
      </c>
    </row>
    <row r="45" spans="1:7">
      <c r="A45" s="6" t="s">
        <v>643</v>
      </c>
      <c r="B45" s="6">
        <v>152</v>
      </c>
      <c r="C45" s="6">
        <v>204</v>
      </c>
      <c r="D45" s="4" t="s">
        <v>7</v>
      </c>
      <c r="E45" s="7" t="s">
        <v>619</v>
      </c>
      <c r="F45" s="7" t="s">
        <v>526</v>
      </c>
      <c r="G45" s="7" t="s">
        <v>526</v>
      </c>
    </row>
    <row r="46" spans="1:7">
      <c r="A46" s="6" t="s">
        <v>644</v>
      </c>
      <c r="B46" s="6">
        <v>139</v>
      </c>
      <c r="C46" s="6">
        <v>197</v>
      </c>
      <c r="D46" s="4" t="s">
        <v>7</v>
      </c>
      <c r="E46" s="7" t="s">
        <v>619</v>
      </c>
      <c r="F46" s="7" t="s">
        <v>526</v>
      </c>
      <c r="G46" s="7" t="s">
        <v>526</v>
      </c>
    </row>
    <row r="47" spans="1:7">
      <c r="A47" s="6" t="s">
        <v>645</v>
      </c>
      <c r="B47" s="6">
        <v>63</v>
      </c>
      <c r="C47" s="6">
        <v>100</v>
      </c>
      <c r="D47" s="4" t="s">
        <v>7</v>
      </c>
      <c r="E47" s="7" t="s">
        <v>619</v>
      </c>
      <c r="F47" s="7" t="s">
        <v>526</v>
      </c>
      <c r="G47" s="7" t="s">
        <v>526</v>
      </c>
    </row>
    <row r="48" spans="1:7">
      <c r="E48" s="1" t="s">
        <v>620</v>
      </c>
    </row>
  </sheetData>
  <mergeCells count="1">
    <mergeCell ref="B1:E1"/>
  </mergeCells>
  <phoneticPr fontId="1"/>
  <dataValidations count="1">
    <dataValidation type="list" showInputMessage="1" showErrorMessage="1" sqref="D8:D47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G14"/>
  <sheetViews>
    <sheetView workbookViewId="0">
      <selection activeCell="A23" sqref="A23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5" t="s">
        <v>5</v>
      </c>
      <c r="B1" s="94" t="s">
        <v>646</v>
      </c>
      <c r="C1" s="95"/>
      <c r="D1" s="96"/>
      <c r="E1" s="97"/>
      <c r="F1" s="3"/>
      <c r="G1" s="3"/>
    </row>
    <row r="2" spans="1:7">
      <c r="A2" s="5" t="s">
        <v>17</v>
      </c>
      <c r="B2" s="10">
        <f>SUMIF(D8:D14,"C",B8:B14)</f>
        <v>6251</v>
      </c>
      <c r="C2" s="10">
        <f>SUMIF(D8:D14,"C",C8:C14)</f>
        <v>8051</v>
      </c>
      <c r="D2" s="3"/>
      <c r="E2" s="3"/>
      <c r="F2" s="3"/>
      <c r="G2" s="3"/>
    </row>
    <row r="3" spans="1:7">
      <c r="A3" s="5" t="s">
        <v>18</v>
      </c>
      <c r="B3" s="10">
        <f>SUMIF(D8:D14,"Java",B8:B14)</f>
        <v>0</v>
      </c>
      <c r="C3" s="10">
        <f>SUMIF(D8:D14,"Java",C8:C14)</f>
        <v>0</v>
      </c>
      <c r="D3" s="3"/>
      <c r="E3" s="3"/>
      <c r="F3" s="3"/>
      <c r="G3" s="3"/>
    </row>
    <row r="4" spans="1:7">
      <c r="A4" s="5" t="s">
        <v>19</v>
      </c>
      <c r="B4" s="10">
        <f>SUMIF(D8:D14,"shell",B8:B14)</f>
        <v>0</v>
      </c>
      <c r="C4" s="10">
        <f>SUMIF(D8:D14,"shell",C8:C14)</f>
        <v>0</v>
      </c>
      <c r="D4" s="3"/>
      <c r="E4" s="3"/>
      <c r="F4" s="3"/>
      <c r="G4" s="3"/>
    </row>
    <row r="5" spans="1:7">
      <c r="A5" s="5" t="s">
        <v>20</v>
      </c>
      <c r="B5" s="10">
        <f>SUMIF(D8:D14,"VC",B8:B14)</f>
        <v>0</v>
      </c>
      <c r="C5" s="10">
        <f>SUMIF(D8:D14,"VC",C8:C14)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648</v>
      </c>
      <c r="B8" s="7">
        <v>684</v>
      </c>
      <c r="C8" s="7">
        <v>947</v>
      </c>
      <c r="D8" s="4" t="s">
        <v>6</v>
      </c>
      <c r="E8" s="7" t="s">
        <v>647</v>
      </c>
      <c r="F8" s="7" t="s">
        <v>651</v>
      </c>
      <c r="G8" s="7" t="s">
        <v>651</v>
      </c>
    </row>
    <row r="9" spans="1:7">
      <c r="A9" s="6" t="s">
        <v>649</v>
      </c>
      <c r="B9" s="6">
        <v>1732</v>
      </c>
      <c r="C9" s="6">
        <v>2034</v>
      </c>
      <c r="D9" s="4" t="s">
        <v>6</v>
      </c>
      <c r="E9" s="7" t="s">
        <v>650</v>
      </c>
      <c r="F9" s="7" t="s">
        <v>651</v>
      </c>
      <c r="G9" s="7" t="s">
        <v>651</v>
      </c>
    </row>
    <row r="10" spans="1:7">
      <c r="A10" s="6" t="s">
        <v>652</v>
      </c>
      <c r="B10" s="6">
        <v>2230</v>
      </c>
      <c r="C10" s="6">
        <v>2719</v>
      </c>
      <c r="D10" s="4" t="s">
        <v>6</v>
      </c>
      <c r="E10" s="7" t="s">
        <v>650</v>
      </c>
      <c r="F10" s="7" t="s">
        <v>651</v>
      </c>
      <c r="G10" s="7" t="s">
        <v>651</v>
      </c>
    </row>
    <row r="11" spans="1:7">
      <c r="A11" s="6" t="s">
        <v>653</v>
      </c>
      <c r="B11" s="6">
        <v>1063</v>
      </c>
      <c r="C11" s="6">
        <v>1393</v>
      </c>
      <c r="D11" s="4" t="s">
        <v>6</v>
      </c>
      <c r="E11" s="7" t="s">
        <v>650</v>
      </c>
      <c r="F11" s="7" t="s">
        <v>651</v>
      </c>
      <c r="G11" s="7" t="s">
        <v>651</v>
      </c>
    </row>
    <row r="12" spans="1:7">
      <c r="A12" s="6" t="s">
        <v>654</v>
      </c>
      <c r="B12" s="6">
        <v>254</v>
      </c>
      <c r="C12" s="6">
        <v>403</v>
      </c>
      <c r="D12" s="4" t="s">
        <v>6</v>
      </c>
      <c r="E12" s="7" t="s">
        <v>650</v>
      </c>
      <c r="F12" s="7" t="s">
        <v>651</v>
      </c>
      <c r="G12" s="7" t="s">
        <v>651</v>
      </c>
    </row>
    <row r="13" spans="1:7">
      <c r="A13" s="6" t="s">
        <v>655</v>
      </c>
      <c r="B13" s="6">
        <v>117</v>
      </c>
      <c r="C13" s="6">
        <v>221</v>
      </c>
      <c r="D13" s="4" t="s">
        <v>6</v>
      </c>
      <c r="E13" s="7" t="s">
        <v>657</v>
      </c>
      <c r="F13" s="7" t="s">
        <v>651</v>
      </c>
      <c r="G13" s="7" t="s">
        <v>651</v>
      </c>
    </row>
    <row r="14" spans="1:7">
      <c r="A14" s="6" t="s">
        <v>656</v>
      </c>
      <c r="B14" s="6">
        <v>171</v>
      </c>
      <c r="C14" s="6">
        <v>334</v>
      </c>
      <c r="D14" s="4" t="s">
        <v>6</v>
      </c>
      <c r="E14" s="7" t="s">
        <v>657</v>
      </c>
      <c r="F14" s="7" t="s">
        <v>651</v>
      </c>
      <c r="G14" s="7" t="s">
        <v>651</v>
      </c>
    </row>
  </sheetData>
  <mergeCells count="1">
    <mergeCell ref="B1:E1"/>
  </mergeCells>
  <phoneticPr fontId="1"/>
  <dataValidations count="1">
    <dataValidation type="list" showInputMessage="1" showErrorMessage="1" sqref="D8:D14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119" workbookViewId="0">
      <selection activeCell="A144" sqref="A144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5" t="s">
        <v>5</v>
      </c>
      <c r="B1" s="94" t="s">
        <v>658</v>
      </c>
      <c r="C1" s="95"/>
      <c r="D1" s="96"/>
      <c r="E1" s="97"/>
      <c r="F1" s="3"/>
      <c r="G1" s="3"/>
    </row>
    <row r="2" spans="1:7">
      <c r="A2" s="5" t="s">
        <v>17</v>
      </c>
      <c r="B2" s="10">
        <f>SUMIF(D8:D134,"C",B8:B134)</f>
        <v>454</v>
      </c>
      <c r="C2" s="10">
        <f>SUMIF(D8:D134,"C",C8:C134)</f>
        <v>744</v>
      </c>
      <c r="D2" s="3"/>
      <c r="E2" s="3"/>
      <c r="F2" s="3"/>
      <c r="G2" s="3"/>
    </row>
    <row r="3" spans="1:7">
      <c r="A3" s="5" t="s">
        <v>18</v>
      </c>
      <c r="B3" s="10">
        <f>SUMIF(D8:D134,"Java",B8:B134)</f>
        <v>21108</v>
      </c>
      <c r="C3" s="10">
        <f>SUMIF(D8:D134,"Java",C8:C134)</f>
        <v>34250</v>
      </c>
      <c r="D3" s="3"/>
      <c r="E3" s="3"/>
      <c r="F3" s="3"/>
      <c r="G3" s="3"/>
    </row>
    <row r="4" spans="1:7">
      <c r="A4" s="5" t="s">
        <v>19</v>
      </c>
      <c r="B4" s="10">
        <f>SUMIF(D8:D73,"shell",B8:B73)</f>
        <v>0</v>
      </c>
      <c r="C4" s="10">
        <f>SUMIF(D8:D73,"shell",C8:C73)</f>
        <v>0</v>
      </c>
      <c r="D4" s="3"/>
      <c r="E4" s="3"/>
      <c r="F4" s="3"/>
      <c r="G4" s="3"/>
    </row>
    <row r="5" spans="1:7">
      <c r="A5" s="5" t="s">
        <v>20</v>
      </c>
      <c r="B5" s="10">
        <f>SUMIF(D8:D73,"VC",B8:B73)</f>
        <v>0</v>
      </c>
      <c r="C5" s="10">
        <f>SUMIF(D8:D73,"VC",C8:C73)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659</v>
      </c>
      <c r="B8" s="7">
        <v>92</v>
      </c>
      <c r="C8" s="7">
        <v>170</v>
      </c>
      <c r="D8" s="4" t="s">
        <v>6</v>
      </c>
      <c r="E8" s="7" t="s">
        <v>663</v>
      </c>
      <c r="F8" s="7" t="s">
        <v>664</v>
      </c>
      <c r="G8" s="7" t="s">
        <v>651</v>
      </c>
    </row>
    <row r="9" spans="1:7">
      <c r="A9" s="6" t="s">
        <v>660</v>
      </c>
      <c r="B9" s="6">
        <v>104</v>
      </c>
      <c r="C9" s="6">
        <v>171</v>
      </c>
      <c r="D9" s="4" t="s">
        <v>6</v>
      </c>
      <c r="E9" s="7" t="s">
        <v>663</v>
      </c>
      <c r="F9" s="7" t="s">
        <v>664</v>
      </c>
      <c r="G9" s="7" t="s">
        <v>651</v>
      </c>
    </row>
    <row r="10" spans="1:7">
      <c r="A10" s="6" t="s">
        <v>661</v>
      </c>
      <c r="B10" s="6">
        <v>61</v>
      </c>
      <c r="C10" s="6">
        <v>107</v>
      </c>
      <c r="D10" s="4" t="s">
        <v>6</v>
      </c>
      <c r="E10" s="7" t="s">
        <v>663</v>
      </c>
      <c r="F10" s="7" t="s">
        <v>664</v>
      </c>
      <c r="G10" s="7" t="s">
        <v>651</v>
      </c>
    </row>
    <row r="11" spans="1:7">
      <c r="A11" s="6" t="s">
        <v>662</v>
      </c>
      <c r="B11" s="6">
        <v>197</v>
      </c>
      <c r="C11" s="6">
        <v>296</v>
      </c>
      <c r="D11" s="4" t="s">
        <v>6</v>
      </c>
      <c r="E11" s="7" t="s">
        <v>663</v>
      </c>
      <c r="F11" s="7" t="s">
        <v>664</v>
      </c>
      <c r="G11" s="7" t="s">
        <v>651</v>
      </c>
    </row>
    <row r="12" spans="1:7">
      <c r="A12" s="6" t="s">
        <v>683</v>
      </c>
      <c r="B12" s="6">
        <v>409</v>
      </c>
      <c r="C12" s="6">
        <v>693</v>
      </c>
      <c r="D12" s="4" t="s">
        <v>7</v>
      </c>
      <c r="E12" s="7" t="s">
        <v>665</v>
      </c>
      <c r="F12" s="7" t="s">
        <v>689</v>
      </c>
      <c r="G12" s="6" t="s">
        <v>69</v>
      </c>
    </row>
    <row r="13" spans="1:7">
      <c r="A13" s="6" t="s">
        <v>684</v>
      </c>
      <c r="B13" s="6">
        <v>183</v>
      </c>
      <c r="C13" s="6">
        <v>444</v>
      </c>
      <c r="D13" s="4" t="s">
        <v>7</v>
      </c>
      <c r="E13" s="7" t="s">
        <v>682</v>
      </c>
      <c r="F13" s="7" t="s">
        <v>689</v>
      </c>
      <c r="G13" s="6" t="s">
        <v>69</v>
      </c>
    </row>
    <row r="14" spans="1:7">
      <c r="A14" s="6" t="s">
        <v>685</v>
      </c>
      <c r="B14" s="6">
        <v>264</v>
      </c>
      <c r="C14" s="6">
        <v>470</v>
      </c>
      <c r="D14" s="4" t="s">
        <v>7</v>
      </c>
      <c r="E14" s="7" t="s">
        <v>682</v>
      </c>
      <c r="F14" s="7" t="s">
        <v>689</v>
      </c>
      <c r="G14" s="6" t="s">
        <v>69</v>
      </c>
    </row>
    <row r="15" spans="1:7">
      <c r="A15" s="6" t="s">
        <v>686</v>
      </c>
      <c r="B15" s="6">
        <v>313</v>
      </c>
      <c r="C15" s="6">
        <v>493</v>
      </c>
      <c r="D15" s="4" t="s">
        <v>7</v>
      </c>
      <c r="E15" s="7" t="s">
        <v>682</v>
      </c>
      <c r="F15" s="7" t="s">
        <v>689</v>
      </c>
      <c r="G15" s="6" t="s">
        <v>69</v>
      </c>
    </row>
    <row r="16" spans="1:7">
      <c r="A16" s="6" t="s">
        <v>687</v>
      </c>
      <c r="B16" s="6">
        <v>823</v>
      </c>
      <c r="C16" s="6">
        <v>1478</v>
      </c>
      <c r="D16" s="4" t="s">
        <v>7</v>
      </c>
      <c r="E16" s="7" t="s">
        <v>682</v>
      </c>
      <c r="F16" s="7" t="s">
        <v>689</v>
      </c>
      <c r="G16" s="6" t="s">
        <v>69</v>
      </c>
    </row>
    <row r="17" spans="1:7">
      <c r="A17" s="6" t="s">
        <v>688</v>
      </c>
      <c r="B17" s="6">
        <v>387</v>
      </c>
      <c r="C17" s="6">
        <v>643</v>
      </c>
      <c r="D17" s="4" t="s">
        <v>7</v>
      </c>
      <c r="E17" s="7" t="s">
        <v>682</v>
      </c>
      <c r="F17" s="7" t="s">
        <v>689</v>
      </c>
      <c r="G17" s="6" t="s">
        <v>69</v>
      </c>
    </row>
    <row r="18" spans="1:7">
      <c r="A18" s="6" t="s">
        <v>691</v>
      </c>
      <c r="B18" s="6">
        <v>7</v>
      </c>
      <c r="C18" s="6">
        <v>40</v>
      </c>
      <c r="D18" s="4" t="s">
        <v>7</v>
      </c>
      <c r="E18" s="7" t="s">
        <v>690</v>
      </c>
      <c r="F18" s="7" t="s">
        <v>689</v>
      </c>
      <c r="G18" s="6" t="s">
        <v>69</v>
      </c>
    </row>
    <row r="19" spans="1:7">
      <c r="A19" s="6" t="s">
        <v>692</v>
      </c>
      <c r="B19" s="6">
        <v>120</v>
      </c>
      <c r="C19" s="6">
        <v>254</v>
      </c>
      <c r="D19" s="4" t="s">
        <v>7</v>
      </c>
      <c r="E19" s="7" t="s">
        <v>690</v>
      </c>
      <c r="F19" s="7" t="s">
        <v>689</v>
      </c>
      <c r="G19" s="6" t="s">
        <v>69</v>
      </c>
    </row>
    <row r="20" spans="1:7">
      <c r="A20" s="6" t="s">
        <v>693</v>
      </c>
      <c r="B20" s="6">
        <v>127</v>
      </c>
      <c r="C20" s="6">
        <v>326</v>
      </c>
      <c r="D20" s="4" t="s">
        <v>7</v>
      </c>
      <c r="E20" s="7" t="s">
        <v>690</v>
      </c>
      <c r="F20" s="7" t="s">
        <v>689</v>
      </c>
      <c r="G20" s="6" t="s">
        <v>69</v>
      </c>
    </row>
    <row r="21" spans="1:7">
      <c r="A21" s="6" t="s">
        <v>694</v>
      </c>
      <c r="B21" s="6">
        <v>73</v>
      </c>
      <c r="C21" s="6">
        <v>201</v>
      </c>
      <c r="D21" s="4" t="s">
        <v>7</v>
      </c>
      <c r="E21" s="7" t="s">
        <v>690</v>
      </c>
      <c r="F21" s="7" t="s">
        <v>689</v>
      </c>
      <c r="G21" s="6" t="s">
        <v>69</v>
      </c>
    </row>
    <row r="22" spans="1:7">
      <c r="A22" s="6" t="s">
        <v>695</v>
      </c>
      <c r="B22" s="6">
        <v>85</v>
      </c>
      <c r="C22" s="6">
        <v>227</v>
      </c>
      <c r="D22" s="4" t="s">
        <v>7</v>
      </c>
      <c r="E22" s="7" t="s">
        <v>690</v>
      </c>
      <c r="F22" s="7" t="s">
        <v>689</v>
      </c>
      <c r="G22" s="6" t="s">
        <v>69</v>
      </c>
    </row>
    <row r="23" spans="1:7">
      <c r="A23" s="6" t="s">
        <v>696</v>
      </c>
      <c r="B23" s="6">
        <v>74</v>
      </c>
      <c r="C23" s="6">
        <v>202</v>
      </c>
      <c r="D23" s="4" t="s">
        <v>7</v>
      </c>
      <c r="E23" s="7" t="s">
        <v>690</v>
      </c>
      <c r="F23" s="7" t="s">
        <v>689</v>
      </c>
      <c r="G23" s="6" t="s">
        <v>69</v>
      </c>
    </row>
    <row r="24" spans="1:7">
      <c r="A24" s="6" t="s">
        <v>697</v>
      </c>
      <c r="B24" s="6">
        <v>52</v>
      </c>
      <c r="C24" s="6">
        <v>152</v>
      </c>
      <c r="D24" s="4" t="s">
        <v>7</v>
      </c>
      <c r="E24" s="7" t="s">
        <v>690</v>
      </c>
      <c r="F24" s="7" t="s">
        <v>689</v>
      </c>
      <c r="G24" s="6" t="s">
        <v>69</v>
      </c>
    </row>
    <row r="25" spans="1:7">
      <c r="A25" s="6" t="s">
        <v>698</v>
      </c>
      <c r="B25" s="6">
        <v>42</v>
      </c>
      <c r="C25" s="6">
        <v>128</v>
      </c>
      <c r="D25" s="4" t="s">
        <v>7</v>
      </c>
      <c r="E25" s="7" t="s">
        <v>690</v>
      </c>
      <c r="F25" s="7" t="s">
        <v>689</v>
      </c>
      <c r="G25" s="6" t="s">
        <v>69</v>
      </c>
    </row>
    <row r="26" spans="1:7">
      <c r="A26" s="6" t="s">
        <v>699</v>
      </c>
      <c r="B26" s="6">
        <v>31</v>
      </c>
      <c r="C26" s="6">
        <v>102</v>
      </c>
      <c r="D26" s="4" t="s">
        <v>7</v>
      </c>
      <c r="E26" s="7" t="s">
        <v>690</v>
      </c>
      <c r="F26" s="7" t="s">
        <v>689</v>
      </c>
      <c r="G26" s="6" t="s">
        <v>69</v>
      </c>
    </row>
    <row r="27" spans="1:7">
      <c r="A27" s="6" t="s">
        <v>700</v>
      </c>
      <c r="B27" s="6">
        <v>185</v>
      </c>
      <c r="C27" s="6">
        <v>467</v>
      </c>
      <c r="D27" s="4" t="s">
        <v>7</v>
      </c>
      <c r="E27" s="7" t="s">
        <v>690</v>
      </c>
      <c r="F27" s="7" t="s">
        <v>689</v>
      </c>
      <c r="G27" s="6" t="s">
        <v>69</v>
      </c>
    </row>
    <row r="28" spans="1:7">
      <c r="A28" s="6" t="s">
        <v>701</v>
      </c>
      <c r="B28" s="6">
        <v>41</v>
      </c>
      <c r="C28" s="6">
        <v>127</v>
      </c>
      <c r="D28" s="4" t="s">
        <v>7</v>
      </c>
      <c r="E28" s="7" t="s">
        <v>690</v>
      </c>
      <c r="F28" s="7" t="s">
        <v>689</v>
      </c>
      <c r="G28" s="6" t="s">
        <v>69</v>
      </c>
    </row>
    <row r="29" spans="1:7">
      <c r="A29" s="6" t="s">
        <v>703</v>
      </c>
      <c r="B29" s="6">
        <v>165</v>
      </c>
      <c r="C29" s="6">
        <v>259</v>
      </c>
      <c r="D29" s="4" t="s">
        <v>7</v>
      </c>
      <c r="E29" s="7" t="s">
        <v>702</v>
      </c>
      <c r="F29" s="7" t="s">
        <v>689</v>
      </c>
      <c r="G29" s="6" t="s">
        <v>69</v>
      </c>
    </row>
    <row r="30" spans="1:7">
      <c r="A30" s="6" t="s">
        <v>704</v>
      </c>
      <c r="B30" s="6">
        <v>41</v>
      </c>
      <c r="C30" s="6">
        <v>97</v>
      </c>
      <c r="D30" s="4" t="s">
        <v>7</v>
      </c>
      <c r="E30" s="7" t="s">
        <v>702</v>
      </c>
      <c r="F30" s="7" t="s">
        <v>689</v>
      </c>
      <c r="G30" s="6" t="s">
        <v>69</v>
      </c>
    </row>
    <row r="31" spans="1:7">
      <c r="A31" s="6" t="s">
        <v>705</v>
      </c>
      <c r="B31" s="6">
        <v>26</v>
      </c>
      <c r="C31" s="6">
        <v>88</v>
      </c>
      <c r="D31" s="4" t="s">
        <v>7</v>
      </c>
      <c r="E31" s="7" t="s">
        <v>710</v>
      </c>
      <c r="F31" s="7" t="s">
        <v>689</v>
      </c>
      <c r="G31" s="6" t="s">
        <v>69</v>
      </c>
    </row>
    <row r="32" spans="1:7">
      <c r="A32" s="6" t="s">
        <v>706</v>
      </c>
      <c r="B32" s="6">
        <v>124</v>
      </c>
      <c r="C32" s="6">
        <v>216</v>
      </c>
      <c r="D32" s="4" t="s">
        <v>7</v>
      </c>
      <c r="E32" s="7" t="s">
        <v>710</v>
      </c>
      <c r="F32" s="7" t="s">
        <v>689</v>
      </c>
      <c r="G32" s="6" t="s">
        <v>69</v>
      </c>
    </row>
    <row r="33" spans="1:7">
      <c r="A33" s="6" t="s">
        <v>707</v>
      </c>
      <c r="B33" s="6">
        <v>66</v>
      </c>
      <c r="C33" s="6">
        <v>151</v>
      </c>
      <c r="D33" s="4" t="s">
        <v>7</v>
      </c>
      <c r="E33" s="7" t="s">
        <v>710</v>
      </c>
      <c r="F33" s="7" t="s">
        <v>689</v>
      </c>
      <c r="G33" s="6" t="s">
        <v>69</v>
      </c>
    </row>
    <row r="34" spans="1:7">
      <c r="A34" s="6" t="s">
        <v>708</v>
      </c>
      <c r="B34" s="6">
        <v>195</v>
      </c>
      <c r="C34" s="6">
        <v>330</v>
      </c>
      <c r="D34" s="4" t="s">
        <v>7</v>
      </c>
      <c r="E34" s="7" t="s">
        <v>710</v>
      </c>
      <c r="F34" s="7" t="s">
        <v>689</v>
      </c>
      <c r="G34" s="6" t="s">
        <v>69</v>
      </c>
    </row>
    <row r="35" spans="1:7">
      <c r="A35" s="6" t="s">
        <v>709</v>
      </c>
      <c r="B35" s="6">
        <v>249</v>
      </c>
      <c r="C35" s="6">
        <v>405</v>
      </c>
      <c r="D35" s="4" t="s">
        <v>7</v>
      </c>
      <c r="E35" s="7" t="s">
        <v>710</v>
      </c>
      <c r="F35" s="7" t="s">
        <v>689</v>
      </c>
      <c r="G35" s="6" t="s">
        <v>69</v>
      </c>
    </row>
    <row r="36" spans="1:7">
      <c r="A36" s="6" t="s">
        <v>711</v>
      </c>
      <c r="B36" s="6">
        <v>588</v>
      </c>
      <c r="C36" s="6">
        <v>784</v>
      </c>
      <c r="D36" s="4" t="s">
        <v>7</v>
      </c>
      <c r="E36" s="7" t="s">
        <v>713</v>
      </c>
      <c r="F36" s="7" t="s">
        <v>689</v>
      </c>
      <c r="G36" s="6" t="s">
        <v>69</v>
      </c>
    </row>
    <row r="37" spans="1:7">
      <c r="A37" s="6" t="s">
        <v>712</v>
      </c>
      <c r="B37" s="6">
        <v>334</v>
      </c>
      <c r="C37" s="6">
        <v>578</v>
      </c>
      <c r="D37" s="4" t="s">
        <v>7</v>
      </c>
      <c r="E37" s="7" t="s">
        <v>713</v>
      </c>
      <c r="F37" s="7" t="s">
        <v>689</v>
      </c>
      <c r="G37" s="6" t="s">
        <v>69</v>
      </c>
    </row>
    <row r="38" spans="1:7">
      <c r="A38" s="6" t="s">
        <v>714</v>
      </c>
      <c r="B38" s="6">
        <v>356</v>
      </c>
      <c r="C38" s="6">
        <v>635</v>
      </c>
      <c r="D38" s="4" t="s">
        <v>7</v>
      </c>
      <c r="E38" s="7" t="s">
        <v>718</v>
      </c>
      <c r="F38" s="7" t="s">
        <v>689</v>
      </c>
      <c r="G38" s="6" t="s">
        <v>69</v>
      </c>
    </row>
    <row r="39" spans="1:7">
      <c r="A39" s="6" t="s">
        <v>715</v>
      </c>
      <c r="B39" s="6">
        <v>198</v>
      </c>
      <c r="C39" s="6">
        <v>343</v>
      </c>
      <c r="D39" s="4" t="s">
        <v>7</v>
      </c>
      <c r="E39" s="7" t="s">
        <v>718</v>
      </c>
      <c r="F39" s="7" t="s">
        <v>689</v>
      </c>
      <c r="G39" s="6" t="s">
        <v>69</v>
      </c>
    </row>
    <row r="40" spans="1:7">
      <c r="A40" s="6" t="s">
        <v>716</v>
      </c>
      <c r="B40" s="6">
        <v>108</v>
      </c>
      <c r="C40" s="6">
        <v>223</v>
      </c>
      <c r="D40" s="4" t="s">
        <v>7</v>
      </c>
      <c r="E40" s="7" t="s">
        <v>718</v>
      </c>
      <c r="F40" s="7" t="s">
        <v>689</v>
      </c>
      <c r="G40" s="6" t="s">
        <v>69</v>
      </c>
    </row>
    <row r="41" spans="1:7">
      <c r="A41" s="6" t="s">
        <v>717</v>
      </c>
      <c r="B41" s="6">
        <v>85</v>
      </c>
      <c r="C41" s="6">
        <v>184</v>
      </c>
      <c r="D41" s="4" t="s">
        <v>7</v>
      </c>
      <c r="E41" s="7" t="s">
        <v>718</v>
      </c>
      <c r="F41" s="7" t="s">
        <v>689</v>
      </c>
      <c r="G41" s="6" t="s">
        <v>69</v>
      </c>
    </row>
    <row r="42" spans="1:7">
      <c r="A42" s="6" t="s">
        <v>720</v>
      </c>
      <c r="B42" s="6">
        <v>311</v>
      </c>
      <c r="C42" s="6">
        <v>421</v>
      </c>
      <c r="D42" s="4" t="s">
        <v>7</v>
      </c>
      <c r="E42" s="7" t="s">
        <v>719</v>
      </c>
      <c r="F42" s="7" t="s">
        <v>689</v>
      </c>
      <c r="G42" s="6" t="s">
        <v>69</v>
      </c>
    </row>
    <row r="43" spans="1:7">
      <c r="A43" s="6" t="s">
        <v>721</v>
      </c>
      <c r="B43" s="6">
        <v>49</v>
      </c>
      <c r="C43" s="6">
        <v>103</v>
      </c>
      <c r="D43" s="4" t="s">
        <v>7</v>
      </c>
      <c r="E43" s="7" t="s">
        <v>719</v>
      </c>
      <c r="F43" s="7" t="s">
        <v>689</v>
      </c>
      <c r="G43" s="6" t="s">
        <v>69</v>
      </c>
    </row>
    <row r="44" spans="1:7">
      <c r="A44" s="6" t="s">
        <v>722</v>
      </c>
      <c r="B44" s="6">
        <v>75</v>
      </c>
      <c r="C44" s="6">
        <v>137</v>
      </c>
      <c r="D44" s="4" t="s">
        <v>7</v>
      </c>
      <c r="E44" s="7" t="s">
        <v>719</v>
      </c>
      <c r="F44" s="7" t="s">
        <v>689</v>
      </c>
      <c r="G44" s="6" t="s">
        <v>69</v>
      </c>
    </row>
    <row r="45" spans="1:7">
      <c r="A45" s="6" t="s">
        <v>723</v>
      </c>
      <c r="B45" s="6">
        <v>147</v>
      </c>
      <c r="C45" s="6">
        <v>213</v>
      </c>
      <c r="D45" s="4" t="s">
        <v>7</v>
      </c>
      <c r="E45" s="7" t="s">
        <v>719</v>
      </c>
      <c r="F45" s="7" t="s">
        <v>689</v>
      </c>
      <c r="G45" s="6" t="s">
        <v>69</v>
      </c>
    </row>
    <row r="46" spans="1:7">
      <c r="A46" s="6" t="s">
        <v>724</v>
      </c>
      <c r="B46" s="6">
        <v>52</v>
      </c>
      <c r="C46" s="6">
        <v>113</v>
      </c>
      <c r="D46" s="4" t="s">
        <v>7</v>
      </c>
      <c r="E46" s="7" t="s">
        <v>719</v>
      </c>
      <c r="F46" s="7" t="s">
        <v>689</v>
      </c>
      <c r="G46" s="6" t="s">
        <v>69</v>
      </c>
    </row>
    <row r="47" spans="1:7">
      <c r="A47" s="6" t="s">
        <v>725</v>
      </c>
      <c r="B47" s="6">
        <v>109</v>
      </c>
      <c r="C47" s="6">
        <v>186</v>
      </c>
      <c r="D47" s="4" t="s">
        <v>7</v>
      </c>
      <c r="E47" s="7" t="s">
        <v>719</v>
      </c>
      <c r="F47" s="7" t="s">
        <v>689</v>
      </c>
      <c r="G47" s="6" t="s">
        <v>69</v>
      </c>
    </row>
    <row r="48" spans="1:7">
      <c r="A48" s="6" t="s">
        <v>726</v>
      </c>
      <c r="B48" s="6">
        <v>56</v>
      </c>
      <c r="C48" s="6">
        <v>115</v>
      </c>
      <c r="D48" s="4" t="s">
        <v>7</v>
      </c>
      <c r="E48" s="7" t="s">
        <v>719</v>
      </c>
      <c r="F48" s="7" t="s">
        <v>689</v>
      </c>
      <c r="G48" s="6" t="s">
        <v>69</v>
      </c>
    </row>
    <row r="49" spans="1:7">
      <c r="A49" s="6" t="s">
        <v>727</v>
      </c>
      <c r="B49" s="6">
        <v>49</v>
      </c>
      <c r="C49" s="6">
        <v>110</v>
      </c>
      <c r="D49" s="4" t="s">
        <v>7</v>
      </c>
      <c r="E49" s="7" t="s">
        <v>719</v>
      </c>
      <c r="F49" s="7" t="s">
        <v>689</v>
      </c>
      <c r="G49" s="6" t="s">
        <v>69</v>
      </c>
    </row>
    <row r="50" spans="1:7">
      <c r="A50" s="6" t="s">
        <v>728</v>
      </c>
      <c r="B50" s="6">
        <v>99</v>
      </c>
      <c r="C50" s="6">
        <v>174</v>
      </c>
      <c r="D50" s="4" t="s">
        <v>7</v>
      </c>
      <c r="E50" s="7" t="s">
        <v>719</v>
      </c>
      <c r="F50" s="7" t="s">
        <v>689</v>
      </c>
      <c r="G50" s="6" t="s">
        <v>69</v>
      </c>
    </row>
    <row r="51" spans="1:7">
      <c r="A51" s="6" t="s">
        <v>729</v>
      </c>
      <c r="B51" s="6">
        <v>62</v>
      </c>
      <c r="C51" s="6">
        <v>122</v>
      </c>
      <c r="D51" s="4" t="s">
        <v>7</v>
      </c>
      <c r="E51" s="7" t="s">
        <v>719</v>
      </c>
      <c r="F51" s="7" t="s">
        <v>689</v>
      </c>
      <c r="G51" s="6" t="s">
        <v>69</v>
      </c>
    </row>
    <row r="52" spans="1:7">
      <c r="A52" s="6" t="s">
        <v>731</v>
      </c>
      <c r="B52" s="6">
        <v>1449</v>
      </c>
      <c r="C52" s="6">
        <v>1814</v>
      </c>
      <c r="D52" s="4" t="s">
        <v>7</v>
      </c>
      <c r="E52" s="7" t="s">
        <v>730</v>
      </c>
      <c r="F52" s="7" t="s">
        <v>689</v>
      </c>
      <c r="G52" s="6" t="s">
        <v>69</v>
      </c>
    </row>
    <row r="53" spans="1:7">
      <c r="A53" s="6" t="s">
        <v>732</v>
      </c>
      <c r="B53" s="6">
        <v>353</v>
      </c>
      <c r="C53" s="6">
        <v>595</v>
      </c>
      <c r="D53" s="4" t="s">
        <v>7</v>
      </c>
      <c r="E53" s="7" t="s">
        <v>730</v>
      </c>
      <c r="F53" s="7" t="s">
        <v>689</v>
      </c>
      <c r="G53" s="6" t="s">
        <v>69</v>
      </c>
    </row>
    <row r="54" spans="1:7">
      <c r="A54" s="6" t="s">
        <v>733</v>
      </c>
      <c r="B54" s="6">
        <v>422</v>
      </c>
      <c r="C54" s="6">
        <v>705</v>
      </c>
      <c r="D54" s="4" t="s">
        <v>7</v>
      </c>
      <c r="E54" s="7" t="s">
        <v>730</v>
      </c>
      <c r="F54" s="7" t="s">
        <v>689</v>
      </c>
      <c r="G54" s="6" t="s">
        <v>69</v>
      </c>
    </row>
    <row r="55" spans="1:7">
      <c r="A55" s="6" t="s">
        <v>734</v>
      </c>
      <c r="B55" s="6">
        <v>108</v>
      </c>
      <c r="C55" s="6">
        <v>214</v>
      </c>
      <c r="D55" s="2" t="s">
        <v>7</v>
      </c>
      <c r="E55" s="6" t="s">
        <v>739</v>
      </c>
      <c r="F55" s="6" t="s">
        <v>689</v>
      </c>
      <c r="G55" s="6" t="s">
        <v>69</v>
      </c>
    </row>
    <row r="56" spans="1:7">
      <c r="A56" s="6" t="s">
        <v>735</v>
      </c>
      <c r="B56" s="6">
        <v>198</v>
      </c>
      <c r="C56" s="6">
        <v>379</v>
      </c>
      <c r="D56" s="2" t="s">
        <v>7</v>
      </c>
      <c r="E56" s="6" t="s">
        <v>739</v>
      </c>
      <c r="F56" s="6" t="s">
        <v>689</v>
      </c>
      <c r="G56" s="6" t="s">
        <v>69</v>
      </c>
    </row>
    <row r="57" spans="1:7">
      <c r="A57" s="6" t="s">
        <v>736</v>
      </c>
      <c r="B57" s="6">
        <v>200</v>
      </c>
      <c r="C57" s="6">
        <v>369</v>
      </c>
      <c r="D57" s="2" t="s">
        <v>7</v>
      </c>
      <c r="E57" s="6" t="s">
        <v>739</v>
      </c>
      <c r="F57" s="6" t="s">
        <v>689</v>
      </c>
      <c r="G57" s="6" t="s">
        <v>69</v>
      </c>
    </row>
    <row r="58" spans="1:7">
      <c r="A58" s="6" t="s">
        <v>737</v>
      </c>
      <c r="B58" s="6">
        <v>296</v>
      </c>
      <c r="C58" s="6">
        <v>530</v>
      </c>
      <c r="D58" s="2" t="s">
        <v>7</v>
      </c>
      <c r="E58" s="6" t="s">
        <v>739</v>
      </c>
      <c r="F58" s="6" t="s">
        <v>689</v>
      </c>
      <c r="G58" s="6" t="s">
        <v>69</v>
      </c>
    </row>
    <row r="59" spans="1:7">
      <c r="A59" s="6" t="s">
        <v>738</v>
      </c>
      <c r="B59" s="6">
        <v>271</v>
      </c>
      <c r="C59" s="6">
        <v>489</v>
      </c>
      <c r="D59" s="2" t="s">
        <v>7</v>
      </c>
      <c r="E59" s="6" t="s">
        <v>739</v>
      </c>
      <c r="F59" s="6" t="s">
        <v>689</v>
      </c>
      <c r="G59" s="6" t="s">
        <v>69</v>
      </c>
    </row>
    <row r="60" spans="1:7">
      <c r="A60" s="6" t="s">
        <v>741</v>
      </c>
      <c r="B60" s="6">
        <v>318</v>
      </c>
      <c r="C60" s="6">
        <v>412</v>
      </c>
      <c r="D60" s="2" t="s">
        <v>7</v>
      </c>
      <c r="E60" s="6" t="s">
        <v>740</v>
      </c>
      <c r="F60" s="6" t="s">
        <v>689</v>
      </c>
      <c r="G60" s="6" t="s">
        <v>69</v>
      </c>
    </row>
    <row r="61" spans="1:7">
      <c r="A61" s="6" t="s">
        <v>742</v>
      </c>
      <c r="B61" s="6">
        <v>264</v>
      </c>
      <c r="C61" s="6">
        <v>348</v>
      </c>
      <c r="D61" s="2" t="s">
        <v>7</v>
      </c>
      <c r="E61" s="6" t="s">
        <v>740</v>
      </c>
      <c r="F61" s="6" t="s">
        <v>689</v>
      </c>
      <c r="G61" s="6" t="s">
        <v>69</v>
      </c>
    </row>
    <row r="62" spans="1:7">
      <c r="A62" s="6" t="s">
        <v>743</v>
      </c>
      <c r="B62" s="6">
        <v>339</v>
      </c>
      <c r="C62" s="6">
        <v>423</v>
      </c>
      <c r="D62" s="2" t="s">
        <v>7</v>
      </c>
      <c r="E62" s="6" t="s">
        <v>740</v>
      </c>
      <c r="F62" s="6" t="s">
        <v>689</v>
      </c>
      <c r="G62" s="6" t="s">
        <v>69</v>
      </c>
    </row>
    <row r="63" spans="1:7">
      <c r="A63" s="6" t="s">
        <v>744</v>
      </c>
      <c r="B63" s="6">
        <v>519</v>
      </c>
      <c r="C63" s="6">
        <v>648</v>
      </c>
      <c r="D63" s="2" t="s">
        <v>7</v>
      </c>
      <c r="E63" s="6" t="s">
        <v>740</v>
      </c>
      <c r="F63" s="6" t="s">
        <v>689</v>
      </c>
      <c r="G63" s="6" t="s">
        <v>69</v>
      </c>
    </row>
    <row r="64" spans="1:7">
      <c r="A64" s="6" t="s">
        <v>745</v>
      </c>
      <c r="B64" s="6">
        <v>373</v>
      </c>
      <c r="C64" s="6">
        <v>463</v>
      </c>
      <c r="D64" s="2" t="s">
        <v>7</v>
      </c>
      <c r="E64" s="6" t="s">
        <v>740</v>
      </c>
      <c r="F64" s="6" t="s">
        <v>689</v>
      </c>
      <c r="G64" s="6" t="s">
        <v>69</v>
      </c>
    </row>
    <row r="65" spans="1:7">
      <c r="A65" s="6" t="s">
        <v>746</v>
      </c>
      <c r="B65" s="6">
        <v>212</v>
      </c>
      <c r="C65" s="6">
        <v>292</v>
      </c>
      <c r="D65" s="2" t="s">
        <v>7</v>
      </c>
      <c r="E65" s="6" t="s">
        <v>740</v>
      </c>
      <c r="F65" s="6" t="s">
        <v>689</v>
      </c>
      <c r="G65" s="6" t="s">
        <v>69</v>
      </c>
    </row>
    <row r="66" spans="1:7">
      <c r="A66" s="6" t="s">
        <v>748</v>
      </c>
      <c r="B66" s="6">
        <v>830</v>
      </c>
      <c r="C66" s="6">
        <v>1181</v>
      </c>
      <c r="D66" s="2" t="s">
        <v>7</v>
      </c>
      <c r="E66" s="6" t="s">
        <v>747</v>
      </c>
      <c r="F66" s="6" t="s">
        <v>689</v>
      </c>
      <c r="G66" s="6" t="s">
        <v>69</v>
      </c>
    </row>
    <row r="67" spans="1:7">
      <c r="A67" s="6" t="s">
        <v>750</v>
      </c>
      <c r="B67" s="6">
        <v>126</v>
      </c>
      <c r="C67" s="6">
        <v>252</v>
      </c>
      <c r="D67" s="2" t="s">
        <v>7</v>
      </c>
      <c r="E67" s="6" t="s">
        <v>749</v>
      </c>
      <c r="F67" s="6" t="s">
        <v>689</v>
      </c>
      <c r="G67" s="6" t="s">
        <v>69</v>
      </c>
    </row>
    <row r="68" spans="1:7">
      <c r="A68" s="6" t="s">
        <v>751</v>
      </c>
      <c r="B68" s="6">
        <v>199</v>
      </c>
      <c r="C68" s="6">
        <v>395</v>
      </c>
      <c r="D68" s="2" t="s">
        <v>7</v>
      </c>
      <c r="E68" s="6" t="s">
        <v>749</v>
      </c>
      <c r="F68" s="6" t="s">
        <v>689</v>
      </c>
      <c r="G68" s="6" t="s">
        <v>69</v>
      </c>
    </row>
    <row r="69" spans="1:7">
      <c r="A69" s="6" t="s">
        <v>752</v>
      </c>
      <c r="B69" s="6">
        <v>83</v>
      </c>
      <c r="C69" s="6">
        <v>148</v>
      </c>
      <c r="D69" s="2" t="s">
        <v>7</v>
      </c>
      <c r="E69" s="6" t="s">
        <v>760</v>
      </c>
      <c r="F69" s="6" t="s">
        <v>689</v>
      </c>
      <c r="G69" s="6" t="s">
        <v>69</v>
      </c>
    </row>
    <row r="70" spans="1:7">
      <c r="A70" s="6" t="s">
        <v>753</v>
      </c>
      <c r="B70" s="6">
        <v>160</v>
      </c>
      <c r="C70" s="6">
        <v>247</v>
      </c>
      <c r="D70" s="2" t="s">
        <v>7</v>
      </c>
      <c r="E70" s="6" t="s">
        <v>760</v>
      </c>
      <c r="F70" s="6" t="s">
        <v>689</v>
      </c>
      <c r="G70" s="6" t="s">
        <v>69</v>
      </c>
    </row>
    <row r="71" spans="1:7">
      <c r="A71" s="6" t="s">
        <v>754</v>
      </c>
      <c r="B71" s="6">
        <v>79</v>
      </c>
      <c r="C71" s="6">
        <v>144</v>
      </c>
      <c r="D71" s="2" t="s">
        <v>7</v>
      </c>
      <c r="E71" s="6" t="s">
        <v>760</v>
      </c>
      <c r="F71" s="6" t="s">
        <v>689</v>
      </c>
      <c r="G71" s="6" t="s">
        <v>69</v>
      </c>
    </row>
    <row r="72" spans="1:7">
      <c r="A72" s="6" t="s">
        <v>755</v>
      </c>
      <c r="B72" s="6">
        <v>140</v>
      </c>
      <c r="C72" s="6">
        <v>219</v>
      </c>
      <c r="D72" s="2" t="s">
        <v>7</v>
      </c>
      <c r="E72" s="6" t="s">
        <v>760</v>
      </c>
      <c r="F72" s="6" t="s">
        <v>689</v>
      </c>
      <c r="G72" s="6" t="s">
        <v>69</v>
      </c>
    </row>
    <row r="73" spans="1:7">
      <c r="A73" s="6" t="s">
        <v>756</v>
      </c>
      <c r="B73" s="6">
        <v>236</v>
      </c>
      <c r="C73" s="6">
        <v>335</v>
      </c>
      <c r="D73" s="2" t="s">
        <v>7</v>
      </c>
      <c r="E73" s="6" t="s">
        <v>760</v>
      </c>
      <c r="F73" s="6" t="s">
        <v>689</v>
      </c>
      <c r="G73" s="6" t="s">
        <v>69</v>
      </c>
    </row>
    <row r="74" spans="1:7">
      <c r="A74" s="6" t="s">
        <v>757</v>
      </c>
      <c r="B74" s="6">
        <v>58</v>
      </c>
      <c r="C74" s="6">
        <v>115</v>
      </c>
      <c r="D74" s="2" t="s">
        <v>7</v>
      </c>
      <c r="E74" s="6" t="s">
        <v>760</v>
      </c>
      <c r="F74" s="6" t="s">
        <v>689</v>
      </c>
      <c r="G74" s="6" t="s">
        <v>69</v>
      </c>
    </row>
    <row r="75" spans="1:7">
      <c r="A75" s="6" t="s">
        <v>758</v>
      </c>
      <c r="B75" s="6">
        <v>211</v>
      </c>
      <c r="C75" s="6">
        <v>307</v>
      </c>
      <c r="D75" s="2" t="s">
        <v>7</v>
      </c>
      <c r="E75" s="6" t="s">
        <v>760</v>
      </c>
      <c r="F75" s="6" t="s">
        <v>689</v>
      </c>
      <c r="G75" s="6" t="s">
        <v>69</v>
      </c>
    </row>
    <row r="76" spans="1:7">
      <c r="A76" s="6" t="s">
        <v>759</v>
      </c>
      <c r="B76" s="6">
        <v>67</v>
      </c>
      <c r="C76" s="6">
        <v>125</v>
      </c>
      <c r="D76" s="2" t="s">
        <v>7</v>
      </c>
      <c r="E76" s="6" t="s">
        <v>760</v>
      </c>
      <c r="F76" s="6" t="s">
        <v>689</v>
      </c>
      <c r="G76" s="6" t="s">
        <v>69</v>
      </c>
    </row>
    <row r="77" spans="1:7">
      <c r="A77" s="6" t="s">
        <v>762</v>
      </c>
      <c r="B77" s="6">
        <v>108</v>
      </c>
      <c r="C77" s="6">
        <v>188</v>
      </c>
      <c r="D77" s="2" t="s">
        <v>7</v>
      </c>
      <c r="E77" s="6" t="s">
        <v>761</v>
      </c>
      <c r="F77" s="6" t="s">
        <v>689</v>
      </c>
      <c r="G77" s="6" t="s">
        <v>69</v>
      </c>
    </row>
    <row r="78" spans="1:7">
      <c r="A78" s="6" t="s">
        <v>763</v>
      </c>
      <c r="B78" s="6">
        <v>103</v>
      </c>
      <c r="C78" s="6">
        <v>200</v>
      </c>
      <c r="D78" s="2" t="s">
        <v>7</v>
      </c>
      <c r="E78" s="6" t="s">
        <v>761</v>
      </c>
      <c r="F78" s="6" t="s">
        <v>689</v>
      </c>
      <c r="G78" s="6" t="s">
        <v>69</v>
      </c>
    </row>
    <row r="79" spans="1:7">
      <c r="A79" s="6" t="s">
        <v>764</v>
      </c>
      <c r="B79" s="6">
        <v>43</v>
      </c>
      <c r="C79" s="6">
        <v>87</v>
      </c>
      <c r="D79" s="2" t="s">
        <v>7</v>
      </c>
      <c r="E79" s="6" t="s">
        <v>761</v>
      </c>
      <c r="F79" s="6" t="s">
        <v>689</v>
      </c>
      <c r="G79" s="6" t="s">
        <v>69</v>
      </c>
    </row>
    <row r="80" spans="1:7">
      <c r="A80" s="6" t="s">
        <v>765</v>
      </c>
      <c r="B80" s="6">
        <v>82</v>
      </c>
      <c r="C80" s="6">
        <v>180</v>
      </c>
      <c r="D80" s="2" t="s">
        <v>7</v>
      </c>
      <c r="E80" s="6" t="s">
        <v>761</v>
      </c>
      <c r="F80" s="6" t="s">
        <v>689</v>
      </c>
      <c r="G80" s="6" t="s">
        <v>69</v>
      </c>
    </row>
    <row r="81" spans="1:7">
      <c r="A81" s="6" t="s">
        <v>766</v>
      </c>
      <c r="B81" s="6">
        <v>96</v>
      </c>
      <c r="C81" s="6">
        <v>191</v>
      </c>
      <c r="D81" s="2" t="s">
        <v>7</v>
      </c>
      <c r="E81" s="6" t="s">
        <v>761</v>
      </c>
      <c r="F81" s="6" t="s">
        <v>689</v>
      </c>
      <c r="G81" s="6" t="s">
        <v>69</v>
      </c>
    </row>
    <row r="82" spans="1:7">
      <c r="A82" s="6" t="s">
        <v>767</v>
      </c>
      <c r="B82" s="6">
        <v>31</v>
      </c>
      <c r="C82" s="6">
        <v>82</v>
      </c>
      <c r="D82" s="2" t="s">
        <v>7</v>
      </c>
      <c r="E82" s="6" t="s">
        <v>761</v>
      </c>
      <c r="F82" s="6" t="s">
        <v>689</v>
      </c>
      <c r="G82" s="6" t="s">
        <v>69</v>
      </c>
    </row>
    <row r="83" spans="1:7">
      <c r="A83" s="6" t="s">
        <v>768</v>
      </c>
      <c r="B83" s="6">
        <v>40</v>
      </c>
      <c r="C83" s="6">
        <v>86</v>
      </c>
      <c r="D83" s="2" t="s">
        <v>7</v>
      </c>
      <c r="E83" s="6" t="s">
        <v>761</v>
      </c>
      <c r="F83" s="6" t="s">
        <v>689</v>
      </c>
      <c r="G83" s="6" t="s">
        <v>69</v>
      </c>
    </row>
    <row r="84" spans="1:7">
      <c r="A84" s="6" t="s">
        <v>769</v>
      </c>
      <c r="B84" s="6">
        <v>56</v>
      </c>
      <c r="C84" s="6">
        <v>118</v>
      </c>
      <c r="D84" s="2" t="s">
        <v>7</v>
      </c>
      <c r="E84" s="6" t="s">
        <v>761</v>
      </c>
      <c r="F84" s="6" t="s">
        <v>689</v>
      </c>
      <c r="G84" s="6" t="s">
        <v>69</v>
      </c>
    </row>
    <row r="85" spans="1:7">
      <c r="A85" s="6" t="s">
        <v>770</v>
      </c>
      <c r="B85" s="6">
        <v>68</v>
      </c>
      <c r="C85" s="6">
        <v>177</v>
      </c>
      <c r="D85" s="2" t="s">
        <v>7</v>
      </c>
      <c r="E85" s="6" t="s">
        <v>761</v>
      </c>
      <c r="F85" s="6" t="s">
        <v>689</v>
      </c>
      <c r="G85" s="6" t="s">
        <v>69</v>
      </c>
    </row>
    <row r="86" spans="1:7">
      <c r="A86" s="6" t="s">
        <v>771</v>
      </c>
      <c r="B86" s="6">
        <v>73</v>
      </c>
      <c r="C86" s="6">
        <v>166</v>
      </c>
      <c r="D86" s="2" t="s">
        <v>7</v>
      </c>
      <c r="E86" s="6" t="s">
        <v>761</v>
      </c>
      <c r="F86" s="6" t="s">
        <v>689</v>
      </c>
      <c r="G86" s="6" t="s">
        <v>69</v>
      </c>
    </row>
    <row r="87" spans="1:7">
      <c r="A87" s="6" t="s">
        <v>772</v>
      </c>
      <c r="B87" s="6">
        <v>291</v>
      </c>
      <c r="C87" s="6">
        <v>528</v>
      </c>
      <c r="D87" s="2" t="s">
        <v>7</v>
      </c>
      <c r="E87" s="6" t="s">
        <v>761</v>
      </c>
      <c r="F87" s="6" t="s">
        <v>689</v>
      </c>
      <c r="G87" s="6" t="s">
        <v>69</v>
      </c>
    </row>
    <row r="88" spans="1:7">
      <c r="A88" s="6" t="s">
        <v>773</v>
      </c>
      <c r="B88" s="6">
        <v>203</v>
      </c>
      <c r="C88" s="6">
        <v>385</v>
      </c>
      <c r="D88" s="2" t="s">
        <v>7</v>
      </c>
      <c r="E88" s="6" t="s">
        <v>761</v>
      </c>
      <c r="F88" s="6" t="s">
        <v>689</v>
      </c>
      <c r="G88" s="6" t="s">
        <v>69</v>
      </c>
    </row>
    <row r="89" spans="1:7">
      <c r="A89" s="6" t="s">
        <v>774</v>
      </c>
      <c r="B89" s="6">
        <v>131</v>
      </c>
      <c r="C89" s="6">
        <v>270</v>
      </c>
      <c r="D89" s="2" t="s">
        <v>7</v>
      </c>
      <c r="E89" s="6" t="s">
        <v>761</v>
      </c>
      <c r="F89" s="6" t="s">
        <v>689</v>
      </c>
      <c r="G89" s="6" t="s">
        <v>69</v>
      </c>
    </row>
    <row r="90" spans="1:7">
      <c r="A90" s="6" t="s">
        <v>776</v>
      </c>
      <c r="B90" s="6">
        <v>36</v>
      </c>
      <c r="C90" s="6">
        <v>89</v>
      </c>
      <c r="D90" s="2" t="s">
        <v>7</v>
      </c>
      <c r="E90" s="6" t="s">
        <v>775</v>
      </c>
      <c r="F90" s="6" t="s">
        <v>689</v>
      </c>
      <c r="G90" s="6" t="s">
        <v>69</v>
      </c>
    </row>
    <row r="91" spans="1:7">
      <c r="A91" s="6" t="s">
        <v>777</v>
      </c>
      <c r="B91" s="6">
        <v>36</v>
      </c>
      <c r="C91" s="6">
        <v>89</v>
      </c>
      <c r="D91" s="2" t="s">
        <v>7</v>
      </c>
      <c r="E91" s="6" t="s">
        <v>775</v>
      </c>
      <c r="F91" s="6" t="s">
        <v>689</v>
      </c>
      <c r="G91" s="6" t="s">
        <v>69</v>
      </c>
    </row>
    <row r="92" spans="1:7">
      <c r="A92" s="6" t="s">
        <v>778</v>
      </c>
      <c r="B92" s="6">
        <v>56</v>
      </c>
      <c r="C92" s="6">
        <v>137</v>
      </c>
      <c r="D92" s="2" t="s">
        <v>7</v>
      </c>
      <c r="E92" s="6" t="s">
        <v>775</v>
      </c>
      <c r="F92" s="6" t="s">
        <v>689</v>
      </c>
      <c r="G92" s="6" t="s">
        <v>69</v>
      </c>
    </row>
    <row r="93" spans="1:7">
      <c r="A93" s="6" t="s">
        <v>779</v>
      </c>
      <c r="B93" s="6">
        <v>249</v>
      </c>
      <c r="C93" s="6">
        <v>665</v>
      </c>
      <c r="D93" s="2" t="s">
        <v>7</v>
      </c>
      <c r="E93" s="6" t="s">
        <v>775</v>
      </c>
      <c r="F93" s="6" t="s">
        <v>689</v>
      </c>
      <c r="G93" s="6" t="s">
        <v>69</v>
      </c>
    </row>
    <row r="94" spans="1:7">
      <c r="A94" s="6" t="s">
        <v>780</v>
      </c>
      <c r="B94" s="6">
        <v>66</v>
      </c>
      <c r="C94" s="6">
        <v>154</v>
      </c>
      <c r="D94" s="2" t="s">
        <v>7</v>
      </c>
      <c r="E94" s="6" t="s">
        <v>775</v>
      </c>
      <c r="F94" s="6" t="s">
        <v>689</v>
      </c>
      <c r="G94" s="6" t="s">
        <v>69</v>
      </c>
    </row>
    <row r="95" spans="1:7">
      <c r="A95" s="6" t="s">
        <v>781</v>
      </c>
      <c r="B95" s="6">
        <v>35</v>
      </c>
      <c r="C95" s="6">
        <v>76</v>
      </c>
      <c r="D95" s="2" t="s">
        <v>7</v>
      </c>
      <c r="E95" s="6" t="s">
        <v>775</v>
      </c>
      <c r="F95" s="6" t="s">
        <v>689</v>
      </c>
      <c r="G95" s="6" t="s">
        <v>69</v>
      </c>
    </row>
    <row r="96" spans="1:7">
      <c r="A96" s="6" t="s">
        <v>782</v>
      </c>
      <c r="B96" s="6">
        <v>3</v>
      </c>
      <c r="C96" s="6">
        <v>6</v>
      </c>
      <c r="D96" s="2" t="s">
        <v>7</v>
      </c>
      <c r="E96" s="6" t="s">
        <v>775</v>
      </c>
      <c r="F96" s="6" t="s">
        <v>689</v>
      </c>
      <c r="G96" s="6" t="s">
        <v>69</v>
      </c>
    </row>
    <row r="97" spans="1:7">
      <c r="A97" s="6" t="s">
        <v>784</v>
      </c>
      <c r="B97" s="6">
        <v>27</v>
      </c>
      <c r="C97" s="6">
        <v>65</v>
      </c>
      <c r="D97" s="2" t="s">
        <v>7</v>
      </c>
      <c r="E97" s="6" t="s">
        <v>783</v>
      </c>
      <c r="F97" s="6" t="s">
        <v>689</v>
      </c>
      <c r="G97" s="6" t="s">
        <v>69</v>
      </c>
    </row>
    <row r="98" spans="1:7">
      <c r="A98" s="6" t="s">
        <v>785</v>
      </c>
      <c r="B98" s="6">
        <v>29</v>
      </c>
      <c r="C98" s="6">
        <v>67</v>
      </c>
      <c r="D98" s="2" t="s">
        <v>7</v>
      </c>
      <c r="E98" s="6" t="s">
        <v>783</v>
      </c>
      <c r="F98" s="6" t="s">
        <v>689</v>
      </c>
      <c r="G98" s="6" t="s">
        <v>69</v>
      </c>
    </row>
    <row r="99" spans="1:7">
      <c r="A99" s="6" t="s">
        <v>781</v>
      </c>
      <c r="B99" s="6">
        <v>48</v>
      </c>
      <c r="C99" s="6">
        <v>93</v>
      </c>
      <c r="D99" s="2" t="s">
        <v>7</v>
      </c>
      <c r="E99" s="6" t="s">
        <v>783</v>
      </c>
      <c r="F99" s="6" t="s">
        <v>689</v>
      </c>
      <c r="G99" s="6" t="s">
        <v>69</v>
      </c>
    </row>
    <row r="100" spans="1:7">
      <c r="A100" s="6" t="s">
        <v>786</v>
      </c>
      <c r="B100" s="6">
        <v>33</v>
      </c>
      <c r="C100" s="6">
        <v>43</v>
      </c>
      <c r="D100" s="2" t="s">
        <v>7</v>
      </c>
      <c r="E100" s="6" t="s">
        <v>783</v>
      </c>
      <c r="F100" s="6" t="s">
        <v>689</v>
      </c>
      <c r="G100" s="6" t="s">
        <v>69</v>
      </c>
    </row>
    <row r="101" spans="1:7">
      <c r="A101" s="6" t="s">
        <v>787</v>
      </c>
      <c r="B101" s="6">
        <v>86</v>
      </c>
      <c r="C101" s="6">
        <v>86</v>
      </c>
      <c r="D101" s="2" t="s">
        <v>7</v>
      </c>
      <c r="E101" s="6" t="s">
        <v>783</v>
      </c>
      <c r="F101" s="6" t="s">
        <v>689</v>
      </c>
      <c r="G101" s="6" t="s">
        <v>69</v>
      </c>
    </row>
    <row r="102" spans="1:7">
      <c r="A102" s="6" t="s">
        <v>788</v>
      </c>
      <c r="B102" s="6">
        <v>48</v>
      </c>
      <c r="C102" s="6">
        <v>65</v>
      </c>
      <c r="D102" s="2" t="s">
        <v>7</v>
      </c>
      <c r="E102" s="6" t="s">
        <v>783</v>
      </c>
      <c r="F102" s="6" t="s">
        <v>689</v>
      </c>
      <c r="G102" s="6" t="s">
        <v>69</v>
      </c>
    </row>
    <row r="103" spans="1:7">
      <c r="A103" s="6" t="s">
        <v>789</v>
      </c>
      <c r="B103" s="6">
        <v>26</v>
      </c>
      <c r="C103" s="6">
        <v>64</v>
      </c>
      <c r="D103" s="2" t="s">
        <v>7</v>
      </c>
      <c r="E103" s="6" t="s">
        <v>783</v>
      </c>
      <c r="F103" s="6" t="s">
        <v>689</v>
      </c>
      <c r="G103" s="6" t="s">
        <v>69</v>
      </c>
    </row>
    <row r="104" spans="1:7">
      <c r="A104" s="6" t="s">
        <v>790</v>
      </c>
      <c r="B104" s="6">
        <v>28</v>
      </c>
      <c r="C104" s="6">
        <v>51</v>
      </c>
      <c r="D104" s="2" t="s">
        <v>7</v>
      </c>
      <c r="E104" s="6" t="s">
        <v>783</v>
      </c>
      <c r="F104" s="6" t="s">
        <v>689</v>
      </c>
      <c r="G104" s="6" t="s">
        <v>69</v>
      </c>
    </row>
    <row r="105" spans="1:7">
      <c r="A105" s="6" t="s">
        <v>782</v>
      </c>
      <c r="B105" s="6">
        <v>3</v>
      </c>
      <c r="C105" s="6">
        <v>6</v>
      </c>
      <c r="D105" s="2" t="s">
        <v>7</v>
      </c>
      <c r="E105" s="6" t="s">
        <v>783</v>
      </c>
      <c r="F105" s="6" t="s">
        <v>689</v>
      </c>
      <c r="G105" s="6" t="s">
        <v>69</v>
      </c>
    </row>
    <row r="106" spans="1:7">
      <c r="A106" s="6" t="s">
        <v>792</v>
      </c>
      <c r="B106" s="6">
        <v>251</v>
      </c>
      <c r="C106" s="6">
        <v>411</v>
      </c>
      <c r="D106" s="2" t="s">
        <v>7</v>
      </c>
      <c r="E106" s="6" t="s">
        <v>791</v>
      </c>
      <c r="F106" s="6" t="s">
        <v>689</v>
      </c>
      <c r="G106" s="6" t="s">
        <v>69</v>
      </c>
    </row>
    <row r="107" spans="1:7">
      <c r="A107" s="6" t="s">
        <v>793</v>
      </c>
      <c r="B107" s="6">
        <v>145</v>
      </c>
      <c r="C107" s="6">
        <v>229</v>
      </c>
      <c r="D107" s="2" t="s">
        <v>7</v>
      </c>
      <c r="E107" s="6" t="s">
        <v>791</v>
      </c>
      <c r="F107" s="6" t="s">
        <v>689</v>
      </c>
      <c r="G107" s="6" t="s">
        <v>69</v>
      </c>
    </row>
    <row r="108" spans="1:7">
      <c r="A108" s="6" t="s">
        <v>795</v>
      </c>
      <c r="B108" s="6">
        <v>303</v>
      </c>
      <c r="C108" s="6">
        <v>384</v>
      </c>
      <c r="D108" s="2" t="s">
        <v>7</v>
      </c>
      <c r="E108" s="6" t="s">
        <v>794</v>
      </c>
      <c r="F108" s="6" t="s">
        <v>689</v>
      </c>
      <c r="G108" s="6" t="s">
        <v>69</v>
      </c>
    </row>
    <row r="109" spans="1:7">
      <c r="A109" s="6" t="s">
        <v>796</v>
      </c>
      <c r="B109" s="6">
        <v>107</v>
      </c>
      <c r="C109" s="6">
        <v>145</v>
      </c>
      <c r="D109" s="2" t="s">
        <v>7</v>
      </c>
      <c r="E109" s="6" t="s">
        <v>794</v>
      </c>
      <c r="F109" s="6" t="s">
        <v>689</v>
      </c>
      <c r="G109" s="6" t="s">
        <v>69</v>
      </c>
    </row>
    <row r="110" spans="1:7">
      <c r="A110" s="6" t="s">
        <v>797</v>
      </c>
      <c r="B110" s="6">
        <v>164</v>
      </c>
      <c r="C110" s="6">
        <v>215</v>
      </c>
      <c r="D110" s="2" t="s">
        <v>7</v>
      </c>
      <c r="E110" s="6" t="s">
        <v>794</v>
      </c>
      <c r="F110" s="6" t="s">
        <v>689</v>
      </c>
      <c r="G110" s="6" t="s">
        <v>69</v>
      </c>
    </row>
    <row r="111" spans="1:7">
      <c r="A111" s="6" t="s">
        <v>798</v>
      </c>
      <c r="B111" s="6">
        <v>515</v>
      </c>
      <c r="C111" s="6">
        <v>640</v>
      </c>
      <c r="D111" s="2" t="s">
        <v>7</v>
      </c>
      <c r="E111" s="6" t="s">
        <v>794</v>
      </c>
      <c r="F111" s="6" t="s">
        <v>689</v>
      </c>
      <c r="G111" s="6" t="s">
        <v>69</v>
      </c>
    </row>
    <row r="112" spans="1:7">
      <c r="A112" s="6" t="s">
        <v>799</v>
      </c>
      <c r="B112" s="6">
        <v>38</v>
      </c>
      <c r="C112" s="6">
        <v>63</v>
      </c>
      <c r="D112" s="2" t="s">
        <v>7</v>
      </c>
      <c r="E112" s="6" t="s">
        <v>794</v>
      </c>
      <c r="F112" s="6" t="s">
        <v>689</v>
      </c>
      <c r="G112" s="6" t="s">
        <v>69</v>
      </c>
    </row>
    <row r="113" spans="1:7">
      <c r="A113" s="6" t="s">
        <v>800</v>
      </c>
      <c r="B113" s="6">
        <v>116</v>
      </c>
      <c r="C113" s="6">
        <v>155</v>
      </c>
      <c r="D113" s="2" t="s">
        <v>7</v>
      </c>
      <c r="E113" s="6" t="s">
        <v>794</v>
      </c>
      <c r="F113" s="6" t="s">
        <v>689</v>
      </c>
      <c r="G113" s="6" t="s">
        <v>69</v>
      </c>
    </row>
    <row r="114" spans="1:7">
      <c r="A114" s="6" t="s">
        <v>801</v>
      </c>
      <c r="B114" s="6">
        <v>217</v>
      </c>
      <c r="C114" s="6">
        <v>265</v>
      </c>
      <c r="D114" s="2" t="s">
        <v>7</v>
      </c>
      <c r="E114" s="6" t="s">
        <v>794</v>
      </c>
      <c r="F114" s="6" t="s">
        <v>689</v>
      </c>
      <c r="G114" s="6" t="s">
        <v>69</v>
      </c>
    </row>
    <row r="115" spans="1:7">
      <c r="A115" s="6" t="s">
        <v>802</v>
      </c>
      <c r="B115" s="6">
        <v>66</v>
      </c>
      <c r="C115" s="6">
        <v>95</v>
      </c>
      <c r="D115" s="2" t="s">
        <v>7</v>
      </c>
      <c r="E115" s="6" t="s">
        <v>794</v>
      </c>
      <c r="F115" s="6" t="s">
        <v>689</v>
      </c>
      <c r="G115" s="6" t="s">
        <v>69</v>
      </c>
    </row>
    <row r="116" spans="1:7">
      <c r="A116" s="6" t="s">
        <v>803</v>
      </c>
      <c r="B116" s="6">
        <v>245</v>
      </c>
      <c r="C116" s="6">
        <v>308</v>
      </c>
      <c r="D116" s="2" t="s">
        <v>7</v>
      </c>
      <c r="E116" s="6" t="s">
        <v>794</v>
      </c>
      <c r="F116" s="6" t="s">
        <v>689</v>
      </c>
      <c r="G116" s="6" t="s">
        <v>69</v>
      </c>
    </row>
    <row r="117" spans="1:7">
      <c r="A117" s="6" t="s">
        <v>804</v>
      </c>
      <c r="B117" s="6">
        <v>35</v>
      </c>
      <c r="C117" s="6">
        <v>59</v>
      </c>
      <c r="D117" s="2" t="s">
        <v>7</v>
      </c>
      <c r="E117" s="6" t="s">
        <v>794</v>
      </c>
      <c r="F117" s="6" t="s">
        <v>689</v>
      </c>
      <c r="G117" s="6" t="s">
        <v>69</v>
      </c>
    </row>
    <row r="118" spans="1:7">
      <c r="A118" s="6" t="s">
        <v>805</v>
      </c>
      <c r="B118" s="6">
        <v>155</v>
      </c>
      <c r="C118" s="6">
        <v>202</v>
      </c>
      <c r="D118" s="2" t="s">
        <v>7</v>
      </c>
      <c r="E118" s="6" t="s">
        <v>794</v>
      </c>
      <c r="F118" s="6" t="s">
        <v>689</v>
      </c>
      <c r="G118" s="6" t="s">
        <v>69</v>
      </c>
    </row>
    <row r="119" spans="1:7">
      <c r="A119" s="6" t="s">
        <v>806</v>
      </c>
      <c r="B119" s="6">
        <v>34</v>
      </c>
      <c r="C119" s="6">
        <v>58</v>
      </c>
      <c r="D119" s="2" t="s">
        <v>7</v>
      </c>
      <c r="E119" s="6" t="s">
        <v>794</v>
      </c>
      <c r="F119" s="6" t="s">
        <v>689</v>
      </c>
      <c r="G119" s="6" t="s">
        <v>69</v>
      </c>
    </row>
    <row r="120" spans="1:7">
      <c r="A120" s="6" t="s">
        <v>807</v>
      </c>
      <c r="B120" s="6">
        <v>92</v>
      </c>
      <c r="C120" s="6">
        <v>125</v>
      </c>
      <c r="D120" s="2" t="s">
        <v>7</v>
      </c>
      <c r="E120" s="6" t="s">
        <v>794</v>
      </c>
      <c r="F120" s="6" t="s">
        <v>689</v>
      </c>
      <c r="G120" s="6" t="s">
        <v>69</v>
      </c>
    </row>
    <row r="121" spans="1:7">
      <c r="A121" s="6" t="s">
        <v>808</v>
      </c>
      <c r="B121" s="6">
        <v>101</v>
      </c>
      <c r="C121" s="6">
        <v>158</v>
      </c>
      <c r="D121" s="2" t="s">
        <v>7</v>
      </c>
      <c r="E121" s="6" t="s">
        <v>794</v>
      </c>
      <c r="F121" s="6" t="s">
        <v>689</v>
      </c>
      <c r="G121" s="6" t="s">
        <v>69</v>
      </c>
    </row>
    <row r="122" spans="1:7">
      <c r="A122" s="6" t="s">
        <v>809</v>
      </c>
      <c r="B122" s="6">
        <v>415</v>
      </c>
      <c r="C122" s="6">
        <v>510</v>
      </c>
      <c r="D122" s="2" t="s">
        <v>7</v>
      </c>
      <c r="E122" s="6" t="s">
        <v>794</v>
      </c>
      <c r="F122" s="6" t="s">
        <v>689</v>
      </c>
      <c r="G122" s="6" t="s">
        <v>69</v>
      </c>
    </row>
    <row r="123" spans="1:7">
      <c r="A123" s="6" t="s">
        <v>810</v>
      </c>
      <c r="B123" s="6">
        <v>131</v>
      </c>
      <c r="C123" s="6">
        <v>185</v>
      </c>
      <c r="D123" s="2" t="s">
        <v>7</v>
      </c>
      <c r="E123" s="6" t="s">
        <v>794</v>
      </c>
      <c r="F123" s="6" t="s">
        <v>689</v>
      </c>
      <c r="G123" s="6" t="s">
        <v>69</v>
      </c>
    </row>
    <row r="124" spans="1:7">
      <c r="A124" s="6" t="s">
        <v>811</v>
      </c>
      <c r="B124" s="6">
        <v>57</v>
      </c>
      <c r="C124" s="6">
        <v>90</v>
      </c>
      <c r="D124" s="2" t="s">
        <v>7</v>
      </c>
      <c r="E124" s="6" t="s">
        <v>794</v>
      </c>
      <c r="F124" s="6" t="s">
        <v>689</v>
      </c>
      <c r="G124" s="6" t="s">
        <v>69</v>
      </c>
    </row>
    <row r="125" spans="1:7">
      <c r="A125" s="6" t="s">
        <v>812</v>
      </c>
      <c r="B125" s="6">
        <v>303</v>
      </c>
      <c r="C125" s="6">
        <v>371</v>
      </c>
      <c r="D125" s="2" t="s">
        <v>7</v>
      </c>
      <c r="E125" s="6" t="s">
        <v>794</v>
      </c>
      <c r="F125" s="6" t="s">
        <v>689</v>
      </c>
      <c r="G125" s="6" t="s">
        <v>69</v>
      </c>
    </row>
    <row r="126" spans="1:7">
      <c r="A126" s="6" t="s">
        <v>813</v>
      </c>
      <c r="B126" s="6">
        <v>161</v>
      </c>
      <c r="C126" s="6">
        <v>217</v>
      </c>
      <c r="D126" s="2" t="s">
        <v>7</v>
      </c>
      <c r="E126" s="6" t="s">
        <v>794</v>
      </c>
      <c r="F126" s="6" t="s">
        <v>689</v>
      </c>
      <c r="G126" s="6" t="s">
        <v>69</v>
      </c>
    </row>
    <row r="127" spans="1:7">
      <c r="A127" s="6" t="s">
        <v>814</v>
      </c>
      <c r="B127" s="6">
        <v>35</v>
      </c>
      <c r="C127" s="6">
        <v>59</v>
      </c>
      <c r="D127" s="2" t="s">
        <v>7</v>
      </c>
      <c r="E127" s="6" t="s">
        <v>794</v>
      </c>
      <c r="F127" s="6" t="s">
        <v>689</v>
      </c>
      <c r="G127" s="6" t="s">
        <v>69</v>
      </c>
    </row>
    <row r="128" spans="1:7">
      <c r="A128" s="6" t="s">
        <v>815</v>
      </c>
      <c r="B128" s="6">
        <v>270</v>
      </c>
      <c r="C128" s="6">
        <v>339</v>
      </c>
      <c r="D128" s="2" t="s">
        <v>7</v>
      </c>
      <c r="E128" s="6" t="s">
        <v>794</v>
      </c>
      <c r="F128" s="6" t="s">
        <v>689</v>
      </c>
      <c r="G128" s="6" t="s">
        <v>69</v>
      </c>
    </row>
    <row r="129" spans="1:7">
      <c r="A129" s="6" t="s">
        <v>816</v>
      </c>
      <c r="B129" s="6">
        <v>35</v>
      </c>
      <c r="C129" s="6">
        <v>59</v>
      </c>
      <c r="D129" s="2" t="s">
        <v>7</v>
      </c>
      <c r="E129" s="6" t="s">
        <v>794</v>
      </c>
      <c r="F129" s="6" t="s">
        <v>689</v>
      </c>
      <c r="G129" s="6" t="s">
        <v>69</v>
      </c>
    </row>
    <row r="130" spans="1:7">
      <c r="A130" s="6" t="s">
        <v>817</v>
      </c>
      <c r="B130" s="6">
        <v>86</v>
      </c>
      <c r="C130" s="6">
        <v>119</v>
      </c>
      <c r="D130" s="2" t="s">
        <v>7</v>
      </c>
      <c r="E130" s="6" t="s">
        <v>794</v>
      </c>
      <c r="F130" s="6" t="s">
        <v>689</v>
      </c>
      <c r="G130" s="6" t="s">
        <v>69</v>
      </c>
    </row>
    <row r="131" spans="1:7">
      <c r="A131" s="6" t="s">
        <v>818</v>
      </c>
      <c r="B131" s="6">
        <v>191</v>
      </c>
      <c r="C131" s="6">
        <v>230</v>
      </c>
      <c r="D131" s="2" t="s">
        <v>7</v>
      </c>
      <c r="E131" s="6" t="s">
        <v>794</v>
      </c>
      <c r="F131" s="6" t="s">
        <v>689</v>
      </c>
      <c r="G131" s="6" t="s">
        <v>69</v>
      </c>
    </row>
    <row r="132" spans="1:7">
      <c r="A132" s="6" t="s">
        <v>819</v>
      </c>
      <c r="B132" s="6">
        <v>233</v>
      </c>
      <c r="C132" s="6">
        <v>296</v>
      </c>
      <c r="D132" s="2" t="s">
        <v>7</v>
      </c>
      <c r="E132" s="6" t="s">
        <v>794</v>
      </c>
      <c r="F132" s="6" t="s">
        <v>689</v>
      </c>
      <c r="G132" s="6" t="s">
        <v>69</v>
      </c>
    </row>
    <row r="133" spans="1:7">
      <c r="A133" s="6" t="s">
        <v>820</v>
      </c>
      <c r="B133" s="6">
        <v>34</v>
      </c>
      <c r="C133" s="6">
        <v>58</v>
      </c>
      <c r="D133" s="2" t="s">
        <v>7</v>
      </c>
      <c r="E133" s="6" t="s">
        <v>794</v>
      </c>
      <c r="F133" s="6" t="s">
        <v>689</v>
      </c>
      <c r="G133" s="6" t="s">
        <v>69</v>
      </c>
    </row>
    <row r="134" spans="1:7">
      <c r="A134" s="6" t="s">
        <v>821</v>
      </c>
      <c r="B134" s="6">
        <v>168</v>
      </c>
      <c r="C134" s="6">
        <v>208</v>
      </c>
      <c r="D134" s="2" t="s">
        <v>7</v>
      </c>
      <c r="E134" s="6" t="s">
        <v>794</v>
      </c>
      <c r="F134" s="6" t="s">
        <v>689</v>
      </c>
      <c r="G134" s="6" t="s">
        <v>69</v>
      </c>
    </row>
    <row r="135" spans="1:7">
      <c r="A135" s="16"/>
      <c r="B135" s="16"/>
      <c r="C135" s="16"/>
      <c r="D135" s="2"/>
      <c r="E135" s="16"/>
      <c r="F135" s="6"/>
      <c r="G135" s="6"/>
    </row>
    <row r="136" spans="1:7">
      <c r="E136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13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12" t="s">
        <v>5</v>
      </c>
      <c r="B1" s="94" t="s">
        <v>822</v>
      </c>
      <c r="C1" s="95"/>
      <c r="D1" s="96"/>
      <c r="E1" s="97"/>
      <c r="F1" s="3"/>
      <c r="G1" s="3"/>
    </row>
    <row r="2" spans="1:7">
      <c r="A2" s="12" t="s">
        <v>17</v>
      </c>
      <c r="B2" s="10">
        <f>SUMIF(D8:D49,"C",B8:B49)</f>
        <v>560</v>
      </c>
      <c r="C2" s="10">
        <f>SUMIF(D8:D49,"C",C8:C49)</f>
        <v>769</v>
      </c>
      <c r="D2" s="3"/>
      <c r="E2" s="3"/>
      <c r="F2" s="3"/>
      <c r="G2" s="3"/>
    </row>
    <row r="3" spans="1:7">
      <c r="A3" s="12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>
      <c r="A4" s="12" t="s">
        <v>19</v>
      </c>
      <c r="B4" s="10">
        <f>SUMIF(D8:D49,"shell",B8:B49)</f>
        <v>275</v>
      </c>
      <c r="C4" s="10">
        <f>SUMIF(D8:D49,"shell",C8:C49)</f>
        <v>383</v>
      </c>
      <c r="D4" s="3"/>
      <c r="E4" s="3"/>
      <c r="F4" s="3"/>
      <c r="G4" s="3"/>
    </row>
    <row r="5" spans="1:7">
      <c r="A5" s="12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833</v>
      </c>
      <c r="B8" s="7">
        <v>176</v>
      </c>
      <c r="C8" s="7">
        <v>227</v>
      </c>
      <c r="D8" s="4" t="s">
        <v>576</v>
      </c>
      <c r="E8" s="7" t="s">
        <v>837</v>
      </c>
      <c r="F8" s="7" t="s">
        <v>838</v>
      </c>
      <c r="G8" s="7"/>
    </row>
    <row r="9" spans="1:7">
      <c r="A9" s="6" t="s">
        <v>834</v>
      </c>
      <c r="B9" s="6">
        <v>11</v>
      </c>
      <c r="C9" s="6">
        <v>34</v>
      </c>
      <c r="D9" s="4" t="s">
        <v>576</v>
      </c>
      <c r="E9" s="7" t="s">
        <v>836</v>
      </c>
      <c r="F9" s="7" t="s">
        <v>838</v>
      </c>
      <c r="G9" s="7"/>
    </row>
    <row r="10" spans="1:7">
      <c r="A10" s="6" t="s">
        <v>835</v>
      </c>
      <c r="B10" s="6">
        <v>88</v>
      </c>
      <c r="C10" s="6">
        <v>122</v>
      </c>
      <c r="D10" s="4" t="s">
        <v>576</v>
      </c>
      <c r="E10" s="7" t="s">
        <v>836</v>
      </c>
      <c r="F10" s="7" t="s">
        <v>838</v>
      </c>
      <c r="G10" s="7"/>
    </row>
    <row r="11" spans="1:7">
      <c r="A11" s="6" t="s">
        <v>839</v>
      </c>
      <c r="B11" s="6">
        <v>560</v>
      </c>
      <c r="C11" s="6">
        <v>769</v>
      </c>
      <c r="D11" s="4" t="s">
        <v>6</v>
      </c>
      <c r="E11" s="7" t="s">
        <v>840</v>
      </c>
      <c r="F11" s="7" t="s">
        <v>838</v>
      </c>
      <c r="G11" s="7" t="s">
        <v>838</v>
      </c>
    </row>
    <row r="12" spans="1:7">
      <c r="A12" s="6"/>
      <c r="B12" s="6"/>
      <c r="C12" s="6"/>
      <c r="D12" s="4"/>
      <c r="E12" s="7"/>
      <c r="F12" s="7"/>
      <c r="G12" s="6"/>
    </row>
    <row r="13" spans="1:7">
      <c r="A13" s="6"/>
      <c r="B13" s="6"/>
      <c r="C13" s="6"/>
      <c r="D13" s="4"/>
      <c r="E13" s="7"/>
      <c r="F13" s="7"/>
      <c r="G13" s="6"/>
    </row>
    <row r="14" spans="1:7">
      <c r="A14" s="6"/>
      <c r="B14" s="6"/>
      <c r="C14" s="6"/>
      <c r="D14" s="4"/>
      <c r="E14" s="7"/>
      <c r="F14" s="7"/>
      <c r="G14" s="6"/>
    </row>
    <row r="15" spans="1:7">
      <c r="A15" s="6"/>
      <c r="B15" s="6"/>
      <c r="C15" s="6"/>
      <c r="D15" s="4"/>
      <c r="E15" s="7"/>
      <c r="F15" s="7"/>
      <c r="G15" s="6"/>
    </row>
    <row r="16" spans="1:7">
      <c r="A16" s="6"/>
      <c r="B16" s="6"/>
      <c r="C16" s="6"/>
      <c r="D16" s="4"/>
      <c r="E16" s="7"/>
      <c r="F16" s="7"/>
      <c r="G16" s="6"/>
    </row>
    <row r="17" spans="1:7">
      <c r="A17" s="6"/>
      <c r="B17" s="6"/>
      <c r="C17" s="6"/>
      <c r="D17" s="4"/>
      <c r="E17" s="7"/>
      <c r="F17" s="7"/>
      <c r="G17" s="6"/>
    </row>
    <row r="18" spans="1:7">
      <c r="A18" s="6"/>
      <c r="B18" s="6"/>
      <c r="C18" s="6"/>
      <c r="D18" s="4"/>
      <c r="E18" s="7"/>
      <c r="F18" s="7"/>
      <c r="G18" s="6"/>
    </row>
    <row r="19" spans="1:7">
      <c r="A19" s="6"/>
      <c r="B19" s="6"/>
      <c r="C19" s="6"/>
      <c r="D19" s="4"/>
      <c r="E19" s="7"/>
      <c r="F19" s="7"/>
      <c r="G19" s="6"/>
    </row>
    <row r="20" spans="1:7">
      <c r="A20" s="6"/>
      <c r="B20" s="6"/>
      <c r="C20" s="6"/>
      <c r="D20" s="4"/>
      <c r="E20" s="7"/>
      <c r="F20" s="7"/>
      <c r="G20" s="6"/>
    </row>
    <row r="21" spans="1:7">
      <c r="A21" s="6"/>
      <c r="B21" s="6"/>
      <c r="C21" s="6"/>
      <c r="D21" s="4"/>
      <c r="E21" s="7"/>
      <c r="F21" s="7"/>
      <c r="G21" s="6"/>
    </row>
    <row r="22" spans="1:7">
      <c r="A22" s="6"/>
      <c r="B22" s="6"/>
      <c r="C22" s="6"/>
      <c r="D22" s="4"/>
      <c r="E22" s="7"/>
      <c r="F22" s="7"/>
      <c r="G22" s="6"/>
    </row>
    <row r="23" spans="1:7">
      <c r="A23" s="6"/>
      <c r="B23" s="6"/>
      <c r="C23" s="6"/>
      <c r="D23" s="4"/>
      <c r="E23" s="7"/>
      <c r="F23" s="7"/>
      <c r="G23" s="6"/>
    </row>
    <row r="24" spans="1:7">
      <c r="A24" s="6"/>
      <c r="B24" s="6"/>
      <c r="C24" s="6"/>
      <c r="D24" s="4"/>
      <c r="E24" s="7"/>
      <c r="F24" s="7"/>
      <c r="G24" s="6"/>
    </row>
    <row r="25" spans="1:7">
      <c r="A25" s="6"/>
      <c r="B25" s="6"/>
      <c r="C25" s="6"/>
      <c r="D25" s="4"/>
      <c r="E25" s="7"/>
      <c r="F25" s="7"/>
      <c r="G25" s="6"/>
    </row>
    <row r="26" spans="1:7">
      <c r="A26" s="6"/>
      <c r="B26" s="6"/>
      <c r="C26" s="6"/>
      <c r="D26" s="4"/>
      <c r="E26" s="7"/>
      <c r="F26" s="7"/>
      <c r="G26" s="6"/>
    </row>
    <row r="27" spans="1:7">
      <c r="A27" s="6"/>
      <c r="B27" s="6"/>
      <c r="C27" s="6"/>
      <c r="D27" s="4"/>
      <c r="E27" s="7"/>
      <c r="F27" s="7"/>
      <c r="G27" s="6"/>
    </row>
    <row r="28" spans="1:7">
      <c r="A28" s="6"/>
      <c r="B28" s="6"/>
      <c r="C28" s="6"/>
      <c r="D28" s="4"/>
      <c r="E28" s="7"/>
      <c r="F28" s="7"/>
      <c r="G28" s="6"/>
    </row>
    <row r="29" spans="1:7">
      <c r="A29" s="6"/>
      <c r="B29" s="6"/>
      <c r="C29" s="6"/>
      <c r="D29" s="4"/>
      <c r="E29" s="7"/>
      <c r="F29" s="7"/>
      <c r="G29" s="6"/>
    </row>
    <row r="30" spans="1:7">
      <c r="A30" s="6"/>
      <c r="B30" s="6"/>
      <c r="C30" s="6"/>
      <c r="D30" s="4"/>
      <c r="E30" s="7"/>
      <c r="F30" s="7"/>
      <c r="G30" s="6"/>
    </row>
    <row r="31" spans="1:7">
      <c r="A31" s="6"/>
      <c r="B31" s="6"/>
      <c r="C31" s="6"/>
      <c r="D31" s="4"/>
      <c r="E31" s="7"/>
      <c r="F31" s="7"/>
      <c r="G31" s="6"/>
    </row>
    <row r="32" spans="1:7">
      <c r="A32" s="6"/>
      <c r="B32" s="6"/>
      <c r="C32" s="6"/>
      <c r="D32" s="4"/>
      <c r="E32" s="7"/>
      <c r="F32" s="7"/>
      <c r="G32" s="6"/>
    </row>
    <row r="33" spans="1:7">
      <c r="A33" s="6"/>
      <c r="B33" s="6"/>
      <c r="C33" s="6"/>
      <c r="D33" s="4"/>
      <c r="E33" s="7"/>
      <c r="F33" s="7"/>
      <c r="G33" s="6"/>
    </row>
    <row r="34" spans="1:7">
      <c r="A34" s="6"/>
      <c r="B34" s="6"/>
      <c r="C34" s="6"/>
      <c r="D34" s="4"/>
      <c r="E34" s="7"/>
      <c r="F34" s="7"/>
      <c r="G34" s="6"/>
    </row>
    <row r="35" spans="1:7">
      <c r="A35" s="6"/>
      <c r="B35" s="6"/>
      <c r="C35" s="6"/>
      <c r="D35" s="4"/>
      <c r="E35" s="7"/>
      <c r="F35" s="7"/>
      <c r="G35" s="6"/>
    </row>
    <row r="36" spans="1:7">
      <c r="A36" s="6"/>
      <c r="B36" s="6"/>
      <c r="C36" s="6"/>
      <c r="D36" s="4"/>
      <c r="E36" s="7"/>
      <c r="F36" s="7"/>
      <c r="G36" s="6"/>
    </row>
    <row r="37" spans="1:7">
      <c r="A37" s="6"/>
      <c r="B37" s="6"/>
      <c r="C37" s="6"/>
      <c r="D37" s="4"/>
      <c r="E37" s="7"/>
      <c r="F37" s="7"/>
      <c r="G37" s="6"/>
    </row>
    <row r="38" spans="1:7">
      <c r="A38" s="6"/>
      <c r="B38" s="6"/>
      <c r="C38" s="6"/>
      <c r="D38" s="4"/>
      <c r="E38" s="7"/>
      <c r="F38" s="7"/>
      <c r="G38" s="6"/>
    </row>
    <row r="39" spans="1:7">
      <c r="A39" s="6"/>
      <c r="B39" s="6"/>
      <c r="C39" s="6"/>
      <c r="D39" s="4"/>
      <c r="E39" s="7"/>
      <c r="F39" s="7"/>
      <c r="G39" s="6"/>
    </row>
    <row r="40" spans="1:7">
      <c r="A40" s="6"/>
      <c r="B40" s="6"/>
      <c r="C40" s="6"/>
      <c r="D40" s="4"/>
      <c r="E40" s="7"/>
      <c r="F40" s="7"/>
      <c r="G40" s="6"/>
    </row>
    <row r="41" spans="1:7">
      <c r="A41" s="6"/>
      <c r="B41" s="6"/>
      <c r="C41" s="6"/>
      <c r="D41" s="4"/>
      <c r="E41" s="7"/>
      <c r="F41" s="7"/>
      <c r="G41" s="6"/>
    </row>
    <row r="42" spans="1:7">
      <c r="A42" s="6"/>
      <c r="B42" s="6"/>
      <c r="C42" s="6"/>
      <c r="D42" s="4"/>
      <c r="E42" s="7"/>
      <c r="F42" s="7"/>
      <c r="G42" s="6"/>
    </row>
    <row r="43" spans="1:7">
      <c r="A43" s="6"/>
      <c r="B43" s="6"/>
      <c r="C43" s="6"/>
      <c r="D43" s="4"/>
      <c r="E43" s="7"/>
      <c r="F43" s="7"/>
      <c r="G43" s="6"/>
    </row>
    <row r="44" spans="1:7">
      <c r="A44" s="6"/>
      <c r="B44" s="6"/>
      <c r="C44" s="6"/>
      <c r="D44" s="4"/>
      <c r="E44" s="7"/>
      <c r="F44" s="7"/>
      <c r="G44" s="6"/>
    </row>
    <row r="45" spans="1:7">
      <c r="A45" s="6"/>
      <c r="B45" s="6"/>
      <c r="C45" s="6"/>
      <c r="D45" s="4"/>
      <c r="E45" s="7"/>
      <c r="F45" s="7"/>
      <c r="G45" s="6"/>
    </row>
    <row r="46" spans="1:7">
      <c r="A46" s="6"/>
      <c r="B46" s="6"/>
      <c r="C46" s="6"/>
      <c r="D46" s="4"/>
      <c r="E46" s="7"/>
      <c r="F46" s="7"/>
      <c r="G46" s="6"/>
    </row>
    <row r="47" spans="1:7">
      <c r="A47" s="6"/>
      <c r="B47" s="6"/>
      <c r="C47" s="6"/>
      <c r="D47" s="4"/>
      <c r="E47" s="7"/>
      <c r="F47" s="7"/>
      <c r="G47" s="6"/>
    </row>
    <row r="48" spans="1:7">
      <c r="A48" s="6"/>
      <c r="B48" s="6"/>
      <c r="C48" s="6"/>
      <c r="D48" s="4"/>
      <c r="E48" s="7"/>
      <c r="F48" s="7"/>
      <c r="G48" s="6"/>
    </row>
    <row r="49" spans="1:7">
      <c r="A49" s="6"/>
      <c r="B49" s="6"/>
      <c r="C49" s="6"/>
      <c r="D49" s="4"/>
      <c r="E49" s="7"/>
      <c r="F49" s="7"/>
      <c r="G49" s="6"/>
    </row>
    <row r="50" spans="1:7">
      <c r="A50" s="16"/>
      <c r="B50" s="16"/>
      <c r="C50" s="16"/>
      <c r="D50" s="2"/>
      <c r="E50" s="16"/>
      <c r="F50" s="6"/>
      <c r="G50" s="6"/>
    </row>
    <row r="51" spans="1:7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12" t="s">
        <v>5</v>
      </c>
      <c r="B1" s="94" t="s">
        <v>841</v>
      </c>
      <c r="C1" s="95"/>
      <c r="D1" s="96"/>
      <c r="E1" s="97"/>
      <c r="F1" s="3"/>
      <c r="G1" s="3"/>
    </row>
    <row r="2" spans="1:7">
      <c r="A2" s="12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>
      <c r="A3" s="12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>
      <c r="A4" s="12" t="s">
        <v>19</v>
      </c>
      <c r="B4" s="10">
        <f>SUMIF(D8:D49,"shell",B8:B49)</f>
        <v>1595</v>
      </c>
      <c r="C4" s="10">
        <f>SUMIF(D8:D49,"shell",C8:C49)</f>
        <v>2371</v>
      </c>
      <c r="D4" s="3"/>
      <c r="E4" s="3"/>
      <c r="F4" s="3"/>
      <c r="G4" s="3"/>
    </row>
    <row r="5" spans="1:7">
      <c r="A5" s="12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842</v>
      </c>
      <c r="B8" s="7">
        <v>123</v>
      </c>
      <c r="C8" s="7">
        <v>185</v>
      </c>
      <c r="D8" s="4" t="s">
        <v>576</v>
      </c>
      <c r="E8" s="7" t="s">
        <v>857</v>
      </c>
      <c r="F8" s="7" t="s">
        <v>850</v>
      </c>
      <c r="G8" s="7"/>
    </row>
    <row r="9" spans="1:7">
      <c r="A9" s="6" t="s">
        <v>843</v>
      </c>
      <c r="B9" s="6">
        <v>166</v>
      </c>
      <c r="C9" s="6">
        <v>255</v>
      </c>
      <c r="D9" s="4" t="s">
        <v>576</v>
      </c>
      <c r="E9" s="7" t="s">
        <v>857</v>
      </c>
      <c r="F9" s="7" t="s">
        <v>850</v>
      </c>
      <c r="G9" s="7"/>
    </row>
    <row r="10" spans="1:7">
      <c r="A10" s="6" t="s">
        <v>845</v>
      </c>
      <c r="B10" s="6">
        <v>663</v>
      </c>
      <c r="C10" s="6">
        <v>890</v>
      </c>
      <c r="D10" s="4" t="s">
        <v>576</v>
      </c>
      <c r="E10" s="7" t="s">
        <v>857</v>
      </c>
      <c r="F10" s="7" t="s">
        <v>850</v>
      </c>
      <c r="G10" s="7"/>
    </row>
    <row r="11" spans="1:7">
      <c r="A11" s="6" t="s">
        <v>847</v>
      </c>
      <c r="B11" s="6">
        <v>108</v>
      </c>
      <c r="C11" s="6">
        <v>177</v>
      </c>
      <c r="D11" s="4" t="s">
        <v>576</v>
      </c>
      <c r="E11" s="7" t="s">
        <v>857</v>
      </c>
      <c r="F11" s="7" t="s">
        <v>849</v>
      </c>
      <c r="G11" s="7"/>
    </row>
    <row r="12" spans="1:7">
      <c r="A12" s="6" t="s">
        <v>848</v>
      </c>
      <c r="B12" s="6">
        <v>156</v>
      </c>
      <c r="C12" s="6">
        <v>243</v>
      </c>
      <c r="D12" s="4" t="s">
        <v>576</v>
      </c>
      <c r="E12" s="7" t="s">
        <v>857</v>
      </c>
      <c r="F12" s="7" t="s">
        <v>849</v>
      </c>
      <c r="G12" s="6"/>
    </row>
    <row r="13" spans="1:7">
      <c r="A13" s="6" t="s">
        <v>844</v>
      </c>
      <c r="B13" s="6">
        <v>151</v>
      </c>
      <c r="C13" s="6">
        <v>239</v>
      </c>
      <c r="D13" s="4" t="s">
        <v>576</v>
      </c>
      <c r="E13" s="7" t="s">
        <v>857</v>
      </c>
      <c r="F13" s="7" t="s">
        <v>849</v>
      </c>
      <c r="G13" s="6"/>
    </row>
    <row r="14" spans="1:7">
      <c r="A14" s="6" t="s">
        <v>846</v>
      </c>
      <c r="B14" s="6">
        <v>56</v>
      </c>
      <c r="C14" s="6">
        <v>91</v>
      </c>
      <c r="D14" s="4" t="s">
        <v>576</v>
      </c>
      <c r="E14" s="7" t="s">
        <v>857</v>
      </c>
      <c r="F14" s="7" t="s">
        <v>849</v>
      </c>
      <c r="G14" s="6"/>
    </row>
    <row r="15" spans="1:7">
      <c r="A15" s="6" t="s">
        <v>851</v>
      </c>
      <c r="B15" s="17">
        <v>172</v>
      </c>
      <c r="C15" s="17">
        <v>291</v>
      </c>
      <c r="D15" s="18" t="s">
        <v>576</v>
      </c>
      <c r="E15" s="19" t="s">
        <v>890</v>
      </c>
      <c r="F15" s="19" t="s">
        <v>891</v>
      </c>
      <c r="G15" s="6"/>
    </row>
    <row r="16" spans="1:7">
      <c r="A16" s="6"/>
      <c r="B16" s="6"/>
      <c r="C16" s="6"/>
      <c r="D16" s="4"/>
      <c r="E16" s="7"/>
      <c r="F16" s="7"/>
      <c r="G16" s="6"/>
    </row>
    <row r="17" spans="1:7">
      <c r="A17" s="6"/>
      <c r="B17" s="6"/>
      <c r="C17" s="6"/>
      <c r="D17" s="4"/>
      <c r="E17" s="7"/>
      <c r="F17" s="7"/>
      <c r="G17" s="6"/>
    </row>
    <row r="18" spans="1:7">
      <c r="A18" s="6"/>
      <c r="B18" s="6"/>
      <c r="C18" s="6"/>
      <c r="D18" s="4"/>
      <c r="E18" s="7"/>
      <c r="F18" s="7"/>
      <c r="G18" s="6"/>
    </row>
    <row r="19" spans="1:7">
      <c r="A19" s="6"/>
      <c r="B19" s="6"/>
      <c r="C19" s="6"/>
      <c r="D19" s="4"/>
      <c r="E19" s="7"/>
      <c r="F19" s="7"/>
      <c r="G19" s="6"/>
    </row>
    <row r="20" spans="1:7">
      <c r="A20" s="6"/>
      <c r="B20" s="6"/>
      <c r="C20" s="6"/>
      <c r="D20" s="4"/>
      <c r="E20" s="7"/>
      <c r="F20" s="7"/>
      <c r="G20" s="6"/>
    </row>
    <row r="21" spans="1:7">
      <c r="A21" s="6"/>
      <c r="B21" s="6"/>
      <c r="C21" s="6"/>
      <c r="D21" s="4"/>
      <c r="E21" s="7"/>
      <c r="F21" s="7"/>
      <c r="G21" s="6"/>
    </row>
    <row r="22" spans="1:7">
      <c r="A22" s="6"/>
      <c r="B22" s="6"/>
      <c r="C22" s="6"/>
      <c r="D22" s="4"/>
      <c r="E22" s="7"/>
      <c r="F22" s="7"/>
      <c r="G22" s="6"/>
    </row>
    <row r="23" spans="1:7">
      <c r="A23" s="6"/>
      <c r="B23" s="6"/>
      <c r="C23" s="6"/>
      <c r="D23" s="4"/>
      <c r="E23" s="7"/>
      <c r="F23" s="7"/>
      <c r="G23" s="6"/>
    </row>
    <row r="24" spans="1:7">
      <c r="A24" s="6"/>
      <c r="B24" s="6"/>
      <c r="C24" s="6"/>
      <c r="D24" s="4"/>
      <c r="E24" s="7"/>
      <c r="F24" s="7"/>
      <c r="G24" s="6"/>
    </row>
    <row r="25" spans="1:7">
      <c r="A25" s="6"/>
      <c r="B25" s="6"/>
      <c r="C25" s="6"/>
      <c r="D25" s="4"/>
      <c r="E25" s="7"/>
      <c r="F25" s="7"/>
      <c r="G25" s="6"/>
    </row>
    <row r="26" spans="1:7">
      <c r="A26" s="6"/>
      <c r="B26" s="6"/>
      <c r="C26" s="6"/>
      <c r="D26" s="4"/>
      <c r="E26" s="7"/>
      <c r="F26" s="7"/>
      <c r="G26" s="6"/>
    </row>
    <row r="27" spans="1:7">
      <c r="A27" s="6"/>
      <c r="B27" s="6"/>
      <c r="C27" s="6"/>
      <c r="D27" s="4"/>
      <c r="E27" s="7"/>
      <c r="F27" s="7"/>
      <c r="G27" s="6"/>
    </row>
    <row r="28" spans="1:7">
      <c r="A28" s="6"/>
      <c r="B28" s="6"/>
      <c r="C28" s="6"/>
      <c r="D28" s="4"/>
      <c r="E28" s="7"/>
      <c r="F28" s="7"/>
      <c r="G28" s="6"/>
    </row>
    <row r="29" spans="1:7">
      <c r="A29" s="6"/>
      <c r="B29" s="6"/>
      <c r="C29" s="6"/>
      <c r="D29" s="4"/>
      <c r="E29" s="7"/>
      <c r="F29" s="7"/>
      <c r="G29" s="6"/>
    </row>
    <row r="30" spans="1:7">
      <c r="A30" s="6"/>
      <c r="B30" s="6"/>
      <c r="C30" s="6"/>
      <c r="D30" s="4"/>
      <c r="E30" s="7"/>
      <c r="F30" s="7"/>
      <c r="G30" s="6"/>
    </row>
    <row r="31" spans="1:7">
      <c r="A31" s="6"/>
      <c r="B31" s="6"/>
      <c r="C31" s="6"/>
      <c r="D31" s="4"/>
      <c r="E31" s="7"/>
      <c r="F31" s="7"/>
      <c r="G31" s="6"/>
    </row>
    <row r="32" spans="1:7">
      <c r="A32" s="6"/>
      <c r="B32" s="6"/>
      <c r="C32" s="6"/>
      <c r="D32" s="4"/>
      <c r="E32" s="7"/>
      <c r="F32" s="7"/>
      <c r="G32" s="6"/>
    </row>
    <row r="33" spans="1:7">
      <c r="A33" s="6"/>
      <c r="B33" s="6"/>
      <c r="C33" s="6"/>
      <c r="D33" s="4"/>
      <c r="E33" s="7"/>
      <c r="F33" s="7"/>
      <c r="G33" s="6"/>
    </row>
    <row r="34" spans="1:7">
      <c r="A34" s="6"/>
      <c r="B34" s="6"/>
      <c r="C34" s="6"/>
      <c r="D34" s="4"/>
      <c r="E34" s="7"/>
      <c r="F34" s="7"/>
      <c r="G34" s="6"/>
    </row>
    <row r="35" spans="1:7">
      <c r="A35" s="6"/>
      <c r="B35" s="6"/>
      <c r="C35" s="6"/>
      <c r="D35" s="4"/>
      <c r="E35" s="7"/>
      <c r="F35" s="7"/>
      <c r="G35" s="6"/>
    </row>
    <row r="36" spans="1:7">
      <c r="A36" s="6"/>
      <c r="B36" s="6"/>
      <c r="C36" s="6"/>
      <c r="D36" s="4"/>
      <c r="E36" s="7"/>
      <c r="F36" s="7"/>
      <c r="G36" s="6"/>
    </row>
    <row r="37" spans="1:7">
      <c r="A37" s="6"/>
      <c r="B37" s="6"/>
      <c r="C37" s="6"/>
      <c r="D37" s="4"/>
      <c r="E37" s="7"/>
      <c r="F37" s="7"/>
      <c r="G37" s="6"/>
    </row>
    <row r="38" spans="1:7">
      <c r="A38" s="6"/>
      <c r="B38" s="6"/>
      <c r="C38" s="6"/>
      <c r="D38" s="4"/>
      <c r="E38" s="7"/>
      <c r="F38" s="7"/>
      <c r="G38" s="6"/>
    </row>
    <row r="39" spans="1:7">
      <c r="A39" s="6"/>
      <c r="B39" s="6"/>
      <c r="C39" s="6"/>
      <c r="D39" s="4"/>
      <c r="E39" s="7"/>
      <c r="F39" s="7"/>
      <c r="G39" s="6"/>
    </row>
    <row r="40" spans="1:7">
      <c r="A40" s="6"/>
      <c r="B40" s="6"/>
      <c r="C40" s="6"/>
      <c r="D40" s="4"/>
      <c r="E40" s="7"/>
      <c r="F40" s="7"/>
      <c r="G40" s="6"/>
    </row>
    <row r="41" spans="1:7">
      <c r="A41" s="6"/>
      <c r="B41" s="6"/>
      <c r="C41" s="6"/>
      <c r="D41" s="4"/>
      <c r="E41" s="7"/>
      <c r="F41" s="7"/>
      <c r="G41" s="6"/>
    </row>
    <row r="42" spans="1:7">
      <c r="A42" s="6"/>
      <c r="B42" s="6"/>
      <c r="C42" s="6"/>
      <c r="D42" s="4"/>
      <c r="E42" s="7"/>
      <c r="F42" s="7"/>
      <c r="G42" s="6"/>
    </row>
    <row r="43" spans="1:7">
      <c r="A43" s="6"/>
      <c r="B43" s="6"/>
      <c r="C43" s="6"/>
      <c r="D43" s="4"/>
      <c r="E43" s="7"/>
      <c r="F43" s="7"/>
      <c r="G43" s="6"/>
    </row>
    <row r="44" spans="1:7">
      <c r="A44" s="6"/>
      <c r="B44" s="6"/>
      <c r="C44" s="6"/>
      <c r="D44" s="4"/>
      <c r="E44" s="7"/>
      <c r="F44" s="7"/>
      <c r="G44" s="6"/>
    </row>
    <row r="45" spans="1:7">
      <c r="A45" s="6"/>
      <c r="B45" s="6"/>
      <c r="C45" s="6"/>
      <c r="D45" s="4"/>
      <c r="E45" s="7"/>
      <c r="F45" s="7"/>
      <c r="G45" s="6"/>
    </row>
    <row r="46" spans="1:7">
      <c r="A46" s="6"/>
      <c r="B46" s="6"/>
      <c r="C46" s="6"/>
      <c r="D46" s="4"/>
      <c r="E46" s="7"/>
      <c r="F46" s="7"/>
      <c r="G46" s="6"/>
    </row>
    <row r="47" spans="1:7">
      <c r="A47" s="6"/>
      <c r="B47" s="6"/>
      <c r="C47" s="6"/>
      <c r="D47" s="4"/>
      <c r="E47" s="7"/>
      <c r="F47" s="7"/>
      <c r="G47" s="6"/>
    </row>
    <row r="48" spans="1:7">
      <c r="A48" s="6"/>
      <c r="B48" s="6"/>
      <c r="C48" s="6"/>
      <c r="D48" s="4"/>
      <c r="E48" s="7"/>
      <c r="F48" s="7"/>
      <c r="G48" s="6"/>
    </row>
    <row r="49" spans="1:7">
      <c r="A49" s="6"/>
      <c r="B49" s="6"/>
      <c r="C49" s="6"/>
      <c r="D49" s="4"/>
      <c r="E49" s="7"/>
      <c r="F49" s="7"/>
      <c r="G49" s="6"/>
    </row>
    <row r="50" spans="1:7">
      <c r="A50" s="16"/>
      <c r="B50" s="16"/>
      <c r="C50" s="16"/>
      <c r="D50" s="2"/>
      <c r="E50" s="16"/>
      <c r="F50" s="6"/>
      <c r="G50" s="6"/>
    </row>
    <row r="51" spans="1:7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23" sqref="B23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12" t="s">
        <v>5</v>
      </c>
      <c r="B1" s="94" t="s">
        <v>823</v>
      </c>
      <c r="C1" s="95"/>
      <c r="D1" s="96"/>
      <c r="E1" s="97"/>
      <c r="F1" s="3"/>
      <c r="G1" s="3"/>
    </row>
    <row r="2" spans="1:7">
      <c r="A2" s="12" t="s">
        <v>17</v>
      </c>
      <c r="B2" s="10">
        <f>SUMIF(D8:D49,"C",B8:B49)</f>
        <v>2686</v>
      </c>
      <c r="C2" s="10">
        <f>SUMIF(D8:D49,"C",C8:C49)</f>
        <v>3529</v>
      </c>
      <c r="D2" s="3"/>
      <c r="E2" s="3"/>
      <c r="F2" s="3"/>
      <c r="G2" s="3"/>
    </row>
    <row r="3" spans="1:7">
      <c r="A3" s="12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>
      <c r="A4" s="12" t="s">
        <v>19</v>
      </c>
      <c r="B4" s="10">
        <f>SUMIF(D8:D49,"shell",B8:B49)</f>
        <v>484</v>
      </c>
      <c r="C4" s="10">
        <f>SUMIF(D8:D49,"shell",C8:C49)</f>
        <v>663</v>
      </c>
      <c r="D4" s="3"/>
      <c r="E4" s="3"/>
      <c r="F4" s="3"/>
      <c r="G4" s="3"/>
    </row>
    <row r="5" spans="1:7">
      <c r="A5" s="12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860</v>
      </c>
      <c r="B8" s="7">
        <v>348</v>
      </c>
      <c r="C8" s="7">
        <v>429</v>
      </c>
      <c r="D8" s="4" t="s">
        <v>6</v>
      </c>
      <c r="E8" s="7" t="s">
        <v>867</v>
      </c>
      <c r="F8" s="7" t="s">
        <v>850</v>
      </c>
      <c r="G8" s="7" t="s">
        <v>850</v>
      </c>
    </row>
    <row r="9" spans="1:7">
      <c r="A9" s="6" t="s">
        <v>861</v>
      </c>
      <c r="B9" s="6">
        <v>562</v>
      </c>
      <c r="C9" s="6">
        <v>752</v>
      </c>
      <c r="D9" s="4" t="s">
        <v>6</v>
      </c>
      <c r="E9" s="7" t="s">
        <v>867</v>
      </c>
      <c r="F9" s="7" t="s">
        <v>850</v>
      </c>
      <c r="G9" s="7" t="s">
        <v>850</v>
      </c>
    </row>
    <row r="10" spans="1:7">
      <c r="A10" s="6" t="s">
        <v>862</v>
      </c>
      <c r="B10" s="6">
        <v>173</v>
      </c>
      <c r="C10" s="6">
        <v>232</v>
      </c>
      <c r="D10" s="4" t="s">
        <v>6</v>
      </c>
      <c r="E10" s="7" t="s">
        <v>867</v>
      </c>
      <c r="F10" s="7" t="s">
        <v>850</v>
      </c>
      <c r="G10" s="7" t="s">
        <v>850</v>
      </c>
    </row>
    <row r="11" spans="1:7">
      <c r="A11" s="6" t="s">
        <v>863</v>
      </c>
      <c r="B11" s="6">
        <v>93</v>
      </c>
      <c r="C11" s="6">
        <v>131</v>
      </c>
      <c r="D11" s="4" t="s">
        <v>6</v>
      </c>
      <c r="E11" s="7" t="s">
        <v>867</v>
      </c>
      <c r="F11" s="7" t="s">
        <v>850</v>
      </c>
      <c r="G11" s="7" t="s">
        <v>850</v>
      </c>
    </row>
    <row r="12" spans="1:7">
      <c r="A12" s="6" t="s">
        <v>864</v>
      </c>
      <c r="B12" s="6">
        <v>363</v>
      </c>
      <c r="C12" s="6">
        <v>448</v>
      </c>
      <c r="D12" s="4" t="s">
        <v>6</v>
      </c>
      <c r="E12" s="7" t="s">
        <v>867</v>
      </c>
      <c r="F12" s="7" t="s">
        <v>850</v>
      </c>
      <c r="G12" s="7" t="s">
        <v>850</v>
      </c>
    </row>
    <row r="13" spans="1:7">
      <c r="A13" s="6" t="s">
        <v>865</v>
      </c>
      <c r="B13" s="6">
        <v>83</v>
      </c>
      <c r="C13" s="6">
        <v>122</v>
      </c>
      <c r="D13" s="4" t="s">
        <v>6</v>
      </c>
      <c r="E13" s="7" t="s">
        <v>867</v>
      </c>
      <c r="F13" s="7" t="s">
        <v>850</v>
      </c>
      <c r="G13" s="7" t="s">
        <v>850</v>
      </c>
    </row>
    <row r="14" spans="1:7">
      <c r="A14" s="6" t="s">
        <v>866</v>
      </c>
      <c r="B14" s="6">
        <v>1064</v>
      </c>
      <c r="C14" s="6">
        <v>1415</v>
      </c>
      <c r="D14" s="4" t="s">
        <v>6</v>
      </c>
      <c r="E14" s="7" t="s">
        <v>867</v>
      </c>
      <c r="F14" s="7" t="s">
        <v>850</v>
      </c>
      <c r="G14" s="7" t="s">
        <v>850</v>
      </c>
    </row>
    <row r="15" spans="1:7">
      <c r="A15" s="6" t="s">
        <v>868</v>
      </c>
      <c r="B15" s="6">
        <v>239</v>
      </c>
      <c r="C15" s="6">
        <v>296</v>
      </c>
      <c r="D15" s="4" t="s">
        <v>576</v>
      </c>
      <c r="E15" s="7" t="s">
        <v>872</v>
      </c>
      <c r="F15" s="7" t="s">
        <v>850</v>
      </c>
      <c r="G15" s="6"/>
    </row>
    <row r="16" spans="1:7">
      <c r="A16" s="6" t="s">
        <v>869</v>
      </c>
      <c r="B16" s="6">
        <v>82</v>
      </c>
      <c r="C16" s="6">
        <v>125</v>
      </c>
      <c r="D16" s="4" t="s">
        <v>576</v>
      </c>
      <c r="E16" s="7" t="s">
        <v>872</v>
      </c>
      <c r="F16" s="7" t="s">
        <v>850</v>
      </c>
      <c r="G16" s="6"/>
    </row>
    <row r="17" spans="1:7">
      <c r="A17" s="6" t="s">
        <v>870</v>
      </c>
      <c r="B17" s="6">
        <v>119</v>
      </c>
      <c r="C17" s="6">
        <v>171</v>
      </c>
      <c r="D17" s="4" t="s">
        <v>576</v>
      </c>
      <c r="E17" s="7" t="s">
        <v>872</v>
      </c>
      <c r="F17" s="7" t="s">
        <v>850</v>
      </c>
      <c r="G17" s="6"/>
    </row>
    <row r="18" spans="1:7">
      <c r="A18" s="6" t="s">
        <v>871</v>
      </c>
      <c r="B18" s="6">
        <v>44</v>
      </c>
      <c r="C18" s="6">
        <v>71</v>
      </c>
      <c r="D18" s="4" t="s">
        <v>576</v>
      </c>
      <c r="E18" s="7" t="s">
        <v>872</v>
      </c>
      <c r="F18" s="7" t="s">
        <v>850</v>
      </c>
      <c r="G18" s="6"/>
    </row>
    <row r="19" spans="1:7">
      <c r="A19" s="6"/>
      <c r="B19" s="6"/>
      <c r="C19" s="6"/>
      <c r="D19" s="4"/>
      <c r="E19" s="7"/>
      <c r="F19" s="7"/>
      <c r="G19" s="6"/>
    </row>
    <row r="20" spans="1:7">
      <c r="A20" s="6"/>
      <c r="B20" s="6"/>
      <c r="C20" s="6"/>
      <c r="D20" s="4"/>
      <c r="E20" s="7"/>
      <c r="F20" s="7"/>
      <c r="G20" s="6"/>
    </row>
    <row r="21" spans="1:7">
      <c r="A21" s="6"/>
      <c r="B21" s="6"/>
      <c r="C21" s="6"/>
      <c r="D21" s="4"/>
      <c r="E21" s="7"/>
      <c r="F21" s="7"/>
      <c r="G21" s="6"/>
    </row>
    <row r="22" spans="1:7">
      <c r="A22" s="6"/>
      <c r="B22" s="6"/>
      <c r="C22" s="6"/>
      <c r="D22" s="4"/>
      <c r="E22" s="7"/>
      <c r="F22" s="7"/>
      <c r="G22" s="6"/>
    </row>
    <row r="23" spans="1:7">
      <c r="A23" s="6"/>
      <c r="B23" s="6"/>
      <c r="C23" s="6"/>
      <c r="D23" s="4"/>
      <c r="E23" s="7"/>
      <c r="F23" s="7"/>
      <c r="G23" s="6"/>
    </row>
    <row r="24" spans="1:7">
      <c r="A24" s="6"/>
      <c r="B24" s="6"/>
      <c r="C24" s="6"/>
      <c r="D24" s="4"/>
      <c r="E24" s="7"/>
      <c r="F24" s="7"/>
      <c r="G24" s="6"/>
    </row>
    <row r="25" spans="1:7">
      <c r="A25" s="6"/>
      <c r="B25" s="6"/>
      <c r="C25" s="6"/>
      <c r="D25" s="4"/>
      <c r="E25" s="7"/>
      <c r="F25" s="7"/>
      <c r="G25" s="6"/>
    </row>
    <row r="26" spans="1:7">
      <c r="A26" s="6"/>
      <c r="B26" s="6"/>
      <c r="C26" s="6"/>
      <c r="D26" s="4"/>
      <c r="E26" s="7"/>
      <c r="F26" s="7"/>
      <c r="G26" s="6"/>
    </row>
    <row r="27" spans="1:7">
      <c r="A27" s="6"/>
      <c r="B27" s="6"/>
      <c r="C27" s="6"/>
      <c r="D27" s="4"/>
      <c r="E27" s="7"/>
      <c r="F27" s="7"/>
      <c r="G27" s="6"/>
    </row>
    <row r="28" spans="1:7">
      <c r="A28" s="6"/>
      <c r="B28" s="6"/>
      <c r="C28" s="6"/>
      <c r="D28" s="4"/>
      <c r="E28" s="7"/>
      <c r="F28" s="7"/>
      <c r="G28" s="6"/>
    </row>
    <row r="29" spans="1:7">
      <c r="A29" s="6"/>
      <c r="B29" s="6"/>
      <c r="C29" s="6"/>
      <c r="D29" s="4"/>
      <c r="E29" s="7"/>
      <c r="F29" s="7"/>
      <c r="G29" s="6"/>
    </row>
    <row r="30" spans="1:7">
      <c r="A30" s="6"/>
      <c r="B30" s="6"/>
      <c r="C30" s="6"/>
      <c r="D30" s="4"/>
      <c r="E30" s="7"/>
      <c r="F30" s="7"/>
      <c r="G30" s="6"/>
    </row>
    <row r="31" spans="1:7">
      <c r="A31" s="6"/>
      <c r="B31" s="6"/>
      <c r="C31" s="6"/>
      <c r="D31" s="4"/>
      <c r="E31" s="7"/>
      <c r="F31" s="7"/>
      <c r="G31" s="6"/>
    </row>
    <row r="32" spans="1:7">
      <c r="A32" s="6"/>
      <c r="B32" s="6"/>
      <c r="C32" s="6"/>
      <c r="D32" s="4"/>
      <c r="E32" s="7"/>
      <c r="F32" s="7"/>
      <c r="G32" s="6"/>
    </row>
    <row r="33" spans="1:7">
      <c r="A33" s="6"/>
      <c r="B33" s="6"/>
      <c r="C33" s="6"/>
      <c r="D33" s="4"/>
      <c r="E33" s="7"/>
      <c r="F33" s="7"/>
      <c r="G33" s="6"/>
    </row>
    <row r="34" spans="1:7">
      <c r="A34" s="6"/>
      <c r="B34" s="6"/>
      <c r="C34" s="6"/>
      <c r="D34" s="4"/>
      <c r="E34" s="7"/>
      <c r="F34" s="7"/>
      <c r="G34" s="6"/>
    </row>
    <row r="35" spans="1:7">
      <c r="A35" s="6"/>
      <c r="B35" s="6"/>
      <c r="C35" s="6"/>
      <c r="D35" s="4"/>
      <c r="E35" s="7"/>
      <c r="F35" s="7"/>
      <c r="G35" s="6"/>
    </row>
    <row r="36" spans="1:7">
      <c r="A36" s="6"/>
      <c r="B36" s="6"/>
      <c r="C36" s="6"/>
      <c r="D36" s="4"/>
      <c r="E36" s="7"/>
      <c r="F36" s="7"/>
      <c r="G36" s="6"/>
    </row>
    <row r="37" spans="1:7">
      <c r="A37" s="6"/>
      <c r="B37" s="6"/>
      <c r="C37" s="6"/>
      <c r="D37" s="4"/>
      <c r="E37" s="7"/>
      <c r="F37" s="7"/>
      <c r="G37" s="6"/>
    </row>
    <row r="38" spans="1:7">
      <c r="A38" s="6"/>
      <c r="B38" s="6"/>
      <c r="C38" s="6"/>
      <c r="D38" s="4"/>
      <c r="E38" s="7"/>
      <c r="F38" s="7"/>
      <c r="G38" s="6"/>
    </row>
    <row r="39" spans="1:7">
      <c r="A39" s="6"/>
      <c r="B39" s="6"/>
      <c r="C39" s="6"/>
      <c r="D39" s="4"/>
      <c r="E39" s="7"/>
      <c r="F39" s="7"/>
      <c r="G39" s="6"/>
    </row>
    <row r="40" spans="1:7">
      <c r="A40" s="6"/>
      <c r="B40" s="6"/>
      <c r="C40" s="6"/>
      <c r="D40" s="4"/>
      <c r="E40" s="7"/>
      <c r="F40" s="7"/>
      <c r="G40" s="6"/>
    </row>
    <row r="41" spans="1:7">
      <c r="A41" s="6"/>
      <c r="B41" s="6"/>
      <c r="C41" s="6"/>
      <c r="D41" s="4"/>
      <c r="E41" s="7"/>
      <c r="F41" s="7"/>
      <c r="G41" s="6"/>
    </row>
    <row r="42" spans="1:7">
      <c r="A42" s="6"/>
      <c r="B42" s="6"/>
      <c r="C42" s="6"/>
      <c r="D42" s="4"/>
      <c r="E42" s="7"/>
      <c r="F42" s="7"/>
      <c r="G42" s="6"/>
    </row>
    <row r="43" spans="1:7">
      <c r="A43" s="6"/>
      <c r="B43" s="6"/>
      <c r="C43" s="6"/>
      <c r="D43" s="4"/>
      <c r="E43" s="7"/>
      <c r="F43" s="7"/>
      <c r="G43" s="6"/>
    </row>
    <row r="44" spans="1:7">
      <c r="A44" s="6"/>
      <c r="B44" s="6"/>
      <c r="C44" s="6"/>
      <c r="D44" s="4"/>
      <c r="E44" s="7"/>
      <c r="F44" s="7"/>
      <c r="G44" s="6"/>
    </row>
    <row r="45" spans="1:7">
      <c r="A45" s="6"/>
      <c r="B45" s="6"/>
      <c r="C45" s="6"/>
      <c r="D45" s="4"/>
      <c r="E45" s="7"/>
      <c r="F45" s="7"/>
      <c r="G45" s="6"/>
    </row>
    <row r="46" spans="1:7">
      <c r="A46" s="6"/>
      <c r="B46" s="6"/>
      <c r="C46" s="6"/>
      <c r="D46" s="4"/>
      <c r="E46" s="7"/>
      <c r="F46" s="7"/>
      <c r="G46" s="6"/>
    </row>
    <row r="47" spans="1:7">
      <c r="A47" s="6"/>
      <c r="B47" s="6"/>
      <c r="C47" s="6"/>
      <c r="D47" s="4"/>
      <c r="E47" s="7"/>
      <c r="F47" s="7"/>
      <c r="G47" s="6"/>
    </row>
    <row r="48" spans="1:7">
      <c r="A48" s="6"/>
      <c r="B48" s="6"/>
      <c r="C48" s="6"/>
      <c r="D48" s="4"/>
      <c r="E48" s="7"/>
      <c r="F48" s="7"/>
      <c r="G48" s="6"/>
    </row>
    <row r="49" spans="1:7">
      <c r="A49" s="6"/>
      <c r="B49" s="6"/>
      <c r="C49" s="6"/>
      <c r="D49" s="4"/>
      <c r="E49" s="7"/>
      <c r="F49" s="7"/>
      <c r="G49" s="6"/>
    </row>
    <row r="50" spans="1:7">
      <c r="A50" s="16"/>
      <c r="B50" s="16"/>
      <c r="C50" s="16"/>
      <c r="D50" s="2"/>
      <c r="E50" s="16"/>
      <c r="F50" s="6"/>
      <c r="G50" s="6"/>
    </row>
    <row r="51" spans="1:7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G46"/>
  <sheetViews>
    <sheetView zoomScale="90" zoomScaleNormal="90" workbookViewId="0">
      <pane ySplit="7" topLeftCell="A41" activePane="bottomLeft" state="frozen"/>
      <selection activeCell="C27" sqref="C27"/>
      <selection pane="bottomLeft" activeCell="D55" sqref="D55"/>
    </sheetView>
  </sheetViews>
  <sheetFormatPr defaultRowHeight="13.5"/>
  <cols>
    <col min="1" max="1" width="34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5" t="s">
        <v>5</v>
      </c>
      <c r="B1" s="94" t="s">
        <v>8</v>
      </c>
      <c r="C1" s="95"/>
      <c r="D1" s="96"/>
      <c r="E1" s="97"/>
      <c r="F1" s="3"/>
      <c r="G1" s="3"/>
    </row>
    <row r="2" spans="1:7">
      <c r="A2" s="5" t="s">
        <v>17</v>
      </c>
      <c r="B2" s="10">
        <f>SUMIF(D8:D46,"C",B8:B46)</f>
        <v>626</v>
      </c>
      <c r="C2" s="10">
        <f>SUMIF(D8:D46,"C",C8:C46)</f>
        <v>962</v>
      </c>
      <c r="D2" s="3"/>
      <c r="E2" s="3"/>
      <c r="F2" s="3"/>
      <c r="G2" s="3"/>
    </row>
    <row r="3" spans="1:7">
      <c r="A3" s="5" t="s">
        <v>18</v>
      </c>
      <c r="B3" s="10">
        <f>SUMIF(D8:D46,"Java",B8:B46)</f>
        <v>4525</v>
      </c>
      <c r="C3" s="10">
        <f>SUMIF(D8:D46,"Java",C8:C46)</f>
        <v>7593</v>
      </c>
      <c r="D3" s="3"/>
      <c r="E3" s="3"/>
      <c r="F3" s="3"/>
      <c r="G3" s="3"/>
    </row>
    <row r="4" spans="1:7">
      <c r="A4" s="5" t="s">
        <v>19</v>
      </c>
      <c r="B4" s="10">
        <f>SUMIF(D8:D46,"shell",B8:B46)</f>
        <v>0</v>
      </c>
      <c r="C4" s="10">
        <f>SUMIF(D8:D46,"shell",C8:C46)</f>
        <v>0</v>
      </c>
      <c r="D4" s="3"/>
      <c r="E4" s="3"/>
      <c r="F4" s="3"/>
      <c r="G4" s="3"/>
    </row>
    <row r="5" spans="1:7">
      <c r="A5" s="5" t="s">
        <v>20</v>
      </c>
      <c r="B5" s="10">
        <f>SUMIF(D8:D46,"VC",B8:B46)</f>
        <v>0</v>
      </c>
      <c r="C5" s="10">
        <f>SUMIF(D8:D46,"VC",C8:C46)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9</v>
      </c>
      <c r="B8" s="7">
        <v>186</v>
      </c>
      <c r="C8" s="7">
        <v>280</v>
      </c>
      <c r="D8" s="4" t="s">
        <v>6</v>
      </c>
      <c r="E8" s="7" t="s">
        <v>10</v>
      </c>
      <c r="F8" s="7" t="s">
        <v>16</v>
      </c>
      <c r="G8" s="7" t="s">
        <v>16</v>
      </c>
    </row>
    <row r="9" spans="1:7">
      <c r="A9" s="6" t="s">
        <v>11</v>
      </c>
      <c r="B9" s="6">
        <v>204</v>
      </c>
      <c r="C9" s="6">
        <v>325</v>
      </c>
      <c r="D9" s="2" t="s">
        <v>6</v>
      </c>
      <c r="E9" s="6" t="s">
        <v>12</v>
      </c>
      <c r="F9" s="6" t="s">
        <v>16</v>
      </c>
      <c r="G9" s="6" t="s">
        <v>16</v>
      </c>
    </row>
    <row r="10" spans="1:7">
      <c r="A10" s="6" t="s">
        <v>13</v>
      </c>
      <c r="B10" s="6">
        <v>236</v>
      </c>
      <c r="C10" s="6">
        <v>357</v>
      </c>
      <c r="D10" s="2" t="s">
        <v>6</v>
      </c>
      <c r="E10" s="6" t="s">
        <v>12</v>
      </c>
      <c r="F10" s="6" t="s">
        <v>16</v>
      </c>
      <c r="G10" s="6" t="s">
        <v>16</v>
      </c>
    </row>
    <row r="11" spans="1:7">
      <c r="A11" s="6" t="s">
        <v>21</v>
      </c>
      <c r="B11" s="6">
        <v>65</v>
      </c>
      <c r="C11" s="6">
        <v>118</v>
      </c>
      <c r="D11" s="2" t="s">
        <v>7</v>
      </c>
      <c r="E11" s="6" t="s">
        <v>25</v>
      </c>
      <c r="F11" s="6" t="s">
        <v>16</v>
      </c>
      <c r="G11" s="6" t="s">
        <v>69</v>
      </c>
    </row>
    <row r="12" spans="1:7">
      <c r="A12" s="6" t="s">
        <v>22</v>
      </c>
      <c r="B12" s="6">
        <v>91</v>
      </c>
      <c r="C12" s="6">
        <v>150</v>
      </c>
      <c r="D12" s="2" t="s">
        <v>7</v>
      </c>
      <c r="E12" s="6" t="s">
        <v>25</v>
      </c>
      <c r="F12" s="6" t="s">
        <v>16</v>
      </c>
      <c r="G12" s="6" t="s">
        <v>69</v>
      </c>
    </row>
    <row r="13" spans="1:7">
      <c r="A13" s="6" t="s">
        <v>23</v>
      </c>
      <c r="B13" s="6">
        <v>74</v>
      </c>
      <c r="C13" s="6">
        <v>126</v>
      </c>
      <c r="D13" s="2" t="s">
        <v>7</v>
      </c>
      <c r="E13" s="6" t="s">
        <v>25</v>
      </c>
      <c r="F13" s="6" t="s">
        <v>16</v>
      </c>
      <c r="G13" s="6" t="s">
        <v>69</v>
      </c>
    </row>
    <row r="14" spans="1:7">
      <c r="A14" s="6" t="s">
        <v>24</v>
      </c>
      <c r="B14" s="6">
        <v>80</v>
      </c>
      <c r="C14" s="6">
        <v>144</v>
      </c>
      <c r="D14" s="2" t="s">
        <v>7</v>
      </c>
      <c r="E14" s="6" t="s">
        <v>25</v>
      </c>
      <c r="F14" s="6" t="s">
        <v>16</v>
      </c>
      <c r="G14" s="6" t="s">
        <v>69</v>
      </c>
    </row>
    <row r="15" spans="1:7">
      <c r="A15" s="6" t="s">
        <v>26</v>
      </c>
      <c r="B15" s="6">
        <v>51</v>
      </c>
      <c r="C15" s="6">
        <v>117</v>
      </c>
      <c r="D15" s="2" t="s">
        <v>7</v>
      </c>
      <c r="E15" s="6" t="s">
        <v>27</v>
      </c>
      <c r="F15" s="6" t="s">
        <v>16</v>
      </c>
      <c r="G15" s="6" t="s">
        <v>69</v>
      </c>
    </row>
    <row r="16" spans="1:7">
      <c r="A16" s="6" t="s">
        <v>28</v>
      </c>
      <c r="B16" s="6">
        <v>48</v>
      </c>
      <c r="C16" s="6">
        <v>115</v>
      </c>
      <c r="D16" s="2" t="s">
        <v>7</v>
      </c>
      <c r="E16" s="6" t="s">
        <v>27</v>
      </c>
      <c r="F16" s="6" t="s">
        <v>16</v>
      </c>
      <c r="G16" s="6" t="s">
        <v>69</v>
      </c>
    </row>
    <row r="17" spans="1:7">
      <c r="A17" s="6" t="s">
        <v>29</v>
      </c>
      <c r="B17" s="6">
        <v>31</v>
      </c>
      <c r="C17" s="6">
        <v>88</v>
      </c>
      <c r="D17" s="2" t="s">
        <v>7</v>
      </c>
      <c r="E17" s="6" t="s">
        <v>34</v>
      </c>
      <c r="F17" s="6" t="s">
        <v>16</v>
      </c>
      <c r="G17" s="6" t="s">
        <v>69</v>
      </c>
    </row>
    <row r="18" spans="1:7">
      <c r="A18" s="6" t="s">
        <v>30</v>
      </c>
      <c r="B18" s="6">
        <v>45</v>
      </c>
      <c r="C18" s="6">
        <v>94</v>
      </c>
      <c r="D18" s="2" t="s">
        <v>7</v>
      </c>
      <c r="E18" s="6" t="s">
        <v>34</v>
      </c>
      <c r="F18" s="6" t="s">
        <v>16</v>
      </c>
      <c r="G18" s="6" t="s">
        <v>69</v>
      </c>
    </row>
    <row r="19" spans="1:7">
      <c r="A19" s="6" t="s">
        <v>31</v>
      </c>
      <c r="B19" s="6">
        <v>129</v>
      </c>
      <c r="C19" s="6">
        <v>221</v>
      </c>
      <c r="D19" s="2" t="s">
        <v>7</v>
      </c>
      <c r="E19" s="6" t="s">
        <v>34</v>
      </c>
      <c r="F19" s="6" t="s">
        <v>16</v>
      </c>
      <c r="G19" s="6" t="s">
        <v>69</v>
      </c>
    </row>
    <row r="20" spans="1:7">
      <c r="A20" s="6" t="s">
        <v>32</v>
      </c>
      <c r="B20" s="6">
        <v>219</v>
      </c>
      <c r="C20" s="6">
        <v>358</v>
      </c>
      <c r="D20" s="2" t="s">
        <v>7</v>
      </c>
      <c r="E20" s="6" t="s">
        <v>34</v>
      </c>
      <c r="F20" s="6" t="s">
        <v>16</v>
      </c>
      <c r="G20" s="6" t="s">
        <v>69</v>
      </c>
    </row>
    <row r="21" spans="1:7">
      <c r="A21" s="6" t="s">
        <v>33</v>
      </c>
      <c r="B21" s="6">
        <v>167</v>
      </c>
      <c r="C21" s="6">
        <v>273</v>
      </c>
      <c r="D21" s="2" t="s">
        <v>7</v>
      </c>
      <c r="E21" s="6" t="s">
        <v>34</v>
      </c>
      <c r="F21" s="6" t="s">
        <v>16</v>
      </c>
      <c r="G21" s="6" t="s">
        <v>69</v>
      </c>
    </row>
    <row r="22" spans="1:7">
      <c r="A22" s="6" t="s">
        <v>35</v>
      </c>
      <c r="B22" s="6">
        <v>124</v>
      </c>
      <c r="C22" s="6">
        <v>222</v>
      </c>
      <c r="D22" s="2" t="s">
        <v>7</v>
      </c>
      <c r="E22" s="6" t="s">
        <v>36</v>
      </c>
      <c r="F22" s="6" t="s">
        <v>16</v>
      </c>
      <c r="G22" s="6" t="s">
        <v>69</v>
      </c>
    </row>
    <row r="23" spans="1:7">
      <c r="A23" s="6" t="s">
        <v>37</v>
      </c>
      <c r="B23" s="6">
        <v>125</v>
      </c>
      <c r="C23" s="6">
        <v>256</v>
      </c>
      <c r="D23" s="2" t="s">
        <v>7</v>
      </c>
      <c r="E23" s="6" t="s">
        <v>36</v>
      </c>
      <c r="F23" s="6" t="s">
        <v>16</v>
      </c>
      <c r="G23" s="6" t="s">
        <v>69</v>
      </c>
    </row>
    <row r="24" spans="1:7">
      <c r="A24" s="6" t="s">
        <v>38</v>
      </c>
      <c r="B24" s="6">
        <v>150</v>
      </c>
      <c r="C24" s="6">
        <v>299</v>
      </c>
      <c r="D24" s="2" t="s">
        <v>7</v>
      </c>
      <c r="E24" s="6" t="s">
        <v>36</v>
      </c>
      <c r="F24" s="6" t="s">
        <v>16</v>
      </c>
      <c r="G24" s="6" t="s">
        <v>69</v>
      </c>
    </row>
    <row r="25" spans="1:7">
      <c r="A25" s="6" t="s">
        <v>39</v>
      </c>
      <c r="B25" s="6">
        <v>158</v>
      </c>
      <c r="C25" s="6">
        <v>306</v>
      </c>
      <c r="D25" s="2" t="s">
        <v>7</v>
      </c>
      <c r="E25" s="6" t="s">
        <v>36</v>
      </c>
      <c r="F25" s="6" t="s">
        <v>16</v>
      </c>
      <c r="G25" s="6" t="s">
        <v>69</v>
      </c>
    </row>
    <row r="26" spans="1:7">
      <c r="A26" s="6" t="s">
        <v>40</v>
      </c>
      <c r="B26" s="6">
        <v>122</v>
      </c>
      <c r="C26" s="6">
        <v>220</v>
      </c>
      <c r="D26" s="2" t="s">
        <v>7</v>
      </c>
      <c r="E26" s="6" t="s">
        <v>36</v>
      </c>
      <c r="F26" s="6" t="s">
        <v>16</v>
      </c>
      <c r="G26" s="6" t="s">
        <v>69</v>
      </c>
    </row>
    <row r="27" spans="1:7">
      <c r="A27" s="6" t="s">
        <v>41</v>
      </c>
      <c r="B27" s="6">
        <v>233</v>
      </c>
      <c r="C27" s="6">
        <v>350</v>
      </c>
      <c r="D27" s="2" t="s">
        <v>7</v>
      </c>
      <c r="E27" s="6" t="s">
        <v>42</v>
      </c>
      <c r="F27" s="6" t="s">
        <v>16</v>
      </c>
      <c r="G27" s="6" t="s">
        <v>69</v>
      </c>
    </row>
    <row r="28" spans="1:7">
      <c r="A28" s="6" t="s">
        <v>43</v>
      </c>
      <c r="B28" s="6">
        <v>113</v>
      </c>
      <c r="C28" s="6">
        <v>191</v>
      </c>
      <c r="D28" s="2" t="s">
        <v>7</v>
      </c>
      <c r="E28" s="6" t="s">
        <v>44</v>
      </c>
      <c r="F28" s="6" t="s">
        <v>16</v>
      </c>
      <c r="G28" s="6" t="s">
        <v>69</v>
      </c>
    </row>
    <row r="29" spans="1:7">
      <c r="A29" s="6" t="s">
        <v>45</v>
      </c>
      <c r="B29" s="6">
        <v>155</v>
      </c>
      <c r="C29" s="6">
        <v>247</v>
      </c>
      <c r="D29" s="2" t="s">
        <v>7</v>
      </c>
      <c r="E29" s="6" t="s">
        <v>46</v>
      </c>
      <c r="F29" s="6" t="s">
        <v>16</v>
      </c>
      <c r="G29" s="6" t="s">
        <v>69</v>
      </c>
    </row>
    <row r="30" spans="1:7">
      <c r="A30" s="6" t="s">
        <v>47</v>
      </c>
      <c r="B30" s="6">
        <v>76</v>
      </c>
      <c r="C30" s="6">
        <v>150</v>
      </c>
      <c r="D30" s="2" t="s">
        <v>7</v>
      </c>
      <c r="E30" s="6" t="s">
        <v>46</v>
      </c>
      <c r="F30" s="6" t="s">
        <v>16</v>
      </c>
      <c r="G30" s="6" t="s">
        <v>69</v>
      </c>
    </row>
    <row r="31" spans="1:7">
      <c r="A31" s="6" t="s">
        <v>48</v>
      </c>
      <c r="B31" s="6">
        <v>143</v>
      </c>
      <c r="C31" s="6">
        <v>227</v>
      </c>
      <c r="D31" s="2" t="s">
        <v>7</v>
      </c>
      <c r="E31" s="6" t="s">
        <v>46</v>
      </c>
      <c r="F31" s="6" t="s">
        <v>16</v>
      </c>
      <c r="G31" s="6" t="s">
        <v>69</v>
      </c>
    </row>
    <row r="32" spans="1:7">
      <c r="A32" s="6" t="s">
        <v>49</v>
      </c>
      <c r="B32" s="6">
        <v>61</v>
      </c>
      <c r="C32" s="6">
        <v>121</v>
      </c>
      <c r="D32" s="2" t="s">
        <v>7</v>
      </c>
      <c r="E32" s="6" t="s">
        <v>46</v>
      </c>
      <c r="F32" s="6" t="s">
        <v>16</v>
      </c>
      <c r="G32" s="6" t="s">
        <v>69</v>
      </c>
    </row>
    <row r="33" spans="1:7">
      <c r="A33" s="6" t="s">
        <v>50</v>
      </c>
      <c r="B33" s="6">
        <v>370</v>
      </c>
      <c r="C33" s="6">
        <v>550</v>
      </c>
      <c r="D33" s="2" t="s">
        <v>7</v>
      </c>
      <c r="E33" s="6" t="s">
        <v>46</v>
      </c>
      <c r="F33" s="6" t="s">
        <v>16</v>
      </c>
      <c r="G33" s="6" t="s">
        <v>69</v>
      </c>
    </row>
    <row r="34" spans="1:7">
      <c r="A34" s="6" t="s">
        <v>51</v>
      </c>
      <c r="B34" s="6">
        <v>74</v>
      </c>
      <c r="C34" s="6">
        <v>149</v>
      </c>
      <c r="D34" s="2" t="s">
        <v>7</v>
      </c>
      <c r="E34" s="6" t="s">
        <v>52</v>
      </c>
      <c r="F34" s="6" t="s">
        <v>16</v>
      </c>
      <c r="G34" s="6" t="s">
        <v>69</v>
      </c>
    </row>
    <row r="35" spans="1:7">
      <c r="A35" s="6" t="s">
        <v>53</v>
      </c>
      <c r="B35" s="6">
        <v>165</v>
      </c>
      <c r="C35" s="6">
        <v>297</v>
      </c>
      <c r="D35" s="2" t="s">
        <v>7</v>
      </c>
      <c r="E35" s="6" t="s">
        <v>54</v>
      </c>
      <c r="F35" s="6" t="s">
        <v>16</v>
      </c>
      <c r="G35" s="6" t="s">
        <v>69</v>
      </c>
    </row>
    <row r="36" spans="1:7">
      <c r="A36" s="6" t="s">
        <v>55</v>
      </c>
      <c r="B36" s="6">
        <v>330</v>
      </c>
      <c r="C36" s="6">
        <v>533</v>
      </c>
      <c r="D36" s="2" t="s">
        <v>7</v>
      </c>
      <c r="E36" s="6" t="s">
        <v>54</v>
      </c>
      <c r="F36" s="6" t="s">
        <v>16</v>
      </c>
      <c r="G36" s="6" t="s">
        <v>69</v>
      </c>
    </row>
    <row r="37" spans="1:7">
      <c r="A37" s="6" t="s">
        <v>56</v>
      </c>
      <c r="B37" s="6">
        <v>78</v>
      </c>
      <c r="C37" s="6">
        <v>163</v>
      </c>
      <c r="D37" s="2" t="s">
        <v>7</v>
      </c>
      <c r="E37" s="6" t="s">
        <v>57</v>
      </c>
      <c r="F37" s="6" t="s">
        <v>16</v>
      </c>
      <c r="G37" s="6" t="s">
        <v>69</v>
      </c>
    </row>
    <row r="38" spans="1:7">
      <c r="A38" s="6" t="s">
        <v>58</v>
      </c>
      <c r="B38" s="6">
        <v>36</v>
      </c>
      <c r="C38" s="6">
        <v>78</v>
      </c>
      <c r="D38" s="2" t="s">
        <v>7</v>
      </c>
      <c r="E38" s="6" t="s">
        <v>59</v>
      </c>
      <c r="F38" s="6" t="s">
        <v>16</v>
      </c>
      <c r="G38" s="6" t="s">
        <v>69</v>
      </c>
    </row>
    <row r="39" spans="1:7">
      <c r="A39" s="6" t="s">
        <v>60</v>
      </c>
      <c r="B39" s="6">
        <v>76</v>
      </c>
      <c r="C39" s="6">
        <v>138</v>
      </c>
      <c r="D39" s="2" t="s">
        <v>7</v>
      </c>
      <c r="E39" s="6" t="s">
        <v>59</v>
      </c>
      <c r="F39" s="6" t="s">
        <v>16</v>
      </c>
      <c r="G39" s="6" t="s">
        <v>69</v>
      </c>
    </row>
    <row r="40" spans="1:7">
      <c r="A40" s="6" t="s">
        <v>61</v>
      </c>
      <c r="B40" s="6">
        <v>182</v>
      </c>
      <c r="C40" s="6">
        <v>347</v>
      </c>
      <c r="D40" s="2" t="s">
        <v>7</v>
      </c>
      <c r="E40" s="6" t="s">
        <v>59</v>
      </c>
      <c r="F40" s="6" t="s">
        <v>16</v>
      </c>
      <c r="G40" s="6" t="s">
        <v>69</v>
      </c>
    </row>
    <row r="41" spans="1:7">
      <c r="A41" s="6" t="s">
        <v>62</v>
      </c>
      <c r="B41" s="6">
        <v>109</v>
      </c>
      <c r="C41" s="6">
        <v>138</v>
      </c>
      <c r="D41" s="2" t="s">
        <v>7</v>
      </c>
      <c r="E41" s="6" t="s">
        <v>63</v>
      </c>
      <c r="F41" s="6" t="s">
        <v>16</v>
      </c>
      <c r="G41" s="6" t="s">
        <v>69</v>
      </c>
    </row>
    <row r="42" spans="1:7">
      <c r="A42" s="6" t="s">
        <v>64</v>
      </c>
      <c r="B42" s="6">
        <v>85</v>
      </c>
      <c r="C42" s="6">
        <v>104</v>
      </c>
      <c r="D42" s="2" t="s">
        <v>7</v>
      </c>
      <c r="E42" s="6" t="s">
        <v>63</v>
      </c>
      <c r="F42" s="6" t="s">
        <v>16</v>
      </c>
      <c r="G42" s="6" t="s">
        <v>69</v>
      </c>
    </row>
    <row r="43" spans="1:7">
      <c r="A43" s="6" t="s">
        <v>65</v>
      </c>
      <c r="B43" s="6">
        <v>47</v>
      </c>
      <c r="C43" s="6">
        <v>66</v>
      </c>
      <c r="D43" s="2" t="s">
        <v>7</v>
      </c>
      <c r="E43" s="6" t="s">
        <v>63</v>
      </c>
      <c r="F43" s="6" t="s">
        <v>16</v>
      </c>
      <c r="G43" s="6" t="s">
        <v>69</v>
      </c>
    </row>
    <row r="44" spans="1:7">
      <c r="A44" s="6" t="s">
        <v>66</v>
      </c>
      <c r="B44" s="6">
        <v>180</v>
      </c>
      <c r="C44" s="6">
        <v>210</v>
      </c>
      <c r="D44" s="2" t="s">
        <v>7</v>
      </c>
      <c r="E44" s="6" t="s">
        <v>63</v>
      </c>
      <c r="F44" s="6" t="s">
        <v>16</v>
      </c>
      <c r="G44" s="6" t="s">
        <v>69</v>
      </c>
    </row>
    <row r="45" spans="1:7">
      <c r="A45" s="6" t="s">
        <v>67</v>
      </c>
      <c r="B45" s="6">
        <v>90</v>
      </c>
      <c r="C45" s="6">
        <v>123</v>
      </c>
      <c r="D45" s="2" t="s">
        <v>7</v>
      </c>
      <c r="E45" s="6" t="s">
        <v>63</v>
      </c>
      <c r="F45" s="6" t="s">
        <v>16</v>
      </c>
      <c r="G45" s="6" t="s">
        <v>69</v>
      </c>
    </row>
    <row r="46" spans="1:7">
      <c r="A46" s="6" t="s">
        <v>68</v>
      </c>
      <c r="B46" s="6">
        <v>243</v>
      </c>
      <c r="C46" s="6">
        <v>304</v>
      </c>
      <c r="D46" s="2" t="s">
        <v>7</v>
      </c>
      <c r="E46" s="6" t="s">
        <v>63</v>
      </c>
      <c r="F46" s="6" t="s">
        <v>16</v>
      </c>
      <c r="G46" s="6" t="s">
        <v>69</v>
      </c>
    </row>
  </sheetData>
  <mergeCells count="1">
    <mergeCell ref="B1:E1"/>
  </mergeCells>
  <phoneticPr fontId="1"/>
  <dataValidations count="1">
    <dataValidation type="list" showInputMessage="1" showErrorMessage="1" sqref="D8:D46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12" t="s">
        <v>5</v>
      </c>
      <c r="B1" s="94" t="s">
        <v>824</v>
      </c>
      <c r="C1" s="95"/>
      <c r="D1" s="96"/>
      <c r="E1" s="97"/>
      <c r="F1" s="3"/>
      <c r="G1" s="3"/>
    </row>
    <row r="2" spans="1:7">
      <c r="A2" s="12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>
      <c r="A3" s="12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>
      <c r="A4" s="12" t="s">
        <v>19</v>
      </c>
      <c r="B4" s="10">
        <f>SUMIF(D8:D49,"shell",B8:B49)</f>
        <v>6739</v>
      </c>
      <c r="C4" s="10">
        <f>SUMIF(D8:D49,"shell",C8:C49)</f>
        <v>8071</v>
      </c>
      <c r="D4" s="3"/>
      <c r="E4" s="3"/>
      <c r="F4" s="3"/>
      <c r="G4" s="3"/>
    </row>
    <row r="5" spans="1:7">
      <c r="A5" s="12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852</v>
      </c>
      <c r="B8" s="7">
        <v>1353</v>
      </c>
      <c r="C8" s="7">
        <v>1492</v>
      </c>
      <c r="D8" s="4" t="s">
        <v>576</v>
      </c>
      <c r="E8" s="7" t="s">
        <v>858</v>
      </c>
      <c r="F8" s="7" t="s">
        <v>859</v>
      </c>
      <c r="G8" s="7"/>
    </row>
    <row r="9" spans="1:7">
      <c r="A9" s="6" t="s">
        <v>853</v>
      </c>
      <c r="B9" s="6">
        <v>983</v>
      </c>
      <c r="C9" s="6">
        <v>1106</v>
      </c>
      <c r="D9" s="4" t="s">
        <v>576</v>
      </c>
      <c r="E9" s="7" t="s">
        <v>858</v>
      </c>
      <c r="F9" s="7" t="s">
        <v>859</v>
      </c>
      <c r="G9" s="7"/>
    </row>
    <row r="10" spans="1:7">
      <c r="A10" s="6" t="s">
        <v>854</v>
      </c>
      <c r="B10" s="6">
        <v>3198</v>
      </c>
      <c r="C10" s="6">
        <v>3957</v>
      </c>
      <c r="D10" s="4" t="s">
        <v>576</v>
      </c>
      <c r="E10" s="7" t="s">
        <v>858</v>
      </c>
      <c r="F10" s="7" t="s">
        <v>859</v>
      </c>
      <c r="G10" s="7"/>
    </row>
    <row r="11" spans="1:7">
      <c r="A11" s="6" t="s">
        <v>855</v>
      </c>
      <c r="B11" s="6">
        <v>701</v>
      </c>
      <c r="C11" s="6">
        <v>733</v>
      </c>
      <c r="D11" s="4" t="s">
        <v>576</v>
      </c>
      <c r="E11" s="7" t="s">
        <v>858</v>
      </c>
      <c r="F11" s="7" t="s">
        <v>859</v>
      </c>
      <c r="G11" s="7"/>
    </row>
    <row r="12" spans="1:7">
      <c r="A12" s="6" t="s">
        <v>856</v>
      </c>
      <c r="B12" s="6">
        <v>504</v>
      </c>
      <c r="C12" s="6">
        <v>783</v>
      </c>
      <c r="D12" s="4" t="s">
        <v>576</v>
      </c>
      <c r="E12" s="7" t="s">
        <v>858</v>
      </c>
      <c r="F12" s="7" t="s">
        <v>859</v>
      </c>
      <c r="G12" s="6"/>
    </row>
    <row r="13" spans="1:7">
      <c r="A13" s="6"/>
      <c r="B13" s="6"/>
      <c r="C13" s="6"/>
      <c r="D13" s="4"/>
      <c r="E13" s="7"/>
      <c r="F13" s="7"/>
      <c r="G13" s="6"/>
    </row>
    <row r="14" spans="1:7">
      <c r="A14" s="6"/>
      <c r="B14" s="6"/>
      <c r="C14" s="6"/>
      <c r="D14" s="4"/>
      <c r="E14" s="7"/>
      <c r="F14" s="7"/>
      <c r="G14" s="6"/>
    </row>
    <row r="15" spans="1:7">
      <c r="A15" s="6"/>
      <c r="B15" s="6"/>
      <c r="C15" s="6"/>
      <c r="D15" s="4"/>
      <c r="E15" s="7"/>
      <c r="F15" s="7"/>
      <c r="G15" s="6"/>
    </row>
    <row r="16" spans="1:7">
      <c r="A16" s="6"/>
      <c r="B16" s="6"/>
      <c r="C16" s="6"/>
      <c r="D16" s="4"/>
      <c r="E16" s="7"/>
      <c r="F16" s="7"/>
      <c r="G16" s="6"/>
    </row>
    <row r="17" spans="1:7">
      <c r="A17" s="6"/>
      <c r="B17" s="6"/>
      <c r="C17" s="6"/>
      <c r="D17" s="4"/>
      <c r="E17" s="7"/>
      <c r="F17" s="7"/>
      <c r="G17" s="6"/>
    </row>
    <row r="18" spans="1:7">
      <c r="A18" s="6"/>
      <c r="B18" s="6"/>
      <c r="C18" s="6"/>
      <c r="D18" s="4"/>
      <c r="E18" s="7"/>
      <c r="F18" s="7"/>
      <c r="G18" s="6"/>
    </row>
    <row r="19" spans="1:7">
      <c r="A19" s="6"/>
      <c r="B19" s="6"/>
      <c r="C19" s="6"/>
      <c r="D19" s="4"/>
      <c r="E19" s="7"/>
      <c r="F19" s="7"/>
      <c r="G19" s="6"/>
    </row>
    <row r="20" spans="1:7">
      <c r="A20" s="6"/>
      <c r="B20" s="6"/>
      <c r="C20" s="6"/>
      <c r="D20" s="4"/>
      <c r="E20" s="7"/>
      <c r="F20" s="7"/>
      <c r="G20" s="6"/>
    </row>
    <row r="21" spans="1:7">
      <c r="A21" s="6"/>
      <c r="B21" s="6"/>
      <c r="C21" s="6"/>
      <c r="D21" s="4"/>
      <c r="E21" s="7"/>
      <c r="F21" s="7"/>
      <c r="G21" s="6"/>
    </row>
    <row r="22" spans="1:7">
      <c r="A22" s="6"/>
      <c r="B22" s="6"/>
      <c r="C22" s="6"/>
      <c r="D22" s="4"/>
      <c r="E22" s="7"/>
      <c r="F22" s="7"/>
      <c r="G22" s="6"/>
    </row>
    <row r="23" spans="1:7">
      <c r="A23" s="6"/>
      <c r="B23" s="6"/>
      <c r="C23" s="6"/>
      <c r="D23" s="4"/>
      <c r="E23" s="7"/>
      <c r="F23" s="7"/>
      <c r="G23" s="6"/>
    </row>
    <row r="24" spans="1:7">
      <c r="A24" s="6"/>
      <c r="B24" s="6"/>
      <c r="C24" s="6"/>
      <c r="D24" s="4"/>
      <c r="E24" s="7"/>
      <c r="F24" s="7"/>
      <c r="G24" s="6"/>
    </row>
    <row r="25" spans="1:7">
      <c r="A25" s="6"/>
      <c r="B25" s="6"/>
      <c r="C25" s="6"/>
      <c r="D25" s="4"/>
      <c r="E25" s="7"/>
      <c r="F25" s="7"/>
      <c r="G25" s="6"/>
    </row>
    <row r="26" spans="1:7">
      <c r="A26" s="6"/>
      <c r="B26" s="6"/>
      <c r="C26" s="6"/>
      <c r="D26" s="4"/>
      <c r="E26" s="7"/>
      <c r="F26" s="7"/>
      <c r="G26" s="6"/>
    </row>
    <row r="27" spans="1:7">
      <c r="A27" s="6"/>
      <c r="B27" s="6"/>
      <c r="C27" s="6"/>
      <c r="D27" s="4"/>
      <c r="E27" s="7"/>
      <c r="F27" s="7"/>
      <c r="G27" s="6"/>
    </row>
    <row r="28" spans="1:7">
      <c r="A28" s="6"/>
      <c r="B28" s="6"/>
      <c r="C28" s="6"/>
      <c r="D28" s="4"/>
      <c r="E28" s="7"/>
      <c r="F28" s="7"/>
      <c r="G28" s="6"/>
    </row>
    <row r="29" spans="1:7">
      <c r="A29" s="6"/>
      <c r="B29" s="6"/>
      <c r="C29" s="6"/>
      <c r="D29" s="4"/>
      <c r="E29" s="7"/>
      <c r="F29" s="7"/>
      <c r="G29" s="6"/>
    </row>
    <row r="30" spans="1:7">
      <c r="A30" s="6"/>
      <c r="B30" s="6"/>
      <c r="C30" s="6"/>
      <c r="D30" s="4"/>
      <c r="E30" s="7"/>
      <c r="F30" s="7"/>
      <c r="G30" s="6"/>
    </row>
    <row r="31" spans="1:7">
      <c r="A31" s="6"/>
      <c r="B31" s="6"/>
      <c r="C31" s="6"/>
      <c r="D31" s="4"/>
      <c r="E31" s="7"/>
      <c r="F31" s="7"/>
      <c r="G31" s="6"/>
    </row>
    <row r="32" spans="1:7">
      <c r="A32" s="6"/>
      <c r="B32" s="6"/>
      <c r="C32" s="6"/>
      <c r="D32" s="4"/>
      <c r="E32" s="7"/>
      <c r="F32" s="7"/>
      <c r="G32" s="6"/>
    </row>
    <row r="33" spans="1:7">
      <c r="A33" s="6"/>
      <c r="B33" s="6"/>
      <c r="C33" s="6"/>
      <c r="D33" s="4"/>
      <c r="E33" s="7"/>
      <c r="F33" s="7"/>
      <c r="G33" s="6"/>
    </row>
    <row r="34" spans="1:7">
      <c r="A34" s="6"/>
      <c r="B34" s="6"/>
      <c r="C34" s="6"/>
      <c r="D34" s="4"/>
      <c r="E34" s="7"/>
      <c r="F34" s="7"/>
      <c r="G34" s="6"/>
    </row>
    <row r="35" spans="1:7">
      <c r="A35" s="6"/>
      <c r="B35" s="6"/>
      <c r="C35" s="6"/>
      <c r="D35" s="4"/>
      <c r="E35" s="7"/>
      <c r="F35" s="7"/>
      <c r="G35" s="6"/>
    </row>
    <row r="36" spans="1:7">
      <c r="A36" s="6"/>
      <c r="B36" s="6"/>
      <c r="C36" s="6"/>
      <c r="D36" s="4"/>
      <c r="E36" s="7"/>
      <c r="F36" s="7"/>
      <c r="G36" s="6"/>
    </row>
    <row r="37" spans="1:7">
      <c r="A37" s="6"/>
      <c r="B37" s="6"/>
      <c r="C37" s="6"/>
      <c r="D37" s="4"/>
      <c r="E37" s="7"/>
      <c r="F37" s="7"/>
      <c r="G37" s="6"/>
    </row>
    <row r="38" spans="1:7">
      <c r="A38" s="6"/>
      <c r="B38" s="6"/>
      <c r="C38" s="6"/>
      <c r="D38" s="4"/>
      <c r="E38" s="7"/>
      <c r="F38" s="7"/>
      <c r="G38" s="6"/>
    </row>
    <row r="39" spans="1:7">
      <c r="A39" s="6"/>
      <c r="B39" s="6"/>
      <c r="C39" s="6"/>
      <c r="D39" s="4"/>
      <c r="E39" s="7"/>
      <c r="F39" s="7"/>
      <c r="G39" s="6"/>
    </row>
    <row r="40" spans="1:7">
      <c r="A40" s="6"/>
      <c r="B40" s="6"/>
      <c r="C40" s="6"/>
      <c r="D40" s="4"/>
      <c r="E40" s="7"/>
      <c r="F40" s="7"/>
      <c r="G40" s="6"/>
    </row>
    <row r="41" spans="1:7">
      <c r="A41" s="6"/>
      <c r="B41" s="6"/>
      <c r="C41" s="6"/>
      <c r="D41" s="4"/>
      <c r="E41" s="7"/>
      <c r="F41" s="7"/>
      <c r="G41" s="6"/>
    </row>
    <row r="42" spans="1:7">
      <c r="A42" s="6"/>
      <c r="B42" s="6"/>
      <c r="C42" s="6"/>
      <c r="D42" s="4"/>
      <c r="E42" s="7"/>
      <c r="F42" s="7"/>
      <c r="G42" s="6"/>
    </row>
    <row r="43" spans="1:7">
      <c r="A43" s="6"/>
      <c r="B43" s="6"/>
      <c r="C43" s="6"/>
      <c r="D43" s="4"/>
      <c r="E43" s="7"/>
      <c r="F43" s="7"/>
      <c r="G43" s="6"/>
    </row>
    <row r="44" spans="1:7">
      <c r="A44" s="6"/>
      <c r="B44" s="6"/>
      <c r="C44" s="6"/>
      <c r="D44" s="4"/>
      <c r="E44" s="7"/>
      <c r="F44" s="7"/>
      <c r="G44" s="6"/>
    </row>
    <row r="45" spans="1:7">
      <c r="A45" s="6"/>
      <c r="B45" s="6"/>
      <c r="C45" s="6"/>
      <c r="D45" s="4"/>
      <c r="E45" s="7"/>
      <c r="F45" s="7"/>
      <c r="G45" s="6"/>
    </row>
    <row r="46" spans="1:7">
      <c r="A46" s="6"/>
      <c r="B46" s="6"/>
      <c r="C46" s="6"/>
      <c r="D46" s="4"/>
      <c r="E46" s="7"/>
      <c r="F46" s="7"/>
      <c r="G46" s="6"/>
    </row>
    <row r="47" spans="1:7">
      <c r="A47" s="6"/>
      <c r="B47" s="6"/>
      <c r="C47" s="6"/>
      <c r="D47" s="4"/>
      <c r="E47" s="7"/>
      <c r="F47" s="7"/>
      <c r="G47" s="6"/>
    </row>
    <row r="48" spans="1:7">
      <c r="A48" s="6"/>
      <c r="B48" s="6"/>
      <c r="C48" s="6"/>
      <c r="D48" s="4"/>
      <c r="E48" s="7"/>
      <c r="F48" s="7"/>
      <c r="G48" s="6"/>
    </row>
    <row r="49" spans="1:7">
      <c r="A49" s="6"/>
      <c r="B49" s="6"/>
      <c r="C49" s="6"/>
      <c r="D49" s="4"/>
      <c r="E49" s="7"/>
      <c r="F49" s="7"/>
      <c r="G49" s="6"/>
    </row>
    <row r="50" spans="1:7">
      <c r="A50" s="16"/>
      <c r="B50" s="16"/>
      <c r="C50" s="16"/>
      <c r="D50" s="2"/>
      <c r="E50" s="16"/>
      <c r="F50" s="6"/>
      <c r="G50" s="6"/>
    </row>
    <row r="51" spans="1:7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15" t="s">
        <v>5</v>
      </c>
      <c r="B1" s="94" t="s">
        <v>825</v>
      </c>
      <c r="C1" s="95"/>
      <c r="D1" s="96"/>
      <c r="E1" s="97"/>
      <c r="F1" s="3"/>
      <c r="G1" s="3"/>
    </row>
    <row r="2" spans="1:7">
      <c r="A2" s="15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>
      <c r="A3" s="15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>
      <c r="A4" s="15" t="s">
        <v>19</v>
      </c>
      <c r="B4" s="10">
        <f>SUMIF(D8:D49,"shell",B8:B49)</f>
        <v>96</v>
      </c>
      <c r="C4" s="10">
        <f>SUMIF(D8:D49,"shell",C8:C49)</f>
        <v>187</v>
      </c>
      <c r="D4" s="3"/>
      <c r="E4" s="3"/>
      <c r="F4" s="3"/>
      <c r="G4" s="3"/>
    </row>
    <row r="5" spans="1:7">
      <c r="A5" s="15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826</v>
      </c>
      <c r="B8" s="7">
        <v>47</v>
      </c>
      <c r="C8" s="7">
        <v>92</v>
      </c>
      <c r="D8" s="4" t="s">
        <v>576</v>
      </c>
      <c r="E8" s="7" t="s">
        <v>875</v>
      </c>
      <c r="F8" s="7" t="s">
        <v>874</v>
      </c>
      <c r="G8" s="7"/>
    </row>
    <row r="9" spans="1:7">
      <c r="A9" s="6" t="s">
        <v>827</v>
      </c>
      <c r="B9" s="6">
        <v>49</v>
      </c>
      <c r="C9" s="6">
        <v>95</v>
      </c>
      <c r="D9" s="4" t="s">
        <v>576</v>
      </c>
      <c r="E9" s="7" t="s">
        <v>873</v>
      </c>
      <c r="F9" s="7" t="s">
        <v>874</v>
      </c>
      <c r="G9" s="7"/>
    </row>
    <row r="10" spans="1:7">
      <c r="A10" s="6"/>
      <c r="B10" s="6"/>
      <c r="C10" s="6"/>
      <c r="D10" s="4"/>
      <c r="E10" s="7"/>
      <c r="F10" s="7"/>
      <c r="G10" s="7"/>
    </row>
    <row r="11" spans="1:7">
      <c r="A11" s="6"/>
      <c r="B11" s="6"/>
      <c r="C11" s="6"/>
      <c r="D11" s="4"/>
      <c r="E11" s="7"/>
      <c r="F11" s="7"/>
      <c r="G11" s="7"/>
    </row>
    <row r="12" spans="1:7">
      <c r="A12" s="6"/>
      <c r="B12" s="6"/>
      <c r="C12" s="6"/>
      <c r="D12" s="4"/>
      <c r="E12" s="7"/>
      <c r="F12" s="7"/>
      <c r="G12" s="6"/>
    </row>
    <row r="13" spans="1:7">
      <c r="A13" s="6"/>
      <c r="B13" s="6"/>
      <c r="C13" s="6"/>
      <c r="D13" s="4"/>
      <c r="E13" s="7"/>
      <c r="F13" s="7"/>
      <c r="G13" s="6"/>
    </row>
    <row r="14" spans="1:7">
      <c r="A14" s="6"/>
      <c r="B14" s="6"/>
      <c r="C14" s="6"/>
      <c r="D14" s="4"/>
      <c r="E14" s="7"/>
      <c r="F14" s="7"/>
      <c r="G14" s="6"/>
    </row>
    <row r="15" spans="1:7">
      <c r="A15" s="6"/>
      <c r="B15" s="6"/>
      <c r="C15" s="6"/>
      <c r="D15" s="4"/>
      <c r="E15" s="7"/>
      <c r="F15" s="7"/>
      <c r="G15" s="6"/>
    </row>
    <row r="16" spans="1:7">
      <c r="A16" s="6"/>
      <c r="B16" s="6"/>
      <c r="C16" s="6"/>
      <c r="D16" s="4"/>
      <c r="E16" s="7"/>
      <c r="F16" s="7"/>
      <c r="G16" s="6"/>
    </row>
    <row r="17" spans="1:7">
      <c r="A17" s="6"/>
      <c r="B17" s="6"/>
      <c r="C17" s="6"/>
      <c r="D17" s="4"/>
      <c r="E17" s="7"/>
      <c r="F17" s="7"/>
      <c r="G17" s="6"/>
    </row>
    <row r="18" spans="1:7">
      <c r="A18" s="6"/>
      <c r="B18" s="6"/>
      <c r="C18" s="6"/>
      <c r="D18" s="4"/>
      <c r="E18" s="7"/>
      <c r="F18" s="7"/>
      <c r="G18" s="6"/>
    </row>
    <row r="19" spans="1:7">
      <c r="A19" s="6"/>
      <c r="B19" s="6"/>
      <c r="C19" s="6"/>
      <c r="D19" s="4"/>
      <c r="E19" s="7"/>
      <c r="F19" s="7"/>
      <c r="G19" s="6"/>
    </row>
    <row r="20" spans="1:7">
      <c r="A20" s="6"/>
      <c r="B20" s="6"/>
      <c r="C20" s="6"/>
      <c r="D20" s="4"/>
      <c r="E20" s="7"/>
      <c r="F20" s="7"/>
      <c r="G20" s="6"/>
    </row>
    <row r="21" spans="1:7">
      <c r="A21" s="6"/>
      <c r="B21" s="6"/>
      <c r="C21" s="6"/>
      <c r="D21" s="4"/>
      <c r="E21" s="7"/>
      <c r="F21" s="7"/>
      <c r="G21" s="6"/>
    </row>
    <row r="22" spans="1:7">
      <c r="A22" s="6"/>
      <c r="B22" s="6"/>
      <c r="C22" s="6"/>
      <c r="D22" s="4"/>
      <c r="E22" s="7"/>
      <c r="F22" s="7"/>
      <c r="G22" s="6"/>
    </row>
    <row r="23" spans="1:7">
      <c r="A23" s="6"/>
      <c r="B23" s="6"/>
      <c r="C23" s="6"/>
      <c r="D23" s="4"/>
      <c r="E23" s="7"/>
      <c r="F23" s="7"/>
      <c r="G23" s="6"/>
    </row>
    <row r="24" spans="1:7">
      <c r="A24" s="6"/>
      <c r="B24" s="6"/>
      <c r="C24" s="6"/>
      <c r="D24" s="4"/>
      <c r="E24" s="7"/>
      <c r="F24" s="7"/>
      <c r="G24" s="6"/>
    </row>
    <row r="25" spans="1:7">
      <c r="A25" s="6"/>
      <c r="B25" s="6"/>
      <c r="C25" s="6"/>
      <c r="D25" s="4"/>
      <c r="E25" s="7"/>
      <c r="F25" s="7"/>
      <c r="G25" s="6"/>
    </row>
    <row r="26" spans="1:7">
      <c r="A26" s="6"/>
      <c r="B26" s="6"/>
      <c r="C26" s="6"/>
      <c r="D26" s="4"/>
      <c r="E26" s="7"/>
      <c r="F26" s="7"/>
      <c r="G26" s="6"/>
    </row>
    <row r="27" spans="1:7">
      <c r="A27" s="6"/>
      <c r="B27" s="6"/>
      <c r="C27" s="6"/>
      <c r="D27" s="4"/>
      <c r="E27" s="7"/>
      <c r="F27" s="7"/>
      <c r="G27" s="6"/>
    </row>
    <row r="28" spans="1:7">
      <c r="A28" s="6"/>
      <c r="B28" s="6"/>
      <c r="C28" s="6"/>
      <c r="D28" s="4"/>
      <c r="E28" s="7"/>
      <c r="F28" s="7"/>
      <c r="G28" s="6"/>
    </row>
    <row r="29" spans="1:7">
      <c r="A29" s="6"/>
      <c r="B29" s="6"/>
      <c r="C29" s="6"/>
      <c r="D29" s="4"/>
      <c r="E29" s="7"/>
      <c r="F29" s="7"/>
      <c r="G29" s="6"/>
    </row>
    <row r="30" spans="1:7">
      <c r="A30" s="6"/>
      <c r="B30" s="6"/>
      <c r="C30" s="6"/>
      <c r="D30" s="4"/>
      <c r="E30" s="7"/>
      <c r="F30" s="7"/>
      <c r="G30" s="6"/>
    </row>
    <row r="31" spans="1:7">
      <c r="A31" s="6"/>
      <c r="B31" s="6"/>
      <c r="C31" s="6"/>
      <c r="D31" s="4"/>
      <c r="E31" s="7"/>
      <c r="F31" s="7"/>
      <c r="G31" s="6"/>
    </row>
    <row r="32" spans="1:7">
      <c r="A32" s="6"/>
      <c r="B32" s="6"/>
      <c r="C32" s="6"/>
      <c r="D32" s="4"/>
      <c r="E32" s="7"/>
      <c r="F32" s="7"/>
      <c r="G32" s="6"/>
    </row>
    <row r="33" spans="1:7">
      <c r="A33" s="6"/>
      <c r="B33" s="6"/>
      <c r="C33" s="6"/>
      <c r="D33" s="4"/>
      <c r="E33" s="7"/>
      <c r="F33" s="7"/>
      <c r="G33" s="6"/>
    </row>
    <row r="34" spans="1:7">
      <c r="A34" s="6"/>
      <c r="B34" s="6"/>
      <c r="C34" s="6"/>
      <c r="D34" s="4"/>
      <c r="E34" s="7"/>
      <c r="F34" s="7"/>
      <c r="G34" s="6"/>
    </row>
    <row r="35" spans="1:7">
      <c r="A35" s="6"/>
      <c r="B35" s="6"/>
      <c r="C35" s="6"/>
      <c r="D35" s="4"/>
      <c r="E35" s="7"/>
      <c r="F35" s="7"/>
      <c r="G35" s="6"/>
    </row>
    <row r="36" spans="1:7">
      <c r="A36" s="6"/>
      <c r="B36" s="6"/>
      <c r="C36" s="6"/>
      <c r="D36" s="4"/>
      <c r="E36" s="7"/>
      <c r="F36" s="7"/>
      <c r="G36" s="6"/>
    </row>
    <row r="37" spans="1:7">
      <c r="A37" s="6"/>
      <c r="B37" s="6"/>
      <c r="C37" s="6"/>
      <c r="D37" s="4"/>
      <c r="E37" s="7"/>
      <c r="F37" s="7"/>
      <c r="G37" s="6"/>
    </row>
    <row r="38" spans="1:7">
      <c r="A38" s="6"/>
      <c r="B38" s="6"/>
      <c r="C38" s="6"/>
      <c r="D38" s="4"/>
      <c r="E38" s="7"/>
      <c r="F38" s="7"/>
      <c r="G38" s="6"/>
    </row>
    <row r="39" spans="1:7">
      <c r="A39" s="6"/>
      <c r="B39" s="6"/>
      <c r="C39" s="6"/>
      <c r="D39" s="4"/>
      <c r="E39" s="7"/>
      <c r="F39" s="7"/>
      <c r="G39" s="6"/>
    </row>
    <row r="40" spans="1:7">
      <c r="A40" s="6"/>
      <c r="B40" s="6"/>
      <c r="C40" s="6"/>
      <c r="D40" s="4"/>
      <c r="E40" s="7"/>
      <c r="F40" s="7"/>
      <c r="G40" s="6"/>
    </row>
    <row r="41" spans="1:7">
      <c r="A41" s="6"/>
      <c r="B41" s="6"/>
      <c r="C41" s="6"/>
      <c r="D41" s="4"/>
      <c r="E41" s="7"/>
      <c r="F41" s="7"/>
      <c r="G41" s="6"/>
    </row>
    <row r="42" spans="1:7">
      <c r="A42" s="6"/>
      <c r="B42" s="6"/>
      <c r="C42" s="6"/>
      <c r="D42" s="4"/>
      <c r="E42" s="7"/>
      <c r="F42" s="7"/>
      <c r="G42" s="6"/>
    </row>
    <row r="43" spans="1:7">
      <c r="A43" s="6"/>
      <c r="B43" s="6"/>
      <c r="C43" s="6"/>
      <c r="D43" s="4"/>
      <c r="E43" s="7"/>
      <c r="F43" s="7"/>
      <c r="G43" s="6"/>
    </row>
    <row r="44" spans="1:7">
      <c r="A44" s="6"/>
      <c r="B44" s="6"/>
      <c r="C44" s="6"/>
      <c r="D44" s="4"/>
      <c r="E44" s="7"/>
      <c r="F44" s="7"/>
      <c r="G44" s="6"/>
    </row>
    <row r="45" spans="1:7">
      <c r="A45" s="6"/>
      <c r="B45" s="6"/>
      <c r="C45" s="6"/>
      <c r="D45" s="4"/>
      <c r="E45" s="7"/>
      <c r="F45" s="7"/>
      <c r="G45" s="6"/>
    </row>
    <row r="46" spans="1:7">
      <c r="A46" s="6"/>
      <c r="B46" s="6"/>
      <c r="C46" s="6"/>
      <c r="D46" s="4"/>
      <c r="E46" s="7"/>
      <c r="F46" s="7"/>
      <c r="G46" s="6"/>
    </row>
    <row r="47" spans="1:7">
      <c r="A47" s="6"/>
      <c r="B47" s="6"/>
      <c r="C47" s="6"/>
      <c r="D47" s="4"/>
      <c r="E47" s="7"/>
      <c r="F47" s="7"/>
      <c r="G47" s="6"/>
    </row>
    <row r="48" spans="1:7">
      <c r="A48" s="6"/>
      <c r="B48" s="6"/>
      <c r="C48" s="6"/>
      <c r="D48" s="4"/>
      <c r="E48" s="7"/>
      <c r="F48" s="7"/>
      <c r="G48" s="6"/>
    </row>
    <row r="49" spans="1:7">
      <c r="A49" s="6"/>
      <c r="B49" s="6"/>
      <c r="C49" s="6"/>
      <c r="D49" s="4"/>
      <c r="E49" s="7"/>
      <c r="F49" s="7"/>
      <c r="G49" s="6"/>
    </row>
    <row r="50" spans="1:7">
      <c r="A50" s="16"/>
      <c r="B50" s="16"/>
      <c r="C50" s="16"/>
      <c r="D50" s="2"/>
      <c r="E50" s="16"/>
      <c r="F50" s="6"/>
      <c r="G50" s="6"/>
    </row>
    <row r="51" spans="1:7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abSelected="1" topLeftCell="A25" zoomScaleNormal="100" workbookViewId="0">
      <selection activeCell="G63" sqref="G63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9.375" style="1" bestFit="1" customWidth="1"/>
    <col min="7" max="7" width="16.625" style="1" customWidth="1"/>
    <col min="8" max="16384" width="9" style="1"/>
  </cols>
  <sheetData>
    <row r="1" spans="1:7">
      <c r="A1" s="24" t="s">
        <v>892</v>
      </c>
      <c r="B1" s="98" t="s">
        <v>1533</v>
      </c>
      <c r="C1" s="99"/>
      <c r="D1" s="100"/>
      <c r="E1" s="101"/>
      <c r="F1" s="22"/>
      <c r="G1" s="22"/>
    </row>
    <row r="2" spans="1:7">
      <c r="A2" s="24" t="s">
        <v>894</v>
      </c>
      <c r="B2" s="29">
        <f>SUMIF(D8:D399,"C",B8:B399)</f>
        <v>0</v>
      </c>
      <c r="C2" s="29">
        <f>SUMIF(D8:D399,"C",C8:C399)</f>
        <v>0</v>
      </c>
      <c r="D2" s="22"/>
      <c r="E2" s="22"/>
      <c r="F2" s="22"/>
      <c r="G2" s="22"/>
    </row>
    <row r="3" spans="1:7">
      <c r="A3" s="24" t="s">
        <v>895</v>
      </c>
      <c r="B3" s="10">
        <f>SUMIF(D8:D399,"Java",B8:B399)</f>
        <v>0</v>
      </c>
      <c r="C3" s="10">
        <f>SUMIF(D8:D399,"Java",C8:C399)</f>
        <v>0</v>
      </c>
      <c r="D3" s="22"/>
      <c r="E3" s="22"/>
      <c r="F3" s="22"/>
      <c r="G3" s="22"/>
    </row>
    <row r="4" spans="1:7">
      <c r="A4" s="24" t="s">
        <v>896</v>
      </c>
      <c r="B4" s="10">
        <f>SUMIF(D8:D399,"shell",B8:B399)</f>
        <v>15446</v>
      </c>
      <c r="C4" s="10">
        <f>SUMIF(D8:D399,"shell",C8:C399)</f>
        <v>36904</v>
      </c>
      <c r="D4" s="22"/>
      <c r="E4" s="22"/>
      <c r="F4" s="22"/>
      <c r="G4" s="22"/>
    </row>
    <row r="5" spans="1:7">
      <c r="A5" s="24" t="s">
        <v>897</v>
      </c>
      <c r="B5" s="10">
        <f>SUMIF(D8:D399,"VC",B8:B399)</f>
        <v>0</v>
      </c>
      <c r="C5" s="10">
        <f>SUMIF(D8:D399,"VC",C8:C399)</f>
        <v>0</v>
      </c>
      <c r="D5" s="22"/>
      <c r="E5" s="22"/>
      <c r="F5" s="22"/>
      <c r="G5" s="22"/>
    </row>
    <row r="6" spans="1:7" ht="4.5" customHeight="1">
      <c r="A6" s="28"/>
      <c r="B6" s="30"/>
      <c r="C6" s="30"/>
      <c r="D6" s="22"/>
      <c r="E6" s="22"/>
      <c r="F6" s="22"/>
      <c r="G6" s="22"/>
    </row>
    <row r="7" spans="1:7" ht="14.25" thickBot="1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>
      <c r="A8" s="102" t="s">
        <v>1534</v>
      </c>
      <c r="B8" s="89"/>
      <c r="C8" s="89"/>
      <c r="D8" s="88" t="s">
        <v>576</v>
      </c>
      <c r="E8" s="89" t="s">
        <v>1911</v>
      </c>
      <c r="F8" s="89" t="s">
        <v>1550</v>
      </c>
      <c r="G8" s="89" t="s">
        <v>1550</v>
      </c>
    </row>
    <row r="9" spans="1:7">
      <c r="A9" s="87" t="s">
        <v>1535</v>
      </c>
      <c r="B9" s="87"/>
      <c r="C9" s="87"/>
      <c r="D9" s="88" t="s">
        <v>576</v>
      </c>
      <c r="E9" s="89" t="s">
        <v>1547</v>
      </c>
      <c r="F9" s="89" t="s">
        <v>1550</v>
      </c>
      <c r="G9" s="89" t="s">
        <v>1550</v>
      </c>
    </row>
    <row r="10" spans="1:7">
      <c r="A10" s="87" t="s">
        <v>1536</v>
      </c>
      <c r="B10" s="87"/>
      <c r="C10" s="87"/>
      <c r="D10" s="88" t="s">
        <v>576</v>
      </c>
      <c r="E10" s="89" t="s">
        <v>1546</v>
      </c>
      <c r="F10" s="89" t="s">
        <v>1550</v>
      </c>
      <c r="G10" s="89" t="s">
        <v>1550</v>
      </c>
    </row>
    <row r="11" spans="1:7">
      <c r="A11" s="87" t="s">
        <v>1537</v>
      </c>
      <c r="B11" s="87"/>
      <c r="C11" s="87"/>
      <c r="D11" s="88" t="s">
        <v>576</v>
      </c>
      <c r="E11" s="89" t="s">
        <v>1546</v>
      </c>
      <c r="F11" s="89" t="s">
        <v>1550</v>
      </c>
      <c r="G11" s="89" t="s">
        <v>1550</v>
      </c>
    </row>
    <row r="12" spans="1:7">
      <c r="A12" s="87" t="s">
        <v>1538</v>
      </c>
      <c r="B12" s="87"/>
      <c r="C12" s="87"/>
      <c r="D12" s="88" t="s">
        <v>576</v>
      </c>
      <c r="E12" s="89" t="s">
        <v>1546</v>
      </c>
      <c r="F12" s="89" t="s">
        <v>1550</v>
      </c>
      <c r="G12" s="89" t="s">
        <v>1550</v>
      </c>
    </row>
    <row r="13" spans="1:7">
      <c r="A13" s="87" t="s">
        <v>1539</v>
      </c>
      <c r="B13" s="87"/>
      <c r="C13" s="87"/>
      <c r="D13" s="88" t="s">
        <v>576</v>
      </c>
      <c r="E13" s="89" t="s">
        <v>1546</v>
      </c>
      <c r="F13" s="89" t="s">
        <v>1550</v>
      </c>
      <c r="G13" s="89" t="s">
        <v>1550</v>
      </c>
    </row>
    <row r="14" spans="1:7">
      <c r="A14" s="87" t="s">
        <v>1540</v>
      </c>
      <c r="B14" s="87"/>
      <c r="C14" s="87"/>
      <c r="D14" s="88" t="s">
        <v>576</v>
      </c>
      <c r="E14" s="89" t="s">
        <v>1546</v>
      </c>
      <c r="F14" s="89" t="s">
        <v>1550</v>
      </c>
      <c r="G14" s="89" t="s">
        <v>1550</v>
      </c>
    </row>
    <row r="15" spans="1:7">
      <c r="A15" s="87" t="s">
        <v>1541</v>
      </c>
      <c r="B15" s="87"/>
      <c r="C15" s="87"/>
      <c r="D15" s="88" t="s">
        <v>576</v>
      </c>
      <c r="E15" s="89" t="s">
        <v>1546</v>
      </c>
      <c r="F15" s="89" t="s">
        <v>1550</v>
      </c>
      <c r="G15" s="89" t="s">
        <v>1550</v>
      </c>
    </row>
    <row r="16" spans="1:7">
      <c r="A16" s="87" t="s">
        <v>1542</v>
      </c>
      <c r="B16" s="87"/>
      <c r="C16" s="87"/>
      <c r="D16" s="88" t="s">
        <v>576</v>
      </c>
      <c r="E16" s="89" t="s">
        <v>1546</v>
      </c>
      <c r="F16" s="89" t="s">
        <v>1550</v>
      </c>
      <c r="G16" s="89" t="s">
        <v>1550</v>
      </c>
    </row>
    <row r="17" spans="1:9">
      <c r="A17" s="87" t="s">
        <v>1543</v>
      </c>
      <c r="B17" s="87"/>
      <c r="C17" s="87"/>
      <c r="D17" s="88" t="s">
        <v>576</v>
      </c>
      <c r="E17" s="89" t="s">
        <v>1548</v>
      </c>
      <c r="F17" s="89" t="s">
        <v>1550</v>
      </c>
      <c r="G17" s="89" t="s">
        <v>1550</v>
      </c>
    </row>
    <row r="18" spans="1:9">
      <c r="A18" s="87" t="s">
        <v>1544</v>
      </c>
      <c r="B18" s="87"/>
      <c r="C18" s="87"/>
      <c r="D18" s="88" t="s">
        <v>576</v>
      </c>
      <c r="E18" s="89" t="s">
        <v>1549</v>
      </c>
      <c r="F18" s="89" t="s">
        <v>1550</v>
      </c>
      <c r="G18" s="89" t="s">
        <v>1550</v>
      </c>
    </row>
    <row r="19" spans="1:9">
      <c r="A19" s="87" t="s">
        <v>1545</v>
      </c>
      <c r="B19" s="87"/>
      <c r="C19" s="87"/>
      <c r="D19" s="88" t="s">
        <v>576</v>
      </c>
      <c r="E19" s="89" t="s">
        <v>1549</v>
      </c>
      <c r="F19" s="89" t="s">
        <v>1550</v>
      </c>
      <c r="G19" s="89" t="s">
        <v>1550</v>
      </c>
    </row>
    <row r="20" spans="1:9">
      <c r="A20" s="87" t="s">
        <v>1551</v>
      </c>
      <c r="B20" s="87"/>
      <c r="C20" s="87"/>
      <c r="D20" s="88" t="s">
        <v>6</v>
      </c>
      <c r="E20" s="89" t="s">
        <v>1555</v>
      </c>
      <c r="F20" s="89" t="s">
        <v>1550</v>
      </c>
      <c r="G20" s="89" t="s">
        <v>1550</v>
      </c>
    </row>
    <row r="21" spans="1:9">
      <c r="A21" s="87" t="s">
        <v>1552</v>
      </c>
      <c r="B21" s="87"/>
      <c r="C21" s="87"/>
      <c r="D21" s="88" t="s">
        <v>6</v>
      </c>
      <c r="E21" s="89" t="s">
        <v>1555</v>
      </c>
      <c r="F21" s="89" t="s">
        <v>1550</v>
      </c>
      <c r="G21" s="89" t="s">
        <v>1550</v>
      </c>
    </row>
    <row r="22" spans="1:9">
      <c r="A22" s="87" t="s">
        <v>1553</v>
      </c>
      <c r="B22" s="87"/>
      <c r="C22" s="87"/>
      <c r="D22" s="88" t="s">
        <v>6</v>
      </c>
      <c r="E22" s="89" t="s">
        <v>1555</v>
      </c>
      <c r="F22" s="89" t="s">
        <v>1550</v>
      </c>
      <c r="G22" s="89" t="s">
        <v>1550</v>
      </c>
    </row>
    <row r="23" spans="1:9">
      <c r="A23" s="87" t="s">
        <v>1554</v>
      </c>
      <c r="B23" s="87"/>
      <c r="C23" s="87"/>
      <c r="D23" s="88" t="s">
        <v>6</v>
      </c>
      <c r="E23" s="89" t="s">
        <v>1555</v>
      </c>
      <c r="F23" s="89" t="s">
        <v>1550</v>
      </c>
      <c r="G23" s="89" t="s">
        <v>1550</v>
      </c>
    </row>
    <row r="24" spans="1:9">
      <c r="A24" s="87" t="s">
        <v>1627</v>
      </c>
      <c r="B24" s="87"/>
      <c r="C24" s="87"/>
      <c r="D24" s="88" t="s">
        <v>576</v>
      </c>
      <c r="E24" s="89" t="s">
        <v>1628</v>
      </c>
      <c r="F24" s="89" t="s">
        <v>1550</v>
      </c>
      <c r="G24" s="89" t="s">
        <v>1550</v>
      </c>
    </row>
    <row r="25" spans="1:9">
      <c r="A25" s="87" t="s">
        <v>1629</v>
      </c>
      <c r="B25" s="87"/>
      <c r="C25" s="87"/>
      <c r="D25" s="88" t="s">
        <v>576</v>
      </c>
      <c r="E25" s="89" t="s">
        <v>1628</v>
      </c>
      <c r="F25" s="89" t="s">
        <v>1550</v>
      </c>
      <c r="G25" s="89" t="s">
        <v>1550</v>
      </c>
    </row>
    <row r="26" spans="1:9">
      <c r="A26" s="87" t="s">
        <v>1820</v>
      </c>
      <c r="B26" s="90"/>
      <c r="C26" s="90"/>
      <c r="D26" s="88" t="s">
        <v>6</v>
      </c>
      <c r="E26" s="89" t="s">
        <v>1555</v>
      </c>
      <c r="F26" s="89" t="s">
        <v>1550</v>
      </c>
      <c r="G26" s="89" t="s">
        <v>1550</v>
      </c>
    </row>
    <row r="27" spans="1:9">
      <c r="A27" s="87" t="s">
        <v>1821</v>
      </c>
      <c r="B27" s="90"/>
      <c r="C27" s="90"/>
      <c r="D27" s="88" t="s">
        <v>6</v>
      </c>
      <c r="E27" s="89" t="s">
        <v>1555</v>
      </c>
      <c r="F27" s="89" t="s">
        <v>1550</v>
      </c>
      <c r="G27" s="89" t="s">
        <v>1550</v>
      </c>
    </row>
    <row r="28" spans="1:9">
      <c r="A28" s="87" t="s">
        <v>1822</v>
      </c>
      <c r="B28" s="90"/>
      <c r="C28" s="90"/>
      <c r="D28" s="88" t="s">
        <v>6</v>
      </c>
      <c r="E28" s="89" t="s">
        <v>1555</v>
      </c>
      <c r="F28" s="89" t="s">
        <v>1550</v>
      </c>
      <c r="G28" s="89" t="s">
        <v>1550</v>
      </c>
    </row>
    <row r="29" spans="1:9">
      <c r="A29" s="25" t="s">
        <v>1912</v>
      </c>
      <c r="B29" s="25">
        <v>1100</v>
      </c>
      <c r="C29" s="25">
        <v>2640</v>
      </c>
      <c r="D29" s="23" t="s">
        <v>576</v>
      </c>
      <c r="E29" s="26" t="s">
        <v>1913</v>
      </c>
      <c r="F29" s="26" t="s">
        <v>1910</v>
      </c>
      <c r="G29" s="26" t="s">
        <v>1910</v>
      </c>
      <c r="H29" s="1" t="str">
        <f>"wc -l "&amp;E29&amp;"/"&amp;A29</f>
        <v>wc -l /y/seclog/pyyiz001/yilm/sbin/WWWP_yilmlogc.sh</v>
      </c>
      <c r="I29" s="1" t="str">
        <f t="shared" ref="I29:I58" si="0">"grep -v -e '^\s*#' -e '^\s*$' "&amp;E29&amp;"/"&amp;A29&amp;" | wc -l"</f>
        <v>grep -v -e '^\s*#' -e '^\s*$' /y/seclog/pyyiz001/yilm/sbin/WWWP_yilmlogc.sh | wc -l</v>
      </c>
    </row>
    <row r="30" spans="1:9">
      <c r="A30" s="25" t="s">
        <v>1915</v>
      </c>
      <c r="B30" s="25">
        <v>38</v>
      </c>
      <c r="C30" s="25">
        <v>97</v>
      </c>
      <c r="D30" s="23" t="s">
        <v>576</v>
      </c>
      <c r="E30" s="26" t="s">
        <v>1913</v>
      </c>
      <c r="F30" s="26" t="s">
        <v>1910</v>
      </c>
      <c r="G30" s="26" t="s">
        <v>1910</v>
      </c>
      <c r="H30" s="1" t="str">
        <f t="shared" ref="H30:H63" si="1">"wc -l "&amp;E30&amp;"/"&amp;A30</f>
        <v>wc -l /y/seclog/pyyiz001/yilm/sbin/postgrescntl_start.sh</v>
      </c>
      <c r="I30" s="1" t="str">
        <f t="shared" si="0"/>
        <v>grep -v -e '^\s*#' -e '^\s*$' /y/seclog/pyyiz001/yilm/sbin/postgrescntl_start.sh | wc -l</v>
      </c>
    </row>
    <row r="31" spans="1:9">
      <c r="A31" s="25" t="s">
        <v>1916</v>
      </c>
      <c r="B31" s="25">
        <v>38</v>
      </c>
      <c r="C31" s="25">
        <v>95</v>
      </c>
      <c r="D31" s="23" t="s">
        <v>576</v>
      </c>
      <c r="E31" s="26" t="s">
        <v>1913</v>
      </c>
      <c r="F31" s="26" t="s">
        <v>1910</v>
      </c>
      <c r="G31" s="26" t="s">
        <v>1910</v>
      </c>
      <c r="H31" s="1" t="str">
        <f t="shared" si="1"/>
        <v>wc -l /y/seclog/pyyiz001/yilm/sbin/postgrescntl_stop.sh</v>
      </c>
      <c r="I31" s="1" t="str">
        <f t="shared" si="0"/>
        <v>grep -v -e '^\s*#' -e '^\s*$' /y/seclog/pyyiz001/yilm/sbin/postgrescntl_stop.sh | wc -l</v>
      </c>
    </row>
    <row r="32" spans="1:9">
      <c r="A32" s="25" t="s">
        <v>1917</v>
      </c>
      <c r="B32" s="25">
        <v>42</v>
      </c>
      <c r="C32" s="25">
        <v>100</v>
      </c>
      <c r="D32" s="23" t="s">
        <v>576</v>
      </c>
      <c r="E32" s="26" t="s">
        <v>1913</v>
      </c>
      <c r="F32" s="26" t="s">
        <v>1910</v>
      </c>
      <c r="G32" s="26" t="s">
        <v>1910</v>
      </c>
      <c r="H32" s="1" t="str">
        <f t="shared" si="1"/>
        <v>wc -l /y/seclog/pyyiz001/yilm/sbin/yilm_tape_mount_check.sh</v>
      </c>
      <c r="I32" s="1" t="str">
        <f t="shared" si="0"/>
        <v>grep -v -e '^\s*#' -e '^\s*$' /y/seclog/pyyiz001/yilm/sbin/yilm_tape_mount_check.sh | wc -l</v>
      </c>
    </row>
    <row r="33" spans="1:9">
      <c r="A33" s="25" t="s">
        <v>1918</v>
      </c>
      <c r="B33" s="25">
        <v>584</v>
      </c>
      <c r="C33" s="25">
        <v>1187</v>
      </c>
      <c r="D33" s="23" t="s">
        <v>576</v>
      </c>
      <c r="E33" s="26" t="s">
        <v>1913</v>
      </c>
      <c r="F33" s="26" t="s">
        <v>1910</v>
      </c>
      <c r="G33" s="26" t="s">
        <v>1910</v>
      </c>
      <c r="H33" s="1" t="str">
        <f t="shared" si="1"/>
        <v>wc -l /y/seclog/pyyiz001/yilm/sbin/yilmaptr.sh</v>
      </c>
      <c r="I33" s="1" t="str">
        <f t="shared" si="0"/>
        <v>grep -v -e '^\s*#' -e '^\s*$' /y/seclog/pyyiz001/yilm/sbin/yilmaptr.sh | wc -l</v>
      </c>
    </row>
    <row r="34" spans="1:9">
      <c r="A34" s="25" t="s">
        <v>1919</v>
      </c>
      <c r="B34" s="25">
        <v>504</v>
      </c>
      <c r="C34" s="25">
        <v>1585</v>
      </c>
      <c r="D34" s="23" t="s">
        <v>576</v>
      </c>
      <c r="E34" s="26" t="s">
        <v>1913</v>
      </c>
      <c r="F34" s="26" t="s">
        <v>1910</v>
      </c>
      <c r="G34" s="26" t="s">
        <v>1910</v>
      </c>
      <c r="H34" s="1" t="str">
        <f t="shared" si="1"/>
        <v>wc -l /y/seclog/pyyiz001/yilm/sbin/yilmcntl.sh</v>
      </c>
      <c r="I34" s="1" t="str">
        <f t="shared" si="0"/>
        <v>grep -v -e '^\s*#' -e '^\s*$' /y/seclog/pyyiz001/yilm/sbin/yilmcntl.sh | wc -l</v>
      </c>
    </row>
    <row r="35" spans="1:9">
      <c r="A35" s="25" t="s">
        <v>1920</v>
      </c>
      <c r="B35" s="25">
        <v>599</v>
      </c>
      <c r="C35" s="25">
        <v>1612</v>
      </c>
      <c r="D35" s="23" t="s">
        <v>576</v>
      </c>
      <c r="E35" s="26" t="s">
        <v>1913</v>
      </c>
      <c r="F35" s="26" t="s">
        <v>1910</v>
      </c>
      <c r="G35" s="26" t="s">
        <v>1910</v>
      </c>
      <c r="H35" s="1" t="str">
        <f t="shared" si="1"/>
        <v>wc -l /y/seclog/pyyiz001/yilm/sbin/yilmcntl_rinji.sh</v>
      </c>
      <c r="I35" s="1" t="str">
        <f t="shared" si="0"/>
        <v>grep -v -e '^\s*#' -e '^\s*$' /y/seclog/pyyiz001/yilm/sbin/yilmcntl_rinji.sh | wc -l</v>
      </c>
    </row>
    <row r="36" spans="1:9">
      <c r="A36" s="25" t="s">
        <v>1921</v>
      </c>
      <c r="B36" s="25">
        <v>180</v>
      </c>
      <c r="C36" s="25">
        <v>394</v>
      </c>
      <c r="D36" s="23" t="s">
        <v>576</v>
      </c>
      <c r="E36" s="26" t="s">
        <v>1913</v>
      </c>
      <c r="F36" s="26" t="s">
        <v>1910</v>
      </c>
      <c r="G36" s="26" t="s">
        <v>1910</v>
      </c>
      <c r="H36" s="1" t="str">
        <f t="shared" si="1"/>
        <v>wc -l /y/seclog/pyyiz001/yilm/sbin/yilmcodl.sh</v>
      </c>
      <c r="I36" s="1" t="str">
        <f t="shared" si="0"/>
        <v>grep -v -e '^\s*#' -e '^\s*$' /y/seclog/pyyiz001/yilm/sbin/yilmcodl.sh | wc -l</v>
      </c>
    </row>
    <row r="37" spans="1:9">
      <c r="A37" s="25" t="s">
        <v>1922</v>
      </c>
      <c r="B37" s="25">
        <v>386</v>
      </c>
      <c r="C37" s="25">
        <v>852</v>
      </c>
      <c r="D37" s="23" t="s">
        <v>576</v>
      </c>
      <c r="E37" s="26" t="s">
        <v>1913</v>
      </c>
      <c r="F37" s="26" t="s">
        <v>1910</v>
      </c>
      <c r="G37" s="26" t="s">
        <v>1910</v>
      </c>
      <c r="H37" s="1" t="str">
        <f t="shared" si="1"/>
        <v>wc -l /y/seclog/pyyiz001/yilm/sbin/yilmcodl_relay.sh</v>
      </c>
      <c r="I37" s="1" t="str">
        <f t="shared" si="0"/>
        <v>grep -v -e '^\s*#' -e '^\s*$' /y/seclog/pyyiz001/yilm/sbin/yilmcodl_relay.sh | wc -l</v>
      </c>
    </row>
    <row r="38" spans="1:9">
      <c r="A38" s="25" t="s">
        <v>1923</v>
      </c>
      <c r="B38" s="25">
        <v>1124</v>
      </c>
      <c r="C38" s="25">
        <v>2707</v>
      </c>
      <c r="D38" s="23" t="s">
        <v>576</v>
      </c>
      <c r="E38" s="26" t="s">
        <v>1913</v>
      </c>
      <c r="F38" s="26" t="s">
        <v>1910</v>
      </c>
      <c r="G38" s="26" t="s">
        <v>1910</v>
      </c>
      <c r="H38" s="1" t="str">
        <f t="shared" si="1"/>
        <v>wc -l /y/seclog/pyyiz001/yilm/sbin/yilmlogc.sh</v>
      </c>
      <c r="I38" s="1" t="str">
        <f t="shared" si="0"/>
        <v>grep -v -e '^\s*#' -e '^\s*$' /y/seclog/pyyiz001/yilm/sbin/yilmlogc.sh | wc -l</v>
      </c>
    </row>
    <row r="39" spans="1:9">
      <c r="A39" s="25" t="s">
        <v>1924</v>
      </c>
      <c r="B39" s="25">
        <v>334</v>
      </c>
      <c r="C39" s="25">
        <v>824</v>
      </c>
      <c r="D39" s="23" t="s">
        <v>576</v>
      </c>
      <c r="E39" s="26" t="s">
        <v>1913</v>
      </c>
      <c r="F39" s="26" t="s">
        <v>1910</v>
      </c>
      <c r="G39" s="26" t="s">
        <v>1910</v>
      </c>
      <c r="H39" s="1" t="str">
        <f t="shared" si="1"/>
        <v>wc -l /y/seclog/pyyiz001/yilm/sbin/yilmlogd-2.sh</v>
      </c>
      <c r="I39" s="1" t="str">
        <f t="shared" si="0"/>
        <v>grep -v -e '^\s*#' -e '^\s*$' /y/seclog/pyyiz001/yilm/sbin/yilmlogd-2.sh | wc -l</v>
      </c>
    </row>
    <row r="40" spans="1:9">
      <c r="A40" s="25" t="s">
        <v>1925</v>
      </c>
      <c r="B40" s="25">
        <v>328</v>
      </c>
      <c r="C40" s="25">
        <v>812</v>
      </c>
      <c r="D40" s="23" t="s">
        <v>576</v>
      </c>
      <c r="E40" s="26" t="s">
        <v>1913</v>
      </c>
      <c r="F40" s="26" t="s">
        <v>1910</v>
      </c>
      <c r="G40" s="26" t="s">
        <v>1910</v>
      </c>
      <c r="H40" s="1" t="str">
        <f t="shared" si="1"/>
        <v>wc -l /y/seclog/pyyiz001/yilm/sbin/yilmlogd-check.sh</v>
      </c>
      <c r="I40" s="1" t="str">
        <f t="shared" si="0"/>
        <v>grep -v -e '^\s*#' -e '^\s*$' /y/seclog/pyyiz001/yilm/sbin/yilmlogd-check.sh | wc -l</v>
      </c>
    </row>
    <row r="41" spans="1:9">
      <c r="A41" s="25" t="s">
        <v>1926</v>
      </c>
      <c r="B41" s="25">
        <v>322</v>
      </c>
      <c r="C41" s="25">
        <v>991</v>
      </c>
      <c r="D41" s="23" t="s">
        <v>576</v>
      </c>
      <c r="E41" s="26" t="s">
        <v>1913</v>
      </c>
      <c r="F41" s="26" t="s">
        <v>1910</v>
      </c>
      <c r="G41" s="26" t="s">
        <v>1910</v>
      </c>
      <c r="H41" s="1" t="str">
        <f t="shared" si="1"/>
        <v>wc -l /y/seclog/pyyiz001/yilm/sbin/yilmlogd.sh</v>
      </c>
      <c r="I41" s="1" t="str">
        <f t="shared" si="0"/>
        <v>grep -v -e '^\s*#' -e '^\s*$' /y/seclog/pyyiz001/yilm/sbin/yilmlogd.sh | wc -l</v>
      </c>
    </row>
    <row r="42" spans="1:9">
      <c r="A42" s="25" t="s">
        <v>1927</v>
      </c>
      <c r="B42" s="25">
        <v>134</v>
      </c>
      <c r="C42" s="25">
        <v>410</v>
      </c>
      <c r="D42" s="23" t="s">
        <v>576</v>
      </c>
      <c r="E42" s="26" t="s">
        <v>1913</v>
      </c>
      <c r="F42" s="26" t="s">
        <v>1910</v>
      </c>
      <c r="G42" s="26" t="s">
        <v>1910</v>
      </c>
      <c r="H42" s="1" t="str">
        <f t="shared" si="1"/>
        <v>wc -l /y/seclog/pyyiz001/yilm/sbin/yilmloge.sh</v>
      </c>
      <c r="I42" s="1" t="str">
        <f t="shared" si="0"/>
        <v>grep -v -e '^\s*#' -e '^\s*$' /y/seclog/pyyiz001/yilm/sbin/yilmloge.sh | wc -l</v>
      </c>
    </row>
    <row r="43" spans="1:9">
      <c r="A43" s="25" t="s">
        <v>1928</v>
      </c>
      <c r="B43" s="25">
        <v>206</v>
      </c>
      <c r="C43" s="25">
        <v>544</v>
      </c>
      <c r="D43" s="23" t="s">
        <v>576</v>
      </c>
      <c r="E43" s="26" t="s">
        <v>1913</v>
      </c>
      <c r="F43" s="26" t="s">
        <v>1910</v>
      </c>
      <c r="G43" s="26" t="s">
        <v>1910</v>
      </c>
      <c r="H43" s="1" t="str">
        <f t="shared" si="1"/>
        <v>wc -l /y/seclog/pyyiz001/yilm/sbin/yilmlogit-CAP.sh</v>
      </c>
      <c r="I43" s="1" t="str">
        <f t="shared" si="0"/>
        <v>grep -v -e '^\s*#' -e '^\s*$' /y/seclog/pyyiz001/yilm/sbin/yilmlogit-CAP.sh | wc -l</v>
      </c>
    </row>
    <row r="44" spans="1:9">
      <c r="A44" s="25" t="s">
        <v>1929</v>
      </c>
      <c r="B44" s="25">
        <v>863</v>
      </c>
      <c r="C44" s="25">
        <v>1287</v>
      </c>
      <c r="D44" s="23" t="s">
        <v>576</v>
      </c>
      <c r="E44" s="26" t="s">
        <v>1913</v>
      </c>
      <c r="F44" s="26" t="s">
        <v>1910</v>
      </c>
      <c r="G44" s="26" t="s">
        <v>1910</v>
      </c>
      <c r="H44" s="1" t="str">
        <f t="shared" si="1"/>
        <v>wc -l /y/seclog/pyyiz001/yilm/sbin/yilmlogm.sh</v>
      </c>
      <c r="I44" s="1" t="str">
        <f t="shared" si="0"/>
        <v>grep -v -e '^\s*#' -e '^\s*$' /y/seclog/pyyiz001/yilm/sbin/yilmlogm.sh | wc -l</v>
      </c>
    </row>
    <row r="45" spans="1:9">
      <c r="A45" s="25" t="s">
        <v>1930</v>
      </c>
      <c r="B45" s="25">
        <v>934</v>
      </c>
      <c r="C45" s="25">
        <v>2094</v>
      </c>
      <c r="D45" s="23" t="s">
        <v>576</v>
      </c>
      <c r="E45" s="26" t="s">
        <v>1913</v>
      </c>
      <c r="F45" s="26" t="s">
        <v>1910</v>
      </c>
      <c r="G45" s="26" t="s">
        <v>1910</v>
      </c>
      <c r="H45" s="1" t="str">
        <f t="shared" si="1"/>
        <v>wc -l /y/seclog/pyyiz001/yilm/sbin/yilmlogs.sh</v>
      </c>
      <c r="I45" s="1" t="str">
        <f t="shared" si="0"/>
        <v>grep -v -e '^\s*#' -e '^\s*$' /y/seclog/pyyiz001/yilm/sbin/yilmlogs.sh | wc -l</v>
      </c>
    </row>
    <row r="46" spans="1:9">
      <c r="A46" s="25" t="s">
        <v>1931</v>
      </c>
      <c r="B46" s="25">
        <v>138</v>
      </c>
      <c r="C46" s="25">
        <v>360</v>
      </c>
      <c r="D46" s="23" t="s">
        <v>576</v>
      </c>
      <c r="E46" s="26" t="s">
        <v>1913</v>
      </c>
      <c r="F46" s="26" t="s">
        <v>1910</v>
      </c>
      <c r="G46" s="26" t="s">
        <v>1910</v>
      </c>
      <c r="H46" s="1" t="str">
        <f t="shared" si="1"/>
        <v>wc -l /y/seclog/pyyiz001/yilm/sbin/yilmlogv.sh</v>
      </c>
      <c r="I46" s="1" t="str">
        <f t="shared" si="0"/>
        <v>grep -v -e '^\s*#' -e '^\s*$' /y/seclog/pyyiz001/yilm/sbin/yilmlogv.sh | wc -l</v>
      </c>
    </row>
    <row r="47" spans="1:9">
      <c r="A47" s="25" t="s">
        <v>1932</v>
      </c>
      <c r="B47" s="25">
        <v>1159</v>
      </c>
      <c r="C47" s="25">
        <v>2967</v>
      </c>
      <c r="D47" s="23" t="s">
        <v>576</v>
      </c>
      <c r="E47" s="26" t="s">
        <v>1913</v>
      </c>
      <c r="F47" s="26" t="s">
        <v>1910</v>
      </c>
      <c r="G47" s="26" t="s">
        <v>1910</v>
      </c>
      <c r="H47" s="1" t="str">
        <f t="shared" si="1"/>
        <v>wc -l /y/seclog/pyyiz001/yilm/sbin/yilmlpgc.sh</v>
      </c>
      <c r="I47" s="1" t="str">
        <f t="shared" si="0"/>
        <v>grep -v -e '^\s*#' -e '^\s*$' /y/seclog/pyyiz001/yilm/sbin/yilmlpgc.sh | wc -l</v>
      </c>
    </row>
    <row r="48" spans="1:9">
      <c r="A48" s="25" t="s">
        <v>1933</v>
      </c>
      <c r="B48" s="25">
        <v>1168</v>
      </c>
      <c r="C48" s="25">
        <v>2989</v>
      </c>
      <c r="D48" s="23" t="s">
        <v>576</v>
      </c>
      <c r="E48" s="26" t="s">
        <v>1913</v>
      </c>
      <c r="F48" s="26" t="s">
        <v>1910</v>
      </c>
      <c r="G48" s="26" t="s">
        <v>1910</v>
      </c>
      <c r="H48" s="1" t="str">
        <f t="shared" si="1"/>
        <v>wc -l /y/seclog/pyyiz001/yilm/sbin/yilmlpgc_rinji.sh</v>
      </c>
      <c r="I48" s="1" t="str">
        <f t="shared" si="0"/>
        <v>grep -v -e '^\s*#' -e '^\s*$' /y/seclog/pyyiz001/yilm/sbin/yilmlpgc_rinji.sh | wc -l</v>
      </c>
    </row>
    <row r="49" spans="1:9">
      <c r="A49" s="25" t="s">
        <v>1934</v>
      </c>
      <c r="B49" s="25">
        <v>51</v>
      </c>
      <c r="C49" s="25">
        <v>159</v>
      </c>
      <c r="D49" s="23" t="s">
        <v>576</v>
      </c>
      <c r="E49" s="26" t="s">
        <v>1913</v>
      </c>
      <c r="F49" s="26" t="s">
        <v>1910</v>
      </c>
      <c r="G49" s="26" t="s">
        <v>1910</v>
      </c>
      <c r="H49" s="1" t="str">
        <f t="shared" si="1"/>
        <v>wc -l /y/seclog/pyyiz001/yilm/sbin/yilmsdcd.sh</v>
      </c>
      <c r="I49" s="1" t="str">
        <f t="shared" si="0"/>
        <v>grep -v -e '^\s*#' -e '^\s*$' /y/seclog/pyyiz001/yilm/sbin/yilmsdcd.sh | wc -l</v>
      </c>
    </row>
    <row r="50" spans="1:9">
      <c r="A50" s="25" t="s">
        <v>1935</v>
      </c>
      <c r="B50" s="25">
        <v>86</v>
      </c>
      <c r="C50" s="25">
        <v>264</v>
      </c>
      <c r="D50" s="23" t="s">
        <v>576</v>
      </c>
      <c r="E50" s="26" t="s">
        <v>1913</v>
      </c>
      <c r="F50" s="26" t="s">
        <v>1910</v>
      </c>
      <c r="G50" s="26" t="s">
        <v>1910</v>
      </c>
      <c r="H50" s="1" t="str">
        <f t="shared" si="1"/>
        <v>wc -l /y/seclog/pyyiz001/yilm/sbin/yilmsear.sh</v>
      </c>
      <c r="I50" s="1" t="str">
        <f t="shared" si="0"/>
        <v>grep -v -e '^\s*#' -e '^\s*$' /y/seclog/pyyiz001/yilm/sbin/yilmsear.sh | wc -l</v>
      </c>
    </row>
    <row r="51" spans="1:9">
      <c r="A51" s="25" t="s">
        <v>1914</v>
      </c>
      <c r="B51" s="25">
        <v>67</v>
      </c>
      <c r="C51" s="25">
        <v>136</v>
      </c>
      <c r="D51" s="23" t="s">
        <v>576</v>
      </c>
      <c r="E51" s="26" t="s">
        <v>1937</v>
      </c>
      <c r="F51" s="26" t="s">
        <v>1910</v>
      </c>
      <c r="G51" s="26" t="s">
        <v>1910</v>
      </c>
      <c r="H51" s="1" t="str">
        <f t="shared" si="1"/>
        <v>wc -l /y/seclog/pyyiz001/yilz/sbin/postgrescntl_logname.sh</v>
      </c>
      <c r="I51" s="1" t="str">
        <f t="shared" si="0"/>
        <v>grep -v -e '^\s*#' -e '^\s*$' /y/seclog/pyyiz001/yilz/sbin/postgrescntl_logname.sh | wc -l</v>
      </c>
    </row>
    <row r="52" spans="1:9">
      <c r="A52" s="25" t="s">
        <v>1938</v>
      </c>
      <c r="B52" s="25">
        <v>55</v>
      </c>
      <c r="C52" s="25">
        <v>92</v>
      </c>
      <c r="D52" s="23" t="s">
        <v>576</v>
      </c>
      <c r="E52" s="26" t="s">
        <v>1937</v>
      </c>
      <c r="F52" s="26" t="s">
        <v>1910</v>
      </c>
      <c r="G52" s="26" t="s">
        <v>1910</v>
      </c>
      <c r="H52" s="1" t="str">
        <f t="shared" si="1"/>
        <v>wc -l /y/seclog/pyyiz001/yilz/sbin/yilzlfcg.sh</v>
      </c>
      <c r="I52" s="1" t="str">
        <f t="shared" si="0"/>
        <v>grep -v -e '^\s*#' -e '^\s*$' /y/seclog/pyyiz001/yilz/sbin/yilzlfcg.sh | wc -l</v>
      </c>
    </row>
    <row r="53" spans="1:9">
      <c r="A53" s="25" t="s">
        <v>1939</v>
      </c>
      <c r="B53" s="25">
        <v>38</v>
      </c>
      <c r="C53" s="25">
        <v>97</v>
      </c>
      <c r="D53" s="23" t="s">
        <v>576</v>
      </c>
      <c r="E53" s="26" t="s">
        <v>1941</v>
      </c>
      <c r="F53" s="26" t="s">
        <v>1910</v>
      </c>
      <c r="G53" s="26" t="s">
        <v>1910</v>
      </c>
      <c r="H53" s="1" t="str">
        <f t="shared" si="1"/>
        <v>wc -l /y/seclog/pyyiz001/yighhlog/sbin/postgrescntl_start.sh</v>
      </c>
      <c r="I53" s="1" t="str">
        <f t="shared" si="0"/>
        <v>grep -v -e '^\s*#' -e '^\s*$' /y/seclog/pyyiz001/yighhlog/sbin/postgrescntl_start.sh | wc -l</v>
      </c>
    </row>
    <row r="54" spans="1:9">
      <c r="A54" s="25" t="s">
        <v>1916</v>
      </c>
      <c r="B54" s="25">
        <v>38</v>
      </c>
      <c r="C54" s="25">
        <v>65</v>
      </c>
      <c r="D54" s="23" t="s">
        <v>576</v>
      </c>
      <c r="E54" s="26" t="s">
        <v>1941</v>
      </c>
      <c r="F54" s="26" t="s">
        <v>1910</v>
      </c>
      <c r="G54" s="26" t="s">
        <v>1910</v>
      </c>
      <c r="H54" s="1" t="str">
        <f t="shared" si="1"/>
        <v>wc -l /y/seclog/pyyiz001/yighhlog/sbin/postgrescntl_stop.sh</v>
      </c>
      <c r="I54" s="1" t="str">
        <f t="shared" si="0"/>
        <v>grep -v -e '^\s*#' -e '^\s*$' /y/seclog/pyyiz001/yighhlog/sbin/postgrescntl_stop.sh | wc -l</v>
      </c>
    </row>
    <row r="55" spans="1:9">
      <c r="A55" s="25" t="s">
        <v>1940</v>
      </c>
      <c r="B55" s="25">
        <v>272</v>
      </c>
      <c r="C55" s="25">
        <v>693</v>
      </c>
      <c r="D55" s="23" t="s">
        <v>576</v>
      </c>
      <c r="E55" s="26" t="s">
        <v>1941</v>
      </c>
      <c r="F55" s="26" t="s">
        <v>1910</v>
      </c>
      <c r="G55" s="26" t="s">
        <v>1910</v>
      </c>
      <c r="H55" s="1" t="str">
        <f t="shared" si="1"/>
        <v>wc -l /y/seclog/pyyiz001/yighhlog/sbin/yighhlog.sh</v>
      </c>
      <c r="I55" s="1" t="str">
        <f t="shared" si="0"/>
        <v>grep -v -e '^\s*#' -e '^\s*$' /y/seclog/pyyiz001/yighhlog/sbin/yighhlog.sh | wc -l</v>
      </c>
    </row>
    <row r="56" spans="1:9">
      <c r="A56" s="25" t="s">
        <v>1942</v>
      </c>
      <c r="B56" s="25">
        <v>263</v>
      </c>
      <c r="C56" s="25">
        <v>692</v>
      </c>
      <c r="D56" s="23" t="s">
        <v>576</v>
      </c>
      <c r="E56" s="26" t="s">
        <v>1943</v>
      </c>
      <c r="F56" s="26" t="s">
        <v>1910</v>
      </c>
      <c r="G56" s="26" t="s">
        <v>1910</v>
      </c>
      <c r="H56" s="1" t="str">
        <f t="shared" si="1"/>
        <v>wc -l /y/seclog/pyyiz001/yighilog/sbin/yighilog.sh</v>
      </c>
      <c r="I56" s="1" t="str">
        <f t="shared" si="0"/>
        <v>grep -v -e '^\s*#' -e '^\s*$' /y/seclog/pyyiz001/yighilog/sbin/yighilog.sh | wc -l</v>
      </c>
    </row>
    <row r="57" spans="1:9">
      <c r="A57" s="25" t="s">
        <v>1944</v>
      </c>
      <c r="B57" s="25">
        <v>306</v>
      </c>
      <c r="C57" s="25">
        <v>614</v>
      </c>
      <c r="D57" s="23" t="s">
        <v>576</v>
      </c>
      <c r="E57" s="26" t="s">
        <v>1945</v>
      </c>
      <c r="F57" s="26" t="s">
        <v>1910</v>
      </c>
      <c r="G57" s="26" t="s">
        <v>1910</v>
      </c>
      <c r="H57" s="1" t="str">
        <f t="shared" si="1"/>
        <v>wc -l /y/seclog/pyyiz001/yilhhlog/sbin/yilhhlog.sh</v>
      </c>
      <c r="I57" s="1" t="str">
        <f t="shared" si="0"/>
        <v>grep -v -e '^\s*#' -e '^\s*$' /y/seclog/pyyiz001/yilhhlog/sbin/yilhhlog.sh | wc -l</v>
      </c>
    </row>
    <row r="58" spans="1:9">
      <c r="A58" s="25" t="s">
        <v>1947</v>
      </c>
      <c r="B58" s="25">
        <v>287</v>
      </c>
      <c r="C58" s="25">
        <v>586</v>
      </c>
      <c r="D58" s="23" t="s">
        <v>576</v>
      </c>
      <c r="E58" s="26" t="s">
        <v>1946</v>
      </c>
      <c r="F58" s="26" t="s">
        <v>1910</v>
      </c>
      <c r="G58" s="26" t="s">
        <v>1910</v>
      </c>
      <c r="H58" s="1" t="str">
        <f t="shared" si="1"/>
        <v>wc -l /y/seclog/pyyiz001/yilhilog/sbin/yilhilog.sh</v>
      </c>
      <c r="I58" s="1" t="str">
        <f t="shared" si="0"/>
        <v>grep -v -e '^\s*#' -e '^\s*$' /y/seclog/pyyiz001/yilhilog/sbin/yilhilog.sh | wc -l</v>
      </c>
    </row>
    <row r="59" spans="1:9">
      <c r="A59" s="25" t="s">
        <v>1949</v>
      </c>
      <c r="B59" s="25">
        <v>190</v>
      </c>
      <c r="C59" s="25">
        <v>336</v>
      </c>
      <c r="D59" s="23" t="s">
        <v>576</v>
      </c>
      <c r="E59" s="26" t="s">
        <v>1948</v>
      </c>
      <c r="F59" s="26" t="s">
        <v>1910</v>
      </c>
      <c r="G59" s="26" t="s">
        <v>1910</v>
      </c>
      <c r="H59" s="1" t="str">
        <f t="shared" si="1"/>
        <v>wc -l /y/seclog/pyyiz001/yisp/sbin/yilogtrn.sh</v>
      </c>
      <c r="I59" s="1" t="str">
        <f>"grep -v -e '^\s*#' -e '^\s*$' "&amp;E59&amp;"/"&amp;A59&amp;" | wc -l"</f>
        <v>grep -v -e '^\s*#' -e '^\s*$' /y/seclog/pyyiz001/yisp/sbin/yilogtrn.sh | wc -l</v>
      </c>
    </row>
    <row r="60" spans="1:9">
      <c r="A60" s="25" t="s">
        <v>1923</v>
      </c>
      <c r="B60" s="25">
        <v>1320</v>
      </c>
      <c r="C60" s="25">
        <v>3146</v>
      </c>
      <c r="D60" s="23" t="s">
        <v>576</v>
      </c>
      <c r="E60" s="26" t="s">
        <v>1913</v>
      </c>
      <c r="F60" s="26" t="s">
        <v>1936</v>
      </c>
      <c r="G60" s="26" t="s">
        <v>1909</v>
      </c>
      <c r="H60" s="1" t="str">
        <f t="shared" si="1"/>
        <v>wc -l /y/seclog/pyyiz001/yilm/sbin/yilmlogc.sh</v>
      </c>
      <c r="I60" s="1" t="str">
        <f>"grep -v -e '^\s*#' -e '^\s*$' "&amp;E60&amp;"/"&amp;A60&amp;" | wc -l"</f>
        <v>grep -v -e '^\s*#' -e '^\s*$' /y/seclog/pyyiz001/yilm/sbin/yilmlogc.sh | wc -l</v>
      </c>
    </row>
    <row r="61" spans="1:9">
      <c r="A61" s="25" t="s">
        <v>1952</v>
      </c>
      <c r="B61" s="25">
        <v>1343</v>
      </c>
      <c r="C61" s="25">
        <v>3179</v>
      </c>
      <c r="D61" s="23" t="s">
        <v>576</v>
      </c>
      <c r="E61" s="26" t="s">
        <v>1913</v>
      </c>
      <c r="F61" s="26" t="s">
        <v>1936</v>
      </c>
      <c r="G61" s="26" t="s">
        <v>1909</v>
      </c>
      <c r="H61" s="1" t="str">
        <f t="shared" si="1"/>
        <v>wc -l /y/seclog/pyyiz001/yilm/sbin/yilmlogc_rinji.sh</v>
      </c>
      <c r="I61" s="1" t="str">
        <f t="shared" ref="I61:I63" si="2">"grep -v -e '^\s*#' -e '^\s*$' "&amp;E61&amp;"/"&amp;A61&amp;" | wc -l"</f>
        <v>grep -v -e '^\s*#' -e '^\s*$' /y/seclog/pyyiz001/yilm/sbin/yilmlogc_rinji.sh | wc -l</v>
      </c>
    </row>
    <row r="62" spans="1:9">
      <c r="A62" s="25" t="s">
        <v>1938</v>
      </c>
      <c r="B62" s="25">
        <v>39</v>
      </c>
      <c r="C62" s="25">
        <v>70</v>
      </c>
      <c r="D62" s="23" t="s">
        <v>576</v>
      </c>
      <c r="E62" s="26" t="s">
        <v>1937</v>
      </c>
      <c r="F62" s="26" t="s">
        <v>1936</v>
      </c>
      <c r="G62" s="26" t="s">
        <v>1909</v>
      </c>
      <c r="H62" s="1" t="str">
        <f t="shared" si="1"/>
        <v>wc -l /y/seclog/pyyiz001/yilz/sbin/yilzlfcg.sh</v>
      </c>
      <c r="I62" s="1" t="str">
        <f t="shared" si="2"/>
        <v>grep -v -e '^\s*#' -e '^\s*$' /y/seclog/pyyiz001/yilz/sbin/yilzlfcg.sh | wc -l</v>
      </c>
    </row>
    <row r="63" spans="1:9">
      <c r="A63" s="25" t="s">
        <v>1950</v>
      </c>
      <c r="B63" s="25">
        <v>910</v>
      </c>
      <c r="C63" s="25">
        <v>2228</v>
      </c>
      <c r="D63" s="23" t="s">
        <v>576</v>
      </c>
      <c r="E63" s="26" t="s">
        <v>1951</v>
      </c>
      <c r="F63" s="26" t="s">
        <v>1936</v>
      </c>
      <c r="G63" s="26" t="s">
        <v>1909</v>
      </c>
      <c r="H63" s="1" t="str">
        <f t="shared" si="1"/>
        <v>wc -l /y/seclog/pyyiz001/yilz/sbin/yilzstgi.sh</v>
      </c>
      <c r="I63" s="1" t="str">
        <f t="shared" si="2"/>
        <v>grep -v -e '^\s*#' -e '^\s*$' /y/seclog/pyyiz001/yilz/sbin/yilzstgi.sh | wc -l</v>
      </c>
    </row>
    <row r="64" spans="1:9">
      <c r="A64" s="25"/>
      <c r="B64" s="25"/>
      <c r="C64" s="25"/>
      <c r="D64" s="23"/>
      <c r="E64" s="26"/>
      <c r="F64" s="26"/>
      <c r="G64" s="26"/>
    </row>
    <row r="65" spans="1:7">
      <c r="A65" s="25"/>
      <c r="B65" s="25"/>
      <c r="C65" s="25"/>
      <c r="D65" s="23"/>
      <c r="E65" s="26"/>
      <c r="F65" s="26"/>
      <c r="G65" s="26"/>
    </row>
    <row r="66" spans="1:7">
      <c r="A66" s="25"/>
      <c r="B66" s="25"/>
      <c r="C66" s="25"/>
      <c r="D66" s="23"/>
      <c r="E66" s="26"/>
      <c r="F66" s="26"/>
      <c r="G66" s="26"/>
    </row>
    <row r="67" spans="1:7">
      <c r="A67" s="25"/>
      <c r="B67" s="25"/>
      <c r="C67" s="25"/>
      <c r="D67" s="23"/>
      <c r="E67" s="26"/>
      <c r="F67" s="26"/>
      <c r="G67" s="26"/>
    </row>
    <row r="68" spans="1:7">
      <c r="A68" s="25"/>
      <c r="B68" s="25"/>
      <c r="C68" s="25"/>
      <c r="D68" s="23"/>
      <c r="E68" s="26"/>
      <c r="F68" s="26"/>
      <c r="G68" s="26"/>
    </row>
    <row r="69" spans="1:7">
      <c r="A69" s="25"/>
      <c r="B69" s="25"/>
      <c r="C69" s="25"/>
      <c r="D69" s="23"/>
      <c r="E69" s="26"/>
      <c r="F69" s="26"/>
      <c r="G69" s="26"/>
    </row>
    <row r="70" spans="1:7">
      <c r="A70" s="25"/>
      <c r="B70" s="25"/>
      <c r="C70" s="25"/>
      <c r="D70" s="23"/>
      <c r="E70" s="26"/>
      <c r="F70" s="26"/>
      <c r="G70" s="26"/>
    </row>
    <row r="71" spans="1:7">
      <c r="A71" s="25"/>
      <c r="B71" s="25"/>
      <c r="C71" s="25"/>
      <c r="D71" s="23"/>
      <c r="E71" s="26"/>
      <c r="F71" s="26"/>
      <c r="G71" s="26"/>
    </row>
    <row r="72" spans="1:7">
      <c r="A72" s="25"/>
      <c r="B72" s="25"/>
      <c r="C72" s="25"/>
      <c r="D72" s="23"/>
      <c r="E72" s="26"/>
      <c r="F72" s="26"/>
      <c r="G72" s="26"/>
    </row>
    <row r="73" spans="1:7">
      <c r="A73" s="25"/>
      <c r="B73" s="25"/>
      <c r="C73" s="25"/>
      <c r="D73" s="23"/>
      <c r="E73" s="26"/>
      <c r="F73" s="26"/>
      <c r="G73" s="26"/>
    </row>
    <row r="74" spans="1:7">
      <c r="A74" s="25"/>
      <c r="B74" s="25"/>
      <c r="C74" s="25"/>
      <c r="D74" s="23"/>
      <c r="E74" s="26"/>
      <c r="F74" s="26"/>
      <c r="G74" s="26"/>
    </row>
    <row r="75" spans="1:7">
      <c r="A75" s="25"/>
      <c r="B75" s="25"/>
      <c r="C75" s="25"/>
      <c r="D75" s="23"/>
      <c r="E75" s="26"/>
      <c r="F75" s="26"/>
      <c r="G75" s="26"/>
    </row>
    <row r="76" spans="1:7">
      <c r="A76" s="25"/>
      <c r="B76" s="25"/>
      <c r="C76" s="25"/>
      <c r="D76" s="23"/>
      <c r="E76" s="26"/>
      <c r="F76" s="26"/>
      <c r="G76" s="26"/>
    </row>
    <row r="77" spans="1:7">
      <c r="A77" s="25"/>
      <c r="B77" s="25"/>
      <c r="C77" s="25"/>
      <c r="D77" s="23"/>
      <c r="E77" s="26"/>
      <c r="F77" s="26"/>
      <c r="G77" s="26"/>
    </row>
    <row r="78" spans="1:7">
      <c r="A78" s="25"/>
      <c r="B78" s="25"/>
      <c r="C78" s="25"/>
      <c r="D78" s="23"/>
      <c r="E78" s="26"/>
      <c r="F78" s="26"/>
      <c r="G78" s="26"/>
    </row>
    <row r="79" spans="1:7">
      <c r="A79" s="25"/>
      <c r="B79" s="25"/>
      <c r="C79" s="25"/>
      <c r="D79" s="23"/>
      <c r="E79" s="26"/>
      <c r="F79" s="26"/>
      <c r="G79" s="26"/>
    </row>
    <row r="80" spans="1:7">
      <c r="A80" s="25"/>
      <c r="B80" s="25"/>
      <c r="C80" s="25"/>
      <c r="D80" s="23"/>
      <c r="E80" s="26"/>
      <c r="F80" s="26"/>
      <c r="G80" s="26"/>
    </row>
    <row r="81" spans="1:7">
      <c r="A81" s="25"/>
      <c r="B81" s="25"/>
      <c r="C81" s="25"/>
      <c r="D81" s="23"/>
      <c r="E81" s="26"/>
      <c r="F81" s="26"/>
      <c r="G81" s="26"/>
    </row>
    <row r="82" spans="1:7">
      <c r="A82" s="25"/>
      <c r="B82" s="25"/>
      <c r="C82" s="25"/>
      <c r="D82" s="23"/>
      <c r="E82" s="26"/>
      <c r="F82" s="26"/>
      <c r="G82" s="26"/>
    </row>
    <row r="83" spans="1:7">
      <c r="A83" s="25"/>
      <c r="B83" s="25"/>
      <c r="C83" s="25"/>
      <c r="D83" s="23"/>
      <c r="E83" s="26"/>
      <c r="F83" s="26"/>
      <c r="G83" s="26"/>
    </row>
    <row r="84" spans="1:7">
      <c r="A84" s="25"/>
      <c r="B84" s="25"/>
      <c r="C84" s="25"/>
      <c r="D84" s="23"/>
      <c r="E84" s="26"/>
      <c r="F84" s="26"/>
      <c r="G84" s="26"/>
    </row>
    <row r="85" spans="1:7">
      <c r="A85" s="25"/>
      <c r="B85" s="25"/>
      <c r="C85" s="25"/>
      <c r="D85" s="23"/>
      <c r="E85" s="26"/>
      <c r="F85" s="26"/>
      <c r="G85" s="26"/>
    </row>
    <row r="86" spans="1:7">
      <c r="A86" s="25"/>
      <c r="B86" s="25"/>
      <c r="C86" s="25"/>
      <c r="D86" s="23"/>
      <c r="E86" s="26"/>
      <c r="F86" s="26"/>
      <c r="G86" s="26"/>
    </row>
    <row r="87" spans="1:7">
      <c r="A87" s="25"/>
      <c r="B87" s="25"/>
      <c r="C87" s="25"/>
      <c r="D87" s="23"/>
      <c r="E87" s="26"/>
      <c r="F87" s="26"/>
      <c r="G87" s="26"/>
    </row>
    <row r="88" spans="1:7">
      <c r="A88" s="25"/>
      <c r="B88" s="25"/>
      <c r="C88" s="25"/>
      <c r="D88" s="23"/>
      <c r="E88" s="26"/>
      <c r="F88" s="26"/>
      <c r="G88" s="26"/>
    </row>
    <row r="89" spans="1:7">
      <c r="A89" s="25"/>
      <c r="B89" s="25"/>
      <c r="C89" s="25"/>
      <c r="D89" s="23"/>
      <c r="E89" s="26"/>
      <c r="F89" s="26"/>
      <c r="G89" s="26"/>
    </row>
    <row r="90" spans="1:7">
      <c r="A90" s="25"/>
      <c r="B90" s="25"/>
      <c r="C90" s="25"/>
      <c r="D90" s="23"/>
      <c r="E90" s="26"/>
      <c r="F90" s="26"/>
      <c r="G90" s="26"/>
    </row>
    <row r="91" spans="1:7">
      <c r="A91" s="25"/>
      <c r="B91" s="25"/>
      <c r="C91" s="25"/>
      <c r="D91" s="23"/>
      <c r="E91" s="26"/>
      <c r="F91" s="26"/>
      <c r="G91" s="26"/>
    </row>
    <row r="92" spans="1:7">
      <c r="A92" s="25"/>
      <c r="B92" s="25"/>
      <c r="C92" s="25"/>
      <c r="D92" s="23"/>
      <c r="E92" s="26"/>
      <c r="F92" s="26"/>
      <c r="G92" s="26"/>
    </row>
    <row r="93" spans="1:7">
      <c r="A93" s="25"/>
      <c r="B93" s="25"/>
      <c r="C93" s="25"/>
      <c r="D93" s="23"/>
      <c r="E93" s="26"/>
      <c r="F93" s="26"/>
      <c r="G93" s="26"/>
    </row>
    <row r="94" spans="1:7">
      <c r="A94" s="25"/>
      <c r="B94" s="25"/>
      <c r="C94" s="25"/>
      <c r="D94" s="23"/>
      <c r="E94" s="26"/>
      <c r="F94" s="26"/>
      <c r="G94" s="26"/>
    </row>
    <row r="95" spans="1:7">
      <c r="A95" s="25"/>
      <c r="B95" s="25"/>
      <c r="C95" s="25"/>
      <c r="D95" s="23"/>
      <c r="E95" s="26"/>
      <c r="F95" s="26"/>
      <c r="G95" s="26"/>
    </row>
    <row r="96" spans="1:7">
      <c r="A96" s="25"/>
      <c r="B96" s="25"/>
      <c r="C96" s="25"/>
      <c r="D96" s="23"/>
      <c r="E96" s="26"/>
      <c r="F96" s="26"/>
      <c r="G96" s="26"/>
    </row>
    <row r="97" spans="1:7">
      <c r="A97" s="25"/>
      <c r="B97" s="25"/>
      <c r="C97" s="25"/>
      <c r="D97" s="23"/>
      <c r="E97" s="26"/>
      <c r="F97" s="26"/>
      <c r="G97" s="26"/>
    </row>
    <row r="98" spans="1:7">
      <c r="A98" s="25"/>
      <c r="B98" s="25"/>
      <c r="C98" s="25"/>
      <c r="D98" s="23"/>
      <c r="E98" s="26"/>
      <c r="F98" s="26"/>
      <c r="G98" s="26"/>
    </row>
    <row r="99" spans="1:7">
      <c r="A99" s="25"/>
      <c r="B99" s="25"/>
      <c r="C99" s="25"/>
      <c r="D99" s="23"/>
      <c r="E99" s="26"/>
      <c r="F99" s="26"/>
      <c r="G99" s="26"/>
    </row>
    <row r="100" spans="1:7">
      <c r="A100" s="25"/>
      <c r="B100" s="25"/>
      <c r="C100" s="25"/>
      <c r="D100" s="23"/>
      <c r="E100" s="26"/>
      <c r="F100" s="26"/>
      <c r="G100" s="26"/>
    </row>
    <row r="101" spans="1:7">
      <c r="A101" s="25"/>
      <c r="B101" s="25"/>
      <c r="C101" s="25"/>
      <c r="D101" s="23"/>
      <c r="E101" s="26"/>
      <c r="F101" s="26"/>
      <c r="G101" s="26"/>
    </row>
    <row r="102" spans="1:7">
      <c r="A102" s="25"/>
      <c r="B102" s="25"/>
      <c r="C102" s="25"/>
      <c r="D102" s="23"/>
      <c r="E102" s="26"/>
      <c r="F102" s="26"/>
      <c r="G102" s="26"/>
    </row>
    <row r="103" spans="1:7">
      <c r="A103" s="25"/>
      <c r="B103" s="25"/>
      <c r="C103" s="25"/>
      <c r="D103" s="23"/>
      <c r="E103" s="26"/>
      <c r="F103" s="26"/>
      <c r="G103" s="26"/>
    </row>
    <row r="104" spans="1:7">
      <c r="A104" s="25"/>
      <c r="B104" s="25"/>
      <c r="C104" s="25"/>
      <c r="D104" s="23"/>
      <c r="E104" s="26"/>
      <c r="F104" s="26"/>
      <c r="G104" s="26"/>
    </row>
    <row r="105" spans="1:7">
      <c r="A105" s="25"/>
      <c r="B105" s="25"/>
      <c r="C105" s="25"/>
      <c r="D105" s="23"/>
      <c r="E105" s="26"/>
      <c r="F105" s="26"/>
      <c r="G105" s="26"/>
    </row>
    <row r="106" spans="1:7">
      <c r="A106" s="25"/>
      <c r="B106" s="25"/>
      <c r="C106" s="25"/>
      <c r="D106" s="23"/>
      <c r="E106" s="26"/>
      <c r="F106" s="26"/>
      <c r="G106" s="26"/>
    </row>
    <row r="107" spans="1:7">
      <c r="A107" s="25"/>
      <c r="B107" s="25"/>
      <c r="C107" s="25"/>
      <c r="D107" s="23"/>
      <c r="E107" s="26"/>
      <c r="F107" s="26"/>
      <c r="G107" s="26"/>
    </row>
    <row r="108" spans="1:7">
      <c r="A108" s="25"/>
      <c r="B108" s="25"/>
      <c r="C108" s="25"/>
      <c r="D108" s="23"/>
      <c r="E108" s="26"/>
      <c r="F108" s="26"/>
      <c r="G108" s="26"/>
    </row>
    <row r="109" spans="1:7">
      <c r="A109" s="25"/>
      <c r="B109" s="25"/>
      <c r="C109" s="25"/>
      <c r="D109" s="23"/>
      <c r="E109" s="26"/>
      <c r="F109" s="26"/>
      <c r="G109" s="26"/>
    </row>
    <row r="110" spans="1:7">
      <c r="A110" s="25"/>
      <c r="B110" s="25"/>
      <c r="C110" s="25"/>
      <c r="D110" s="23"/>
      <c r="E110" s="26"/>
      <c r="F110" s="26"/>
      <c r="G110" s="26"/>
    </row>
    <row r="111" spans="1:7">
      <c r="A111" s="25"/>
      <c r="B111" s="25"/>
      <c r="C111" s="25"/>
      <c r="D111" s="23"/>
      <c r="E111" s="26"/>
      <c r="F111" s="26"/>
      <c r="G111" s="26"/>
    </row>
    <row r="112" spans="1:7">
      <c r="A112" s="25"/>
      <c r="B112" s="25"/>
      <c r="C112" s="25"/>
      <c r="D112" s="23"/>
      <c r="E112" s="26"/>
      <c r="F112" s="26"/>
      <c r="G112" s="26"/>
    </row>
    <row r="113" spans="1:7">
      <c r="A113" s="25"/>
      <c r="B113" s="25"/>
      <c r="C113" s="25"/>
      <c r="D113" s="23"/>
      <c r="E113" s="26"/>
      <c r="F113" s="26"/>
      <c r="G113" s="26"/>
    </row>
    <row r="114" spans="1:7">
      <c r="A114" s="25"/>
      <c r="B114" s="25"/>
      <c r="C114" s="25"/>
      <c r="D114" s="23"/>
      <c r="E114" s="26"/>
      <c r="F114" s="26"/>
      <c r="G114" s="26"/>
    </row>
    <row r="115" spans="1:7">
      <c r="A115" s="25"/>
      <c r="B115" s="25"/>
      <c r="C115" s="25"/>
      <c r="D115" s="23"/>
      <c r="E115" s="26"/>
      <c r="F115" s="26"/>
      <c r="G115" s="26"/>
    </row>
    <row r="116" spans="1:7">
      <c r="A116" s="25"/>
      <c r="B116" s="25"/>
      <c r="C116" s="25"/>
      <c r="D116" s="23"/>
      <c r="E116" s="26"/>
      <c r="F116" s="26"/>
      <c r="G116" s="26"/>
    </row>
    <row r="117" spans="1:7">
      <c r="A117" s="25"/>
      <c r="B117" s="25"/>
      <c r="C117" s="25"/>
      <c r="D117" s="23"/>
      <c r="E117" s="26"/>
      <c r="F117" s="26"/>
      <c r="G117" s="26"/>
    </row>
    <row r="118" spans="1:7">
      <c r="A118" s="25"/>
      <c r="B118" s="25"/>
      <c r="C118" s="25"/>
      <c r="D118" s="23"/>
      <c r="E118" s="26"/>
      <c r="F118" s="26"/>
      <c r="G118" s="26"/>
    </row>
    <row r="119" spans="1:7">
      <c r="A119" s="25"/>
      <c r="B119" s="25"/>
      <c r="C119" s="25"/>
      <c r="D119" s="23"/>
      <c r="E119" s="26"/>
      <c r="F119" s="26"/>
      <c r="G119" s="26"/>
    </row>
    <row r="120" spans="1:7">
      <c r="A120" s="25"/>
      <c r="B120" s="25"/>
      <c r="C120" s="25"/>
      <c r="D120" s="23"/>
      <c r="E120" s="26"/>
      <c r="F120" s="26"/>
      <c r="G120" s="26"/>
    </row>
    <row r="121" spans="1:7">
      <c r="A121" s="25"/>
      <c r="B121" s="25"/>
      <c r="C121" s="25"/>
      <c r="D121" s="23"/>
      <c r="E121" s="26"/>
      <c r="F121" s="26"/>
      <c r="G121" s="26"/>
    </row>
    <row r="122" spans="1:7">
      <c r="A122" s="25"/>
      <c r="B122" s="25"/>
      <c r="C122" s="25"/>
      <c r="D122" s="23"/>
      <c r="E122" s="26"/>
      <c r="F122" s="26"/>
      <c r="G122" s="26"/>
    </row>
    <row r="123" spans="1:7">
      <c r="A123" s="25"/>
      <c r="B123" s="25"/>
      <c r="C123" s="25"/>
      <c r="D123" s="23"/>
      <c r="E123" s="26"/>
      <c r="F123" s="26"/>
      <c r="G123" s="26"/>
    </row>
    <row r="124" spans="1:7">
      <c r="A124" s="25"/>
      <c r="B124" s="25"/>
      <c r="C124" s="25"/>
      <c r="D124" s="23"/>
      <c r="E124" s="26"/>
      <c r="F124" s="26"/>
      <c r="G124" s="26"/>
    </row>
    <row r="125" spans="1:7">
      <c r="A125" s="25"/>
      <c r="B125" s="25"/>
      <c r="C125" s="25"/>
      <c r="D125" s="23"/>
      <c r="E125" s="26"/>
      <c r="F125" s="26"/>
      <c r="G125" s="26"/>
    </row>
    <row r="126" spans="1:7">
      <c r="A126" s="25"/>
      <c r="B126" s="25"/>
      <c r="C126" s="25"/>
      <c r="D126" s="23"/>
      <c r="E126" s="26"/>
      <c r="F126" s="26"/>
      <c r="G126" s="26"/>
    </row>
    <row r="127" spans="1:7">
      <c r="A127" s="25"/>
      <c r="B127" s="25"/>
      <c r="C127" s="25"/>
      <c r="D127" s="23"/>
      <c r="E127" s="26"/>
      <c r="F127" s="26"/>
      <c r="G127" s="26"/>
    </row>
    <row r="128" spans="1:7">
      <c r="A128" s="25"/>
      <c r="B128" s="25"/>
      <c r="C128" s="25"/>
      <c r="D128" s="23"/>
      <c r="E128" s="26"/>
      <c r="F128" s="26"/>
      <c r="G128" s="26"/>
    </row>
    <row r="129" spans="1:7">
      <c r="A129" s="25"/>
      <c r="B129" s="25"/>
      <c r="C129" s="25"/>
      <c r="D129" s="23"/>
      <c r="E129" s="26"/>
      <c r="F129" s="26"/>
      <c r="G129" s="26"/>
    </row>
    <row r="130" spans="1:7">
      <c r="A130" s="25"/>
      <c r="B130" s="25"/>
      <c r="C130" s="25"/>
      <c r="D130" s="23"/>
      <c r="E130" s="26"/>
      <c r="F130" s="26"/>
      <c r="G130" s="26"/>
    </row>
    <row r="131" spans="1:7">
      <c r="A131" s="25"/>
      <c r="B131" s="25"/>
      <c r="C131" s="25"/>
      <c r="D131" s="23"/>
      <c r="E131" s="26"/>
      <c r="F131" s="26"/>
      <c r="G131" s="26"/>
    </row>
    <row r="132" spans="1:7">
      <c r="A132" s="25"/>
      <c r="B132" s="25"/>
      <c r="C132" s="25"/>
      <c r="D132" s="23"/>
      <c r="E132" s="26"/>
      <c r="F132" s="26"/>
      <c r="G132" s="26"/>
    </row>
    <row r="133" spans="1:7">
      <c r="A133" s="25"/>
      <c r="B133" s="25"/>
      <c r="C133" s="25"/>
      <c r="D133" s="23"/>
      <c r="E133" s="26"/>
      <c r="F133" s="26"/>
      <c r="G133" s="26"/>
    </row>
    <row r="134" spans="1:7">
      <c r="A134" s="25"/>
      <c r="B134" s="25"/>
      <c r="C134" s="25"/>
      <c r="D134" s="23"/>
      <c r="E134" s="26"/>
      <c r="F134" s="26"/>
      <c r="G134" s="26"/>
    </row>
    <row r="135" spans="1:7">
      <c r="A135" s="25"/>
      <c r="B135" s="25"/>
      <c r="C135" s="25"/>
      <c r="D135" s="23"/>
      <c r="E135" s="26"/>
      <c r="F135" s="26"/>
      <c r="G135" s="26"/>
    </row>
    <row r="136" spans="1:7">
      <c r="A136" s="25"/>
      <c r="B136" s="25"/>
      <c r="C136" s="25"/>
      <c r="D136" s="23"/>
      <c r="E136" s="26"/>
      <c r="F136" s="26"/>
      <c r="G136" s="26"/>
    </row>
    <row r="137" spans="1:7">
      <c r="A137" s="25"/>
      <c r="B137" s="25"/>
      <c r="C137" s="25"/>
      <c r="D137" s="23"/>
      <c r="E137" s="26"/>
      <c r="F137" s="26"/>
      <c r="G137" s="26"/>
    </row>
    <row r="138" spans="1:7">
      <c r="A138" s="25"/>
      <c r="B138" s="25"/>
      <c r="C138" s="25"/>
      <c r="D138" s="23"/>
      <c r="E138" s="26"/>
      <c r="F138" s="26"/>
      <c r="G138" s="26"/>
    </row>
    <row r="139" spans="1:7">
      <c r="A139" s="25"/>
      <c r="B139" s="25"/>
      <c r="C139" s="25"/>
      <c r="D139" s="23"/>
      <c r="E139" s="26"/>
      <c r="F139" s="26"/>
      <c r="G139" s="26"/>
    </row>
    <row r="140" spans="1:7">
      <c r="A140" s="25"/>
      <c r="B140" s="25"/>
      <c r="C140" s="25"/>
      <c r="D140" s="23"/>
      <c r="E140" s="26"/>
      <c r="F140" s="26"/>
      <c r="G140" s="26"/>
    </row>
    <row r="141" spans="1:7">
      <c r="A141" s="25"/>
      <c r="B141" s="25"/>
      <c r="C141" s="25"/>
      <c r="D141" s="23"/>
      <c r="E141" s="26"/>
      <c r="F141" s="26"/>
      <c r="G141" s="26"/>
    </row>
    <row r="142" spans="1:7">
      <c r="A142" s="25"/>
      <c r="B142" s="25"/>
      <c r="C142" s="25"/>
      <c r="D142" s="23"/>
      <c r="E142" s="26"/>
      <c r="F142" s="26"/>
      <c r="G142" s="26"/>
    </row>
    <row r="143" spans="1:7">
      <c r="A143" s="25"/>
      <c r="B143" s="25"/>
      <c r="C143" s="25"/>
      <c r="D143" s="23"/>
      <c r="E143" s="26"/>
      <c r="F143" s="26"/>
      <c r="G143" s="26"/>
    </row>
    <row r="144" spans="1:7">
      <c r="A144" s="25"/>
      <c r="B144" s="25"/>
      <c r="C144" s="25"/>
      <c r="D144" s="23"/>
      <c r="E144" s="26"/>
      <c r="F144" s="26"/>
      <c r="G144" s="26"/>
    </row>
    <row r="145" spans="1:7">
      <c r="A145" s="25"/>
      <c r="B145" s="25"/>
      <c r="C145" s="25"/>
      <c r="D145" s="23"/>
      <c r="E145" s="26"/>
      <c r="F145" s="26"/>
      <c r="G145" s="26"/>
    </row>
    <row r="146" spans="1:7">
      <c r="A146" s="25"/>
      <c r="B146" s="25"/>
      <c r="C146" s="25"/>
      <c r="D146" s="23"/>
      <c r="E146" s="26"/>
      <c r="F146" s="26"/>
      <c r="G146" s="26"/>
    </row>
    <row r="147" spans="1:7">
      <c r="A147" s="25"/>
      <c r="B147" s="25"/>
      <c r="C147" s="25"/>
      <c r="D147" s="23"/>
      <c r="E147" s="26"/>
      <c r="F147" s="26"/>
      <c r="G147" s="26"/>
    </row>
    <row r="148" spans="1:7">
      <c r="A148" s="25"/>
      <c r="B148" s="25"/>
      <c r="C148" s="25"/>
      <c r="D148" s="23"/>
      <c r="E148" s="26"/>
      <c r="F148" s="26"/>
      <c r="G148" s="26"/>
    </row>
    <row r="149" spans="1:7">
      <c r="A149" s="25"/>
      <c r="B149" s="25"/>
      <c r="C149" s="25"/>
      <c r="D149" s="23"/>
      <c r="E149" s="26"/>
      <c r="F149" s="26"/>
      <c r="G149" s="26"/>
    </row>
    <row r="150" spans="1:7">
      <c r="A150" s="25"/>
      <c r="B150" s="25"/>
      <c r="C150" s="25"/>
      <c r="D150" s="23"/>
      <c r="E150" s="26"/>
      <c r="F150" s="26"/>
      <c r="G150" s="26"/>
    </row>
    <row r="151" spans="1:7">
      <c r="A151" s="25"/>
      <c r="B151" s="25"/>
      <c r="C151" s="25"/>
      <c r="D151" s="23"/>
      <c r="E151" s="26"/>
      <c r="F151" s="26"/>
      <c r="G151" s="26"/>
    </row>
    <row r="152" spans="1:7">
      <c r="A152" s="25"/>
      <c r="B152" s="25"/>
      <c r="C152" s="25"/>
      <c r="D152" s="23"/>
      <c r="E152" s="26"/>
      <c r="F152" s="26"/>
      <c r="G152" s="26"/>
    </row>
    <row r="153" spans="1:7">
      <c r="A153" s="25"/>
      <c r="B153" s="25"/>
      <c r="C153" s="25"/>
      <c r="D153" s="23"/>
      <c r="E153" s="26"/>
      <c r="F153" s="26"/>
      <c r="G153" s="26"/>
    </row>
    <row r="154" spans="1:7">
      <c r="A154" s="25"/>
      <c r="B154" s="25"/>
      <c r="C154" s="25"/>
      <c r="D154" s="23"/>
      <c r="E154" s="26"/>
      <c r="F154" s="26"/>
      <c r="G154" s="26"/>
    </row>
    <row r="155" spans="1:7">
      <c r="A155" s="25"/>
      <c r="B155" s="25"/>
      <c r="C155" s="25"/>
      <c r="D155" s="23"/>
      <c r="E155" s="26"/>
      <c r="F155" s="26"/>
      <c r="G155" s="26"/>
    </row>
    <row r="156" spans="1:7">
      <c r="A156" s="25"/>
      <c r="B156" s="25"/>
      <c r="C156" s="25"/>
      <c r="D156" s="23"/>
      <c r="E156" s="26"/>
      <c r="F156" s="26"/>
      <c r="G156" s="26"/>
    </row>
    <row r="157" spans="1:7">
      <c r="A157" s="25"/>
      <c r="B157" s="25"/>
      <c r="C157" s="25"/>
      <c r="D157" s="23"/>
      <c r="E157" s="26"/>
      <c r="F157" s="26"/>
      <c r="G157" s="26"/>
    </row>
    <row r="158" spans="1:7">
      <c r="A158" s="25"/>
      <c r="B158" s="25"/>
      <c r="C158" s="25"/>
      <c r="D158" s="23"/>
      <c r="E158" s="26"/>
      <c r="F158" s="26"/>
      <c r="G158" s="26"/>
    </row>
    <row r="159" spans="1:7">
      <c r="A159" s="25"/>
      <c r="B159" s="25"/>
      <c r="C159" s="25"/>
      <c r="D159" s="23"/>
      <c r="E159" s="26"/>
      <c r="F159" s="26"/>
      <c r="G159" s="26"/>
    </row>
    <row r="160" spans="1:7">
      <c r="A160" s="25"/>
      <c r="B160" s="25"/>
      <c r="C160" s="25"/>
      <c r="D160" s="23"/>
      <c r="E160" s="26"/>
      <c r="F160" s="26"/>
      <c r="G160" s="26"/>
    </row>
    <row r="161" spans="1:7">
      <c r="A161" s="25"/>
      <c r="B161" s="25"/>
      <c r="C161" s="25"/>
      <c r="D161" s="23"/>
      <c r="E161" s="26"/>
      <c r="F161" s="26"/>
      <c r="G161" s="26"/>
    </row>
    <row r="162" spans="1:7">
      <c r="A162" s="35"/>
      <c r="B162" s="31"/>
      <c r="C162" s="31"/>
      <c r="D162" s="23"/>
      <c r="E162" s="31"/>
      <c r="F162" s="26"/>
      <c r="G162" s="26"/>
    </row>
    <row r="163" spans="1:7">
      <c r="A163" s="14"/>
      <c r="B163" s="14"/>
      <c r="C163" s="14"/>
      <c r="D163" s="21"/>
      <c r="E163" s="14"/>
      <c r="F163" s="25"/>
      <c r="G163" s="26"/>
    </row>
    <row r="164" spans="1:7">
      <c r="A164" s="14"/>
      <c r="B164" s="14"/>
      <c r="C164" s="14"/>
      <c r="D164" s="21"/>
      <c r="E164" s="14"/>
      <c r="F164" s="25"/>
      <c r="G164" s="26"/>
    </row>
    <row r="165" spans="1:7">
      <c r="A165" s="14"/>
      <c r="B165" s="14"/>
      <c r="C165" s="14"/>
      <c r="D165" s="21"/>
      <c r="E165" s="14"/>
      <c r="F165" s="25"/>
      <c r="G165" s="26"/>
    </row>
    <row r="166" spans="1:7">
      <c r="A166" s="14"/>
      <c r="B166" s="14"/>
      <c r="C166" s="14"/>
      <c r="D166" s="21"/>
      <c r="E166" s="14"/>
      <c r="F166" s="25"/>
      <c r="G166" s="26"/>
    </row>
    <row r="167" spans="1:7">
      <c r="A167" s="14"/>
      <c r="B167" s="14"/>
      <c r="C167" s="14"/>
      <c r="D167" s="21"/>
      <c r="E167" s="14"/>
      <c r="F167" s="25"/>
      <c r="G167" s="26"/>
    </row>
    <row r="168" spans="1:7">
      <c r="A168" s="14"/>
      <c r="B168" s="14"/>
      <c r="C168" s="14"/>
      <c r="D168" s="21"/>
      <c r="E168" s="14"/>
      <c r="F168" s="25"/>
      <c r="G168" s="26"/>
    </row>
    <row r="169" spans="1:7">
      <c r="A169" s="14"/>
      <c r="B169" s="14"/>
      <c r="C169" s="14"/>
      <c r="D169" s="21"/>
      <c r="E169" s="14"/>
      <c r="F169" s="25"/>
      <c r="G169" s="26"/>
    </row>
    <row r="170" spans="1:7">
      <c r="A170" s="14"/>
      <c r="B170" s="14"/>
      <c r="C170" s="14"/>
      <c r="D170" s="21"/>
      <c r="E170" s="14"/>
      <c r="F170" s="25"/>
      <c r="G170" s="26"/>
    </row>
    <row r="171" spans="1:7">
      <c r="A171" s="14"/>
      <c r="B171" s="14"/>
      <c r="C171" s="14"/>
      <c r="D171" s="21"/>
      <c r="E171" s="14"/>
      <c r="F171" s="25"/>
      <c r="G171" s="26"/>
    </row>
    <row r="172" spans="1:7">
      <c r="A172" s="14"/>
      <c r="B172" s="14"/>
      <c r="C172" s="14"/>
      <c r="D172" s="21"/>
      <c r="E172" s="14"/>
      <c r="F172" s="25"/>
      <c r="G172" s="26"/>
    </row>
    <row r="173" spans="1:7">
      <c r="A173" s="14"/>
      <c r="B173" s="14"/>
      <c r="C173" s="14"/>
      <c r="D173" s="21"/>
      <c r="E173" s="14"/>
      <c r="F173" s="25"/>
      <c r="G173" s="26"/>
    </row>
    <row r="174" spans="1:7">
      <c r="A174" s="14"/>
      <c r="B174" s="14"/>
      <c r="C174" s="14"/>
      <c r="D174" s="21"/>
      <c r="E174" s="14"/>
      <c r="F174" s="25"/>
      <c r="G174" s="26"/>
    </row>
    <row r="175" spans="1:7">
      <c r="A175" s="14"/>
      <c r="B175" s="14"/>
      <c r="C175" s="14"/>
      <c r="D175" s="21"/>
      <c r="E175" s="14"/>
      <c r="F175" s="25"/>
      <c r="G175" s="26"/>
    </row>
    <row r="176" spans="1:7">
      <c r="A176" s="14"/>
      <c r="B176" s="14"/>
      <c r="C176" s="14"/>
      <c r="D176" s="21"/>
      <c r="E176" s="14"/>
      <c r="F176" s="25"/>
      <c r="G176" s="26"/>
    </row>
    <row r="177" spans="1:7">
      <c r="A177" s="14"/>
      <c r="B177" s="14"/>
      <c r="C177" s="14"/>
      <c r="D177" s="21"/>
      <c r="E177" s="14"/>
      <c r="F177" s="25"/>
      <c r="G177" s="26"/>
    </row>
    <row r="178" spans="1:7">
      <c r="A178" s="14"/>
      <c r="B178" s="14"/>
      <c r="C178" s="14"/>
      <c r="D178" s="21"/>
      <c r="E178" s="14"/>
      <c r="F178" s="25"/>
      <c r="G178" s="26"/>
    </row>
    <row r="179" spans="1:7">
      <c r="A179" s="14"/>
      <c r="B179" s="14"/>
      <c r="C179" s="14"/>
      <c r="D179" s="21"/>
      <c r="E179" s="14"/>
      <c r="F179" s="25"/>
      <c r="G179" s="26"/>
    </row>
    <row r="180" spans="1:7">
      <c r="A180" s="14"/>
      <c r="B180" s="14"/>
      <c r="C180" s="14"/>
      <c r="D180" s="21"/>
      <c r="E180" s="14"/>
      <c r="F180" s="25"/>
      <c r="G180" s="26"/>
    </row>
    <row r="181" spans="1:7">
      <c r="A181" s="14"/>
      <c r="B181" s="14"/>
      <c r="C181" s="14"/>
      <c r="D181" s="21"/>
      <c r="E181" s="14"/>
      <c r="F181" s="25"/>
      <c r="G181" s="26"/>
    </row>
    <row r="182" spans="1:7">
      <c r="A182" s="14"/>
      <c r="B182" s="14"/>
      <c r="C182" s="14"/>
      <c r="D182" s="21"/>
      <c r="E182" s="14"/>
      <c r="F182" s="25"/>
      <c r="G182" s="26"/>
    </row>
    <row r="183" spans="1:7">
      <c r="A183" s="14"/>
      <c r="B183" s="14"/>
      <c r="C183" s="14"/>
      <c r="D183" s="21"/>
      <c r="E183" s="14"/>
      <c r="F183" s="25"/>
      <c r="G183" s="26"/>
    </row>
    <row r="184" spans="1:7">
      <c r="A184" s="14"/>
      <c r="B184" s="14"/>
      <c r="C184" s="14"/>
      <c r="D184" s="21"/>
      <c r="E184" s="14"/>
      <c r="F184" s="25"/>
      <c r="G184" s="26"/>
    </row>
    <row r="185" spans="1:7">
      <c r="A185" s="14"/>
      <c r="B185" s="14"/>
      <c r="C185" s="14"/>
      <c r="D185" s="21"/>
      <c r="E185" s="14"/>
      <c r="F185" s="25"/>
      <c r="G185" s="26"/>
    </row>
    <row r="186" spans="1:7">
      <c r="A186" s="14"/>
      <c r="B186" s="14"/>
      <c r="C186" s="14"/>
      <c r="D186" s="21"/>
      <c r="E186" s="14"/>
      <c r="F186" s="25"/>
      <c r="G186" s="26"/>
    </row>
    <row r="187" spans="1:7">
      <c r="A187" s="14"/>
      <c r="B187" s="14"/>
      <c r="C187" s="14"/>
      <c r="D187" s="21"/>
      <c r="E187" s="14"/>
      <c r="F187" s="25"/>
      <c r="G187" s="26"/>
    </row>
    <row r="188" spans="1:7">
      <c r="A188" s="14"/>
      <c r="B188" s="14"/>
      <c r="C188" s="14"/>
      <c r="D188" s="21"/>
      <c r="E188" s="14"/>
      <c r="F188" s="25"/>
      <c r="G188" s="26"/>
    </row>
    <row r="189" spans="1:7">
      <c r="A189" s="14"/>
      <c r="B189" s="14"/>
      <c r="C189" s="14"/>
      <c r="D189" s="21"/>
      <c r="E189" s="14"/>
      <c r="F189" s="25"/>
      <c r="G189" s="26"/>
    </row>
    <row r="190" spans="1:7">
      <c r="A190" s="14"/>
      <c r="B190" s="14"/>
      <c r="C190" s="14"/>
      <c r="D190" s="21"/>
      <c r="E190" s="14"/>
      <c r="F190" s="25"/>
      <c r="G190" s="26"/>
    </row>
    <row r="191" spans="1:7">
      <c r="A191" s="14"/>
      <c r="B191" s="14"/>
      <c r="C191" s="14"/>
      <c r="D191" s="21"/>
      <c r="E191" s="14"/>
      <c r="F191" s="25"/>
      <c r="G191" s="26"/>
    </row>
    <row r="192" spans="1:7">
      <c r="A192" s="14"/>
      <c r="B192" s="14"/>
      <c r="C192" s="14"/>
      <c r="D192" s="21"/>
      <c r="E192" s="14"/>
      <c r="F192" s="25"/>
      <c r="G192" s="26"/>
    </row>
    <row r="193" spans="1:7">
      <c r="A193" s="14"/>
      <c r="B193" s="14"/>
      <c r="C193" s="14"/>
      <c r="D193" s="21"/>
      <c r="E193" s="14"/>
      <c r="F193" s="25"/>
      <c r="G193" s="26"/>
    </row>
    <row r="194" spans="1:7">
      <c r="A194" s="14"/>
      <c r="B194" s="14"/>
      <c r="C194" s="14"/>
      <c r="D194" s="21"/>
      <c r="E194" s="14"/>
      <c r="F194" s="25"/>
      <c r="G194" s="26"/>
    </row>
    <row r="195" spans="1:7">
      <c r="A195" s="14"/>
      <c r="B195" s="14"/>
      <c r="C195" s="14"/>
      <c r="D195" s="21"/>
      <c r="E195" s="14"/>
      <c r="F195" s="25"/>
      <c r="G195" s="26"/>
    </row>
    <row r="196" spans="1:7">
      <c r="A196" s="14"/>
      <c r="B196" s="14"/>
      <c r="C196" s="14"/>
      <c r="D196" s="21"/>
      <c r="E196" s="14"/>
      <c r="F196" s="25"/>
      <c r="G196" s="26"/>
    </row>
    <row r="197" spans="1:7">
      <c r="A197" s="14"/>
      <c r="B197" s="14"/>
      <c r="C197" s="14"/>
      <c r="D197" s="21"/>
      <c r="E197" s="14"/>
      <c r="F197" s="25"/>
      <c r="G197" s="26"/>
    </row>
    <row r="198" spans="1:7">
      <c r="A198" s="14"/>
      <c r="B198" s="14"/>
      <c r="C198" s="14"/>
      <c r="D198" s="21"/>
      <c r="E198" s="14"/>
      <c r="F198" s="25"/>
      <c r="G198" s="26"/>
    </row>
    <row r="199" spans="1:7">
      <c r="A199" s="14"/>
      <c r="B199" s="14"/>
      <c r="C199" s="14"/>
      <c r="D199" s="21"/>
      <c r="E199" s="14"/>
      <c r="F199" s="25"/>
      <c r="G199" s="26"/>
    </row>
    <row r="200" spans="1:7">
      <c r="A200" s="14"/>
      <c r="B200" s="14"/>
      <c r="C200" s="14"/>
      <c r="D200" s="21"/>
      <c r="E200" s="14"/>
      <c r="F200" s="25"/>
      <c r="G200" s="26"/>
    </row>
    <row r="201" spans="1:7">
      <c r="A201" s="14"/>
      <c r="B201" s="14"/>
      <c r="C201" s="14"/>
      <c r="D201" s="21"/>
      <c r="E201" s="14"/>
      <c r="F201" s="25"/>
      <c r="G201" s="26"/>
    </row>
    <row r="202" spans="1:7">
      <c r="A202" s="14"/>
      <c r="B202" s="14"/>
      <c r="C202" s="14"/>
      <c r="D202" s="21"/>
      <c r="E202" s="14"/>
      <c r="F202" s="25"/>
      <c r="G202" s="26"/>
    </row>
    <row r="203" spans="1:7">
      <c r="A203" s="14"/>
      <c r="B203" s="14"/>
      <c r="C203" s="14"/>
      <c r="D203" s="21"/>
      <c r="E203" s="14"/>
      <c r="F203" s="25"/>
      <c r="G203" s="26"/>
    </row>
    <row r="204" spans="1:7">
      <c r="A204" s="14"/>
      <c r="B204" s="14"/>
      <c r="C204" s="14"/>
      <c r="D204" s="21"/>
      <c r="E204" s="14"/>
      <c r="F204" s="25"/>
      <c r="G204" s="26"/>
    </row>
    <row r="205" spans="1:7">
      <c r="A205" s="14"/>
      <c r="B205" s="14"/>
      <c r="C205" s="14"/>
      <c r="D205" s="21"/>
      <c r="E205" s="14"/>
      <c r="F205" s="25"/>
      <c r="G205" s="26"/>
    </row>
    <row r="206" spans="1:7">
      <c r="A206" s="14"/>
      <c r="B206" s="14"/>
      <c r="C206" s="14"/>
      <c r="D206" s="21"/>
      <c r="E206" s="14"/>
      <c r="F206" s="25"/>
      <c r="G206" s="26"/>
    </row>
    <row r="207" spans="1:7">
      <c r="A207" s="14"/>
      <c r="B207" s="14"/>
      <c r="C207" s="14"/>
      <c r="D207" s="21"/>
      <c r="E207" s="14"/>
      <c r="F207" s="25"/>
      <c r="G207" s="26"/>
    </row>
    <row r="208" spans="1:7">
      <c r="A208" s="14"/>
      <c r="B208" s="14"/>
      <c r="C208" s="14"/>
      <c r="D208" s="21"/>
      <c r="E208" s="14"/>
      <c r="F208" s="25"/>
      <c r="G208" s="26"/>
    </row>
    <row r="209" spans="1:7">
      <c r="A209" s="14"/>
      <c r="B209" s="14"/>
      <c r="C209" s="14"/>
      <c r="D209" s="21"/>
      <c r="E209" s="14"/>
      <c r="F209" s="25"/>
      <c r="G209" s="26"/>
    </row>
    <row r="210" spans="1:7">
      <c r="A210" s="14"/>
      <c r="B210" s="14"/>
      <c r="C210" s="14"/>
      <c r="D210" s="21"/>
      <c r="E210" s="14"/>
      <c r="F210" s="25"/>
      <c r="G210" s="26"/>
    </row>
    <row r="211" spans="1:7">
      <c r="A211" s="14"/>
      <c r="B211" s="14"/>
      <c r="C211" s="14"/>
      <c r="D211" s="21"/>
      <c r="E211" s="14"/>
      <c r="F211" s="25"/>
      <c r="G211" s="26"/>
    </row>
    <row r="212" spans="1:7">
      <c r="A212" s="14"/>
      <c r="B212" s="14"/>
      <c r="C212" s="14"/>
      <c r="D212" s="21"/>
      <c r="E212" s="14"/>
      <c r="F212" s="25"/>
      <c r="G212" s="26"/>
    </row>
    <row r="213" spans="1:7">
      <c r="A213" s="14"/>
      <c r="B213" s="14"/>
      <c r="C213" s="14"/>
      <c r="D213" s="21"/>
      <c r="E213" s="14"/>
      <c r="F213" s="25"/>
      <c r="G213" s="26"/>
    </row>
    <row r="214" spans="1:7">
      <c r="A214" s="14"/>
      <c r="B214" s="14"/>
      <c r="C214" s="14"/>
      <c r="D214" s="21"/>
      <c r="E214" s="14"/>
      <c r="F214" s="25"/>
      <c r="G214" s="26"/>
    </row>
    <row r="215" spans="1:7">
      <c r="A215" s="14"/>
      <c r="B215" s="14"/>
      <c r="C215" s="14"/>
      <c r="D215" s="21"/>
      <c r="E215" s="14"/>
      <c r="F215" s="25"/>
      <c r="G215" s="26"/>
    </row>
    <row r="216" spans="1:7">
      <c r="A216" s="14"/>
      <c r="B216" s="14"/>
      <c r="C216" s="14"/>
      <c r="D216" s="21"/>
      <c r="E216" s="14"/>
      <c r="F216" s="25"/>
      <c r="G216" s="26"/>
    </row>
    <row r="217" spans="1:7">
      <c r="A217" s="14"/>
      <c r="B217" s="14"/>
      <c r="C217" s="14"/>
      <c r="D217" s="21"/>
      <c r="E217" s="14"/>
      <c r="F217" s="25"/>
      <c r="G217" s="26"/>
    </row>
    <row r="218" spans="1:7">
      <c r="A218" s="14"/>
      <c r="B218" s="14"/>
      <c r="C218" s="14"/>
      <c r="D218" s="21"/>
      <c r="E218" s="14"/>
      <c r="F218" s="25"/>
      <c r="G218" s="26"/>
    </row>
    <row r="219" spans="1:7">
      <c r="A219" s="14"/>
      <c r="B219" s="14"/>
      <c r="C219" s="14"/>
      <c r="D219" s="21"/>
      <c r="E219" s="14"/>
      <c r="F219" s="25"/>
      <c r="G219" s="26"/>
    </row>
    <row r="220" spans="1:7">
      <c r="A220" s="14"/>
      <c r="B220" s="14"/>
      <c r="C220" s="14"/>
      <c r="D220" s="21"/>
      <c r="E220" s="14"/>
      <c r="F220" s="25"/>
      <c r="G220" s="26"/>
    </row>
    <row r="221" spans="1:7">
      <c r="A221" s="14"/>
      <c r="B221" s="14"/>
      <c r="C221" s="14"/>
      <c r="D221" s="21"/>
      <c r="E221" s="14"/>
      <c r="F221" s="25"/>
      <c r="G221" s="26"/>
    </row>
    <row r="222" spans="1:7">
      <c r="A222" s="14"/>
      <c r="B222" s="14"/>
      <c r="C222" s="14"/>
      <c r="D222" s="21"/>
      <c r="E222" s="14"/>
      <c r="F222" s="25"/>
      <c r="G222" s="26"/>
    </row>
    <row r="223" spans="1:7">
      <c r="A223" s="14"/>
      <c r="B223" s="14"/>
      <c r="C223" s="14"/>
      <c r="D223" s="21"/>
      <c r="E223" s="14"/>
      <c r="F223" s="25"/>
      <c r="G223" s="26"/>
    </row>
    <row r="224" spans="1:7">
      <c r="A224" s="14"/>
      <c r="B224" s="14"/>
      <c r="C224" s="14"/>
      <c r="D224" s="21"/>
      <c r="E224" s="14"/>
      <c r="F224" s="25"/>
      <c r="G224" s="26"/>
    </row>
    <row r="225" spans="1:7">
      <c r="A225" s="14"/>
      <c r="B225" s="14"/>
      <c r="C225" s="14"/>
      <c r="D225" s="21"/>
      <c r="E225" s="14"/>
      <c r="F225" s="25"/>
      <c r="G225" s="26"/>
    </row>
    <row r="226" spans="1:7">
      <c r="A226" s="14"/>
      <c r="B226" s="14"/>
      <c r="C226" s="14"/>
      <c r="D226" s="21"/>
      <c r="E226" s="14"/>
      <c r="F226" s="25"/>
      <c r="G226" s="26"/>
    </row>
    <row r="227" spans="1:7">
      <c r="A227" s="14"/>
      <c r="B227" s="14"/>
      <c r="C227" s="14"/>
      <c r="D227" s="21"/>
      <c r="E227" s="14"/>
      <c r="F227" s="25"/>
      <c r="G227" s="26"/>
    </row>
    <row r="228" spans="1:7">
      <c r="A228" s="14"/>
      <c r="B228" s="14"/>
      <c r="C228" s="14"/>
      <c r="D228" s="21"/>
      <c r="E228" s="14"/>
      <c r="F228" s="25"/>
      <c r="G228" s="26"/>
    </row>
    <row r="229" spans="1:7">
      <c r="A229" s="14"/>
      <c r="B229" s="14"/>
      <c r="C229" s="14"/>
      <c r="D229" s="21"/>
      <c r="E229" s="14"/>
      <c r="F229" s="25"/>
      <c r="G229" s="26"/>
    </row>
    <row r="230" spans="1:7">
      <c r="A230" s="14"/>
      <c r="B230" s="14"/>
      <c r="C230" s="14"/>
      <c r="D230" s="21"/>
      <c r="E230" s="14"/>
      <c r="F230" s="25"/>
      <c r="G230" s="26"/>
    </row>
    <row r="231" spans="1:7">
      <c r="A231" s="14"/>
      <c r="B231" s="14"/>
      <c r="C231" s="14"/>
      <c r="D231" s="21"/>
      <c r="E231" s="14"/>
      <c r="F231" s="25"/>
      <c r="G231" s="26"/>
    </row>
    <row r="232" spans="1:7">
      <c r="A232" s="14"/>
      <c r="B232" s="14"/>
      <c r="C232" s="14"/>
      <c r="D232" s="21"/>
      <c r="E232" s="14"/>
      <c r="F232" s="25"/>
      <c r="G232" s="26"/>
    </row>
    <row r="233" spans="1:7">
      <c r="A233" s="14"/>
      <c r="B233" s="14"/>
      <c r="C233" s="14"/>
      <c r="D233" s="21"/>
      <c r="E233" s="14"/>
      <c r="F233" s="25"/>
      <c r="G233" s="26"/>
    </row>
    <row r="234" spans="1:7">
      <c r="A234" s="14"/>
      <c r="B234" s="14"/>
      <c r="C234" s="14"/>
      <c r="D234" s="21"/>
      <c r="E234" s="14"/>
      <c r="F234" s="25"/>
      <c r="G234" s="26"/>
    </row>
    <row r="235" spans="1:7">
      <c r="A235" s="14"/>
      <c r="B235" s="14"/>
      <c r="C235" s="14"/>
      <c r="D235" s="21"/>
      <c r="E235" s="14"/>
      <c r="F235" s="25"/>
      <c r="G235" s="26"/>
    </row>
    <row r="236" spans="1:7">
      <c r="A236" s="14"/>
      <c r="B236" s="14"/>
      <c r="C236" s="14"/>
      <c r="D236" s="21"/>
      <c r="E236" s="14"/>
      <c r="F236" s="25"/>
      <c r="G236" s="26"/>
    </row>
    <row r="237" spans="1:7">
      <c r="A237" s="14"/>
      <c r="B237" s="14"/>
      <c r="C237" s="14"/>
      <c r="D237" s="21"/>
      <c r="E237" s="14"/>
      <c r="F237" s="25"/>
      <c r="G237" s="26"/>
    </row>
    <row r="238" spans="1:7">
      <c r="A238" s="14"/>
      <c r="B238" s="14"/>
      <c r="C238" s="14"/>
      <c r="D238" s="21"/>
      <c r="E238" s="14"/>
      <c r="F238" s="25"/>
      <c r="G238" s="26"/>
    </row>
    <row r="239" spans="1:7">
      <c r="A239" s="14"/>
      <c r="B239" s="14"/>
      <c r="C239" s="14"/>
      <c r="D239" s="21"/>
      <c r="E239" s="14"/>
      <c r="F239" s="25"/>
      <c r="G239" s="26"/>
    </row>
    <row r="240" spans="1:7">
      <c r="A240" s="14"/>
      <c r="B240" s="14"/>
      <c r="C240" s="14"/>
      <c r="D240" s="21"/>
      <c r="E240" s="14"/>
      <c r="F240" s="25"/>
      <c r="G240" s="26"/>
    </row>
    <row r="241" spans="1:7">
      <c r="A241" s="14"/>
      <c r="B241" s="14"/>
      <c r="C241" s="14"/>
      <c r="D241" s="21"/>
      <c r="E241" s="14"/>
      <c r="F241" s="25"/>
      <c r="G241" s="26"/>
    </row>
    <row r="242" spans="1:7">
      <c r="A242" s="14"/>
      <c r="B242" s="14"/>
      <c r="C242" s="14"/>
      <c r="D242" s="21"/>
      <c r="E242" s="14"/>
      <c r="F242" s="25"/>
      <c r="G242" s="26"/>
    </row>
    <row r="243" spans="1:7">
      <c r="A243" s="14"/>
      <c r="B243" s="14"/>
      <c r="C243" s="14"/>
      <c r="D243" s="21"/>
      <c r="E243" s="14"/>
      <c r="F243" s="25"/>
      <c r="G243" s="26"/>
    </row>
    <row r="244" spans="1:7">
      <c r="A244" s="14"/>
      <c r="B244" s="14"/>
      <c r="C244" s="14"/>
      <c r="D244" s="21"/>
      <c r="E244" s="14"/>
      <c r="F244" s="25"/>
      <c r="G244" s="26"/>
    </row>
    <row r="245" spans="1:7">
      <c r="A245" s="14"/>
      <c r="B245" s="14"/>
      <c r="C245" s="14"/>
      <c r="D245" s="21"/>
      <c r="E245" s="14"/>
      <c r="F245" s="25"/>
      <c r="G245" s="26"/>
    </row>
    <row r="246" spans="1:7">
      <c r="A246" s="14"/>
      <c r="B246" s="14"/>
      <c r="C246" s="14"/>
      <c r="D246" s="21"/>
      <c r="E246" s="14"/>
      <c r="F246" s="25"/>
      <c r="G246" s="26"/>
    </row>
    <row r="247" spans="1:7">
      <c r="A247" s="14"/>
      <c r="B247" s="14"/>
      <c r="C247" s="14"/>
      <c r="D247" s="21"/>
      <c r="E247" s="14"/>
      <c r="F247" s="25"/>
      <c r="G247" s="26"/>
    </row>
    <row r="248" spans="1:7">
      <c r="A248" s="14"/>
      <c r="B248" s="14"/>
      <c r="C248" s="14"/>
      <c r="D248" s="21"/>
      <c r="E248" s="14"/>
      <c r="F248" s="25"/>
      <c r="G248" s="26"/>
    </row>
    <row r="249" spans="1:7">
      <c r="A249" s="14"/>
      <c r="B249" s="14"/>
      <c r="C249" s="14"/>
      <c r="D249" s="21"/>
      <c r="E249" s="14"/>
      <c r="F249" s="25"/>
      <c r="G249" s="26"/>
    </row>
    <row r="250" spans="1:7">
      <c r="A250" s="14"/>
      <c r="B250" s="14"/>
      <c r="C250" s="14"/>
      <c r="D250" s="21"/>
      <c r="E250" s="14"/>
      <c r="F250" s="25"/>
      <c r="G250" s="26"/>
    </row>
    <row r="251" spans="1:7">
      <c r="A251" s="14"/>
      <c r="B251" s="14"/>
      <c r="C251" s="14"/>
      <c r="D251" s="21"/>
      <c r="E251" s="14"/>
      <c r="F251" s="25"/>
      <c r="G251" s="26"/>
    </row>
    <row r="252" spans="1:7">
      <c r="A252" s="14"/>
      <c r="B252" s="14"/>
      <c r="C252" s="14"/>
      <c r="D252" s="21"/>
      <c r="E252" s="14"/>
      <c r="F252" s="25"/>
      <c r="G252" s="26"/>
    </row>
    <row r="253" spans="1:7">
      <c r="A253" s="14"/>
      <c r="B253" s="14"/>
      <c r="C253" s="14"/>
      <c r="D253" s="21"/>
      <c r="E253" s="14"/>
      <c r="F253" s="25"/>
      <c r="G253" s="26"/>
    </row>
    <row r="254" spans="1:7">
      <c r="A254" s="14"/>
      <c r="B254" s="14"/>
      <c r="C254" s="14"/>
      <c r="D254" s="21"/>
      <c r="E254" s="14"/>
      <c r="F254" s="25"/>
      <c r="G254" s="26"/>
    </row>
    <row r="255" spans="1:7">
      <c r="A255" s="14"/>
      <c r="B255" s="14"/>
      <c r="C255" s="14"/>
      <c r="D255" s="21"/>
      <c r="E255" s="14"/>
      <c r="F255" s="25"/>
      <c r="G255" s="26"/>
    </row>
    <row r="256" spans="1:7">
      <c r="A256" s="14"/>
      <c r="B256" s="14"/>
      <c r="C256" s="14"/>
      <c r="D256" s="21"/>
      <c r="E256" s="14"/>
      <c r="F256" s="25"/>
      <c r="G256" s="26"/>
    </row>
    <row r="257" spans="1:7">
      <c r="A257" s="14"/>
      <c r="B257" s="14"/>
      <c r="C257" s="14"/>
      <c r="D257" s="21"/>
      <c r="E257" s="14"/>
      <c r="F257" s="25"/>
      <c r="G257" s="26"/>
    </row>
    <row r="258" spans="1:7">
      <c r="A258" s="14"/>
      <c r="B258" s="14"/>
      <c r="C258" s="14"/>
      <c r="D258" s="21"/>
      <c r="E258" s="14"/>
      <c r="F258" s="25"/>
      <c r="G258" s="26"/>
    </row>
    <row r="259" spans="1:7">
      <c r="A259" s="34"/>
      <c r="B259" s="34"/>
      <c r="C259" s="34"/>
      <c r="D259" s="21"/>
      <c r="E259" s="14"/>
      <c r="F259" s="25"/>
      <c r="G259" s="26"/>
    </row>
    <row r="260" spans="1:7">
      <c r="A260" s="34"/>
      <c r="B260" s="34"/>
      <c r="C260" s="34"/>
      <c r="D260" s="21"/>
      <c r="E260" s="14"/>
      <c r="F260" s="25"/>
      <c r="G260" s="26"/>
    </row>
    <row r="261" spans="1:7">
      <c r="A261" s="34"/>
      <c r="B261" s="34"/>
      <c r="C261" s="34"/>
      <c r="D261" s="21"/>
      <c r="E261" s="14"/>
      <c r="F261" s="25"/>
      <c r="G261" s="26"/>
    </row>
    <row r="262" spans="1:7">
      <c r="A262" s="34"/>
      <c r="B262" s="34"/>
      <c r="C262" s="34"/>
      <c r="D262" s="21"/>
      <c r="E262" s="14"/>
      <c r="F262" s="25"/>
      <c r="G262" s="26"/>
    </row>
    <row r="263" spans="1:7">
      <c r="A263" s="34"/>
      <c r="B263" s="34"/>
      <c r="C263" s="34"/>
      <c r="D263" s="21"/>
      <c r="E263" s="14"/>
      <c r="F263" s="25"/>
      <c r="G263" s="26"/>
    </row>
    <row r="264" spans="1:7">
      <c r="A264" s="34"/>
      <c r="B264" s="34"/>
      <c r="C264" s="34"/>
      <c r="D264" s="21"/>
      <c r="E264" s="14"/>
      <c r="F264" s="25"/>
      <c r="G264" s="26"/>
    </row>
    <row r="265" spans="1:7">
      <c r="A265" s="34"/>
      <c r="B265" s="34"/>
      <c r="C265" s="34"/>
      <c r="D265" s="21"/>
      <c r="E265" s="14"/>
      <c r="F265" s="25"/>
      <c r="G265" s="26"/>
    </row>
    <row r="266" spans="1:7">
      <c r="A266" s="34"/>
      <c r="B266" s="34"/>
      <c r="C266" s="34"/>
      <c r="D266" s="21"/>
      <c r="E266" s="14"/>
      <c r="F266" s="25"/>
      <c r="G266" s="26"/>
    </row>
    <row r="267" spans="1:7">
      <c r="A267" s="34"/>
      <c r="B267" s="34"/>
      <c r="C267" s="34"/>
      <c r="D267" s="21"/>
      <c r="E267" s="14"/>
      <c r="F267" s="25"/>
      <c r="G267" s="26"/>
    </row>
    <row r="268" spans="1:7">
      <c r="A268" s="34"/>
      <c r="B268" s="34"/>
      <c r="C268" s="34"/>
      <c r="D268" s="21"/>
      <c r="E268" s="14"/>
      <c r="F268" s="25"/>
      <c r="G268" s="26"/>
    </row>
    <row r="269" spans="1:7">
      <c r="A269" s="34"/>
      <c r="B269" s="34"/>
      <c r="C269" s="34"/>
      <c r="D269" s="21"/>
      <c r="E269" s="14"/>
      <c r="F269" s="25"/>
      <c r="G269" s="26"/>
    </row>
    <row r="270" spans="1:7">
      <c r="A270" s="34"/>
      <c r="B270" s="34"/>
      <c r="C270" s="34"/>
      <c r="D270" s="21"/>
      <c r="E270" s="14"/>
      <c r="F270" s="25"/>
      <c r="G270" s="26"/>
    </row>
    <row r="271" spans="1:7">
      <c r="A271" s="34"/>
      <c r="B271" s="34"/>
      <c r="C271" s="34"/>
      <c r="D271" s="21"/>
      <c r="E271" s="14"/>
      <c r="F271" s="25"/>
      <c r="G271" s="26"/>
    </row>
    <row r="272" spans="1:7">
      <c r="A272" s="34"/>
      <c r="B272" s="34"/>
      <c r="C272" s="34"/>
      <c r="D272" s="21"/>
      <c r="E272" s="14"/>
      <c r="F272" s="25"/>
      <c r="G272" s="26"/>
    </row>
    <row r="273" spans="1:7">
      <c r="A273" s="34"/>
      <c r="B273" s="34"/>
      <c r="C273" s="34"/>
      <c r="D273" s="21"/>
      <c r="E273" s="14"/>
      <c r="F273" s="25"/>
      <c r="G273" s="26"/>
    </row>
    <row r="274" spans="1:7">
      <c r="A274" s="34"/>
      <c r="B274" s="34"/>
      <c r="C274" s="34"/>
      <c r="D274" s="21"/>
      <c r="E274" s="14"/>
      <c r="F274" s="25"/>
      <c r="G274" s="26"/>
    </row>
    <row r="275" spans="1:7">
      <c r="A275" s="34"/>
      <c r="B275" s="34"/>
      <c r="C275" s="34"/>
      <c r="D275" s="21"/>
      <c r="E275" s="14"/>
      <c r="F275" s="25"/>
      <c r="G275" s="26"/>
    </row>
    <row r="276" spans="1:7">
      <c r="A276" s="34"/>
      <c r="B276" s="34"/>
      <c r="C276" s="34"/>
      <c r="D276" s="21"/>
      <c r="E276" s="14"/>
      <c r="F276" s="25"/>
      <c r="G276" s="26"/>
    </row>
    <row r="277" spans="1:7">
      <c r="A277" s="34"/>
      <c r="B277" s="34"/>
      <c r="C277" s="34"/>
      <c r="D277" s="21"/>
      <c r="E277" s="14"/>
      <c r="F277" s="25"/>
      <c r="G277" s="26"/>
    </row>
    <row r="278" spans="1:7">
      <c r="A278" s="34"/>
      <c r="B278" s="34"/>
      <c r="C278" s="34"/>
      <c r="D278" s="21"/>
      <c r="E278" s="14"/>
      <c r="F278" s="25"/>
      <c r="G278" s="26"/>
    </row>
    <row r="279" spans="1:7">
      <c r="A279" s="34"/>
      <c r="B279" s="34"/>
      <c r="C279" s="34"/>
      <c r="D279" s="21"/>
      <c r="E279" s="14"/>
      <c r="F279" s="25"/>
      <c r="G279" s="26"/>
    </row>
    <row r="280" spans="1:7">
      <c r="A280" s="34"/>
      <c r="B280" s="34"/>
      <c r="C280" s="34"/>
      <c r="D280" s="21"/>
      <c r="E280" s="14"/>
      <c r="F280" s="25"/>
      <c r="G280" s="26"/>
    </row>
    <row r="281" spans="1:7">
      <c r="A281" s="34"/>
      <c r="B281" s="34"/>
      <c r="C281" s="34"/>
      <c r="D281" s="21"/>
      <c r="E281" s="14"/>
      <c r="F281" s="25"/>
      <c r="G281" s="26"/>
    </row>
    <row r="282" spans="1:7">
      <c r="A282" s="34"/>
      <c r="B282" s="34"/>
      <c r="C282" s="34"/>
      <c r="D282" s="21"/>
      <c r="E282" s="14"/>
      <c r="F282" s="25"/>
      <c r="G282" s="26"/>
    </row>
    <row r="283" spans="1:7">
      <c r="A283" s="34"/>
      <c r="B283" s="34"/>
      <c r="C283" s="34"/>
      <c r="D283" s="21"/>
      <c r="E283" s="14"/>
      <c r="F283" s="25"/>
      <c r="G283" s="26"/>
    </row>
    <row r="284" spans="1:7">
      <c r="A284" s="34"/>
      <c r="B284" s="34"/>
      <c r="C284" s="34"/>
      <c r="D284" s="21"/>
      <c r="E284" s="14"/>
      <c r="F284" s="25"/>
      <c r="G284" s="26"/>
    </row>
    <row r="285" spans="1:7">
      <c r="A285" s="34"/>
      <c r="B285" s="34"/>
      <c r="C285" s="34"/>
      <c r="D285" s="21"/>
      <c r="E285" s="14"/>
      <c r="F285" s="25"/>
      <c r="G285" s="26"/>
    </row>
    <row r="286" spans="1:7">
      <c r="A286" s="34"/>
      <c r="B286" s="34"/>
      <c r="C286" s="34"/>
      <c r="D286" s="21"/>
      <c r="E286" s="14"/>
      <c r="F286" s="25"/>
      <c r="G286" s="26"/>
    </row>
    <row r="287" spans="1:7">
      <c r="A287" s="34"/>
      <c r="B287" s="34"/>
      <c r="C287" s="34"/>
      <c r="D287" s="21"/>
      <c r="E287" s="14"/>
      <c r="F287" s="25"/>
      <c r="G287" s="26"/>
    </row>
    <row r="288" spans="1:7">
      <c r="A288" s="34"/>
      <c r="B288" s="34"/>
      <c r="C288" s="34"/>
      <c r="D288" s="21"/>
      <c r="E288" s="14"/>
      <c r="F288" s="25"/>
      <c r="G288" s="26"/>
    </row>
    <row r="289" spans="1:7">
      <c r="A289" s="34"/>
      <c r="B289" s="34"/>
      <c r="C289" s="34"/>
      <c r="D289" s="21"/>
      <c r="E289" s="14"/>
      <c r="F289" s="25"/>
      <c r="G289" s="26"/>
    </row>
    <row r="290" spans="1:7">
      <c r="A290" s="34"/>
      <c r="B290" s="34"/>
      <c r="C290" s="34"/>
      <c r="D290" s="21"/>
      <c r="E290" s="14"/>
      <c r="F290" s="25"/>
      <c r="G290" s="26"/>
    </row>
    <row r="291" spans="1:7">
      <c r="A291" s="34"/>
      <c r="B291" s="34"/>
      <c r="C291" s="34"/>
      <c r="D291" s="21"/>
      <c r="E291" s="14"/>
      <c r="F291" s="25"/>
      <c r="G291" s="26"/>
    </row>
    <row r="292" spans="1:7">
      <c r="A292" s="34"/>
      <c r="B292" s="34"/>
      <c r="C292" s="34"/>
      <c r="D292" s="21"/>
      <c r="E292" s="14"/>
      <c r="F292" s="25"/>
      <c r="G292" s="26"/>
    </row>
    <row r="293" spans="1:7">
      <c r="A293" s="34"/>
      <c r="B293" s="34"/>
      <c r="C293" s="34"/>
      <c r="D293" s="21"/>
      <c r="E293" s="14"/>
      <c r="F293" s="25"/>
      <c r="G293" s="26"/>
    </row>
    <row r="294" spans="1:7">
      <c r="A294" s="34"/>
      <c r="B294" s="34"/>
      <c r="C294" s="34"/>
      <c r="D294" s="21"/>
      <c r="E294" s="14"/>
      <c r="F294" s="25"/>
      <c r="G294" s="26"/>
    </row>
    <row r="295" spans="1:7">
      <c r="A295" s="34"/>
      <c r="B295" s="34"/>
      <c r="C295" s="34"/>
      <c r="D295" s="21"/>
      <c r="E295" s="14"/>
      <c r="F295" s="25"/>
      <c r="G295" s="26"/>
    </row>
    <row r="296" spans="1:7">
      <c r="A296" s="34"/>
      <c r="B296" s="34"/>
      <c r="C296" s="34"/>
      <c r="D296" s="21"/>
      <c r="E296" s="14"/>
      <c r="F296" s="25"/>
      <c r="G296" s="26"/>
    </row>
    <row r="297" spans="1:7">
      <c r="A297" s="34"/>
      <c r="B297" s="34"/>
      <c r="C297" s="34"/>
      <c r="D297" s="21"/>
      <c r="E297" s="14"/>
      <c r="F297" s="25"/>
      <c r="G297" s="26"/>
    </row>
    <row r="298" spans="1:7">
      <c r="A298" s="34"/>
      <c r="B298" s="34"/>
      <c r="C298" s="34"/>
      <c r="D298" s="21"/>
      <c r="E298" s="14"/>
      <c r="F298" s="25"/>
      <c r="G298" s="26"/>
    </row>
    <row r="299" spans="1:7">
      <c r="A299" s="34"/>
      <c r="B299" s="34"/>
      <c r="C299" s="34"/>
      <c r="D299" s="21"/>
      <c r="E299" s="14"/>
      <c r="F299" s="25"/>
      <c r="G299" s="26"/>
    </row>
    <row r="300" spans="1:7">
      <c r="A300" s="34"/>
      <c r="B300" s="34"/>
      <c r="C300" s="34"/>
      <c r="D300" s="21"/>
      <c r="E300" s="14"/>
      <c r="F300" s="25"/>
      <c r="G300" s="26"/>
    </row>
    <row r="301" spans="1:7">
      <c r="A301" s="34"/>
      <c r="B301" s="34"/>
      <c r="C301" s="34"/>
      <c r="D301" s="21"/>
      <c r="E301" s="14"/>
      <c r="F301" s="25"/>
      <c r="G301" s="26"/>
    </row>
    <row r="302" spans="1:7">
      <c r="A302" s="34"/>
      <c r="B302" s="34"/>
      <c r="C302" s="34"/>
      <c r="D302" s="21"/>
      <c r="E302" s="14"/>
      <c r="F302" s="25"/>
      <c r="G302" s="26"/>
    </row>
    <row r="303" spans="1:7">
      <c r="A303" s="34"/>
      <c r="B303" s="34"/>
      <c r="C303" s="34"/>
      <c r="D303" s="21"/>
      <c r="E303" s="14"/>
      <c r="F303" s="25"/>
      <c r="G303" s="26"/>
    </row>
    <row r="304" spans="1:7">
      <c r="A304" s="34"/>
      <c r="B304" s="34"/>
      <c r="C304" s="34"/>
      <c r="D304" s="21"/>
      <c r="E304" s="14"/>
      <c r="F304" s="25"/>
      <c r="G304" s="26"/>
    </row>
    <row r="305" spans="1:7">
      <c r="A305" s="34"/>
      <c r="B305" s="34"/>
      <c r="C305" s="34"/>
      <c r="D305" s="21"/>
      <c r="E305" s="14"/>
      <c r="F305" s="25"/>
      <c r="G305" s="26"/>
    </row>
    <row r="306" spans="1:7">
      <c r="A306" s="34"/>
      <c r="B306" s="34"/>
      <c r="C306" s="34"/>
      <c r="D306" s="21"/>
      <c r="E306" s="14"/>
      <c r="F306" s="25"/>
      <c r="G306" s="26"/>
    </row>
    <row r="307" spans="1:7">
      <c r="A307" s="34"/>
      <c r="B307" s="34"/>
      <c r="C307" s="34"/>
      <c r="D307" s="21"/>
      <c r="E307" s="14"/>
      <c r="F307" s="25"/>
      <c r="G307" s="26"/>
    </row>
    <row r="308" spans="1:7">
      <c r="A308" s="34"/>
      <c r="B308" s="34"/>
      <c r="C308" s="34"/>
      <c r="D308" s="21"/>
      <c r="E308" s="14"/>
      <c r="F308" s="25"/>
      <c r="G308" s="26"/>
    </row>
    <row r="309" spans="1:7">
      <c r="A309" s="34"/>
      <c r="B309" s="34"/>
      <c r="C309" s="34"/>
      <c r="D309" s="21"/>
      <c r="E309" s="14"/>
      <c r="F309" s="25"/>
      <c r="G309" s="26"/>
    </row>
    <row r="310" spans="1:7">
      <c r="A310" s="34"/>
      <c r="B310" s="34"/>
      <c r="C310" s="34"/>
      <c r="D310" s="21"/>
      <c r="E310" s="14"/>
      <c r="F310" s="25"/>
      <c r="G310" s="26"/>
    </row>
    <row r="311" spans="1:7">
      <c r="A311" s="34"/>
      <c r="B311" s="34"/>
      <c r="C311" s="34"/>
      <c r="D311" s="21"/>
      <c r="E311" s="14"/>
      <c r="F311" s="25"/>
      <c r="G311" s="26"/>
    </row>
    <row r="312" spans="1:7">
      <c r="A312" s="34"/>
      <c r="B312" s="34"/>
      <c r="C312" s="34"/>
      <c r="D312" s="21"/>
      <c r="E312" s="14"/>
      <c r="F312" s="25"/>
      <c r="G312" s="26"/>
    </row>
    <row r="313" spans="1:7">
      <c r="A313" s="34"/>
      <c r="B313" s="34"/>
      <c r="C313" s="34"/>
      <c r="D313" s="21"/>
      <c r="E313" s="14"/>
      <c r="F313" s="25"/>
      <c r="G313" s="26"/>
    </row>
    <row r="314" spans="1:7">
      <c r="A314" s="34"/>
      <c r="B314" s="34"/>
      <c r="C314" s="34"/>
      <c r="D314" s="21"/>
      <c r="E314" s="14"/>
      <c r="F314" s="25"/>
      <c r="G314" s="26"/>
    </row>
    <row r="315" spans="1:7">
      <c r="A315" s="34"/>
      <c r="B315" s="34"/>
      <c r="C315" s="34"/>
      <c r="D315" s="21"/>
      <c r="E315" s="14"/>
      <c r="F315" s="25"/>
      <c r="G315" s="26"/>
    </row>
    <row r="316" spans="1:7">
      <c r="A316" s="34"/>
      <c r="B316" s="34"/>
      <c r="C316" s="34"/>
      <c r="D316" s="21"/>
      <c r="E316" s="14"/>
      <c r="F316" s="25"/>
      <c r="G316" s="26"/>
    </row>
    <row r="317" spans="1:7">
      <c r="A317" s="34"/>
      <c r="B317" s="34"/>
      <c r="C317" s="34"/>
      <c r="D317" s="21"/>
      <c r="E317" s="14"/>
      <c r="F317" s="25"/>
      <c r="G317" s="26"/>
    </row>
    <row r="318" spans="1:7">
      <c r="A318" s="34"/>
      <c r="B318" s="34"/>
      <c r="C318" s="34"/>
      <c r="D318" s="21"/>
      <c r="E318" s="14"/>
      <c r="F318" s="25"/>
      <c r="G318" s="26"/>
    </row>
    <row r="319" spans="1:7">
      <c r="A319" s="34"/>
      <c r="B319" s="34"/>
      <c r="C319" s="34"/>
      <c r="D319" s="21"/>
      <c r="E319" s="14"/>
      <c r="F319" s="25"/>
      <c r="G319" s="26"/>
    </row>
    <row r="320" spans="1:7">
      <c r="A320" s="34"/>
      <c r="B320" s="34"/>
      <c r="C320" s="34"/>
      <c r="D320" s="21"/>
      <c r="E320" s="14"/>
      <c r="F320" s="25"/>
      <c r="G320" s="26"/>
    </row>
    <row r="321" spans="1:7">
      <c r="A321" s="34"/>
      <c r="B321" s="34"/>
      <c r="C321" s="34"/>
      <c r="D321" s="21"/>
      <c r="E321" s="14"/>
      <c r="F321" s="25"/>
      <c r="G321" s="26"/>
    </row>
    <row r="322" spans="1:7">
      <c r="A322" s="34"/>
      <c r="B322" s="34"/>
      <c r="C322" s="34"/>
      <c r="D322" s="21"/>
      <c r="E322" s="14"/>
      <c r="F322" s="25"/>
      <c r="G322" s="26"/>
    </row>
    <row r="323" spans="1:7">
      <c r="A323" s="34"/>
      <c r="B323" s="34"/>
      <c r="C323" s="34"/>
      <c r="D323" s="21"/>
      <c r="E323" s="14"/>
      <c r="F323" s="25"/>
      <c r="G323" s="26"/>
    </row>
    <row r="324" spans="1:7">
      <c r="A324" s="34"/>
      <c r="B324" s="34"/>
      <c r="C324" s="34"/>
      <c r="D324" s="21"/>
      <c r="E324" s="14"/>
      <c r="F324" s="25"/>
      <c r="G324" s="26"/>
    </row>
    <row r="325" spans="1:7">
      <c r="A325" s="34"/>
      <c r="B325" s="34"/>
      <c r="C325" s="34"/>
      <c r="D325" s="21"/>
      <c r="E325" s="14"/>
      <c r="F325" s="25"/>
      <c r="G325" s="26"/>
    </row>
    <row r="326" spans="1:7">
      <c r="A326" s="34"/>
      <c r="B326" s="34"/>
      <c r="C326" s="34"/>
      <c r="D326" s="21"/>
      <c r="E326" s="14"/>
      <c r="F326" s="25"/>
      <c r="G326" s="26"/>
    </row>
    <row r="327" spans="1:7">
      <c r="A327" s="34"/>
      <c r="B327" s="34"/>
      <c r="C327" s="34"/>
      <c r="D327" s="21"/>
      <c r="E327" s="14"/>
      <c r="F327" s="25"/>
      <c r="G327" s="26"/>
    </row>
    <row r="328" spans="1:7">
      <c r="A328" s="34"/>
      <c r="B328" s="34"/>
      <c r="C328" s="34"/>
      <c r="D328" s="21"/>
      <c r="E328" s="14"/>
      <c r="F328" s="25"/>
      <c r="G328" s="26"/>
    </row>
    <row r="329" spans="1:7">
      <c r="A329" s="34"/>
      <c r="B329" s="34"/>
      <c r="C329" s="34"/>
      <c r="D329" s="21"/>
      <c r="E329" s="14"/>
      <c r="F329" s="25"/>
      <c r="G329" s="26"/>
    </row>
    <row r="330" spans="1:7">
      <c r="A330" s="34"/>
      <c r="B330" s="34"/>
      <c r="C330" s="34"/>
      <c r="D330" s="21"/>
      <c r="E330" s="14"/>
      <c r="F330" s="25"/>
      <c r="G330" s="26"/>
    </row>
    <row r="331" spans="1:7">
      <c r="A331" s="34"/>
      <c r="B331" s="34"/>
      <c r="C331" s="34"/>
      <c r="D331" s="21"/>
      <c r="E331" s="14"/>
      <c r="F331" s="25"/>
      <c r="G331" s="26"/>
    </row>
    <row r="332" spans="1:7">
      <c r="A332" s="34"/>
      <c r="B332" s="34"/>
      <c r="C332" s="34"/>
      <c r="D332" s="21"/>
      <c r="E332" s="14"/>
      <c r="F332" s="25"/>
      <c r="G332" s="26"/>
    </row>
    <row r="333" spans="1:7">
      <c r="A333" s="34"/>
      <c r="B333" s="34"/>
      <c r="C333" s="34"/>
      <c r="D333" s="21"/>
      <c r="E333" s="14"/>
      <c r="F333" s="25"/>
      <c r="G333" s="26"/>
    </row>
    <row r="334" spans="1:7">
      <c r="A334" s="34"/>
      <c r="B334" s="34"/>
      <c r="C334" s="34"/>
      <c r="D334" s="21"/>
      <c r="E334" s="14"/>
      <c r="F334" s="25"/>
      <c r="G334" s="26"/>
    </row>
    <row r="335" spans="1:7">
      <c r="A335" s="34"/>
      <c r="B335" s="34"/>
      <c r="C335" s="34"/>
      <c r="D335" s="21"/>
      <c r="E335" s="14"/>
      <c r="F335" s="25"/>
      <c r="G335" s="26"/>
    </row>
    <row r="336" spans="1:7">
      <c r="A336" s="34"/>
      <c r="B336" s="34"/>
      <c r="C336" s="34"/>
      <c r="D336" s="21"/>
      <c r="E336" s="14"/>
      <c r="F336" s="25"/>
      <c r="G336" s="26"/>
    </row>
    <row r="337" spans="1:7">
      <c r="A337" s="34"/>
      <c r="B337" s="34"/>
      <c r="C337" s="34"/>
      <c r="D337" s="21"/>
      <c r="E337" s="14"/>
      <c r="F337" s="25"/>
      <c r="G337" s="26"/>
    </row>
    <row r="338" spans="1:7">
      <c r="A338" s="34"/>
      <c r="B338" s="34"/>
      <c r="C338" s="34"/>
      <c r="D338" s="21"/>
      <c r="E338" s="14"/>
      <c r="F338" s="25"/>
      <c r="G338" s="26"/>
    </row>
    <row r="339" spans="1:7">
      <c r="A339" s="34"/>
      <c r="B339" s="34"/>
      <c r="C339" s="34"/>
      <c r="D339" s="21"/>
      <c r="E339" s="14"/>
      <c r="F339" s="25"/>
      <c r="G339" s="26"/>
    </row>
    <row r="340" spans="1:7">
      <c r="A340" s="34"/>
      <c r="B340" s="34"/>
      <c r="C340" s="34"/>
      <c r="D340" s="21"/>
      <c r="E340" s="14"/>
      <c r="F340" s="25"/>
      <c r="G340" s="26"/>
    </row>
    <row r="341" spans="1:7">
      <c r="A341" s="34"/>
      <c r="B341" s="34"/>
      <c r="C341" s="34"/>
      <c r="D341" s="21"/>
      <c r="E341" s="14"/>
      <c r="F341" s="25"/>
      <c r="G341" s="26"/>
    </row>
    <row r="342" spans="1:7">
      <c r="A342" s="34"/>
      <c r="B342" s="34"/>
      <c r="C342" s="34"/>
      <c r="D342" s="21"/>
      <c r="E342" s="14"/>
      <c r="F342" s="25"/>
      <c r="G342" s="26"/>
    </row>
    <row r="343" spans="1:7">
      <c r="A343" s="34"/>
      <c r="B343" s="34"/>
      <c r="C343" s="34"/>
      <c r="D343" s="21"/>
      <c r="E343" s="14"/>
      <c r="F343" s="25"/>
      <c r="G343" s="26"/>
    </row>
    <row r="344" spans="1:7">
      <c r="A344" s="34"/>
      <c r="B344" s="34"/>
      <c r="C344" s="34"/>
      <c r="D344" s="21"/>
      <c r="E344" s="14"/>
      <c r="F344" s="25"/>
      <c r="G344" s="26"/>
    </row>
    <row r="345" spans="1:7">
      <c r="A345" s="14"/>
      <c r="B345" s="14"/>
      <c r="C345" s="14"/>
      <c r="D345" s="21"/>
      <c r="E345" s="14"/>
      <c r="F345" s="14"/>
      <c r="G345" s="14"/>
    </row>
    <row r="346" spans="1:7">
      <c r="A346" s="14"/>
      <c r="B346" s="14"/>
      <c r="C346" s="14"/>
      <c r="D346" s="21"/>
      <c r="E346" s="14"/>
      <c r="F346" s="14"/>
      <c r="G346" s="14"/>
    </row>
    <row r="347" spans="1:7">
      <c r="A347" s="14"/>
      <c r="B347" s="14"/>
      <c r="C347" s="14"/>
      <c r="D347" s="21"/>
      <c r="E347" s="14"/>
      <c r="F347" s="14"/>
      <c r="G347" s="14"/>
    </row>
    <row r="348" spans="1:7">
      <c r="A348" s="14"/>
      <c r="B348" s="14"/>
      <c r="C348" s="14"/>
      <c r="D348" s="21"/>
      <c r="E348" s="14"/>
      <c r="F348" s="14"/>
      <c r="G348" s="14"/>
    </row>
    <row r="349" spans="1:7">
      <c r="A349" s="14"/>
      <c r="B349" s="14"/>
      <c r="C349" s="14"/>
      <c r="D349" s="21"/>
      <c r="E349" s="14"/>
      <c r="F349" s="14"/>
      <c r="G349" s="14"/>
    </row>
    <row r="350" spans="1:7">
      <c r="A350" s="14"/>
      <c r="B350" s="14"/>
      <c r="C350" s="14"/>
      <c r="D350" s="21"/>
      <c r="E350" s="14"/>
      <c r="F350" s="14"/>
      <c r="G350" s="14"/>
    </row>
    <row r="351" spans="1:7">
      <c r="A351" s="14"/>
      <c r="B351" s="14"/>
      <c r="C351" s="14"/>
      <c r="D351" s="21"/>
      <c r="E351" s="14"/>
      <c r="F351" s="14"/>
      <c r="G351" s="14"/>
    </row>
    <row r="352" spans="1:7">
      <c r="A352" s="14"/>
      <c r="B352" s="14"/>
      <c r="C352" s="14"/>
      <c r="D352" s="21"/>
      <c r="E352" s="14"/>
      <c r="F352" s="14"/>
      <c r="G352" s="14"/>
    </row>
    <row r="353" spans="1:7">
      <c r="A353" s="14"/>
      <c r="B353" s="14"/>
      <c r="C353" s="14"/>
      <c r="D353" s="21"/>
      <c r="E353" s="14"/>
      <c r="F353" s="14"/>
      <c r="G353" s="14"/>
    </row>
    <row r="354" spans="1:7">
      <c r="A354" s="14"/>
      <c r="B354" s="14"/>
      <c r="C354" s="14"/>
      <c r="D354" s="21"/>
      <c r="E354" s="14"/>
      <c r="F354" s="14"/>
      <c r="G354" s="14"/>
    </row>
  </sheetData>
  <mergeCells count="1">
    <mergeCell ref="B1:E1"/>
  </mergeCells>
  <phoneticPr fontId="1"/>
  <conditionalFormatting sqref="A8">
    <cfRule type="duplicateValues" dxfId="3" priority="1"/>
  </conditionalFormatting>
  <dataValidations count="1">
    <dataValidation type="list" showInputMessage="1" showErrorMessage="1" sqref="D8:D354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15" t="s">
        <v>5</v>
      </c>
      <c r="B1" s="94" t="s">
        <v>828</v>
      </c>
      <c r="C1" s="95"/>
      <c r="D1" s="96"/>
      <c r="E1" s="97"/>
      <c r="F1" s="3"/>
      <c r="G1" s="3"/>
    </row>
    <row r="2" spans="1:7">
      <c r="A2" s="15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>
      <c r="A3" s="15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>
      <c r="A4" s="15" t="s">
        <v>19</v>
      </c>
      <c r="B4" s="10">
        <f>SUMIF(D8:D49,"shell",B8:B49)</f>
        <v>837</v>
      </c>
      <c r="C4" s="10">
        <f>SUMIF(D8:D49,"shell",C8:C49)</f>
        <v>1537</v>
      </c>
      <c r="D4" s="3"/>
      <c r="E4" s="3"/>
      <c r="F4" s="3"/>
      <c r="G4" s="3"/>
    </row>
    <row r="5" spans="1:7">
      <c r="A5" s="15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829</v>
      </c>
      <c r="B8" s="7">
        <v>131</v>
      </c>
      <c r="C8" s="7">
        <v>267</v>
      </c>
      <c r="D8" s="4" t="s">
        <v>576</v>
      </c>
      <c r="E8" s="7" t="s">
        <v>884</v>
      </c>
      <c r="F8" s="7" t="s">
        <v>885</v>
      </c>
      <c r="G8" s="7"/>
    </row>
    <row r="9" spans="1:7">
      <c r="A9" s="6" t="s">
        <v>830</v>
      </c>
      <c r="B9" s="6">
        <v>40</v>
      </c>
      <c r="C9" s="6">
        <v>98</v>
      </c>
      <c r="D9" s="4" t="s">
        <v>576</v>
      </c>
      <c r="E9" s="7" t="s">
        <v>884</v>
      </c>
      <c r="F9" s="7" t="s">
        <v>885</v>
      </c>
      <c r="G9" s="7"/>
    </row>
    <row r="10" spans="1:7">
      <c r="A10" s="6" t="s">
        <v>832</v>
      </c>
      <c r="B10" s="6">
        <v>410</v>
      </c>
      <c r="C10" s="6">
        <v>694</v>
      </c>
      <c r="D10" s="4" t="s">
        <v>576</v>
      </c>
      <c r="E10" s="7" t="s">
        <v>884</v>
      </c>
      <c r="F10" s="7" t="s">
        <v>885</v>
      </c>
      <c r="G10" s="7"/>
    </row>
    <row r="11" spans="1:7">
      <c r="A11" s="6" t="s">
        <v>831</v>
      </c>
      <c r="B11" s="6">
        <v>256</v>
      </c>
      <c r="C11" s="6">
        <v>478</v>
      </c>
      <c r="D11" s="4" t="s">
        <v>576</v>
      </c>
      <c r="E11" s="7" t="s">
        <v>884</v>
      </c>
      <c r="F11" s="7" t="s">
        <v>885</v>
      </c>
      <c r="G11" s="7"/>
    </row>
    <row r="12" spans="1:7">
      <c r="A12" s="6"/>
      <c r="B12" s="6"/>
      <c r="C12" s="6"/>
      <c r="D12" s="4"/>
      <c r="E12" s="7"/>
      <c r="F12" s="7"/>
      <c r="G12" s="6"/>
    </row>
    <row r="13" spans="1:7">
      <c r="A13" s="6"/>
      <c r="B13" s="6"/>
      <c r="C13" s="6"/>
      <c r="D13" s="4"/>
      <c r="E13" s="7"/>
      <c r="F13" s="7"/>
      <c r="G13" s="6"/>
    </row>
    <row r="14" spans="1:7">
      <c r="A14" s="6"/>
      <c r="B14" s="6"/>
      <c r="C14" s="6"/>
      <c r="D14" s="4"/>
      <c r="E14" s="7"/>
      <c r="F14" s="7"/>
      <c r="G14" s="6"/>
    </row>
    <row r="15" spans="1:7">
      <c r="A15" s="6"/>
      <c r="B15" s="6"/>
      <c r="C15" s="6"/>
      <c r="D15" s="4"/>
      <c r="E15" s="7"/>
      <c r="F15" s="7"/>
      <c r="G15" s="6"/>
    </row>
    <row r="16" spans="1:7">
      <c r="A16" s="6"/>
      <c r="B16" s="6"/>
      <c r="C16" s="6"/>
      <c r="D16" s="4"/>
      <c r="E16" s="7"/>
      <c r="F16" s="7"/>
      <c r="G16" s="6"/>
    </row>
    <row r="17" spans="1:7">
      <c r="A17" s="6"/>
      <c r="B17" s="6"/>
      <c r="C17" s="6"/>
      <c r="D17" s="4"/>
      <c r="E17" s="7"/>
      <c r="F17" s="7"/>
      <c r="G17" s="6"/>
    </row>
    <row r="18" spans="1:7">
      <c r="A18" s="6"/>
      <c r="B18" s="6"/>
      <c r="C18" s="6"/>
      <c r="D18" s="4"/>
      <c r="E18" s="7"/>
      <c r="F18" s="7"/>
      <c r="G18" s="6"/>
    </row>
    <row r="19" spans="1:7">
      <c r="A19" s="6"/>
      <c r="B19" s="6"/>
      <c r="C19" s="6"/>
      <c r="D19" s="4"/>
      <c r="E19" s="7"/>
      <c r="F19" s="7"/>
      <c r="G19" s="6"/>
    </row>
    <row r="20" spans="1:7">
      <c r="A20" s="6"/>
      <c r="B20" s="6"/>
      <c r="C20" s="6"/>
      <c r="D20" s="4"/>
      <c r="E20" s="7"/>
      <c r="F20" s="7"/>
      <c r="G20" s="6"/>
    </row>
    <row r="21" spans="1:7">
      <c r="A21" s="6"/>
      <c r="B21" s="6"/>
      <c r="C21" s="6"/>
      <c r="D21" s="4"/>
      <c r="E21" s="7"/>
      <c r="F21" s="7"/>
      <c r="G21" s="6"/>
    </row>
    <row r="22" spans="1:7">
      <c r="A22" s="6"/>
      <c r="B22" s="6"/>
      <c r="C22" s="6"/>
      <c r="D22" s="4"/>
      <c r="E22" s="7"/>
      <c r="F22" s="7"/>
      <c r="G22" s="6"/>
    </row>
    <row r="23" spans="1:7">
      <c r="A23" s="6"/>
      <c r="B23" s="6"/>
      <c r="C23" s="6"/>
      <c r="D23" s="4"/>
      <c r="E23" s="7"/>
      <c r="F23" s="7"/>
      <c r="G23" s="6"/>
    </row>
    <row r="24" spans="1:7">
      <c r="A24" s="6"/>
      <c r="B24" s="6"/>
      <c r="C24" s="6"/>
      <c r="D24" s="4"/>
      <c r="E24" s="7"/>
      <c r="F24" s="7"/>
      <c r="G24" s="6"/>
    </row>
    <row r="25" spans="1:7">
      <c r="A25" s="6"/>
      <c r="B25" s="6"/>
      <c r="C25" s="6"/>
      <c r="D25" s="4"/>
      <c r="E25" s="7"/>
      <c r="F25" s="7"/>
      <c r="G25" s="6"/>
    </row>
    <row r="26" spans="1:7">
      <c r="A26" s="6"/>
      <c r="B26" s="6"/>
      <c r="C26" s="6"/>
      <c r="D26" s="4"/>
      <c r="E26" s="7"/>
      <c r="F26" s="7"/>
      <c r="G26" s="6"/>
    </row>
    <row r="27" spans="1:7">
      <c r="A27" s="6"/>
      <c r="B27" s="6"/>
      <c r="C27" s="6"/>
      <c r="D27" s="4"/>
      <c r="E27" s="7"/>
      <c r="F27" s="7"/>
      <c r="G27" s="6"/>
    </row>
    <row r="28" spans="1:7">
      <c r="A28" s="6"/>
      <c r="B28" s="6"/>
      <c r="C28" s="6"/>
      <c r="D28" s="4"/>
      <c r="E28" s="7"/>
      <c r="F28" s="7"/>
      <c r="G28" s="6"/>
    </row>
    <row r="29" spans="1:7">
      <c r="A29" s="6"/>
      <c r="B29" s="6"/>
      <c r="C29" s="6"/>
      <c r="D29" s="4"/>
      <c r="E29" s="7"/>
      <c r="F29" s="7"/>
      <c r="G29" s="6"/>
    </row>
    <row r="30" spans="1:7">
      <c r="A30" s="6"/>
      <c r="B30" s="6"/>
      <c r="C30" s="6"/>
      <c r="D30" s="4"/>
      <c r="E30" s="7"/>
      <c r="F30" s="7"/>
      <c r="G30" s="6"/>
    </row>
    <row r="31" spans="1:7">
      <c r="A31" s="6"/>
      <c r="B31" s="6"/>
      <c r="C31" s="6"/>
      <c r="D31" s="4"/>
      <c r="E31" s="7"/>
      <c r="F31" s="7"/>
      <c r="G31" s="6"/>
    </row>
    <row r="32" spans="1:7">
      <c r="A32" s="6"/>
      <c r="B32" s="6"/>
      <c r="C32" s="6"/>
      <c r="D32" s="4"/>
      <c r="E32" s="7"/>
      <c r="F32" s="7"/>
      <c r="G32" s="6"/>
    </row>
    <row r="33" spans="1:7">
      <c r="A33" s="6"/>
      <c r="B33" s="6"/>
      <c r="C33" s="6"/>
      <c r="D33" s="4"/>
      <c r="E33" s="7"/>
      <c r="F33" s="7"/>
      <c r="G33" s="6"/>
    </row>
    <row r="34" spans="1:7">
      <c r="A34" s="6"/>
      <c r="B34" s="6"/>
      <c r="C34" s="6"/>
      <c r="D34" s="4"/>
      <c r="E34" s="7"/>
      <c r="F34" s="7"/>
      <c r="G34" s="6"/>
    </row>
    <row r="35" spans="1:7">
      <c r="A35" s="6"/>
      <c r="B35" s="6"/>
      <c r="C35" s="6"/>
      <c r="D35" s="4"/>
      <c r="E35" s="7"/>
      <c r="F35" s="7"/>
      <c r="G35" s="6"/>
    </row>
    <row r="36" spans="1:7">
      <c r="A36" s="6"/>
      <c r="B36" s="6"/>
      <c r="C36" s="6"/>
      <c r="D36" s="4"/>
      <c r="E36" s="7"/>
      <c r="F36" s="7"/>
      <c r="G36" s="6"/>
    </row>
    <row r="37" spans="1:7">
      <c r="A37" s="6"/>
      <c r="B37" s="6"/>
      <c r="C37" s="6"/>
      <c r="D37" s="4"/>
      <c r="E37" s="7"/>
      <c r="F37" s="7"/>
      <c r="G37" s="6"/>
    </row>
    <row r="38" spans="1:7">
      <c r="A38" s="6"/>
      <c r="B38" s="6"/>
      <c r="C38" s="6"/>
      <c r="D38" s="4"/>
      <c r="E38" s="7"/>
      <c r="F38" s="7"/>
      <c r="G38" s="6"/>
    </row>
    <row r="39" spans="1:7">
      <c r="A39" s="6"/>
      <c r="B39" s="6"/>
      <c r="C39" s="6"/>
      <c r="D39" s="4"/>
      <c r="E39" s="7"/>
      <c r="F39" s="7"/>
      <c r="G39" s="6"/>
    </row>
    <row r="40" spans="1:7">
      <c r="A40" s="6"/>
      <c r="B40" s="6"/>
      <c r="C40" s="6"/>
      <c r="D40" s="4"/>
      <c r="E40" s="7"/>
      <c r="F40" s="7"/>
      <c r="G40" s="6"/>
    </row>
    <row r="41" spans="1:7">
      <c r="A41" s="6"/>
      <c r="B41" s="6"/>
      <c r="C41" s="6"/>
      <c r="D41" s="4"/>
      <c r="E41" s="7"/>
      <c r="F41" s="7"/>
      <c r="G41" s="6"/>
    </row>
    <row r="42" spans="1:7">
      <c r="A42" s="6"/>
      <c r="B42" s="6"/>
      <c r="C42" s="6"/>
      <c r="D42" s="4"/>
      <c r="E42" s="7"/>
      <c r="F42" s="7"/>
      <c r="G42" s="6"/>
    </row>
    <row r="43" spans="1:7">
      <c r="A43" s="6"/>
      <c r="B43" s="6"/>
      <c r="C43" s="6"/>
      <c r="D43" s="4"/>
      <c r="E43" s="7"/>
      <c r="F43" s="7"/>
      <c r="G43" s="6"/>
    </row>
    <row r="44" spans="1:7">
      <c r="A44" s="6"/>
      <c r="B44" s="6"/>
      <c r="C44" s="6"/>
      <c r="D44" s="4"/>
      <c r="E44" s="7"/>
      <c r="F44" s="7"/>
      <c r="G44" s="6"/>
    </row>
    <row r="45" spans="1:7">
      <c r="A45" s="6"/>
      <c r="B45" s="6"/>
      <c r="C45" s="6"/>
      <c r="D45" s="4"/>
      <c r="E45" s="7"/>
      <c r="F45" s="7"/>
      <c r="G45" s="6"/>
    </row>
    <row r="46" spans="1:7">
      <c r="A46" s="6"/>
      <c r="B46" s="6"/>
      <c r="C46" s="6"/>
      <c r="D46" s="4"/>
      <c r="E46" s="7"/>
      <c r="F46" s="7"/>
      <c r="G46" s="6"/>
    </row>
    <row r="47" spans="1:7">
      <c r="A47" s="6"/>
      <c r="B47" s="6"/>
      <c r="C47" s="6"/>
      <c r="D47" s="4"/>
      <c r="E47" s="7"/>
      <c r="F47" s="7"/>
      <c r="G47" s="6"/>
    </row>
    <row r="48" spans="1:7">
      <c r="A48" s="6"/>
      <c r="B48" s="6"/>
      <c r="C48" s="6"/>
      <c r="D48" s="4"/>
      <c r="E48" s="7"/>
      <c r="F48" s="7"/>
      <c r="G48" s="6"/>
    </row>
    <row r="49" spans="1:7">
      <c r="A49" s="6"/>
      <c r="B49" s="6"/>
      <c r="C49" s="6"/>
      <c r="D49" s="4"/>
      <c r="E49" s="7"/>
      <c r="F49" s="7"/>
      <c r="G49" s="6"/>
    </row>
    <row r="50" spans="1:7">
      <c r="A50" s="16"/>
      <c r="B50" s="16"/>
      <c r="C50" s="16"/>
      <c r="D50" s="2"/>
      <c r="E50" s="16"/>
      <c r="F50" s="6"/>
      <c r="G50" s="6"/>
    </row>
    <row r="51" spans="1:7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zoomScaleNormal="100" workbookViewId="0"/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9.375" style="1" bestFit="1" customWidth="1"/>
    <col min="7" max="7" width="16.625" style="1" customWidth="1"/>
    <col min="8" max="16384" width="9" style="1"/>
  </cols>
  <sheetData>
    <row r="1" spans="1:7">
      <c r="A1" s="24" t="s">
        <v>892</v>
      </c>
      <c r="B1" s="98" t="s">
        <v>1533</v>
      </c>
      <c r="C1" s="99"/>
      <c r="D1" s="100"/>
      <c r="E1" s="101"/>
      <c r="F1" s="22"/>
      <c r="G1" s="22"/>
    </row>
    <row r="2" spans="1:7">
      <c r="A2" s="24" t="s">
        <v>894</v>
      </c>
      <c r="B2" s="29">
        <f>SUMIF(D8:D400,"C",B8:B400)</f>
        <v>0</v>
      </c>
      <c r="C2" s="29">
        <f>SUMIF(D8:D400,"C",C8:C400)</f>
        <v>0</v>
      </c>
      <c r="D2" s="22"/>
      <c r="E2" s="22"/>
      <c r="F2" s="22"/>
      <c r="G2" s="22"/>
    </row>
    <row r="3" spans="1:7">
      <c r="A3" s="24" t="s">
        <v>895</v>
      </c>
      <c r="B3" s="10">
        <f>SUMIF(D8:D400,"Java",B8:B400)</f>
        <v>0</v>
      </c>
      <c r="C3" s="10">
        <f>SUMIF(D8:D400,"Java",C8:C400)</f>
        <v>0</v>
      </c>
      <c r="D3" s="22"/>
      <c r="E3" s="22"/>
      <c r="F3" s="22"/>
      <c r="G3" s="22"/>
    </row>
    <row r="4" spans="1:7">
      <c r="A4" s="24" t="s">
        <v>896</v>
      </c>
      <c r="B4" s="10">
        <f>SUMIF(D8:D400,"shell",B8:B400)</f>
        <v>837</v>
      </c>
      <c r="C4" s="10">
        <f>SUMIF(D8:D400,"shell",C8:C400)</f>
        <v>1278</v>
      </c>
      <c r="D4" s="22"/>
      <c r="E4" s="22"/>
      <c r="F4" s="22"/>
      <c r="G4" s="22"/>
    </row>
    <row r="5" spans="1:7">
      <c r="A5" s="24" t="s">
        <v>897</v>
      </c>
      <c r="B5" s="10">
        <f>SUMIF(D8:D400,"VC",B8:B400)</f>
        <v>0</v>
      </c>
      <c r="C5" s="10">
        <f>SUMIF(D8:D400,"VC",C8:C400)</f>
        <v>0</v>
      </c>
      <c r="D5" s="22"/>
      <c r="E5" s="22"/>
      <c r="F5" s="22"/>
      <c r="G5" s="22"/>
    </row>
    <row r="6" spans="1:7" ht="4.5" customHeight="1">
      <c r="A6" s="28"/>
      <c r="B6" s="30"/>
      <c r="C6" s="30"/>
      <c r="D6" s="22"/>
      <c r="E6" s="22"/>
      <c r="F6" s="22"/>
      <c r="G6" s="22"/>
    </row>
    <row r="7" spans="1:7" ht="14.25" thickBot="1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>
      <c r="A8" s="25" t="s">
        <v>1884</v>
      </c>
      <c r="B8" s="25">
        <v>67</v>
      </c>
      <c r="C8" s="25">
        <v>115</v>
      </c>
      <c r="D8" s="23" t="s">
        <v>576</v>
      </c>
      <c r="E8" s="26" t="s">
        <v>1885</v>
      </c>
      <c r="F8" s="26" t="s">
        <v>1886</v>
      </c>
      <c r="G8" s="26"/>
    </row>
    <row r="9" spans="1:7">
      <c r="A9" s="25" t="s">
        <v>1887</v>
      </c>
      <c r="B9" s="25">
        <v>770</v>
      </c>
      <c r="C9" s="25">
        <v>1163</v>
      </c>
      <c r="D9" s="23" t="s">
        <v>576</v>
      </c>
      <c r="E9" s="26" t="s">
        <v>1885</v>
      </c>
      <c r="F9" s="26" t="s">
        <v>1886</v>
      </c>
      <c r="G9" s="26"/>
    </row>
    <row r="10" spans="1:7">
      <c r="A10" s="25"/>
      <c r="B10" s="25"/>
      <c r="C10" s="25"/>
      <c r="D10" s="23"/>
      <c r="E10" s="26"/>
      <c r="F10" s="26"/>
      <c r="G10" s="26"/>
    </row>
    <row r="11" spans="1:7">
      <c r="A11" s="25"/>
      <c r="B11" s="25"/>
      <c r="C11" s="25"/>
      <c r="D11" s="23"/>
      <c r="E11" s="26"/>
      <c r="F11" s="26"/>
      <c r="G11" s="26"/>
    </row>
    <row r="12" spans="1:7">
      <c r="A12" s="25"/>
      <c r="B12" s="25"/>
      <c r="C12" s="25"/>
      <c r="D12" s="23"/>
      <c r="E12" s="26"/>
      <c r="F12" s="26"/>
      <c r="G12" s="26"/>
    </row>
    <row r="13" spans="1:7">
      <c r="A13" s="25"/>
      <c r="B13" s="25"/>
      <c r="C13" s="25"/>
      <c r="D13" s="23"/>
      <c r="E13" s="26"/>
      <c r="F13" s="26"/>
      <c r="G13" s="26"/>
    </row>
    <row r="14" spans="1:7">
      <c r="A14" s="25"/>
      <c r="B14" s="25"/>
      <c r="C14" s="25"/>
      <c r="D14" s="23"/>
      <c r="E14" s="26"/>
      <c r="F14" s="26"/>
      <c r="G14" s="26"/>
    </row>
    <row r="15" spans="1:7">
      <c r="A15" s="25"/>
      <c r="B15" s="25"/>
      <c r="C15" s="25"/>
      <c r="D15" s="23"/>
      <c r="E15" s="26"/>
      <c r="F15" s="26"/>
      <c r="G15" s="26"/>
    </row>
    <row r="16" spans="1:7">
      <c r="A16" s="25"/>
      <c r="B16" s="25"/>
      <c r="C16" s="25"/>
      <c r="D16" s="23"/>
      <c r="E16" s="26"/>
      <c r="F16" s="26"/>
      <c r="G16" s="26"/>
    </row>
    <row r="17" spans="1:7">
      <c r="A17" s="25"/>
      <c r="B17" s="25"/>
      <c r="C17" s="25"/>
      <c r="D17" s="23"/>
      <c r="E17" s="26"/>
      <c r="F17" s="26"/>
      <c r="G17" s="26"/>
    </row>
    <row r="18" spans="1:7">
      <c r="A18" s="25"/>
      <c r="B18" s="25"/>
      <c r="C18" s="25"/>
      <c r="D18" s="23"/>
      <c r="E18" s="26"/>
      <c r="F18" s="26"/>
      <c r="G18" s="26"/>
    </row>
    <row r="19" spans="1:7">
      <c r="A19" s="25"/>
      <c r="B19" s="25"/>
      <c r="C19" s="25"/>
      <c r="D19" s="23"/>
      <c r="E19" s="26"/>
      <c r="F19" s="26"/>
      <c r="G19" s="26"/>
    </row>
    <row r="20" spans="1:7">
      <c r="A20" s="25"/>
      <c r="B20" s="25"/>
      <c r="C20" s="25"/>
      <c r="D20" s="23"/>
      <c r="E20" s="26"/>
      <c r="F20" s="26"/>
      <c r="G20" s="26"/>
    </row>
    <row r="21" spans="1:7">
      <c r="A21" s="25"/>
      <c r="B21" s="25"/>
      <c r="C21" s="25"/>
      <c r="D21" s="23"/>
      <c r="E21" s="26"/>
      <c r="F21" s="26"/>
      <c r="G21" s="26"/>
    </row>
    <row r="22" spans="1:7">
      <c r="A22" s="25"/>
      <c r="B22" s="25"/>
      <c r="C22" s="25"/>
      <c r="D22" s="23"/>
      <c r="E22" s="26"/>
      <c r="F22" s="26"/>
      <c r="G22" s="26"/>
    </row>
    <row r="23" spans="1:7">
      <c r="A23" s="25"/>
      <c r="B23" s="25"/>
      <c r="C23" s="25"/>
      <c r="D23" s="23"/>
      <c r="E23" s="26"/>
      <c r="F23" s="26"/>
      <c r="G23" s="26"/>
    </row>
    <row r="24" spans="1:7">
      <c r="A24" s="25"/>
      <c r="B24" s="25"/>
      <c r="C24" s="25"/>
      <c r="D24" s="23"/>
      <c r="E24" s="26"/>
      <c r="F24" s="26"/>
      <c r="G24" s="26"/>
    </row>
    <row r="25" spans="1:7">
      <c r="A25" s="25"/>
      <c r="B25" s="25"/>
      <c r="C25" s="25"/>
      <c r="D25" s="23"/>
      <c r="E25" s="26"/>
      <c r="F25" s="26"/>
      <c r="G25" s="26"/>
    </row>
    <row r="26" spans="1:7">
      <c r="A26" s="25"/>
      <c r="B26" s="72"/>
      <c r="C26" s="72"/>
      <c r="D26" s="23"/>
      <c r="E26" s="26"/>
      <c r="F26" s="26"/>
      <c r="G26" s="26"/>
    </row>
    <row r="27" spans="1:7">
      <c r="A27" s="25"/>
      <c r="B27" s="72"/>
      <c r="C27" s="72"/>
      <c r="D27" s="23"/>
      <c r="E27" s="26"/>
      <c r="F27" s="26"/>
      <c r="G27" s="26"/>
    </row>
    <row r="28" spans="1:7">
      <c r="A28" s="25"/>
      <c r="B28" s="72"/>
      <c r="C28" s="72"/>
      <c r="D28" s="23"/>
      <c r="E28" s="26"/>
      <c r="F28" s="26"/>
      <c r="G28" s="26"/>
    </row>
    <row r="29" spans="1:7">
      <c r="A29" s="25"/>
      <c r="B29" s="25"/>
      <c r="C29" s="25"/>
      <c r="D29" s="23"/>
      <c r="E29" s="26"/>
      <c r="F29" s="26"/>
      <c r="G29" s="26"/>
    </row>
    <row r="30" spans="1:7">
      <c r="A30" s="25"/>
      <c r="B30" s="25"/>
      <c r="C30" s="25"/>
      <c r="D30" s="23"/>
      <c r="E30" s="26"/>
      <c r="F30" s="26"/>
      <c r="G30" s="26"/>
    </row>
    <row r="31" spans="1:7">
      <c r="A31" s="25"/>
      <c r="B31" s="25"/>
      <c r="C31" s="25"/>
      <c r="D31" s="23"/>
      <c r="E31" s="26"/>
      <c r="F31" s="26"/>
      <c r="G31" s="26"/>
    </row>
    <row r="32" spans="1:7">
      <c r="A32" s="25"/>
      <c r="B32" s="25"/>
      <c r="C32" s="25"/>
      <c r="D32" s="23"/>
      <c r="E32" s="26"/>
      <c r="F32" s="26"/>
      <c r="G32" s="26"/>
    </row>
    <row r="33" spans="1:7">
      <c r="A33" s="25"/>
      <c r="B33" s="25"/>
      <c r="C33" s="25"/>
      <c r="D33" s="23"/>
      <c r="E33" s="26"/>
      <c r="F33" s="26"/>
      <c r="G33" s="26"/>
    </row>
    <row r="34" spans="1:7">
      <c r="A34" s="25"/>
      <c r="B34" s="25"/>
      <c r="C34" s="25"/>
      <c r="D34" s="23"/>
      <c r="E34" s="26"/>
      <c r="F34" s="26"/>
      <c r="G34" s="26"/>
    </row>
    <row r="35" spans="1:7">
      <c r="A35" s="25"/>
      <c r="B35" s="25"/>
      <c r="C35" s="25"/>
      <c r="D35" s="23"/>
      <c r="E35" s="26"/>
      <c r="F35" s="26"/>
      <c r="G35" s="26"/>
    </row>
    <row r="36" spans="1:7">
      <c r="A36" s="25"/>
      <c r="B36" s="25"/>
      <c r="C36" s="25"/>
      <c r="D36" s="23"/>
      <c r="E36" s="26"/>
      <c r="F36" s="26"/>
      <c r="G36" s="26"/>
    </row>
    <row r="37" spans="1:7">
      <c r="A37" s="25"/>
      <c r="B37" s="25"/>
      <c r="C37" s="25"/>
      <c r="D37" s="23"/>
      <c r="E37" s="26"/>
      <c r="F37" s="26"/>
      <c r="G37" s="26"/>
    </row>
    <row r="38" spans="1:7">
      <c r="A38" s="25"/>
      <c r="B38" s="25"/>
      <c r="C38" s="25"/>
      <c r="D38" s="23"/>
      <c r="E38" s="26"/>
      <c r="F38" s="26"/>
      <c r="G38" s="26"/>
    </row>
    <row r="39" spans="1:7">
      <c r="A39" s="25"/>
      <c r="B39" s="25"/>
      <c r="C39" s="25"/>
      <c r="D39" s="23"/>
      <c r="E39" s="26"/>
      <c r="F39" s="26"/>
      <c r="G39" s="26"/>
    </row>
    <row r="40" spans="1:7">
      <c r="A40" s="25"/>
      <c r="B40" s="25"/>
      <c r="C40" s="25"/>
      <c r="D40" s="23"/>
      <c r="E40" s="26"/>
      <c r="F40" s="26"/>
      <c r="G40" s="26"/>
    </row>
    <row r="41" spans="1:7">
      <c r="A41" s="25"/>
      <c r="B41" s="25"/>
      <c r="C41" s="25"/>
      <c r="D41" s="23"/>
      <c r="E41" s="26"/>
      <c r="F41" s="26"/>
      <c r="G41" s="26"/>
    </row>
    <row r="42" spans="1:7">
      <c r="A42" s="25"/>
      <c r="B42" s="25"/>
      <c r="C42" s="25"/>
      <c r="D42" s="23"/>
      <c r="E42" s="26"/>
      <c r="F42" s="26"/>
      <c r="G42" s="26"/>
    </row>
    <row r="43" spans="1:7">
      <c r="A43" s="25"/>
      <c r="B43" s="25"/>
      <c r="C43" s="25"/>
      <c r="D43" s="23"/>
      <c r="E43" s="26"/>
      <c r="F43" s="26"/>
      <c r="G43" s="26"/>
    </row>
    <row r="44" spans="1:7">
      <c r="A44" s="25"/>
      <c r="B44" s="25"/>
      <c r="C44" s="25"/>
      <c r="D44" s="23"/>
      <c r="E44" s="26"/>
      <c r="F44" s="26"/>
      <c r="G44" s="26"/>
    </row>
    <row r="45" spans="1:7">
      <c r="A45" s="25"/>
      <c r="B45" s="25"/>
      <c r="C45" s="25"/>
      <c r="D45" s="23"/>
      <c r="E45" s="26"/>
      <c r="F45" s="26"/>
      <c r="G45" s="26"/>
    </row>
    <row r="46" spans="1:7">
      <c r="A46" s="25"/>
      <c r="B46" s="25"/>
      <c r="C46" s="25"/>
      <c r="D46" s="23"/>
      <c r="E46" s="26"/>
      <c r="F46" s="26"/>
      <c r="G46" s="26"/>
    </row>
    <row r="47" spans="1:7">
      <c r="A47" s="25"/>
      <c r="B47" s="25"/>
      <c r="C47" s="25"/>
      <c r="D47" s="23"/>
      <c r="E47" s="26"/>
      <c r="F47" s="26"/>
      <c r="G47" s="26"/>
    </row>
    <row r="48" spans="1:7">
      <c r="A48" s="25"/>
      <c r="B48" s="25"/>
      <c r="C48" s="25"/>
      <c r="D48" s="23"/>
      <c r="E48" s="26"/>
      <c r="F48" s="26"/>
      <c r="G48" s="26"/>
    </row>
    <row r="49" spans="1:7">
      <c r="A49" s="25"/>
      <c r="B49" s="25"/>
      <c r="C49" s="25"/>
      <c r="D49" s="23"/>
      <c r="E49" s="26"/>
      <c r="F49" s="26"/>
      <c r="G49" s="26"/>
    </row>
    <row r="50" spans="1:7">
      <c r="A50" s="25"/>
      <c r="B50" s="25"/>
      <c r="C50" s="25"/>
      <c r="D50" s="23"/>
      <c r="E50" s="26"/>
      <c r="F50" s="26"/>
      <c r="G50" s="26"/>
    </row>
    <row r="51" spans="1:7">
      <c r="A51" s="25"/>
      <c r="B51" s="25"/>
      <c r="C51" s="25"/>
      <c r="D51" s="23"/>
      <c r="E51" s="26"/>
      <c r="F51" s="26"/>
      <c r="G51" s="26"/>
    </row>
    <row r="52" spans="1:7">
      <c r="A52" s="25"/>
      <c r="B52" s="25"/>
      <c r="C52" s="25"/>
      <c r="D52" s="23"/>
      <c r="E52" s="26"/>
      <c r="F52" s="26"/>
      <c r="G52" s="26"/>
    </row>
    <row r="53" spans="1:7">
      <c r="A53" s="25"/>
      <c r="B53" s="25"/>
      <c r="C53" s="25"/>
      <c r="D53" s="23"/>
      <c r="E53" s="26"/>
      <c r="F53" s="26"/>
      <c r="G53" s="26"/>
    </row>
    <row r="54" spans="1:7">
      <c r="A54" s="25"/>
      <c r="B54" s="25"/>
      <c r="C54" s="25"/>
      <c r="D54" s="23"/>
      <c r="E54" s="26"/>
      <c r="F54" s="26"/>
      <c r="G54" s="26"/>
    </row>
    <row r="55" spans="1:7">
      <c r="A55" s="25"/>
      <c r="B55" s="25"/>
      <c r="C55" s="25"/>
      <c r="D55" s="23"/>
      <c r="E55" s="26"/>
      <c r="F55" s="26"/>
      <c r="G55" s="26"/>
    </row>
    <row r="56" spans="1:7">
      <c r="A56" s="25"/>
      <c r="B56" s="25"/>
      <c r="C56" s="25"/>
      <c r="D56" s="23"/>
      <c r="E56" s="26"/>
      <c r="F56" s="26"/>
      <c r="G56" s="26"/>
    </row>
    <row r="57" spans="1:7">
      <c r="A57" s="25"/>
      <c r="B57" s="25"/>
      <c r="C57" s="25"/>
      <c r="D57" s="23"/>
      <c r="E57" s="26"/>
      <c r="F57" s="26"/>
      <c r="G57" s="26"/>
    </row>
    <row r="58" spans="1:7">
      <c r="A58" s="25"/>
      <c r="B58" s="25"/>
      <c r="C58" s="25"/>
      <c r="D58" s="23"/>
      <c r="E58" s="26"/>
      <c r="F58" s="26"/>
      <c r="G58" s="26"/>
    </row>
    <row r="59" spans="1:7">
      <c r="A59" s="25"/>
      <c r="B59" s="25"/>
      <c r="C59" s="25"/>
      <c r="D59" s="23"/>
      <c r="E59" s="26"/>
      <c r="F59" s="26"/>
      <c r="G59" s="26"/>
    </row>
    <row r="60" spans="1:7">
      <c r="A60" s="25"/>
      <c r="B60" s="25"/>
      <c r="C60" s="25"/>
      <c r="D60" s="23"/>
      <c r="E60" s="26"/>
      <c r="F60" s="26"/>
      <c r="G60" s="26"/>
    </row>
    <row r="61" spans="1:7">
      <c r="A61" s="25"/>
      <c r="B61" s="25"/>
      <c r="C61" s="25"/>
      <c r="D61" s="23"/>
      <c r="E61" s="26"/>
      <c r="F61" s="26"/>
      <c r="G61" s="26"/>
    </row>
    <row r="62" spans="1:7">
      <c r="A62" s="25"/>
      <c r="B62" s="25"/>
      <c r="C62" s="25"/>
      <c r="D62" s="23"/>
      <c r="E62" s="26"/>
      <c r="F62" s="26"/>
      <c r="G62" s="26"/>
    </row>
    <row r="63" spans="1:7">
      <c r="A63" s="25"/>
      <c r="B63" s="25"/>
      <c r="C63" s="25"/>
      <c r="D63" s="23"/>
      <c r="E63" s="26"/>
      <c r="F63" s="26"/>
      <c r="G63" s="26"/>
    </row>
    <row r="64" spans="1:7">
      <c r="A64" s="25"/>
      <c r="B64" s="25"/>
      <c r="C64" s="25"/>
      <c r="D64" s="23"/>
      <c r="E64" s="26"/>
      <c r="F64" s="26"/>
      <c r="G64" s="26"/>
    </row>
    <row r="65" spans="1:7">
      <c r="A65" s="25"/>
      <c r="B65" s="25"/>
      <c r="C65" s="25"/>
      <c r="D65" s="23"/>
      <c r="E65" s="26"/>
      <c r="F65" s="26"/>
      <c r="G65" s="26"/>
    </row>
    <row r="66" spans="1:7">
      <c r="A66" s="25"/>
      <c r="B66" s="25"/>
      <c r="C66" s="25"/>
      <c r="D66" s="23"/>
      <c r="E66" s="26"/>
      <c r="F66" s="26"/>
      <c r="G66" s="26"/>
    </row>
    <row r="67" spans="1:7">
      <c r="A67" s="25"/>
      <c r="B67" s="25"/>
      <c r="C67" s="25"/>
      <c r="D67" s="23"/>
      <c r="E67" s="26"/>
      <c r="F67" s="26"/>
      <c r="G67" s="26"/>
    </row>
    <row r="68" spans="1:7">
      <c r="A68" s="25"/>
      <c r="B68" s="25"/>
      <c r="C68" s="25"/>
      <c r="D68" s="23"/>
      <c r="E68" s="26"/>
      <c r="F68" s="26"/>
      <c r="G68" s="26"/>
    </row>
    <row r="69" spans="1:7">
      <c r="A69" s="25"/>
      <c r="B69" s="25"/>
      <c r="C69" s="25"/>
      <c r="D69" s="23"/>
      <c r="E69" s="26"/>
      <c r="F69" s="26"/>
      <c r="G69" s="26"/>
    </row>
    <row r="70" spans="1:7">
      <c r="A70" s="25"/>
      <c r="B70" s="25"/>
      <c r="C70" s="25"/>
      <c r="D70" s="23"/>
      <c r="E70" s="26"/>
      <c r="F70" s="26"/>
      <c r="G70" s="26"/>
    </row>
    <row r="71" spans="1:7">
      <c r="A71" s="25"/>
      <c r="B71" s="25"/>
      <c r="C71" s="25"/>
      <c r="D71" s="23"/>
      <c r="E71" s="26"/>
      <c r="F71" s="26"/>
      <c r="G71" s="26"/>
    </row>
    <row r="72" spans="1:7">
      <c r="A72" s="25"/>
      <c r="B72" s="25"/>
      <c r="C72" s="25"/>
      <c r="D72" s="23"/>
      <c r="E72" s="26"/>
      <c r="F72" s="26"/>
      <c r="G72" s="26"/>
    </row>
    <row r="73" spans="1:7">
      <c r="A73" s="25"/>
      <c r="B73" s="25"/>
      <c r="C73" s="25"/>
      <c r="D73" s="23"/>
      <c r="E73" s="26"/>
      <c r="F73" s="26"/>
      <c r="G73" s="26"/>
    </row>
    <row r="74" spans="1:7">
      <c r="A74" s="25"/>
      <c r="B74" s="25"/>
      <c r="C74" s="25"/>
      <c r="D74" s="23"/>
      <c r="E74" s="26"/>
      <c r="F74" s="26"/>
      <c r="G74" s="26"/>
    </row>
    <row r="75" spans="1:7">
      <c r="A75" s="25"/>
      <c r="B75" s="25"/>
      <c r="C75" s="25"/>
      <c r="D75" s="23"/>
      <c r="E75" s="26"/>
      <c r="F75" s="26"/>
      <c r="G75" s="26"/>
    </row>
    <row r="76" spans="1:7">
      <c r="A76" s="25"/>
      <c r="B76" s="25"/>
      <c r="C76" s="25"/>
      <c r="D76" s="23"/>
      <c r="E76" s="26"/>
      <c r="F76" s="26"/>
      <c r="G76" s="26"/>
    </row>
    <row r="77" spans="1:7">
      <c r="A77" s="25"/>
      <c r="B77" s="25"/>
      <c r="C77" s="25"/>
      <c r="D77" s="23"/>
      <c r="E77" s="26"/>
      <c r="F77" s="26"/>
      <c r="G77" s="26"/>
    </row>
    <row r="78" spans="1:7">
      <c r="A78" s="25"/>
      <c r="B78" s="25"/>
      <c r="C78" s="25"/>
      <c r="D78" s="23"/>
      <c r="E78" s="26"/>
      <c r="F78" s="26"/>
      <c r="G78" s="26"/>
    </row>
    <row r="79" spans="1:7">
      <c r="A79" s="25"/>
      <c r="B79" s="25"/>
      <c r="C79" s="25"/>
      <c r="D79" s="23"/>
      <c r="E79" s="26"/>
      <c r="F79" s="26"/>
      <c r="G79" s="26"/>
    </row>
    <row r="80" spans="1:7">
      <c r="A80" s="25"/>
      <c r="B80" s="25"/>
      <c r="C80" s="25"/>
      <c r="D80" s="23"/>
      <c r="E80" s="26"/>
      <c r="F80" s="26"/>
      <c r="G80" s="26"/>
    </row>
    <row r="81" spans="1:7">
      <c r="A81" s="25"/>
      <c r="B81" s="25"/>
      <c r="C81" s="25"/>
      <c r="D81" s="23"/>
      <c r="E81" s="26"/>
      <c r="F81" s="26"/>
      <c r="G81" s="26"/>
    </row>
    <row r="82" spans="1:7">
      <c r="A82" s="25"/>
      <c r="B82" s="25"/>
      <c r="C82" s="25"/>
      <c r="D82" s="23"/>
      <c r="E82" s="26"/>
      <c r="F82" s="26"/>
      <c r="G82" s="26"/>
    </row>
    <row r="83" spans="1:7">
      <c r="A83" s="25"/>
      <c r="B83" s="25"/>
      <c r="C83" s="25"/>
      <c r="D83" s="23"/>
      <c r="E83" s="26"/>
      <c r="F83" s="26"/>
      <c r="G83" s="26"/>
    </row>
    <row r="84" spans="1:7">
      <c r="A84" s="25"/>
      <c r="B84" s="25"/>
      <c r="C84" s="25"/>
      <c r="D84" s="23"/>
      <c r="E84" s="26"/>
      <c r="F84" s="26"/>
      <c r="G84" s="26"/>
    </row>
    <row r="85" spans="1:7">
      <c r="A85" s="25"/>
      <c r="B85" s="25"/>
      <c r="C85" s="25"/>
      <c r="D85" s="23"/>
      <c r="E85" s="26"/>
      <c r="F85" s="26"/>
      <c r="G85" s="26"/>
    </row>
    <row r="86" spans="1:7">
      <c r="A86" s="25"/>
      <c r="B86" s="25"/>
      <c r="C86" s="25"/>
      <c r="D86" s="23"/>
      <c r="E86" s="26"/>
      <c r="F86" s="26"/>
      <c r="G86" s="26"/>
    </row>
    <row r="87" spans="1:7">
      <c r="A87" s="25"/>
      <c r="B87" s="25"/>
      <c r="C87" s="25"/>
      <c r="D87" s="23"/>
      <c r="E87" s="26"/>
      <c r="F87" s="26"/>
      <c r="G87" s="26"/>
    </row>
    <row r="88" spans="1:7">
      <c r="A88" s="25"/>
      <c r="B88" s="25"/>
      <c r="C88" s="25"/>
      <c r="D88" s="23"/>
      <c r="E88" s="26"/>
      <c r="F88" s="26"/>
      <c r="G88" s="26"/>
    </row>
    <row r="89" spans="1:7">
      <c r="A89" s="25"/>
      <c r="B89" s="25"/>
      <c r="C89" s="25"/>
      <c r="D89" s="23"/>
      <c r="E89" s="26"/>
      <c r="F89" s="26"/>
      <c r="G89" s="26"/>
    </row>
    <row r="90" spans="1:7">
      <c r="A90" s="25"/>
      <c r="B90" s="25"/>
      <c r="C90" s="25"/>
      <c r="D90" s="23"/>
      <c r="E90" s="26"/>
      <c r="F90" s="26"/>
      <c r="G90" s="26"/>
    </row>
    <row r="91" spans="1:7">
      <c r="A91" s="25"/>
      <c r="B91" s="25"/>
      <c r="C91" s="25"/>
      <c r="D91" s="23"/>
      <c r="E91" s="26"/>
      <c r="F91" s="26"/>
      <c r="G91" s="26"/>
    </row>
    <row r="92" spans="1:7">
      <c r="A92" s="25"/>
      <c r="B92" s="25"/>
      <c r="C92" s="25"/>
      <c r="D92" s="23"/>
      <c r="E92" s="26"/>
      <c r="F92" s="26"/>
      <c r="G92" s="26"/>
    </row>
    <row r="93" spans="1:7">
      <c r="A93" s="25"/>
      <c r="B93" s="25"/>
      <c r="C93" s="25"/>
      <c r="D93" s="23"/>
      <c r="E93" s="26"/>
      <c r="F93" s="26"/>
      <c r="G93" s="26"/>
    </row>
    <row r="94" spans="1:7">
      <c r="A94" s="25"/>
      <c r="B94" s="25"/>
      <c r="C94" s="25"/>
      <c r="D94" s="23"/>
      <c r="E94" s="26"/>
      <c r="F94" s="26"/>
      <c r="G94" s="26"/>
    </row>
    <row r="95" spans="1:7">
      <c r="A95" s="25"/>
      <c r="B95" s="25"/>
      <c r="C95" s="25"/>
      <c r="D95" s="23"/>
      <c r="E95" s="26"/>
      <c r="F95" s="26"/>
      <c r="G95" s="26"/>
    </row>
    <row r="96" spans="1:7">
      <c r="A96" s="25"/>
      <c r="B96" s="25"/>
      <c r="C96" s="25"/>
      <c r="D96" s="23"/>
      <c r="E96" s="26"/>
      <c r="F96" s="26"/>
      <c r="G96" s="26"/>
    </row>
    <row r="97" spans="1:7">
      <c r="A97" s="25"/>
      <c r="B97" s="25"/>
      <c r="C97" s="25"/>
      <c r="D97" s="23"/>
      <c r="E97" s="26"/>
      <c r="F97" s="26"/>
      <c r="G97" s="26"/>
    </row>
    <row r="98" spans="1:7">
      <c r="A98" s="25"/>
      <c r="B98" s="25"/>
      <c r="C98" s="25"/>
      <c r="D98" s="23"/>
      <c r="E98" s="26"/>
      <c r="F98" s="26"/>
      <c r="G98" s="26"/>
    </row>
    <row r="99" spans="1:7">
      <c r="A99" s="25"/>
      <c r="B99" s="25"/>
      <c r="C99" s="25"/>
      <c r="D99" s="23"/>
      <c r="E99" s="26"/>
      <c r="F99" s="26"/>
      <c r="G99" s="26"/>
    </row>
    <row r="100" spans="1:7">
      <c r="A100" s="25"/>
      <c r="B100" s="25"/>
      <c r="C100" s="25"/>
      <c r="D100" s="23"/>
      <c r="E100" s="26"/>
      <c r="F100" s="26"/>
      <c r="G100" s="26"/>
    </row>
    <row r="101" spans="1:7">
      <c r="A101" s="25"/>
      <c r="B101" s="25"/>
      <c r="C101" s="25"/>
      <c r="D101" s="23"/>
      <c r="E101" s="26"/>
      <c r="F101" s="26"/>
      <c r="G101" s="26"/>
    </row>
    <row r="102" spans="1:7">
      <c r="A102" s="25"/>
      <c r="B102" s="25"/>
      <c r="C102" s="25"/>
      <c r="D102" s="23"/>
      <c r="E102" s="26"/>
      <c r="F102" s="26"/>
      <c r="G102" s="26"/>
    </row>
    <row r="103" spans="1:7">
      <c r="A103" s="25"/>
      <c r="B103" s="25"/>
      <c r="C103" s="25"/>
      <c r="D103" s="23"/>
      <c r="E103" s="26"/>
      <c r="F103" s="26"/>
      <c r="G103" s="26"/>
    </row>
    <row r="104" spans="1:7">
      <c r="A104" s="25"/>
      <c r="B104" s="25"/>
      <c r="C104" s="25"/>
      <c r="D104" s="23"/>
      <c r="E104" s="26"/>
      <c r="F104" s="26"/>
      <c r="G104" s="26"/>
    </row>
    <row r="105" spans="1:7">
      <c r="A105" s="25"/>
      <c r="B105" s="25"/>
      <c r="C105" s="25"/>
      <c r="D105" s="23"/>
      <c r="E105" s="26"/>
      <c r="F105" s="26"/>
      <c r="G105" s="26"/>
    </row>
    <row r="106" spans="1:7">
      <c r="A106" s="25"/>
      <c r="B106" s="25"/>
      <c r="C106" s="25"/>
      <c r="D106" s="23"/>
      <c r="E106" s="26"/>
      <c r="F106" s="26"/>
      <c r="G106" s="26"/>
    </row>
    <row r="107" spans="1:7">
      <c r="A107" s="25"/>
      <c r="B107" s="25"/>
      <c r="C107" s="25"/>
      <c r="D107" s="23"/>
      <c r="E107" s="26"/>
      <c r="F107" s="26"/>
      <c r="G107" s="26"/>
    </row>
    <row r="108" spans="1:7">
      <c r="A108" s="25"/>
      <c r="B108" s="25"/>
      <c r="C108" s="25"/>
      <c r="D108" s="23"/>
      <c r="E108" s="26"/>
      <c r="F108" s="26"/>
      <c r="G108" s="26"/>
    </row>
    <row r="109" spans="1:7">
      <c r="A109" s="25"/>
      <c r="B109" s="25"/>
      <c r="C109" s="25"/>
      <c r="D109" s="23"/>
      <c r="E109" s="26"/>
      <c r="F109" s="26"/>
      <c r="G109" s="26"/>
    </row>
    <row r="110" spans="1:7">
      <c r="A110" s="25"/>
      <c r="B110" s="25"/>
      <c r="C110" s="25"/>
      <c r="D110" s="23"/>
      <c r="E110" s="26"/>
      <c r="F110" s="26"/>
      <c r="G110" s="26"/>
    </row>
    <row r="111" spans="1:7">
      <c r="A111" s="25"/>
      <c r="B111" s="25"/>
      <c r="C111" s="25"/>
      <c r="D111" s="23"/>
      <c r="E111" s="26"/>
      <c r="F111" s="26"/>
      <c r="G111" s="26"/>
    </row>
    <row r="112" spans="1:7">
      <c r="A112" s="25"/>
      <c r="B112" s="25"/>
      <c r="C112" s="25"/>
      <c r="D112" s="23"/>
      <c r="E112" s="26"/>
      <c r="F112" s="26"/>
      <c r="G112" s="26"/>
    </row>
    <row r="113" spans="1:7">
      <c r="A113" s="25"/>
      <c r="B113" s="25"/>
      <c r="C113" s="25"/>
      <c r="D113" s="23"/>
      <c r="E113" s="26"/>
      <c r="F113" s="26"/>
      <c r="G113" s="26"/>
    </row>
    <row r="114" spans="1:7">
      <c r="A114" s="25"/>
      <c r="B114" s="25"/>
      <c r="C114" s="25"/>
      <c r="D114" s="23"/>
      <c r="E114" s="26"/>
      <c r="F114" s="26"/>
      <c r="G114" s="26"/>
    </row>
    <row r="115" spans="1:7">
      <c r="A115" s="25"/>
      <c r="B115" s="25"/>
      <c r="C115" s="25"/>
      <c r="D115" s="23"/>
      <c r="E115" s="26"/>
      <c r="F115" s="26"/>
      <c r="G115" s="26"/>
    </row>
    <row r="116" spans="1:7">
      <c r="A116" s="25"/>
      <c r="B116" s="25"/>
      <c r="C116" s="25"/>
      <c r="D116" s="23"/>
      <c r="E116" s="26"/>
      <c r="F116" s="26"/>
      <c r="G116" s="26"/>
    </row>
    <row r="117" spans="1:7">
      <c r="A117" s="25"/>
      <c r="B117" s="25"/>
      <c r="C117" s="25"/>
      <c r="D117" s="23"/>
      <c r="E117" s="26"/>
      <c r="F117" s="26"/>
      <c r="G117" s="26"/>
    </row>
    <row r="118" spans="1:7">
      <c r="A118" s="25"/>
      <c r="B118" s="25"/>
      <c r="C118" s="25"/>
      <c r="D118" s="23"/>
      <c r="E118" s="26"/>
      <c r="F118" s="26"/>
      <c r="G118" s="26"/>
    </row>
    <row r="119" spans="1:7">
      <c r="A119" s="25"/>
      <c r="B119" s="25"/>
      <c r="C119" s="25"/>
      <c r="D119" s="23"/>
      <c r="E119" s="26"/>
      <c r="F119" s="26"/>
      <c r="G119" s="26"/>
    </row>
    <row r="120" spans="1:7">
      <c r="A120" s="25"/>
      <c r="B120" s="25"/>
      <c r="C120" s="25"/>
      <c r="D120" s="23"/>
      <c r="E120" s="26"/>
      <c r="F120" s="26"/>
      <c r="G120" s="26"/>
    </row>
    <row r="121" spans="1:7">
      <c r="A121" s="25"/>
      <c r="B121" s="25"/>
      <c r="C121" s="25"/>
      <c r="D121" s="23"/>
      <c r="E121" s="26"/>
      <c r="F121" s="26"/>
      <c r="G121" s="26"/>
    </row>
    <row r="122" spans="1:7">
      <c r="A122" s="25"/>
      <c r="B122" s="25"/>
      <c r="C122" s="25"/>
      <c r="D122" s="23"/>
      <c r="E122" s="26"/>
      <c r="F122" s="26"/>
      <c r="G122" s="26"/>
    </row>
    <row r="123" spans="1:7">
      <c r="A123" s="25"/>
      <c r="B123" s="25"/>
      <c r="C123" s="25"/>
      <c r="D123" s="23"/>
      <c r="E123" s="26"/>
      <c r="F123" s="26"/>
      <c r="G123" s="26"/>
    </row>
    <row r="124" spans="1:7">
      <c r="A124" s="25"/>
      <c r="B124" s="25"/>
      <c r="C124" s="25"/>
      <c r="D124" s="23"/>
      <c r="E124" s="26"/>
      <c r="F124" s="26"/>
      <c r="G124" s="26"/>
    </row>
    <row r="125" spans="1:7">
      <c r="A125" s="25"/>
      <c r="B125" s="25"/>
      <c r="C125" s="25"/>
      <c r="D125" s="23"/>
      <c r="E125" s="26"/>
      <c r="F125" s="26"/>
      <c r="G125" s="26"/>
    </row>
    <row r="126" spans="1:7">
      <c r="A126" s="25"/>
      <c r="B126" s="25"/>
      <c r="C126" s="25"/>
      <c r="D126" s="23"/>
      <c r="E126" s="26"/>
      <c r="F126" s="26"/>
      <c r="G126" s="26"/>
    </row>
    <row r="127" spans="1:7">
      <c r="A127" s="25"/>
      <c r="B127" s="25"/>
      <c r="C127" s="25"/>
      <c r="D127" s="23"/>
      <c r="E127" s="26"/>
      <c r="F127" s="26"/>
      <c r="G127" s="26"/>
    </row>
    <row r="128" spans="1:7">
      <c r="A128" s="25"/>
      <c r="B128" s="25"/>
      <c r="C128" s="25"/>
      <c r="D128" s="23"/>
      <c r="E128" s="26"/>
      <c r="F128" s="26"/>
      <c r="G128" s="26"/>
    </row>
    <row r="129" spans="1:7">
      <c r="A129" s="25"/>
      <c r="B129" s="25"/>
      <c r="C129" s="25"/>
      <c r="D129" s="23"/>
      <c r="E129" s="26"/>
      <c r="F129" s="26"/>
      <c r="G129" s="26"/>
    </row>
    <row r="130" spans="1:7">
      <c r="A130" s="25"/>
      <c r="B130" s="25"/>
      <c r="C130" s="25"/>
      <c r="D130" s="23"/>
      <c r="E130" s="26"/>
      <c r="F130" s="26"/>
      <c r="G130" s="26"/>
    </row>
    <row r="131" spans="1:7">
      <c r="A131" s="25"/>
      <c r="B131" s="25"/>
      <c r="C131" s="25"/>
      <c r="D131" s="23"/>
      <c r="E131" s="26"/>
      <c r="F131" s="26"/>
      <c r="G131" s="26"/>
    </row>
    <row r="132" spans="1:7">
      <c r="A132" s="25"/>
      <c r="B132" s="25"/>
      <c r="C132" s="25"/>
      <c r="D132" s="23"/>
      <c r="E132" s="26"/>
      <c r="F132" s="26"/>
      <c r="G132" s="26"/>
    </row>
    <row r="133" spans="1:7">
      <c r="A133" s="25"/>
      <c r="B133" s="25"/>
      <c r="C133" s="25"/>
      <c r="D133" s="23"/>
      <c r="E133" s="26"/>
      <c r="F133" s="26"/>
      <c r="G133" s="26"/>
    </row>
    <row r="134" spans="1:7">
      <c r="A134" s="25"/>
      <c r="B134" s="25"/>
      <c r="C134" s="25"/>
      <c r="D134" s="23"/>
      <c r="E134" s="26"/>
      <c r="F134" s="26"/>
      <c r="G134" s="26"/>
    </row>
    <row r="135" spans="1:7">
      <c r="A135" s="25"/>
      <c r="B135" s="25"/>
      <c r="C135" s="25"/>
      <c r="D135" s="23"/>
      <c r="E135" s="26"/>
      <c r="F135" s="26"/>
      <c r="G135" s="26"/>
    </row>
    <row r="136" spans="1:7">
      <c r="A136" s="25"/>
      <c r="B136" s="25"/>
      <c r="C136" s="25"/>
      <c r="D136" s="23"/>
      <c r="E136" s="26"/>
      <c r="F136" s="26"/>
      <c r="G136" s="26"/>
    </row>
    <row r="137" spans="1:7">
      <c r="A137" s="25"/>
      <c r="B137" s="25"/>
      <c r="C137" s="25"/>
      <c r="D137" s="23"/>
      <c r="E137" s="26"/>
      <c r="F137" s="26"/>
      <c r="G137" s="26"/>
    </row>
    <row r="138" spans="1:7">
      <c r="A138" s="25"/>
      <c r="B138" s="25"/>
      <c r="C138" s="25"/>
      <c r="D138" s="23"/>
      <c r="E138" s="26"/>
      <c r="F138" s="26"/>
      <c r="G138" s="26"/>
    </row>
    <row r="139" spans="1:7">
      <c r="A139" s="25"/>
      <c r="B139" s="25"/>
      <c r="C139" s="25"/>
      <c r="D139" s="23"/>
      <c r="E139" s="26"/>
      <c r="F139" s="26"/>
      <c r="G139" s="26"/>
    </row>
    <row r="140" spans="1:7">
      <c r="A140" s="25"/>
      <c r="B140" s="25"/>
      <c r="C140" s="25"/>
      <c r="D140" s="23"/>
      <c r="E140" s="26"/>
      <c r="F140" s="26"/>
      <c r="G140" s="26"/>
    </row>
    <row r="141" spans="1:7">
      <c r="A141" s="25"/>
      <c r="B141" s="25"/>
      <c r="C141" s="25"/>
      <c r="D141" s="23"/>
      <c r="E141" s="26"/>
      <c r="F141" s="26"/>
      <c r="G141" s="26"/>
    </row>
    <row r="142" spans="1:7">
      <c r="A142" s="25"/>
      <c r="B142" s="25"/>
      <c r="C142" s="25"/>
      <c r="D142" s="23"/>
      <c r="E142" s="26"/>
      <c r="F142" s="26"/>
      <c r="G142" s="26"/>
    </row>
    <row r="143" spans="1:7">
      <c r="A143" s="25"/>
      <c r="B143" s="25"/>
      <c r="C143" s="25"/>
      <c r="D143" s="23"/>
      <c r="E143" s="26"/>
      <c r="F143" s="26"/>
      <c r="G143" s="26"/>
    </row>
    <row r="144" spans="1:7">
      <c r="A144" s="25"/>
      <c r="B144" s="25"/>
      <c r="C144" s="25"/>
      <c r="D144" s="23"/>
      <c r="E144" s="26"/>
      <c r="F144" s="26"/>
      <c r="G144" s="26"/>
    </row>
    <row r="145" spans="1:7">
      <c r="A145" s="25"/>
      <c r="B145" s="25"/>
      <c r="C145" s="25"/>
      <c r="D145" s="23"/>
      <c r="E145" s="26"/>
      <c r="F145" s="26"/>
      <c r="G145" s="26"/>
    </row>
    <row r="146" spans="1:7">
      <c r="A146" s="25"/>
      <c r="B146" s="25"/>
      <c r="C146" s="25"/>
      <c r="D146" s="23"/>
      <c r="E146" s="26"/>
      <c r="F146" s="26"/>
      <c r="G146" s="26"/>
    </row>
    <row r="147" spans="1:7">
      <c r="A147" s="25"/>
      <c r="B147" s="25"/>
      <c r="C147" s="25"/>
      <c r="D147" s="23"/>
      <c r="E147" s="26"/>
      <c r="F147" s="26"/>
      <c r="G147" s="26"/>
    </row>
    <row r="148" spans="1:7">
      <c r="A148" s="25"/>
      <c r="B148" s="25"/>
      <c r="C148" s="25"/>
      <c r="D148" s="23"/>
      <c r="E148" s="26"/>
      <c r="F148" s="26"/>
      <c r="G148" s="26"/>
    </row>
    <row r="149" spans="1:7">
      <c r="A149" s="25"/>
      <c r="B149" s="25"/>
      <c r="C149" s="25"/>
      <c r="D149" s="23"/>
      <c r="E149" s="26"/>
      <c r="F149" s="26"/>
      <c r="G149" s="26"/>
    </row>
    <row r="150" spans="1:7">
      <c r="A150" s="25"/>
      <c r="B150" s="25"/>
      <c r="C150" s="25"/>
      <c r="D150" s="23"/>
      <c r="E150" s="26"/>
      <c r="F150" s="26"/>
      <c r="G150" s="26"/>
    </row>
    <row r="151" spans="1:7">
      <c r="A151" s="25"/>
      <c r="B151" s="25"/>
      <c r="C151" s="25"/>
      <c r="D151" s="23"/>
      <c r="E151" s="26"/>
      <c r="F151" s="26"/>
      <c r="G151" s="26"/>
    </row>
    <row r="152" spans="1:7">
      <c r="A152" s="25"/>
      <c r="B152" s="25"/>
      <c r="C152" s="25"/>
      <c r="D152" s="23"/>
      <c r="E152" s="26"/>
      <c r="F152" s="26"/>
      <c r="G152" s="26"/>
    </row>
    <row r="153" spans="1:7">
      <c r="A153" s="25"/>
      <c r="B153" s="25"/>
      <c r="C153" s="25"/>
      <c r="D153" s="23"/>
      <c r="E153" s="26"/>
      <c r="F153" s="26"/>
      <c r="G153" s="26"/>
    </row>
    <row r="154" spans="1:7">
      <c r="A154" s="25"/>
      <c r="B154" s="25"/>
      <c r="C154" s="25"/>
      <c r="D154" s="23"/>
      <c r="E154" s="26"/>
      <c r="F154" s="26"/>
      <c r="G154" s="26"/>
    </row>
    <row r="155" spans="1:7">
      <c r="A155" s="25"/>
      <c r="B155" s="25"/>
      <c r="C155" s="25"/>
      <c r="D155" s="23"/>
      <c r="E155" s="26"/>
      <c r="F155" s="26"/>
      <c r="G155" s="26"/>
    </row>
    <row r="156" spans="1:7">
      <c r="A156" s="25"/>
      <c r="B156" s="25"/>
      <c r="C156" s="25"/>
      <c r="D156" s="23"/>
      <c r="E156" s="26"/>
      <c r="F156" s="26"/>
      <c r="G156" s="26"/>
    </row>
    <row r="157" spans="1:7">
      <c r="A157" s="25"/>
      <c r="B157" s="25"/>
      <c r="C157" s="25"/>
      <c r="D157" s="23"/>
      <c r="E157" s="26"/>
      <c r="F157" s="26"/>
      <c r="G157" s="26"/>
    </row>
    <row r="158" spans="1:7">
      <c r="A158" s="25"/>
      <c r="B158" s="25"/>
      <c r="C158" s="25"/>
      <c r="D158" s="23"/>
      <c r="E158" s="26"/>
      <c r="F158" s="26"/>
      <c r="G158" s="26"/>
    </row>
    <row r="159" spans="1:7">
      <c r="A159" s="25"/>
      <c r="B159" s="25"/>
      <c r="C159" s="25"/>
      <c r="D159" s="23"/>
      <c r="E159" s="26"/>
      <c r="F159" s="26"/>
      <c r="G159" s="26"/>
    </row>
    <row r="160" spans="1:7">
      <c r="A160" s="25"/>
      <c r="B160" s="25"/>
      <c r="C160" s="25"/>
      <c r="D160" s="23"/>
      <c r="E160" s="26"/>
      <c r="F160" s="26"/>
      <c r="G160" s="26"/>
    </row>
    <row r="161" spans="1:7">
      <c r="A161" s="25"/>
      <c r="B161" s="25"/>
      <c r="C161" s="25"/>
      <c r="D161" s="23"/>
      <c r="E161" s="26"/>
      <c r="F161" s="26"/>
      <c r="G161" s="26"/>
    </row>
    <row r="162" spans="1:7">
      <c r="A162" s="25"/>
      <c r="B162" s="25"/>
      <c r="C162" s="25"/>
      <c r="D162" s="23"/>
      <c r="E162" s="26"/>
      <c r="F162" s="26"/>
      <c r="G162" s="26"/>
    </row>
    <row r="163" spans="1:7">
      <c r="A163" s="35"/>
      <c r="B163" s="31"/>
      <c r="C163" s="31"/>
      <c r="D163" s="23"/>
      <c r="E163" s="31"/>
      <c r="F163" s="26"/>
      <c r="G163" s="26"/>
    </row>
    <row r="164" spans="1:7">
      <c r="A164" s="14"/>
      <c r="B164" s="14"/>
      <c r="C164" s="14"/>
      <c r="D164" s="21"/>
      <c r="E164" s="14"/>
      <c r="F164" s="25"/>
      <c r="G164" s="26"/>
    </row>
    <row r="165" spans="1:7">
      <c r="A165" s="14"/>
      <c r="B165" s="14"/>
      <c r="C165" s="14"/>
      <c r="D165" s="21"/>
      <c r="E165" s="14"/>
      <c r="F165" s="25"/>
      <c r="G165" s="26"/>
    </row>
    <row r="166" spans="1:7">
      <c r="A166" s="14"/>
      <c r="B166" s="14"/>
      <c r="C166" s="14"/>
      <c r="D166" s="21"/>
      <c r="E166" s="14"/>
      <c r="F166" s="25"/>
      <c r="G166" s="26"/>
    </row>
    <row r="167" spans="1:7">
      <c r="A167" s="14"/>
      <c r="B167" s="14"/>
      <c r="C167" s="14"/>
      <c r="D167" s="21"/>
      <c r="E167" s="14"/>
      <c r="F167" s="25"/>
      <c r="G167" s="26"/>
    </row>
    <row r="168" spans="1:7">
      <c r="A168" s="14"/>
      <c r="B168" s="14"/>
      <c r="C168" s="14"/>
      <c r="D168" s="21"/>
      <c r="E168" s="14"/>
      <c r="F168" s="25"/>
      <c r="G168" s="26"/>
    </row>
    <row r="169" spans="1:7">
      <c r="A169" s="14"/>
      <c r="B169" s="14"/>
      <c r="C169" s="14"/>
      <c r="D169" s="21"/>
      <c r="E169" s="14"/>
      <c r="F169" s="25"/>
      <c r="G169" s="26"/>
    </row>
    <row r="170" spans="1:7">
      <c r="A170" s="14"/>
      <c r="B170" s="14"/>
      <c r="C170" s="14"/>
      <c r="D170" s="21"/>
      <c r="E170" s="14"/>
      <c r="F170" s="25"/>
      <c r="G170" s="26"/>
    </row>
    <row r="171" spans="1:7">
      <c r="A171" s="14"/>
      <c r="B171" s="14"/>
      <c r="C171" s="14"/>
      <c r="D171" s="21"/>
      <c r="E171" s="14"/>
      <c r="F171" s="25"/>
      <c r="G171" s="26"/>
    </row>
    <row r="172" spans="1:7">
      <c r="A172" s="14"/>
      <c r="B172" s="14"/>
      <c r="C172" s="14"/>
      <c r="D172" s="21"/>
      <c r="E172" s="14"/>
      <c r="F172" s="25"/>
      <c r="G172" s="26"/>
    </row>
    <row r="173" spans="1:7">
      <c r="A173" s="14"/>
      <c r="B173" s="14"/>
      <c r="C173" s="14"/>
      <c r="D173" s="21"/>
      <c r="E173" s="14"/>
      <c r="F173" s="25"/>
      <c r="G173" s="26"/>
    </row>
    <row r="174" spans="1:7">
      <c r="A174" s="14"/>
      <c r="B174" s="14"/>
      <c r="C174" s="14"/>
      <c r="D174" s="21"/>
      <c r="E174" s="14"/>
      <c r="F174" s="25"/>
      <c r="G174" s="26"/>
    </row>
    <row r="175" spans="1:7">
      <c r="A175" s="14"/>
      <c r="B175" s="14"/>
      <c r="C175" s="14"/>
      <c r="D175" s="21"/>
      <c r="E175" s="14"/>
      <c r="F175" s="25"/>
      <c r="G175" s="26"/>
    </row>
    <row r="176" spans="1:7">
      <c r="A176" s="14"/>
      <c r="B176" s="14"/>
      <c r="C176" s="14"/>
      <c r="D176" s="21"/>
      <c r="E176" s="14"/>
      <c r="F176" s="25"/>
      <c r="G176" s="26"/>
    </row>
    <row r="177" spans="1:7">
      <c r="A177" s="14"/>
      <c r="B177" s="14"/>
      <c r="C177" s="14"/>
      <c r="D177" s="21"/>
      <c r="E177" s="14"/>
      <c r="F177" s="25"/>
      <c r="G177" s="26"/>
    </row>
    <row r="178" spans="1:7">
      <c r="A178" s="14"/>
      <c r="B178" s="14"/>
      <c r="C178" s="14"/>
      <c r="D178" s="21"/>
      <c r="E178" s="14"/>
      <c r="F178" s="25"/>
      <c r="G178" s="26"/>
    </row>
    <row r="179" spans="1:7">
      <c r="A179" s="14"/>
      <c r="B179" s="14"/>
      <c r="C179" s="14"/>
      <c r="D179" s="21"/>
      <c r="E179" s="14"/>
      <c r="F179" s="25"/>
      <c r="G179" s="26"/>
    </row>
    <row r="180" spans="1:7">
      <c r="A180" s="14"/>
      <c r="B180" s="14"/>
      <c r="C180" s="14"/>
      <c r="D180" s="21"/>
      <c r="E180" s="14"/>
      <c r="F180" s="25"/>
      <c r="G180" s="26"/>
    </row>
    <row r="181" spans="1:7">
      <c r="A181" s="14"/>
      <c r="B181" s="14"/>
      <c r="C181" s="14"/>
      <c r="D181" s="21"/>
      <c r="E181" s="14"/>
      <c r="F181" s="25"/>
      <c r="G181" s="26"/>
    </row>
    <row r="182" spans="1:7">
      <c r="A182" s="14"/>
      <c r="B182" s="14"/>
      <c r="C182" s="14"/>
      <c r="D182" s="21"/>
      <c r="E182" s="14"/>
      <c r="F182" s="25"/>
      <c r="G182" s="26"/>
    </row>
    <row r="183" spans="1:7">
      <c r="A183" s="14"/>
      <c r="B183" s="14"/>
      <c r="C183" s="14"/>
      <c r="D183" s="21"/>
      <c r="E183" s="14"/>
      <c r="F183" s="25"/>
      <c r="G183" s="26"/>
    </row>
    <row r="184" spans="1:7">
      <c r="A184" s="14"/>
      <c r="B184" s="14"/>
      <c r="C184" s="14"/>
      <c r="D184" s="21"/>
      <c r="E184" s="14"/>
      <c r="F184" s="25"/>
      <c r="G184" s="26"/>
    </row>
    <row r="185" spans="1:7">
      <c r="A185" s="14"/>
      <c r="B185" s="14"/>
      <c r="C185" s="14"/>
      <c r="D185" s="21"/>
      <c r="E185" s="14"/>
      <c r="F185" s="25"/>
      <c r="G185" s="26"/>
    </row>
    <row r="186" spans="1:7">
      <c r="A186" s="14"/>
      <c r="B186" s="14"/>
      <c r="C186" s="14"/>
      <c r="D186" s="21"/>
      <c r="E186" s="14"/>
      <c r="F186" s="25"/>
      <c r="G186" s="26"/>
    </row>
    <row r="187" spans="1:7">
      <c r="A187" s="14"/>
      <c r="B187" s="14"/>
      <c r="C187" s="14"/>
      <c r="D187" s="21"/>
      <c r="E187" s="14"/>
      <c r="F187" s="25"/>
      <c r="G187" s="26"/>
    </row>
    <row r="188" spans="1:7">
      <c r="A188" s="14"/>
      <c r="B188" s="14"/>
      <c r="C188" s="14"/>
      <c r="D188" s="21"/>
      <c r="E188" s="14"/>
      <c r="F188" s="25"/>
      <c r="G188" s="26"/>
    </row>
    <row r="189" spans="1:7">
      <c r="A189" s="14"/>
      <c r="B189" s="14"/>
      <c r="C189" s="14"/>
      <c r="D189" s="21"/>
      <c r="E189" s="14"/>
      <c r="F189" s="25"/>
      <c r="G189" s="26"/>
    </row>
    <row r="190" spans="1:7">
      <c r="A190" s="14"/>
      <c r="B190" s="14"/>
      <c r="C190" s="14"/>
      <c r="D190" s="21"/>
      <c r="E190" s="14"/>
      <c r="F190" s="25"/>
      <c r="G190" s="26"/>
    </row>
    <row r="191" spans="1:7">
      <c r="A191" s="14"/>
      <c r="B191" s="14"/>
      <c r="C191" s="14"/>
      <c r="D191" s="21"/>
      <c r="E191" s="14"/>
      <c r="F191" s="25"/>
      <c r="G191" s="26"/>
    </row>
    <row r="192" spans="1:7">
      <c r="A192" s="14"/>
      <c r="B192" s="14"/>
      <c r="C192" s="14"/>
      <c r="D192" s="21"/>
      <c r="E192" s="14"/>
      <c r="F192" s="25"/>
      <c r="G192" s="26"/>
    </row>
    <row r="193" spans="1:7">
      <c r="A193" s="14"/>
      <c r="B193" s="14"/>
      <c r="C193" s="14"/>
      <c r="D193" s="21"/>
      <c r="E193" s="14"/>
      <c r="F193" s="25"/>
      <c r="G193" s="26"/>
    </row>
    <row r="194" spans="1:7">
      <c r="A194" s="14"/>
      <c r="B194" s="14"/>
      <c r="C194" s="14"/>
      <c r="D194" s="21"/>
      <c r="E194" s="14"/>
      <c r="F194" s="25"/>
      <c r="G194" s="26"/>
    </row>
    <row r="195" spans="1:7">
      <c r="A195" s="14"/>
      <c r="B195" s="14"/>
      <c r="C195" s="14"/>
      <c r="D195" s="21"/>
      <c r="E195" s="14"/>
      <c r="F195" s="25"/>
      <c r="G195" s="26"/>
    </row>
    <row r="196" spans="1:7">
      <c r="A196" s="14"/>
      <c r="B196" s="14"/>
      <c r="C196" s="14"/>
      <c r="D196" s="21"/>
      <c r="E196" s="14"/>
      <c r="F196" s="25"/>
      <c r="G196" s="26"/>
    </row>
    <row r="197" spans="1:7">
      <c r="A197" s="14"/>
      <c r="B197" s="14"/>
      <c r="C197" s="14"/>
      <c r="D197" s="21"/>
      <c r="E197" s="14"/>
      <c r="F197" s="25"/>
      <c r="G197" s="26"/>
    </row>
    <row r="198" spans="1:7">
      <c r="A198" s="14"/>
      <c r="B198" s="14"/>
      <c r="C198" s="14"/>
      <c r="D198" s="21"/>
      <c r="E198" s="14"/>
      <c r="F198" s="25"/>
      <c r="G198" s="26"/>
    </row>
    <row r="199" spans="1:7">
      <c r="A199" s="14"/>
      <c r="B199" s="14"/>
      <c r="C199" s="14"/>
      <c r="D199" s="21"/>
      <c r="E199" s="14"/>
      <c r="F199" s="25"/>
      <c r="G199" s="26"/>
    </row>
    <row r="200" spans="1:7">
      <c r="A200" s="14"/>
      <c r="B200" s="14"/>
      <c r="C200" s="14"/>
      <c r="D200" s="21"/>
      <c r="E200" s="14"/>
      <c r="F200" s="25"/>
      <c r="G200" s="26"/>
    </row>
    <row r="201" spans="1:7">
      <c r="A201" s="14"/>
      <c r="B201" s="14"/>
      <c r="C201" s="14"/>
      <c r="D201" s="21"/>
      <c r="E201" s="14"/>
      <c r="F201" s="25"/>
      <c r="G201" s="26"/>
    </row>
    <row r="202" spans="1:7">
      <c r="A202" s="14"/>
      <c r="B202" s="14"/>
      <c r="C202" s="14"/>
      <c r="D202" s="21"/>
      <c r="E202" s="14"/>
      <c r="F202" s="25"/>
      <c r="G202" s="26"/>
    </row>
    <row r="203" spans="1:7">
      <c r="A203" s="14"/>
      <c r="B203" s="14"/>
      <c r="C203" s="14"/>
      <c r="D203" s="21"/>
      <c r="E203" s="14"/>
      <c r="F203" s="25"/>
      <c r="G203" s="26"/>
    </row>
    <row r="204" spans="1:7">
      <c r="A204" s="14"/>
      <c r="B204" s="14"/>
      <c r="C204" s="14"/>
      <c r="D204" s="21"/>
      <c r="E204" s="14"/>
      <c r="F204" s="25"/>
      <c r="G204" s="26"/>
    </row>
    <row r="205" spans="1:7">
      <c r="A205" s="14"/>
      <c r="B205" s="14"/>
      <c r="C205" s="14"/>
      <c r="D205" s="21"/>
      <c r="E205" s="14"/>
      <c r="F205" s="25"/>
      <c r="G205" s="26"/>
    </row>
    <row r="206" spans="1:7">
      <c r="A206" s="14"/>
      <c r="B206" s="14"/>
      <c r="C206" s="14"/>
      <c r="D206" s="21"/>
      <c r="E206" s="14"/>
      <c r="F206" s="25"/>
      <c r="G206" s="26"/>
    </row>
    <row r="207" spans="1:7">
      <c r="A207" s="14"/>
      <c r="B207" s="14"/>
      <c r="C207" s="14"/>
      <c r="D207" s="21"/>
      <c r="E207" s="14"/>
      <c r="F207" s="25"/>
      <c r="G207" s="26"/>
    </row>
    <row r="208" spans="1:7">
      <c r="A208" s="14"/>
      <c r="B208" s="14"/>
      <c r="C208" s="14"/>
      <c r="D208" s="21"/>
      <c r="E208" s="14"/>
      <c r="F208" s="25"/>
      <c r="G208" s="26"/>
    </row>
    <row r="209" spans="1:7">
      <c r="A209" s="14"/>
      <c r="B209" s="14"/>
      <c r="C209" s="14"/>
      <c r="D209" s="21"/>
      <c r="E209" s="14"/>
      <c r="F209" s="25"/>
      <c r="G209" s="26"/>
    </row>
    <row r="210" spans="1:7">
      <c r="A210" s="14"/>
      <c r="B210" s="14"/>
      <c r="C210" s="14"/>
      <c r="D210" s="21"/>
      <c r="E210" s="14"/>
      <c r="F210" s="25"/>
      <c r="G210" s="26"/>
    </row>
    <row r="211" spans="1:7">
      <c r="A211" s="14"/>
      <c r="B211" s="14"/>
      <c r="C211" s="14"/>
      <c r="D211" s="21"/>
      <c r="E211" s="14"/>
      <c r="F211" s="25"/>
      <c r="G211" s="26"/>
    </row>
    <row r="212" spans="1:7">
      <c r="A212" s="14"/>
      <c r="B212" s="14"/>
      <c r="C212" s="14"/>
      <c r="D212" s="21"/>
      <c r="E212" s="14"/>
      <c r="F212" s="25"/>
      <c r="G212" s="26"/>
    </row>
    <row r="213" spans="1:7">
      <c r="A213" s="14"/>
      <c r="B213" s="14"/>
      <c r="C213" s="14"/>
      <c r="D213" s="21"/>
      <c r="E213" s="14"/>
      <c r="F213" s="25"/>
      <c r="G213" s="26"/>
    </row>
    <row r="214" spans="1:7">
      <c r="A214" s="14"/>
      <c r="B214" s="14"/>
      <c r="C214" s="14"/>
      <c r="D214" s="21"/>
      <c r="E214" s="14"/>
      <c r="F214" s="25"/>
      <c r="G214" s="26"/>
    </row>
    <row r="215" spans="1:7">
      <c r="A215" s="14"/>
      <c r="B215" s="14"/>
      <c r="C215" s="14"/>
      <c r="D215" s="21"/>
      <c r="E215" s="14"/>
      <c r="F215" s="25"/>
      <c r="G215" s="26"/>
    </row>
    <row r="216" spans="1:7">
      <c r="A216" s="14"/>
      <c r="B216" s="14"/>
      <c r="C216" s="14"/>
      <c r="D216" s="21"/>
      <c r="E216" s="14"/>
      <c r="F216" s="25"/>
      <c r="G216" s="26"/>
    </row>
    <row r="217" spans="1:7">
      <c r="A217" s="14"/>
      <c r="B217" s="14"/>
      <c r="C217" s="14"/>
      <c r="D217" s="21"/>
      <c r="E217" s="14"/>
      <c r="F217" s="25"/>
      <c r="G217" s="26"/>
    </row>
    <row r="218" spans="1:7">
      <c r="A218" s="14"/>
      <c r="B218" s="14"/>
      <c r="C218" s="14"/>
      <c r="D218" s="21"/>
      <c r="E218" s="14"/>
      <c r="F218" s="25"/>
      <c r="G218" s="26"/>
    </row>
    <row r="219" spans="1:7">
      <c r="A219" s="14"/>
      <c r="B219" s="14"/>
      <c r="C219" s="14"/>
      <c r="D219" s="21"/>
      <c r="E219" s="14"/>
      <c r="F219" s="25"/>
      <c r="G219" s="26"/>
    </row>
    <row r="220" spans="1:7">
      <c r="A220" s="14"/>
      <c r="B220" s="14"/>
      <c r="C220" s="14"/>
      <c r="D220" s="21"/>
      <c r="E220" s="14"/>
      <c r="F220" s="25"/>
      <c r="G220" s="26"/>
    </row>
    <row r="221" spans="1:7">
      <c r="A221" s="14"/>
      <c r="B221" s="14"/>
      <c r="C221" s="14"/>
      <c r="D221" s="21"/>
      <c r="E221" s="14"/>
      <c r="F221" s="25"/>
      <c r="G221" s="26"/>
    </row>
    <row r="222" spans="1:7">
      <c r="A222" s="14"/>
      <c r="B222" s="14"/>
      <c r="C222" s="14"/>
      <c r="D222" s="21"/>
      <c r="E222" s="14"/>
      <c r="F222" s="25"/>
      <c r="G222" s="26"/>
    </row>
    <row r="223" spans="1:7">
      <c r="A223" s="14"/>
      <c r="B223" s="14"/>
      <c r="C223" s="14"/>
      <c r="D223" s="21"/>
      <c r="E223" s="14"/>
      <c r="F223" s="25"/>
      <c r="G223" s="26"/>
    </row>
    <row r="224" spans="1:7">
      <c r="A224" s="14"/>
      <c r="B224" s="14"/>
      <c r="C224" s="14"/>
      <c r="D224" s="21"/>
      <c r="E224" s="14"/>
      <c r="F224" s="25"/>
      <c r="G224" s="26"/>
    </row>
    <row r="225" spans="1:7">
      <c r="A225" s="14"/>
      <c r="B225" s="14"/>
      <c r="C225" s="14"/>
      <c r="D225" s="21"/>
      <c r="E225" s="14"/>
      <c r="F225" s="25"/>
      <c r="G225" s="26"/>
    </row>
    <row r="226" spans="1:7">
      <c r="A226" s="14"/>
      <c r="B226" s="14"/>
      <c r="C226" s="14"/>
      <c r="D226" s="21"/>
      <c r="E226" s="14"/>
      <c r="F226" s="25"/>
      <c r="G226" s="26"/>
    </row>
    <row r="227" spans="1:7">
      <c r="A227" s="14"/>
      <c r="B227" s="14"/>
      <c r="C227" s="14"/>
      <c r="D227" s="21"/>
      <c r="E227" s="14"/>
      <c r="F227" s="25"/>
      <c r="G227" s="26"/>
    </row>
    <row r="228" spans="1:7">
      <c r="A228" s="14"/>
      <c r="B228" s="14"/>
      <c r="C228" s="14"/>
      <c r="D228" s="21"/>
      <c r="E228" s="14"/>
      <c r="F228" s="25"/>
      <c r="G228" s="26"/>
    </row>
    <row r="229" spans="1:7">
      <c r="A229" s="14"/>
      <c r="B229" s="14"/>
      <c r="C229" s="14"/>
      <c r="D229" s="21"/>
      <c r="E229" s="14"/>
      <c r="F229" s="25"/>
      <c r="G229" s="26"/>
    </row>
    <row r="230" spans="1:7">
      <c r="A230" s="14"/>
      <c r="B230" s="14"/>
      <c r="C230" s="14"/>
      <c r="D230" s="21"/>
      <c r="E230" s="14"/>
      <c r="F230" s="25"/>
      <c r="G230" s="26"/>
    </row>
    <row r="231" spans="1:7">
      <c r="A231" s="14"/>
      <c r="B231" s="14"/>
      <c r="C231" s="14"/>
      <c r="D231" s="21"/>
      <c r="E231" s="14"/>
      <c r="F231" s="25"/>
      <c r="G231" s="26"/>
    </row>
    <row r="232" spans="1:7">
      <c r="A232" s="14"/>
      <c r="B232" s="14"/>
      <c r="C232" s="14"/>
      <c r="D232" s="21"/>
      <c r="E232" s="14"/>
      <c r="F232" s="25"/>
      <c r="G232" s="26"/>
    </row>
    <row r="233" spans="1:7">
      <c r="A233" s="14"/>
      <c r="B233" s="14"/>
      <c r="C233" s="14"/>
      <c r="D233" s="21"/>
      <c r="E233" s="14"/>
      <c r="F233" s="25"/>
      <c r="G233" s="26"/>
    </row>
    <row r="234" spans="1:7">
      <c r="A234" s="14"/>
      <c r="B234" s="14"/>
      <c r="C234" s="14"/>
      <c r="D234" s="21"/>
      <c r="E234" s="14"/>
      <c r="F234" s="25"/>
      <c r="G234" s="26"/>
    </row>
    <row r="235" spans="1:7">
      <c r="A235" s="14"/>
      <c r="B235" s="14"/>
      <c r="C235" s="14"/>
      <c r="D235" s="21"/>
      <c r="E235" s="14"/>
      <c r="F235" s="25"/>
      <c r="G235" s="26"/>
    </row>
    <row r="236" spans="1:7">
      <c r="A236" s="14"/>
      <c r="B236" s="14"/>
      <c r="C236" s="14"/>
      <c r="D236" s="21"/>
      <c r="E236" s="14"/>
      <c r="F236" s="25"/>
      <c r="G236" s="26"/>
    </row>
    <row r="237" spans="1:7">
      <c r="A237" s="14"/>
      <c r="B237" s="14"/>
      <c r="C237" s="14"/>
      <c r="D237" s="21"/>
      <c r="E237" s="14"/>
      <c r="F237" s="25"/>
      <c r="G237" s="26"/>
    </row>
    <row r="238" spans="1:7">
      <c r="A238" s="14"/>
      <c r="B238" s="14"/>
      <c r="C238" s="14"/>
      <c r="D238" s="21"/>
      <c r="E238" s="14"/>
      <c r="F238" s="25"/>
      <c r="G238" s="26"/>
    </row>
    <row r="239" spans="1:7">
      <c r="A239" s="14"/>
      <c r="B239" s="14"/>
      <c r="C239" s="14"/>
      <c r="D239" s="21"/>
      <c r="E239" s="14"/>
      <c r="F239" s="25"/>
      <c r="G239" s="26"/>
    </row>
    <row r="240" spans="1:7">
      <c r="A240" s="14"/>
      <c r="B240" s="14"/>
      <c r="C240" s="14"/>
      <c r="D240" s="21"/>
      <c r="E240" s="14"/>
      <c r="F240" s="25"/>
      <c r="G240" s="26"/>
    </row>
    <row r="241" spans="1:7">
      <c r="A241" s="14"/>
      <c r="B241" s="14"/>
      <c r="C241" s="14"/>
      <c r="D241" s="21"/>
      <c r="E241" s="14"/>
      <c r="F241" s="25"/>
      <c r="G241" s="26"/>
    </row>
    <row r="242" spans="1:7">
      <c r="A242" s="14"/>
      <c r="B242" s="14"/>
      <c r="C242" s="14"/>
      <c r="D242" s="21"/>
      <c r="E242" s="14"/>
      <c r="F242" s="25"/>
      <c r="G242" s="26"/>
    </row>
    <row r="243" spans="1:7">
      <c r="A243" s="14"/>
      <c r="B243" s="14"/>
      <c r="C243" s="14"/>
      <c r="D243" s="21"/>
      <c r="E243" s="14"/>
      <c r="F243" s="25"/>
      <c r="G243" s="26"/>
    </row>
    <row r="244" spans="1:7">
      <c r="A244" s="14"/>
      <c r="B244" s="14"/>
      <c r="C244" s="14"/>
      <c r="D244" s="21"/>
      <c r="E244" s="14"/>
      <c r="F244" s="25"/>
      <c r="G244" s="26"/>
    </row>
    <row r="245" spans="1:7">
      <c r="A245" s="14"/>
      <c r="B245" s="14"/>
      <c r="C245" s="14"/>
      <c r="D245" s="21"/>
      <c r="E245" s="14"/>
      <c r="F245" s="25"/>
      <c r="G245" s="26"/>
    </row>
    <row r="246" spans="1:7">
      <c r="A246" s="14"/>
      <c r="B246" s="14"/>
      <c r="C246" s="14"/>
      <c r="D246" s="21"/>
      <c r="E246" s="14"/>
      <c r="F246" s="25"/>
      <c r="G246" s="26"/>
    </row>
    <row r="247" spans="1:7">
      <c r="A247" s="14"/>
      <c r="B247" s="14"/>
      <c r="C247" s="14"/>
      <c r="D247" s="21"/>
      <c r="E247" s="14"/>
      <c r="F247" s="25"/>
      <c r="G247" s="26"/>
    </row>
    <row r="248" spans="1:7">
      <c r="A248" s="14"/>
      <c r="B248" s="14"/>
      <c r="C248" s="14"/>
      <c r="D248" s="21"/>
      <c r="E248" s="14"/>
      <c r="F248" s="25"/>
      <c r="G248" s="26"/>
    </row>
    <row r="249" spans="1:7">
      <c r="A249" s="14"/>
      <c r="B249" s="14"/>
      <c r="C249" s="14"/>
      <c r="D249" s="21"/>
      <c r="E249" s="14"/>
      <c r="F249" s="25"/>
      <c r="G249" s="26"/>
    </row>
    <row r="250" spans="1:7">
      <c r="A250" s="14"/>
      <c r="B250" s="14"/>
      <c r="C250" s="14"/>
      <c r="D250" s="21"/>
      <c r="E250" s="14"/>
      <c r="F250" s="25"/>
      <c r="G250" s="26"/>
    </row>
    <row r="251" spans="1:7">
      <c r="A251" s="14"/>
      <c r="B251" s="14"/>
      <c r="C251" s="14"/>
      <c r="D251" s="21"/>
      <c r="E251" s="14"/>
      <c r="F251" s="25"/>
      <c r="G251" s="26"/>
    </row>
    <row r="252" spans="1:7">
      <c r="A252" s="14"/>
      <c r="B252" s="14"/>
      <c r="C252" s="14"/>
      <c r="D252" s="21"/>
      <c r="E252" s="14"/>
      <c r="F252" s="25"/>
      <c r="G252" s="26"/>
    </row>
    <row r="253" spans="1:7">
      <c r="A253" s="14"/>
      <c r="B253" s="14"/>
      <c r="C253" s="14"/>
      <c r="D253" s="21"/>
      <c r="E253" s="14"/>
      <c r="F253" s="25"/>
      <c r="G253" s="26"/>
    </row>
    <row r="254" spans="1:7">
      <c r="A254" s="14"/>
      <c r="B254" s="14"/>
      <c r="C254" s="14"/>
      <c r="D254" s="21"/>
      <c r="E254" s="14"/>
      <c r="F254" s="25"/>
      <c r="G254" s="26"/>
    </row>
    <row r="255" spans="1:7">
      <c r="A255" s="14"/>
      <c r="B255" s="14"/>
      <c r="C255" s="14"/>
      <c r="D255" s="21"/>
      <c r="E255" s="14"/>
      <c r="F255" s="25"/>
      <c r="G255" s="26"/>
    </row>
    <row r="256" spans="1:7">
      <c r="A256" s="14"/>
      <c r="B256" s="14"/>
      <c r="C256" s="14"/>
      <c r="D256" s="21"/>
      <c r="E256" s="14"/>
      <c r="F256" s="25"/>
      <c r="G256" s="26"/>
    </row>
    <row r="257" spans="1:7">
      <c r="A257" s="14"/>
      <c r="B257" s="14"/>
      <c r="C257" s="14"/>
      <c r="D257" s="21"/>
      <c r="E257" s="14"/>
      <c r="F257" s="25"/>
      <c r="G257" s="26"/>
    </row>
    <row r="258" spans="1:7">
      <c r="A258" s="14"/>
      <c r="B258" s="14"/>
      <c r="C258" s="14"/>
      <c r="D258" s="21"/>
      <c r="E258" s="14"/>
      <c r="F258" s="25"/>
      <c r="G258" s="26"/>
    </row>
    <row r="259" spans="1:7">
      <c r="A259" s="14"/>
      <c r="B259" s="14"/>
      <c r="C259" s="14"/>
      <c r="D259" s="21"/>
      <c r="E259" s="14"/>
      <c r="F259" s="25"/>
      <c r="G259" s="26"/>
    </row>
    <row r="260" spans="1:7">
      <c r="A260" s="34"/>
      <c r="B260" s="34"/>
      <c r="C260" s="34"/>
      <c r="D260" s="21"/>
      <c r="E260" s="14"/>
      <c r="F260" s="25"/>
      <c r="G260" s="26"/>
    </row>
    <row r="261" spans="1:7">
      <c r="A261" s="34"/>
      <c r="B261" s="34"/>
      <c r="C261" s="34"/>
      <c r="D261" s="21"/>
      <c r="E261" s="14"/>
      <c r="F261" s="25"/>
      <c r="G261" s="26"/>
    </row>
    <row r="262" spans="1:7">
      <c r="A262" s="34"/>
      <c r="B262" s="34"/>
      <c r="C262" s="34"/>
      <c r="D262" s="21"/>
      <c r="E262" s="14"/>
      <c r="F262" s="25"/>
      <c r="G262" s="26"/>
    </row>
    <row r="263" spans="1:7">
      <c r="A263" s="34"/>
      <c r="B263" s="34"/>
      <c r="C263" s="34"/>
      <c r="D263" s="21"/>
      <c r="E263" s="14"/>
      <c r="F263" s="25"/>
      <c r="G263" s="26"/>
    </row>
    <row r="264" spans="1:7">
      <c r="A264" s="34"/>
      <c r="B264" s="34"/>
      <c r="C264" s="34"/>
      <c r="D264" s="21"/>
      <c r="E264" s="14"/>
      <c r="F264" s="25"/>
      <c r="G264" s="26"/>
    </row>
    <row r="265" spans="1:7">
      <c r="A265" s="34"/>
      <c r="B265" s="34"/>
      <c r="C265" s="34"/>
      <c r="D265" s="21"/>
      <c r="E265" s="14"/>
      <c r="F265" s="25"/>
      <c r="G265" s="26"/>
    </row>
    <row r="266" spans="1:7">
      <c r="A266" s="34"/>
      <c r="B266" s="34"/>
      <c r="C266" s="34"/>
      <c r="D266" s="21"/>
      <c r="E266" s="14"/>
      <c r="F266" s="25"/>
      <c r="G266" s="26"/>
    </row>
    <row r="267" spans="1:7">
      <c r="A267" s="34"/>
      <c r="B267" s="34"/>
      <c r="C267" s="34"/>
      <c r="D267" s="21"/>
      <c r="E267" s="14"/>
      <c r="F267" s="25"/>
      <c r="G267" s="26"/>
    </row>
    <row r="268" spans="1:7">
      <c r="A268" s="34"/>
      <c r="B268" s="34"/>
      <c r="C268" s="34"/>
      <c r="D268" s="21"/>
      <c r="E268" s="14"/>
      <c r="F268" s="25"/>
      <c r="G268" s="26"/>
    </row>
    <row r="269" spans="1:7">
      <c r="A269" s="34"/>
      <c r="B269" s="34"/>
      <c r="C269" s="34"/>
      <c r="D269" s="21"/>
      <c r="E269" s="14"/>
      <c r="F269" s="25"/>
      <c r="G269" s="26"/>
    </row>
    <row r="270" spans="1:7">
      <c r="A270" s="34"/>
      <c r="B270" s="34"/>
      <c r="C270" s="34"/>
      <c r="D270" s="21"/>
      <c r="E270" s="14"/>
      <c r="F270" s="25"/>
      <c r="G270" s="26"/>
    </row>
    <row r="271" spans="1:7">
      <c r="A271" s="34"/>
      <c r="B271" s="34"/>
      <c r="C271" s="34"/>
      <c r="D271" s="21"/>
      <c r="E271" s="14"/>
      <c r="F271" s="25"/>
      <c r="G271" s="26"/>
    </row>
    <row r="272" spans="1:7">
      <c r="A272" s="34"/>
      <c r="B272" s="34"/>
      <c r="C272" s="34"/>
      <c r="D272" s="21"/>
      <c r="E272" s="14"/>
      <c r="F272" s="25"/>
      <c r="G272" s="26"/>
    </row>
    <row r="273" spans="1:7">
      <c r="A273" s="34"/>
      <c r="B273" s="34"/>
      <c r="C273" s="34"/>
      <c r="D273" s="21"/>
      <c r="E273" s="14"/>
      <c r="F273" s="25"/>
      <c r="G273" s="26"/>
    </row>
    <row r="274" spans="1:7">
      <c r="A274" s="34"/>
      <c r="B274" s="34"/>
      <c r="C274" s="34"/>
      <c r="D274" s="21"/>
      <c r="E274" s="14"/>
      <c r="F274" s="25"/>
      <c r="G274" s="26"/>
    </row>
    <row r="275" spans="1:7">
      <c r="A275" s="34"/>
      <c r="B275" s="34"/>
      <c r="C275" s="34"/>
      <c r="D275" s="21"/>
      <c r="E275" s="14"/>
      <c r="F275" s="25"/>
      <c r="G275" s="26"/>
    </row>
    <row r="276" spans="1:7">
      <c r="A276" s="34"/>
      <c r="B276" s="34"/>
      <c r="C276" s="34"/>
      <c r="D276" s="21"/>
      <c r="E276" s="14"/>
      <c r="F276" s="25"/>
      <c r="G276" s="26"/>
    </row>
    <row r="277" spans="1:7">
      <c r="A277" s="34"/>
      <c r="B277" s="34"/>
      <c r="C277" s="34"/>
      <c r="D277" s="21"/>
      <c r="E277" s="14"/>
      <c r="F277" s="25"/>
      <c r="G277" s="26"/>
    </row>
    <row r="278" spans="1:7">
      <c r="A278" s="34"/>
      <c r="B278" s="34"/>
      <c r="C278" s="34"/>
      <c r="D278" s="21"/>
      <c r="E278" s="14"/>
      <c r="F278" s="25"/>
      <c r="G278" s="26"/>
    </row>
    <row r="279" spans="1:7">
      <c r="A279" s="34"/>
      <c r="B279" s="34"/>
      <c r="C279" s="34"/>
      <c r="D279" s="21"/>
      <c r="E279" s="14"/>
      <c r="F279" s="25"/>
      <c r="G279" s="26"/>
    </row>
    <row r="280" spans="1:7">
      <c r="A280" s="34"/>
      <c r="B280" s="34"/>
      <c r="C280" s="34"/>
      <c r="D280" s="21"/>
      <c r="E280" s="14"/>
      <c r="F280" s="25"/>
      <c r="G280" s="26"/>
    </row>
    <row r="281" spans="1:7">
      <c r="A281" s="34"/>
      <c r="B281" s="34"/>
      <c r="C281" s="34"/>
      <c r="D281" s="21"/>
      <c r="E281" s="14"/>
      <c r="F281" s="25"/>
      <c r="G281" s="26"/>
    </row>
    <row r="282" spans="1:7">
      <c r="A282" s="34"/>
      <c r="B282" s="34"/>
      <c r="C282" s="34"/>
      <c r="D282" s="21"/>
      <c r="E282" s="14"/>
      <c r="F282" s="25"/>
      <c r="G282" s="26"/>
    </row>
    <row r="283" spans="1:7">
      <c r="A283" s="34"/>
      <c r="B283" s="34"/>
      <c r="C283" s="34"/>
      <c r="D283" s="21"/>
      <c r="E283" s="14"/>
      <c r="F283" s="25"/>
      <c r="G283" s="26"/>
    </row>
    <row r="284" spans="1:7">
      <c r="A284" s="34"/>
      <c r="B284" s="34"/>
      <c r="C284" s="34"/>
      <c r="D284" s="21"/>
      <c r="E284" s="14"/>
      <c r="F284" s="25"/>
      <c r="G284" s="26"/>
    </row>
    <row r="285" spans="1:7">
      <c r="A285" s="34"/>
      <c r="B285" s="34"/>
      <c r="C285" s="34"/>
      <c r="D285" s="21"/>
      <c r="E285" s="14"/>
      <c r="F285" s="25"/>
      <c r="G285" s="26"/>
    </row>
    <row r="286" spans="1:7">
      <c r="A286" s="34"/>
      <c r="B286" s="34"/>
      <c r="C286" s="34"/>
      <c r="D286" s="21"/>
      <c r="E286" s="14"/>
      <c r="F286" s="25"/>
      <c r="G286" s="26"/>
    </row>
    <row r="287" spans="1:7">
      <c r="A287" s="34"/>
      <c r="B287" s="34"/>
      <c r="C287" s="34"/>
      <c r="D287" s="21"/>
      <c r="E287" s="14"/>
      <c r="F287" s="25"/>
      <c r="G287" s="26"/>
    </row>
    <row r="288" spans="1:7">
      <c r="A288" s="34"/>
      <c r="B288" s="34"/>
      <c r="C288" s="34"/>
      <c r="D288" s="21"/>
      <c r="E288" s="14"/>
      <c r="F288" s="25"/>
      <c r="G288" s="26"/>
    </row>
    <row r="289" spans="1:7">
      <c r="A289" s="34"/>
      <c r="B289" s="34"/>
      <c r="C289" s="34"/>
      <c r="D289" s="21"/>
      <c r="E289" s="14"/>
      <c r="F289" s="25"/>
      <c r="G289" s="26"/>
    </row>
    <row r="290" spans="1:7">
      <c r="A290" s="34"/>
      <c r="B290" s="34"/>
      <c r="C290" s="34"/>
      <c r="D290" s="21"/>
      <c r="E290" s="14"/>
      <c r="F290" s="25"/>
      <c r="G290" s="26"/>
    </row>
    <row r="291" spans="1:7">
      <c r="A291" s="34"/>
      <c r="B291" s="34"/>
      <c r="C291" s="34"/>
      <c r="D291" s="21"/>
      <c r="E291" s="14"/>
      <c r="F291" s="25"/>
      <c r="G291" s="26"/>
    </row>
    <row r="292" spans="1:7">
      <c r="A292" s="34"/>
      <c r="B292" s="34"/>
      <c r="C292" s="34"/>
      <c r="D292" s="21"/>
      <c r="E292" s="14"/>
      <c r="F292" s="25"/>
      <c r="G292" s="26"/>
    </row>
    <row r="293" spans="1:7">
      <c r="A293" s="34"/>
      <c r="B293" s="34"/>
      <c r="C293" s="34"/>
      <c r="D293" s="21"/>
      <c r="E293" s="14"/>
      <c r="F293" s="25"/>
      <c r="G293" s="26"/>
    </row>
    <row r="294" spans="1:7">
      <c r="A294" s="34"/>
      <c r="B294" s="34"/>
      <c r="C294" s="34"/>
      <c r="D294" s="21"/>
      <c r="E294" s="14"/>
      <c r="F294" s="25"/>
      <c r="G294" s="26"/>
    </row>
    <row r="295" spans="1:7">
      <c r="A295" s="34"/>
      <c r="B295" s="34"/>
      <c r="C295" s="34"/>
      <c r="D295" s="21"/>
      <c r="E295" s="14"/>
      <c r="F295" s="25"/>
      <c r="G295" s="26"/>
    </row>
    <row r="296" spans="1:7">
      <c r="A296" s="34"/>
      <c r="B296" s="34"/>
      <c r="C296" s="34"/>
      <c r="D296" s="21"/>
      <c r="E296" s="14"/>
      <c r="F296" s="25"/>
      <c r="G296" s="26"/>
    </row>
    <row r="297" spans="1:7">
      <c r="A297" s="34"/>
      <c r="B297" s="34"/>
      <c r="C297" s="34"/>
      <c r="D297" s="21"/>
      <c r="E297" s="14"/>
      <c r="F297" s="25"/>
      <c r="G297" s="26"/>
    </row>
    <row r="298" spans="1:7">
      <c r="A298" s="34"/>
      <c r="B298" s="34"/>
      <c r="C298" s="34"/>
      <c r="D298" s="21"/>
      <c r="E298" s="14"/>
      <c r="F298" s="25"/>
      <c r="G298" s="26"/>
    </row>
    <row r="299" spans="1:7">
      <c r="A299" s="34"/>
      <c r="B299" s="34"/>
      <c r="C299" s="34"/>
      <c r="D299" s="21"/>
      <c r="E299" s="14"/>
      <c r="F299" s="25"/>
      <c r="G299" s="26"/>
    </row>
    <row r="300" spans="1:7">
      <c r="A300" s="34"/>
      <c r="B300" s="34"/>
      <c r="C300" s="34"/>
      <c r="D300" s="21"/>
      <c r="E300" s="14"/>
      <c r="F300" s="25"/>
      <c r="G300" s="26"/>
    </row>
    <row r="301" spans="1:7">
      <c r="A301" s="34"/>
      <c r="B301" s="34"/>
      <c r="C301" s="34"/>
      <c r="D301" s="21"/>
      <c r="E301" s="14"/>
      <c r="F301" s="25"/>
      <c r="G301" s="26"/>
    </row>
    <row r="302" spans="1:7">
      <c r="A302" s="34"/>
      <c r="B302" s="34"/>
      <c r="C302" s="34"/>
      <c r="D302" s="21"/>
      <c r="E302" s="14"/>
      <c r="F302" s="25"/>
      <c r="G302" s="26"/>
    </row>
    <row r="303" spans="1:7">
      <c r="A303" s="34"/>
      <c r="B303" s="34"/>
      <c r="C303" s="34"/>
      <c r="D303" s="21"/>
      <c r="E303" s="14"/>
      <c r="F303" s="25"/>
      <c r="G303" s="26"/>
    </row>
    <row r="304" spans="1:7">
      <c r="A304" s="34"/>
      <c r="B304" s="34"/>
      <c r="C304" s="34"/>
      <c r="D304" s="21"/>
      <c r="E304" s="14"/>
      <c r="F304" s="25"/>
      <c r="G304" s="26"/>
    </row>
    <row r="305" spans="1:7">
      <c r="A305" s="34"/>
      <c r="B305" s="34"/>
      <c r="C305" s="34"/>
      <c r="D305" s="21"/>
      <c r="E305" s="14"/>
      <c r="F305" s="25"/>
      <c r="G305" s="26"/>
    </row>
    <row r="306" spans="1:7">
      <c r="A306" s="34"/>
      <c r="B306" s="34"/>
      <c r="C306" s="34"/>
      <c r="D306" s="21"/>
      <c r="E306" s="14"/>
      <c r="F306" s="25"/>
      <c r="G306" s="26"/>
    </row>
    <row r="307" spans="1:7">
      <c r="A307" s="34"/>
      <c r="B307" s="34"/>
      <c r="C307" s="34"/>
      <c r="D307" s="21"/>
      <c r="E307" s="14"/>
      <c r="F307" s="25"/>
      <c r="G307" s="26"/>
    </row>
    <row r="308" spans="1:7">
      <c r="A308" s="34"/>
      <c r="B308" s="34"/>
      <c r="C308" s="34"/>
      <c r="D308" s="21"/>
      <c r="E308" s="14"/>
      <c r="F308" s="25"/>
      <c r="G308" s="26"/>
    </row>
    <row r="309" spans="1:7">
      <c r="A309" s="34"/>
      <c r="B309" s="34"/>
      <c r="C309" s="34"/>
      <c r="D309" s="21"/>
      <c r="E309" s="14"/>
      <c r="F309" s="25"/>
      <c r="G309" s="26"/>
    </row>
    <row r="310" spans="1:7">
      <c r="A310" s="34"/>
      <c r="B310" s="34"/>
      <c r="C310" s="34"/>
      <c r="D310" s="21"/>
      <c r="E310" s="14"/>
      <c r="F310" s="25"/>
      <c r="G310" s="26"/>
    </row>
    <row r="311" spans="1:7">
      <c r="A311" s="34"/>
      <c r="B311" s="34"/>
      <c r="C311" s="34"/>
      <c r="D311" s="21"/>
      <c r="E311" s="14"/>
      <c r="F311" s="25"/>
      <c r="G311" s="26"/>
    </row>
    <row r="312" spans="1:7">
      <c r="A312" s="34"/>
      <c r="B312" s="34"/>
      <c r="C312" s="34"/>
      <c r="D312" s="21"/>
      <c r="E312" s="14"/>
      <c r="F312" s="25"/>
      <c r="G312" s="26"/>
    </row>
    <row r="313" spans="1:7">
      <c r="A313" s="34"/>
      <c r="B313" s="34"/>
      <c r="C313" s="34"/>
      <c r="D313" s="21"/>
      <c r="E313" s="14"/>
      <c r="F313" s="25"/>
      <c r="G313" s="26"/>
    </row>
    <row r="314" spans="1:7">
      <c r="A314" s="34"/>
      <c r="B314" s="34"/>
      <c r="C314" s="34"/>
      <c r="D314" s="21"/>
      <c r="E314" s="14"/>
      <c r="F314" s="25"/>
      <c r="G314" s="26"/>
    </row>
    <row r="315" spans="1:7">
      <c r="A315" s="34"/>
      <c r="B315" s="34"/>
      <c r="C315" s="34"/>
      <c r="D315" s="21"/>
      <c r="E315" s="14"/>
      <c r="F315" s="25"/>
      <c r="G315" s="26"/>
    </row>
    <row r="316" spans="1:7">
      <c r="A316" s="34"/>
      <c r="B316" s="34"/>
      <c r="C316" s="34"/>
      <c r="D316" s="21"/>
      <c r="E316" s="14"/>
      <c r="F316" s="25"/>
      <c r="G316" s="26"/>
    </row>
    <row r="317" spans="1:7">
      <c r="A317" s="34"/>
      <c r="B317" s="34"/>
      <c r="C317" s="34"/>
      <c r="D317" s="21"/>
      <c r="E317" s="14"/>
      <c r="F317" s="25"/>
      <c r="G317" s="26"/>
    </row>
    <row r="318" spans="1:7">
      <c r="A318" s="34"/>
      <c r="B318" s="34"/>
      <c r="C318" s="34"/>
      <c r="D318" s="21"/>
      <c r="E318" s="14"/>
      <c r="F318" s="25"/>
      <c r="G318" s="26"/>
    </row>
    <row r="319" spans="1:7">
      <c r="A319" s="34"/>
      <c r="B319" s="34"/>
      <c r="C319" s="34"/>
      <c r="D319" s="21"/>
      <c r="E319" s="14"/>
      <c r="F319" s="25"/>
      <c r="G319" s="26"/>
    </row>
    <row r="320" spans="1:7">
      <c r="A320" s="34"/>
      <c r="B320" s="34"/>
      <c r="C320" s="34"/>
      <c r="D320" s="21"/>
      <c r="E320" s="14"/>
      <c r="F320" s="25"/>
      <c r="G320" s="26"/>
    </row>
    <row r="321" spans="1:7">
      <c r="A321" s="34"/>
      <c r="B321" s="34"/>
      <c r="C321" s="34"/>
      <c r="D321" s="21"/>
      <c r="E321" s="14"/>
      <c r="F321" s="25"/>
      <c r="G321" s="26"/>
    </row>
    <row r="322" spans="1:7">
      <c r="A322" s="34"/>
      <c r="B322" s="34"/>
      <c r="C322" s="34"/>
      <c r="D322" s="21"/>
      <c r="E322" s="14"/>
      <c r="F322" s="25"/>
      <c r="G322" s="26"/>
    </row>
    <row r="323" spans="1:7">
      <c r="A323" s="34"/>
      <c r="B323" s="34"/>
      <c r="C323" s="34"/>
      <c r="D323" s="21"/>
      <c r="E323" s="14"/>
      <c r="F323" s="25"/>
      <c r="G323" s="26"/>
    </row>
    <row r="324" spans="1:7">
      <c r="A324" s="34"/>
      <c r="B324" s="34"/>
      <c r="C324" s="34"/>
      <c r="D324" s="21"/>
      <c r="E324" s="14"/>
      <c r="F324" s="25"/>
      <c r="G324" s="26"/>
    </row>
    <row r="325" spans="1:7">
      <c r="A325" s="34"/>
      <c r="B325" s="34"/>
      <c r="C325" s="34"/>
      <c r="D325" s="21"/>
      <c r="E325" s="14"/>
      <c r="F325" s="25"/>
      <c r="G325" s="26"/>
    </row>
    <row r="326" spans="1:7">
      <c r="A326" s="34"/>
      <c r="B326" s="34"/>
      <c r="C326" s="34"/>
      <c r="D326" s="21"/>
      <c r="E326" s="14"/>
      <c r="F326" s="25"/>
      <c r="G326" s="26"/>
    </row>
    <row r="327" spans="1:7">
      <c r="A327" s="34"/>
      <c r="B327" s="34"/>
      <c r="C327" s="34"/>
      <c r="D327" s="21"/>
      <c r="E327" s="14"/>
      <c r="F327" s="25"/>
      <c r="G327" s="26"/>
    </row>
    <row r="328" spans="1:7">
      <c r="A328" s="34"/>
      <c r="B328" s="34"/>
      <c r="C328" s="34"/>
      <c r="D328" s="21"/>
      <c r="E328" s="14"/>
      <c r="F328" s="25"/>
      <c r="G328" s="26"/>
    </row>
    <row r="329" spans="1:7">
      <c r="A329" s="34"/>
      <c r="B329" s="34"/>
      <c r="C329" s="34"/>
      <c r="D329" s="21"/>
      <c r="E329" s="14"/>
      <c r="F329" s="25"/>
      <c r="G329" s="26"/>
    </row>
    <row r="330" spans="1:7">
      <c r="A330" s="34"/>
      <c r="B330" s="34"/>
      <c r="C330" s="34"/>
      <c r="D330" s="21"/>
      <c r="E330" s="14"/>
      <c r="F330" s="25"/>
      <c r="G330" s="26"/>
    </row>
    <row r="331" spans="1:7">
      <c r="A331" s="34"/>
      <c r="B331" s="34"/>
      <c r="C331" s="34"/>
      <c r="D331" s="21"/>
      <c r="E331" s="14"/>
      <c r="F331" s="25"/>
      <c r="G331" s="26"/>
    </row>
    <row r="332" spans="1:7">
      <c r="A332" s="34"/>
      <c r="B332" s="34"/>
      <c r="C332" s="34"/>
      <c r="D332" s="21"/>
      <c r="E332" s="14"/>
      <c r="F332" s="25"/>
      <c r="G332" s="26"/>
    </row>
    <row r="333" spans="1:7">
      <c r="A333" s="34"/>
      <c r="B333" s="34"/>
      <c r="C333" s="34"/>
      <c r="D333" s="21"/>
      <c r="E333" s="14"/>
      <c r="F333" s="25"/>
      <c r="G333" s="26"/>
    </row>
    <row r="334" spans="1:7">
      <c r="A334" s="34"/>
      <c r="B334" s="34"/>
      <c r="C334" s="34"/>
      <c r="D334" s="21"/>
      <c r="E334" s="14"/>
      <c r="F334" s="25"/>
      <c r="G334" s="26"/>
    </row>
    <row r="335" spans="1:7">
      <c r="A335" s="34"/>
      <c r="B335" s="34"/>
      <c r="C335" s="34"/>
      <c r="D335" s="21"/>
      <c r="E335" s="14"/>
      <c r="F335" s="25"/>
      <c r="G335" s="26"/>
    </row>
    <row r="336" spans="1:7">
      <c r="A336" s="34"/>
      <c r="B336" s="34"/>
      <c r="C336" s="34"/>
      <c r="D336" s="21"/>
      <c r="E336" s="14"/>
      <c r="F336" s="25"/>
      <c r="G336" s="26"/>
    </row>
    <row r="337" spans="1:7">
      <c r="A337" s="34"/>
      <c r="B337" s="34"/>
      <c r="C337" s="34"/>
      <c r="D337" s="21"/>
      <c r="E337" s="14"/>
      <c r="F337" s="25"/>
      <c r="G337" s="26"/>
    </row>
    <row r="338" spans="1:7">
      <c r="A338" s="34"/>
      <c r="B338" s="34"/>
      <c r="C338" s="34"/>
      <c r="D338" s="21"/>
      <c r="E338" s="14"/>
      <c r="F338" s="25"/>
      <c r="G338" s="26"/>
    </row>
    <row r="339" spans="1:7">
      <c r="A339" s="34"/>
      <c r="B339" s="34"/>
      <c r="C339" s="34"/>
      <c r="D339" s="21"/>
      <c r="E339" s="14"/>
      <c r="F339" s="25"/>
      <c r="G339" s="26"/>
    </row>
    <row r="340" spans="1:7">
      <c r="A340" s="34"/>
      <c r="B340" s="34"/>
      <c r="C340" s="34"/>
      <c r="D340" s="21"/>
      <c r="E340" s="14"/>
      <c r="F340" s="25"/>
      <c r="G340" s="26"/>
    </row>
    <row r="341" spans="1:7">
      <c r="A341" s="34"/>
      <c r="B341" s="34"/>
      <c r="C341" s="34"/>
      <c r="D341" s="21"/>
      <c r="E341" s="14"/>
      <c r="F341" s="25"/>
      <c r="G341" s="26"/>
    </row>
    <row r="342" spans="1:7">
      <c r="A342" s="34"/>
      <c r="B342" s="34"/>
      <c r="C342" s="34"/>
      <c r="D342" s="21"/>
      <c r="E342" s="14"/>
      <c r="F342" s="25"/>
      <c r="G342" s="26"/>
    </row>
    <row r="343" spans="1:7">
      <c r="A343" s="34"/>
      <c r="B343" s="34"/>
      <c r="C343" s="34"/>
      <c r="D343" s="21"/>
      <c r="E343" s="14"/>
      <c r="F343" s="25"/>
      <c r="G343" s="26"/>
    </row>
    <row r="344" spans="1:7">
      <c r="A344" s="34"/>
      <c r="B344" s="34"/>
      <c r="C344" s="34"/>
      <c r="D344" s="21"/>
      <c r="E344" s="14"/>
      <c r="F344" s="25"/>
      <c r="G344" s="26"/>
    </row>
    <row r="345" spans="1:7">
      <c r="A345" s="34"/>
      <c r="B345" s="34"/>
      <c r="C345" s="34"/>
      <c r="D345" s="21"/>
      <c r="E345" s="14"/>
      <c r="F345" s="25"/>
      <c r="G345" s="26"/>
    </row>
    <row r="346" spans="1:7">
      <c r="A346" s="14"/>
      <c r="B346" s="14"/>
      <c r="C346" s="14"/>
      <c r="D346" s="21"/>
      <c r="E346" s="14"/>
      <c r="F346" s="14"/>
      <c r="G346" s="14"/>
    </row>
    <row r="347" spans="1:7">
      <c r="A347" s="14"/>
      <c r="B347" s="14"/>
      <c r="C347" s="14"/>
      <c r="D347" s="21"/>
      <c r="E347" s="14"/>
      <c r="F347" s="14"/>
      <c r="G347" s="14"/>
    </row>
    <row r="348" spans="1:7">
      <c r="A348" s="14"/>
      <c r="B348" s="14"/>
      <c r="C348" s="14"/>
      <c r="D348" s="21"/>
      <c r="E348" s="14"/>
      <c r="F348" s="14"/>
      <c r="G348" s="14"/>
    </row>
    <row r="349" spans="1:7">
      <c r="A349" s="14"/>
      <c r="B349" s="14"/>
      <c r="C349" s="14"/>
      <c r="D349" s="21"/>
      <c r="E349" s="14"/>
      <c r="F349" s="14"/>
      <c r="G349" s="14"/>
    </row>
    <row r="350" spans="1:7">
      <c r="A350" s="14"/>
      <c r="B350" s="14"/>
      <c r="C350" s="14"/>
      <c r="D350" s="21"/>
      <c r="E350" s="14"/>
      <c r="F350" s="14"/>
      <c r="G350" s="14"/>
    </row>
    <row r="351" spans="1:7">
      <c r="A351" s="14"/>
      <c r="B351" s="14"/>
      <c r="C351" s="14"/>
      <c r="D351" s="21"/>
      <c r="E351" s="14"/>
      <c r="F351" s="14"/>
      <c r="G351" s="14"/>
    </row>
    <row r="352" spans="1:7">
      <c r="A352" s="14"/>
      <c r="B352" s="14"/>
      <c r="C352" s="14"/>
      <c r="D352" s="21"/>
      <c r="E352" s="14"/>
      <c r="F352" s="14"/>
      <c r="G352" s="14"/>
    </row>
    <row r="353" spans="1:7">
      <c r="A353" s="14"/>
      <c r="B353" s="14"/>
      <c r="C353" s="14"/>
      <c r="D353" s="21"/>
      <c r="E353" s="14"/>
      <c r="F353" s="14"/>
      <c r="G353" s="14"/>
    </row>
    <row r="354" spans="1:7">
      <c r="A354" s="14"/>
      <c r="B354" s="14"/>
      <c r="C354" s="14"/>
      <c r="D354" s="21"/>
      <c r="E354" s="14"/>
      <c r="F354" s="14"/>
      <c r="G354" s="14"/>
    </row>
    <row r="355" spans="1:7">
      <c r="A355" s="14"/>
      <c r="B355" s="14"/>
      <c r="C355" s="14"/>
      <c r="D355" s="21"/>
      <c r="E355" s="14"/>
      <c r="F355" s="14"/>
      <c r="G355" s="14"/>
    </row>
  </sheetData>
  <mergeCells count="1">
    <mergeCell ref="B1:E1"/>
  </mergeCells>
  <phoneticPr fontId="1"/>
  <dataValidations count="1">
    <dataValidation type="list" showInputMessage="1" showErrorMessage="1" sqref="D8:D35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D15" sqref="D15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15" t="s">
        <v>5</v>
      </c>
      <c r="B1" s="94" t="s">
        <v>889</v>
      </c>
      <c r="C1" s="95"/>
      <c r="D1" s="96"/>
      <c r="E1" s="97"/>
      <c r="F1" s="3"/>
      <c r="G1" s="3"/>
    </row>
    <row r="2" spans="1:7">
      <c r="A2" s="15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>
      <c r="A3" s="15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>
      <c r="A4" s="15" t="s">
        <v>19</v>
      </c>
      <c r="B4" s="10">
        <f>SUMIF(D8:D49,"shell",B8:B49)</f>
        <v>568</v>
      </c>
      <c r="C4" s="10">
        <f>SUMIF(D8:D49,"shell",C8:C49)</f>
        <v>1049</v>
      </c>
      <c r="D4" s="3"/>
      <c r="E4" s="3"/>
      <c r="F4" s="3"/>
      <c r="G4" s="3"/>
    </row>
    <row r="5" spans="1:7">
      <c r="A5" s="15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876</v>
      </c>
      <c r="B8" s="7">
        <v>252</v>
      </c>
      <c r="C8" s="7">
        <v>434</v>
      </c>
      <c r="D8" s="4" t="s">
        <v>576</v>
      </c>
      <c r="E8" s="7" t="s">
        <v>883</v>
      </c>
      <c r="F8" s="7" t="s">
        <v>881</v>
      </c>
      <c r="G8" s="7"/>
    </row>
    <row r="9" spans="1:7">
      <c r="A9" s="6" t="s">
        <v>877</v>
      </c>
      <c r="B9" s="6">
        <v>114</v>
      </c>
      <c r="C9" s="6">
        <v>212</v>
      </c>
      <c r="D9" s="4" t="s">
        <v>576</v>
      </c>
      <c r="E9" s="7" t="s">
        <v>883</v>
      </c>
      <c r="F9" s="7" t="s">
        <v>881</v>
      </c>
      <c r="G9" s="7"/>
    </row>
    <row r="10" spans="1:7">
      <c r="A10" s="6" t="s">
        <v>878</v>
      </c>
      <c r="B10" s="6">
        <v>152</v>
      </c>
      <c r="C10" s="6">
        <v>287</v>
      </c>
      <c r="D10" s="4" t="s">
        <v>576</v>
      </c>
      <c r="E10" s="7" t="s">
        <v>883</v>
      </c>
      <c r="F10" s="7" t="s">
        <v>881</v>
      </c>
      <c r="G10" s="7"/>
    </row>
    <row r="11" spans="1:7">
      <c r="A11" s="6" t="s">
        <v>879</v>
      </c>
      <c r="B11" s="6">
        <v>50</v>
      </c>
      <c r="C11" s="6">
        <v>116</v>
      </c>
      <c r="D11" s="4" t="s">
        <v>576</v>
      </c>
      <c r="E11" s="7" t="s">
        <v>883</v>
      </c>
      <c r="F11" s="7" t="s">
        <v>881</v>
      </c>
      <c r="G11" s="7"/>
    </row>
    <row r="12" spans="1:7">
      <c r="A12" s="6"/>
      <c r="B12" s="6"/>
      <c r="C12" s="6"/>
      <c r="D12" s="4"/>
      <c r="E12" s="7"/>
      <c r="F12" s="7"/>
      <c r="G12" s="6"/>
    </row>
    <row r="13" spans="1:7">
      <c r="A13" s="6"/>
      <c r="B13" s="6"/>
      <c r="C13" s="6"/>
      <c r="D13" s="4"/>
      <c r="E13" s="7"/>
      <c r="F13" s="7"/>
      <c r="G13" s="6"/>
    </row>
    <row r="14" spans="1:7">
      <c r="A14" s="6"/>
      <c r="B14" s="6"/>
      <c r="C14" s="6"/>
      <c r="D14" s="4"/>
      <c r="E14" s="7"/>
      <c r="F14" s="7"/>
      <c r="G14" s="6"/>
    </row>
    <row r="15" spans="1:7">
      <c r="A15" s="6"/>
      <c r="B15" s="6"/>
      <c r="C15" s="6"/>
      <c r="D15" s="4"/>
      <c r="E15" s="7"/>
      <c r="F15" s="7"/>
      <c r="G15" s="6"/>
    </row>
    <row r="16" spans="1:7">
      <c r="A16" s="6"/>
      <c r="B16" s="6"/>
      <c r="C16" s="6"/>
      <c r="D16" s="4"/>
      <c r="E16" s="7"/>
      <c r="F16" s="7"/>
      <c r="G16" s="6"/>
    </row>
    <row r="17" spans="1:7">
      <c r="A17" s="6"/>
      <c r="B17" s="6"/>
      <c r="C17" s="6"/>
      <c r="D17" s="4"/>
      <c r="E17" s="7"/>
      <c r="F17" s="7"/>
      <c r="G17" s="6"/>
    </row>
    <row r="18" spans="1:7">
      <c r="A18" s="6"/>
      <c r="B18" s="6"/>
      <c r="C18" s="6"/>
      <c r="D18" s="4"/>
      <c r="E18" s="7"/>
      <c r="F18" s="7"/>
      <c r="G18" s="6"/>
    </row>
    <row r="19" spans="1:7">
      <c r="A19" s="6"/>
      <c r="B19" s="6"/>
      <c r="C19" s="6"/>
      <c r="D19" s="4"/>
      <c r="E19" s="7"/>
      <c r="F19" s="7"/>
      <c r="G19" s="6"/>
    </row>
    <row r="20" spans="1:7">
      <c r="A20" s="6"/>
      <c r="B20" s="6"/>
      <c r="C20" s="6"/>
      <c r="D20" s="4"/>
      <c r="E20" s="7"/>
      <c r="F20" s="7"/>
      <c r="G20" s="6"/>
    </row>
    <row r="21" spans="1:7">
      <c r="A21" s="6"/>
      <c r="B21" s="6"/>
      <c r="C21" s="6"/>
      <c r="D21" s="4"/>
      <c r="E21" s="7"/>
      <c r="F21" s="7"/>
      <c r="G21" s="6"/>
    </row>
    <row r="22" spans="1:7">
      <c r="A22" s="6"/>
      <c r="B22" s="6"/>
      <c r="C22" s="6"/>
      <c r="D22" s="4"/>
      <c r="E22" s="7"/>
      <c r="F22" s="7"/>
      <c r="G22" s="6"/>
    </row>
    <row r="23" spans="1:7">
      <c r="A23" s="6"/>
      <c r="B23" s="6"/>
      <c r="C23" s="6"/>
      <c r="D23" s="4"/>
      <c r="E23" s="7"/>
      <c r="F23" s="7"/>
      <c r="G23" s="6"/>
    </row>
    <row r="24" spans="1:7">
      <c r="A24" s="6"/>
      <c r="B24" s="6"/>
      <c r="C24" s="6"/>
      <c r="D24" s="4"/>
      <c r="E24" s="7"/>
      <c r="F24" s="7"/>
      <c r="G24" s="6"/>
    </row>
    <row r="25" spans="1:7">
      <c r="A25" s="6"/>
      <c r="B25" s="6"/>
      <c r="C25" s="6"/>
      <c r="D25" s="4"/>
      <c r="E25" s="7"/>
      <c r="F25" s="7"/>
      <c r="G25" s="6"/>
    </row>
    <row r="26" spans="1:7">
      <c r="A26" s="6"/>
      <c r="B26" s="6"/>
      <c r="C26" s="6"/>
      <c r="D26" s="4"/>
      <c r="E26" s="7"/>
      <c r="F26" s="7"/>
      <c r="G26" s="6"/>
    </row>
    <row r="27" spans="1:7">
      <c r="A27" s="6"/>
      <c r="B27" s="6"/>
      <c r="C27" s="6"/>
      <c r="D27" s="4"/>
      <c r="E27" s="7"/>
      <c r="F27" s="7"/>
      <c r="G27" s="6"/>
    </row>
    <row r="28" spans="1:7">
      <c r="A28" s="6"/>
      <c r="B28" s="6"/>
      <c r="C28" s="6"/>
      <c r="D28" s="4"/>
      <c r="E28" s="7"/>
      <c r="F28" s="7"/>
      <c r="G28" s="6"/>
    </row>
    <row r="29" spans="1:7">
      <c r="A29" s="6"/>
      <c r="B29" s="6"/>
      <c r="C29" s="6"/>
      <c r="D29" s="4"/>
      <c r="E29" s="7"/>
      <c r="F29" s="7"/>
      <c r="G29" s="6"/>
    </row>
    <row r="30" spans="1:7">
      <c r="A30" s="6"/>
      <c r="B30" s="6"/>
      <c r="C30" s="6"/>
      <c r="D30" s="4"/>
      <c r="E30" s="7"/>
      <c r="F30" s="7"/>
      <c r="G30" s="6"/>
    </row>
    <row r="31" spans="1:7">
      <c r="A31" s="6"/>
      <c r="B31" s="6"/>
      <c r="C31" s="6"/>
      <c r="D31" s="4"/>
      <c r="E31" s="7"/>
      <c r="F31" s="7"/>
      <c r="G31" s="6"/>
    </row>
    <row r="32" spans="1:7">
      <c r="A32" s="6"/>
      <c r="B32" s="6"/>
      <c r="C32" s="6"/>
      <c r="D32" s="4"/>
      <c r="E32" s="7"/>
      <c r="F32" s="7"/>
      <c r="G32" s="6"/>
    </row>
    <row r="33" spans="1:7">
      <c r="A33" s="6"/>
      <c r="B33" s="6"/>
      <c r="C33" s="6"/>
      <c r="D33" s="4"/>
      <c r="E33" s="7"/>
      <c r="F33" s="7"/>
      <c r="G33" s="6"/>
    </row>
    <row r="34" spans="1:7">
      <c r="A34" s="6"/>
      <c r="B34" s="6"/>
      <c r="C34" s="6"/>
      <c r="D34" s="4"/>
      <c r="E34" s="7"/>
      <c r="F34" s="7"/>
      <c r="G34" s="6"/>
    </row>
    <row r="35" spans="1:7">
      <c r="A35" s="6"/>
      <c r="B35" s="6"/>
      <c r="C35" s="6"/>
      <c r="D35" s="4"/>
      <c r="E35" s="7"/>
      <c r="F35" s="7"/>
      <c r="G35" s="6"/>
    </row>
    <row r="36" spans="1:7">
      <c r="A36" s="6"/>
      <c r="B36" s="6"/>
      <c r="C36" s="6"/>
      <c r="D36" s="4"/>
      <c r="E36" s="7"/>
      <c r="F36" s="7"/>
      <c r="G36" s="6"/>
    </row>
    <row r="37" spans="1:7">
      <c r="A37" s="6"/>
      <c r="B37" s="6"/>
      <c r="C37" s="6"/>
      <c r="D37" s="4"/>
      <c r="E37" s="7"/>
      <c r="F37" s="7"/>
      <c r="G37" s="6"/>
    </row>
    <row r="38" spans="1:7">
      <c r="A38" s="6"/>
      <c r="B38" s="6"/>
      <c r="C38" s="6"/>
      <c r="D38" s="4"/>
      <c r="E38" s="7"/>
      <c r="F38" s="7"/>
      <c r="G38" s="6"/>
    </row>
    <row r="39" spans="1:7">
      <c r="A39" s="6"/>
      <c r="B39" s="6"/>
      <c r="C39" s="6"/>
      <c r="D39" s="4"/>
      <c r="E39" s="7"/>
      <c r="F39" s="7"/>
      <c r="G39" s="6"/>
    </row>
    <row r="40" spans="1:7">
      <c r="A40" s="6"/>
      <c r="B40" s="6"/>
      <c r="C40" s="6"/>
      <c r="D40" s="4"/>
      <c r="E40" s="7"/>
      <c r="F40" s="7"/>
      <c r="G40" s="6"/>
    </row>
    <row r="41" spans="1:7">
      <c r="A41" s="6"/>
      <c r="B41" s="6"/>
      <c r="C41" s="6"/>
      <c r="D41" s="4"/>
      <c r="E41" s="7"/>
      <c r="F41" s="7"/>
      <c r="G41" s="6"/>
    </row>
    <row r="42" spans="1:7">
      <c r="A42" s="6"/>
      <c r="B42" s="6"/>
      <c r="C42" s="6"/>
      <c r="D42" s="4"/>
      <c r="E42" s="7"/>
      <c r="F42" s="7"/>
      <c r="G42" s="6"/>
    </row>
    <row r="43" spans="1:7">
      <c r="A43" s="6"/>
      <c r="B43" s="6"/>
      <c r="C43" s="6"/>
      <c r="D43" s="4"/>
      <c r="E43" s="7"/>
      <c r="F43" s="7"/>
      <c r="G43" s="6"/>
    </row>
    <row r="44" spans="1:7">
      <c r="A44" s="6"/>
      <c r="B44" s="6"/>
      <c r="C44" s="6"/>
      <c r="D44" s="4"/>
      <c r="E44" s="7"/>
      <c r="F44" s="7"/>
      <c r="G44" s="6"/>
    </row>
    <row r="45" spans="1:7">
      <c r="A45" s="6"/>
      <c r="B45" s="6"/>
      <c r="C45" s="6"/>
      <c r="D45" s="4"/>
      <c r="E45" s="7"/>
      <c r="F45" s="7"/>
      <c r="G45" s="6"/>
    </row>
    <row r="46" spans="1:7">
      <c r="A46" s="6"/>
      <c r="B46" s="6"/>
      <c r="C46" s="6"/>
      <c r="D46" s="4"/>
      <c r="E46" s="7"/>
      <c r="F46" s="7"/>
      <c r="G46" s="6"/>
    </row>
    <row r="47" spans="1:7">
      <c r="A47" s="6"/>
      <c r="B47" s="6"/>
      <c r="C47" s="6"/>
      <c r="D47" s="4"/>
      <c r="E47" s="7"/>
      <c r="F47" s="7"/>
      <c r="G47" s="6"/>
    </row>
    <row r="48" spans="1:7">
      <c r="A48" s="6"/>
      <c r="B48" s="6"/>
      <c r="C48" s="6"/>
      <c r="D48" s="4"/>
      <c r="E48" s="7"/>
      <c r="F48" s="7"/>
      <c r="G48" s="6"/>
    </row>
    <row r="49" spans="1:7">
      <c r="A49" s="6"/>
      <c r="B49" s="6"/>
      <c r="C49" s="6"/>
      <c r="D49" s="4"/>
      <c r="E49" s="7"/>
      <c r="F49" s="7"/>
      <c r="G49" s="6"/>
    </row>
    <row r="50" spans="1:7">
      <c r="A50" s="16"/>
      <c r="B50" s="16"/>
      <c r="C50" s="16"/>
      <c r="D50" s="2"/>
      <c r="E50" s="16"/>
      <c r="F50" s="6"/>
      <c r="G50" s="6"/>
    </row>
    <row r="51" spans="1:7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15" t="s">
        <v>5</v>
      </c>
      <c r="B1" s="94" t="s">
        <v>888</v>
      </c>
      <c r="C1" s="95"/>
      <c r="D1" s="96"/>
      <c r="E1" s="97"/>
      <c r="F1" s="3"/>
      <c r="G1" s="3"/>
    </row>
    <row r="2" spans="1:7">
      <c r="A2" s="15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>
      <c r="A3" s="15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>
      <c r="A4" s="15" t="s">
        <v>19</v>
      </c>
      <c r="B4" s="10">
        <f>SUMIF(D8:D49,"shell",B8:B49)</f>
        <v>384</v>
      </c>
      <c r="C4" s="10">
        <f>SUMIF(D8:D49,"shell",C8:C49)</f>
        <v>680</v>
      </c>
      <c r="D4" s="3"/>
      <c r="E4" s="3"/>
      <c r="F4" s="3"/>
      <c r="G4" s="3"/>
    </row>
    <row r="5" spans="1:7">
      <c r="A5" s="15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886</v>
      </c>
      <c r="B8" s="7">
        <v>252</v>
      </c>
      <c r="C8" s="7">
        <v>434</v>
      </c>
      <c r="D8" s="4" t="s">
        <v>576</v>
      </c>
      <c r="E8" s="7" t="s">
        <v>880</v>
      </c>
      <c r="F8" s="7" t="s">
        <v>881</v>
      </c>
      <c r="G8" s="7"/>
    </row>
    <row r="9" spans="1:7">
      <c r="A9" s="6" t="s">
        <v>887</v>
      </c>
      <c r="B9" s="6">
        <v>132</v>
      </c>
      <c r="C9" s="6">
        <v>246</v>
      </c>
      <c r="D9" s="4" t="s">
        <v>576</v>
      </c>
      <c r="E9" s="7" t="s">
        <v>882</v>
      </c>
      <c r="F9" s="7" t="s">
        <v>881</v>
      </c>
      <c r="G9" s="7"/>
    </row>
    <row r="10" spans="1:7">
      <c r="A10" s="6"/>
      <c r="B10" s="6"/>
      <c r="C10" s="6"/>
      <c r="D10" s="4"/>
      <c r="E10" s="7"/>
      <c r="F10" s="7"/>
      <c r="G10" s="7"/>
    </row>
    <row r="11" spans="1:7">
      <c r="A11" s="6"/>
      <c r="B11" s="6"/>
      <c r="C11" s="6"/>
      <c r="D11" s="4"/>
      <c r="E11" s="7"/>
      <c r="F11" s="7"/>
      <c r="G11" s="7"/>
    </row>
    <row r="12" spans="1:7">
      <c r="A12" s="6"/>
      <c r="B12" s="6"/>
      <c r="C12" s="6"/>
      <c r="D12" s="4"/>
      <c r="E12" s="7"/>
      <c r="F12" s="7"/>
      <c r="G12" s="6"/>
    </row>
    <row r="13" spans="1:7">
      <c r="A13" s="6"/>
      <c r="B13" s="6"/>
      <c r="C13" s="6"/>
      <c r="D13" s="4"/>
      <c r="E13" s="7"/>
      <c r="F13" s="7"/>
      <c r="G13" s="6"/>
    </row>
    <row r="14" spans="1:7">
      <c r="A14" s="6"/>
      <c r="B14" s="6"/>
      <c r="C14" s="6"/>
      <c r="D14" s="4"/>
      <c r="E14" s="7"/>
      <c r="F14" s="7"/>
      <c r="G14" s="6"/>
    </row>
    <row r="15" spans="1:7">
      <c r="A15" s="6"/>
      <c r="B15" s="6"/>
      <c r="C15" s="6"/>
      <c r="D15" s="4"/>
      <c r="E15" s="7"/>
      <c r="F15" s="7"/>
      <c r="G15" s="6"/>
    </row>
    <row r="16" spans="1:7">
      <c r="A16" s="6"/>
      <c r="B16" s="6"/>
      <c r="C16" s="6"/>
      <c r="D16" s="4"/>
      <c r="E16" s="7"/>
      <c r="F16" s="7"/>
      <c r="G16" s="6"/>
    </row>
    <row r="17" spans="1:7">
      <c r="A17" s="6"/>
      <c r="B17" s="6"/>
      <c r="C17" s="6"/>
      <c r="D17" s="4"/>
      <c r="E17" s="7"/>
      <c r="F17" s="7"/>
      <c r="G17" s="6"/>
    </row>
    <row r="18" spans="1:7">
      <c r="A18" s="6"/>
      <c r="B18" s="6"/>
      <c r="C18" s="6"/>
      <c r="D18" s="4"/>
      <c r="E18" s="7"/>
      <c r="F18" s="7"/>
      <c r="G18" s="6"/>
    </row>
    <row r="19" spans="1:7">
      <c r="A19" s="6"/>
      <c r="B19" s="6"/>
      <c r="C19" s="6"/>
      <c r="D19" s="4"/>
      <c r="E19" s="7"/>
      <c r="F19" s="7"/>
      <c r="G19" s="6"/>
    </row>
    <row r="20" spans="1:7">
      <c r="A20" s="6"/>
      <c r="B20" s="6"/>
      <c r="C20" s="6"/>
      <c r="D20" s="4"/>
      <c r="E20" s="7"/>
      <c r="F20" s="7"/>
      <c r="G20" s="6"/>
    </row>
    <row r="21" spans="1:7">
      <c r="A21" s="6"/>
      <c r="B21" s="6"/>
      <c r="C21" s="6"/>
      <c r="D21" s="4"/>
      <c r="E21" s="7"/>
      <c r="F21" s="7"/>
      <c r="G21" s="6"/>
    </row>
    <row r="22" spans="1:7">
      <c r="A22" s="6"/>
      <c r="B22" s="6"/>
      <c r="C22" s="6"/>
      <c r="D22" s="4"/>
      <c r="E22" s="7"/>
      <c r="F22" s="7"/>
      <c r="G22" s="6"/>
    </row>
    <row r="23" spans="1:7">
      <c r="A23" s="6"/>
      <c r="B23" s="6"/>
      <c r="C23" s="6"/>
      <c r="D23" s="4"/>
      <c r="E23" s="7"/>
      <c r="F23" s="7"/>
      <c r="G23" s="6"/>
    </row>
    <row r="24" spans="1:7">
      <c r="A24" s="6"/>
      <c r="B24" s="6"/>
      <c r="C24" s="6"/>
      <c r="D24" s="4"/>
      <c r="E24" s="7"/>
      <c r="F24" s="7"/>
      <c r="G24" s="6"/>
    </row>
    <row r="25" spans="1:7">
      <c r="A25" s="6"/>
      <c r="B25" s="6"/>
      <c r="C25" s="6"/>
      <c r="D25" s="4"/>
      <c r="E25" s="7"/>
      <c r="F25" s="7"/>
      <c r="G25" s="6"/>
    </row>
    <row r="26" spans="1:7">
      <c r="A26" s="6"/>
      <c r="B26" s="6"/>
      <c r="C26" s="6"/>
      <c r="D26" s="4"/>
      <c r="E26" s="7"/>
      <c r="F26" s="7"/>
      <c r="G26" s="6"/>
    </row>
    <row r="27" spans="1:7">
      <c r="A27" s="6"/>
      <c r="B27" s="6"/>
      <c r="C27" s="6"/>
      <c r="D27" s="4"/>
      <c r="E27" s="7"/>
      <c r="F27" s="7"/>
      <c r="G27" s="6"/>
    </row>
    <row r="28" spans="1:7">
      <c r="A28" s="6"/>
      <c r="B28" s="6"/>
      <c r="C28" s="6"/>
      <c r="D28" s="4"/>
      <c r="E28" s="7"/>
      <c r="F28" s="7"/>
      <c r="G28" s="6"/>
    </row>
    <row r="29" spans="1:7">
      <c r="A29" s="6"/>
      <c r="B29" s="6"/>
      <c r="C29" s="6"/>
      <c r="D29" s="4"/>
      <c r="E29" s="7"/>
      <c r="F29" s="7"/>
      <c r="G29" s="6"/>
    </row>
    <row r="30" spans="1:7">
      <c r="A30" s="6"/>
      <c r="B30" s="6"/>
      <c r="C30" s="6"/>
      <c r="D30" s="4"/>
      <c r="E30" s="7"/>
      <c r="F30" s="7"/>
      <c r="G30" s="6"/>
    </row>
    <row r="31" spans="1:7">
      <c r="A31" s="6"/>
      <c r="B31" s="6"/>
      <c r="C31" s="6"/>
      <c r="D31" s="4"/>
      <c r="E31" s="7"/>
      <c r="F31" s="7"/>
      <c r="G31" s="6"/>
    </row>
    <row r="32" spans="1:7">
      <c r="A32" s="6"/>
      <c r="B32" s="6"/>
      <c r="C32" s="6"/>
      <c r="D32" s="4"/>
      <c r="E32" s="7"/>
      <c r="F32" s="7"/>
      <c r="G32" s="6"/>
    </row>
    <row r="33" spans="1:7">
      <c r="A33" s="6"/>
      <c r="B33" s="6"/>
      <c r="C33" s="6"/>
      <c r="D33" s="4"/>
      <c r="E33" s="7"/>
      <c r="F33" s="7"/>
      <c r="G33" s="6"/>
    </row>
    <row r="34" spans="1:7">
      <c r="A34" s="6"/>
      <c r="B34" s="6"/>
      <c r="C34" s="6"/>
      <c r="D34" s="4"/>
      <c r="E34" s="7"/>
      <c r="F34" s="7"/>
      <c r="G34" s="6"/>
    </row>
    <row r="35" spans="1:7">
      <c r="A35" s="6"/>
      <c r="B35" s="6"/>
      <c r="C35" s="6"/>
      <c r="D35" s="4"/>
      <c r="E35" s="7"/>
      <c r="F35" s="7"/>
      <c r="G35" s="6"/>
    </row>
    <row r="36" spans="1:7">
      <c r="A36" s="6"/>
      <c r="B36" s="6"/>
      <c r="C36" s="6"/>
      <c r="D36" s="4"/>
      <c r="E36" s="7"/>
      <c r="F36" s="7"/>
      <c r="G36" s="6"/>
    </row>
    <row r="37" spans="1:7">
      <c r="A37" s="6"/>
      <c r="B37" s="6"/>
      <c r="C37" s="6"/>
      <c r="D37" s="4"/>
      <c r="E37" s="7"/>
      <c r="F37" s="7"/>
      <c r="G37" s="6"/>
    </row>
    <row r="38" spans="1:7">
      <c r="A38" s="6"/>
      <c r="B38" s="6"/>
      <c r="C38" s="6"/>
      <c r="D38" s="4"/>
      <c r="E38" s="7"/>
      <c r="F38" s="7"/>
      <c r="G38" s="6"/>
    </row>
    <row r="39" spans="1:7">
      <c r="A39" s="6"/>
      <c r="B39" s="6"/>
      <c r="C39" s="6"/>
      <c r="D39" s="4"/>
      <c r="E39" s="7"/>
      <c r="F39" s="7"/>
      <c r="G39" s="6"/>
    </row>
    <row r="40" spans="1:7">
      <c r="A40" s="6"/>
      <c r="B40" s="6"/>
      <c r="C40" s="6"/>
      <c r="D40" s="4"/>
      <c r="E40" s="7"/>
      <c r="F40" s="7"/>
      <c r="G40" s="6"/>
    </row>
    <row r="41" spans="1:7">
      <c r="A41" s="6"/>
      <c r="B41" s="6"/>
      <c r="C41" s="6"/>
      <c r="D41" s="4"/>
      <c r="E41" s="7"/>
      <c r="F41" s="7"/>
      <c r="G41" s="6"/>
    </row>
    <row r="42" spans="1:7">
      <c r="A42" s="6"/>
      <c r="B42" s="6"/>
      <c r="C42" s="6"/>
      <c r="D42" s="4"/>
      <c r="E42" s="7"/>
      <c r="F42" s="7"/>
      <c r="G42" s="6"/>
    </row>
    <row r="43" spans="1:7">
      <c r="A43" s="6"/>
      <c r="B43" s="6"/>
      <c r="C43" s="6"/>
      <c r="D43" s="4"/>
      <c r="E43" s="7"/>
      <c r="F43" s="7"/>
      <c r="G43" s="6"/>
    </row>
    <row r="44" spans="1:7">
      <c r="A44" s="6"/>
      <c r="B44" s="6"/>
      <c r="C44" s="6"/>
      <c r="D44" s="4"/>
      <c r="E44" s="7"/>
      <c r="F44" s="7"/>
      <c r="G44" s="6"/>
    </row>
    <row r="45" spans="1:7">
      <c r="A45" s="6"/>
      <c r="B45" s="6"/>
      <c r="C45" s="6"/>
      <c r="D45" s="4"/>
      <c r="E45" s="7"/>
      <c r="F45" s="7"/>
      <c r="G45" s="6"/>
    </row>
    <row r="46" spans="1:7">
      <c r="A46" s="6"/>
      <c r="B46" s="6"/>
      <c r="C46" s="6"/>
      <c r="D46" s="4"/>
      <c r="E46" s="7"/>
      <c r="F46" s="7"/>
      <c r="G46" s="6"/>
    </row>
    <row r="47" spans="1:7">
      <c r="A47" s="6"/>
      <c r="B47" s="6"/>
      <c r="C47" s="6"/>
      <c r="D47" s="4"/>
      <c r="E47" s="7"/>
      <c r="F47" s="7"/>
      <c r="G47" s="6"/>
    </row>
    <row r="48" spans="1:7">
      <c r="A48" s="6"/>
      <c r="B48" s="6"/>
      <c r="C48" s="6"/>
      <c r="D48" s="4"/>
      <c r="E48" s="7"/>
      <c r="F48" s="7"/>
      <c r="G48" s="6"/>
    </row>
    <row r="49" spans="1:7">
      <c r="A49" s="6"/>
      <c r="B49" s="6"/>
      <c r="C49" s="6"/>
      <c r="D49" s="4"/>
      <c r="E49" s="7"/>
      <c r="F49" s="7"/>
      <c r="G49" s="6"/>
    </row>
    <row r="50" spans="1:7">
      <c r="A50" s="16"/>
      <c r="B50" s="16"/>
      <c r="C50" s="16"/>
      <c r="D50" s="2"/>
      <c r="E50" s="16"/>
      <c r="F50" s="6"/>
      <c r="G50" s="6"/>
    </row>
    <row r="51" spans="1:7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workbookViewId="0"/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24" t="s">
        <v>892</v>
      </c>
      <c r="B1" s="98" t="s">
        <v>893</v>
      </c>
      <c r="C1" s="99"/>
      <c r="D1" s="100"/>
      <c r="E1" s="101"/>
      <c r="F1" s="22"/>
      <c r="G1" s="22"/>
    </row>
    <row r="2" spans="1:7">
      <c r="A2" s="24" t="s">
        <v>894</v>
      </c>
      <c r="B2" s="29">
        <v>16811</v>
      </c>
      <c r="C2" s="29">
        <v>24009</v>
      </c>
      <c r="D2" s="22"/>
      <c r="E2" s="22"/>
      <c r="F2" s="22"/>
      <c r="G2" s="22"/>
    </row>
    <row r="3" spans="1:7">
      <c r="A3" s="24" t="s">
        <v>895</v>
      </c>
      <c r="B3" s="29">
        <v>16043</v>
      </c>
      <c r="C3" s="29">
        <v>25468</v>
      </c>
      <c r="D3" s="22"/>
      <c r="E3" s="22"/>
      <c r="F3" s="22"/>
      <c r="G3" s="22"/>
    </row>
    <row r="4" spans="1:7">
      <c r="A4" s="24" t="s">
        <v>896</v>
      </c>
      <c r="B4" s="29">
        <v>0</v>
      </c>
      <c r="C4" s="29">
        <v>0</v>
      </c>
      <c r="D4" s="22"/>
      <c r="E4" s="22"/>
      <c r="F4" s="22"/>
      <c r="G4" s="22"/>
    </row>
    <row r="5" spans="1:7">
      <c r="A5" s="24" t="s">
        <v>897</v>
      </c>
      <c r="B5" s="29">
        <v>0</v>
      </c>
      <c r="C5" s="29">
        <v>0</v>
      </c>
      <c r="D5" s="22"/>
      <c r="E5" s="22"/>
      <c r="F5" s="22"/>
      <c r="G5" s="22"/>
    </row>
    <row r="6" spans="1:7" ht="4.5" customHeight="1">
      <c r="A6" s="28"/>
      <c r="B6" s="30"/>
      <c r="C6" s="30"/>
      <c r="D6" s="22"/>
      <c r="E6" s="22"/>
      <c r="F6" s="22"/>
      <c r="G6" s="22"/>
    </row>
    <row r="7" spans="1:7" ht="14.25" thickBot="1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>
      <c r="A8" s="26" t="s">
        <v>905</v>
      </c>
      <c r="B8" s="26">
        <v>458</v>
      </c>
      <c r="C8" s="26">
        <v>684</v>
      </c>
      <c r="D8" s="23" t="s">
        <v>6</v>
      </c>
      <c r="E8" s="26" t="s">
        <v>906</v>
      </c>
      <c r="F8" s="26" t="s">
        <v>907</v>
      </c>
      <c r="G8" s="26" t="s">
        <v>907</v>
      </c>
    </row>
    <row r="9" spans="1:7">
      <c r="A9" s="25" t="s">
        <v>908</v>
      </c>
      <c r="B9" s="25">
        <v>206</v>
      </c>
      <c r="C9" s="25">
        <v>304</v>
      </c>
      <c r="D9" s="23" t="s">
        <v>6</v>
      </c>
      <c r="E9" s="26" t="s">
        <v>906</v>
      </c>
      <c r="F9" s="26" t="s">
        <v>907</v>
      </c>
      <c r="G9" s="26" t="s">
        <v>907</v>
      </c>
    </row>
    <row r="10" spans="1:7">
      <c r="A10" s="25" t="s">
        <v>909</v>
      </c>
      <c r="B10" s="25">
        <v>142</v>
      </c>
      <c r="C10" s="25">
        <v>233</v>
      </c>
      <c r="D10" s="23" t="s">
        <v>6</v>
      </c>
      <c r="E10" s="26" t="s">
        <v>906</v>
      </c>
      <c r="F10" s="26" t="s">
        <v>907</v>
      </c>
      <c r="G10" s="26" t="s">
        <v>907</v>
      </c>
    </row>
    <row r="11" spans="1:7">
      <c r="A11" s="25" t="s">
        <v>910</v>
      </c>
      <c r="B11" s="25">
        <v>270</v>
      </c>
      <c r="C11" s="25">
        <v>445</v>
      </c>
      <c r="D11" s="23" t="s">
        <v>6</v>
      </c>
      <c r="E11" s="26" t="s">
        <v>906</v>
      </c>
      <c r="F11" s="26" t="s">
        <v>907</v>
      </c>
      <c r="G11" s="26" t="s">
        <v>907</v>
      </c>
    </row>
    <row r="12" spans="1:7">
      <c r="A12" s="25" t="s">
        <v>911</v>
      </c>
      <c r="B12" s="25">
        <v>629</v>
      </c>
      <c r="C12" s="25">
        <v>903</v>
      </c>
      <c r="D12" s="23" t="s">
        <v>6</v>
      </c>
      <c r="E12" s="26" t="s">
        <v>906</v>
      </c>
      <c r="F12" s="26" t="s">
        <v>907</v>
      </c>
      <c r="G12" s="26" t="s">
        <v>907</v>
      </c>
    </row>
    <row r="13" spans="1:7">
      <c r="A13" s="25" t="s">
        <v>912</v>
      </c>
      <c r="B13" s="25">
        <v>150</v>
      </c>
      <c r="C13" s="25">
        <v>252</v>
      </c>
      <c r="D13" s="23" t="s">
        <v>6</v>
      </c>
      <c r="E13" s="26" t="s">
        <v>906</v>
      </c>
      <c r="F13" s="26" t="s">
        <v>907</v>
      </c>
      <c r="G13" s="26" t="s">
        <v>907</v>
      </c>
    </row>
    <row r="14" spans="1:7">
      <c r="A14" s="25" t="s">
        <v>913</v>
      </c>
      <c r="B14" s="25">
        <v>666</v>
      </c>
      <c r="C14" s="25">
        <v>922</v>
      </c>
      <c r="D14" s="23" t="s">
        <v>6</v>
      </c>
      <c r="E14" s="26" t="s">
        <v>906</v>
      </c>
      <c r="F14" s="26" t="s">
        <v>907</v>
      </c>
      <c r="G14" s="26" t="s">
        <v>907</v>
      </c>
    </row>
    <row r="15" spans="1:7">
      <c r="A15" s="25" t="s">
        <v>914</v>
      </c>
      <c r="B15" s="25">
        <v>193</v>
      </c>
      <c r="C15" s="25">
        <v>322</v>
      </c>
      <c r="D15" s="23" t="s">
        <v>6</v>
      </c>
      <c r="E15" s="26" t="s">
        <v>906</v>
      </c>
      <c r="F15" s="26" t="s">
        <v>907</v>
      </c>
      <c r="G15" s="26" t="s">
        <v>907</v>
      </c>
    </row>
    <row r="16" spans="1:7">
      <c r="A16" s="25" t="s">
        <v>915</v>
      </c>
      <c r="B16" s="25">
        <v>384</v>
      </c>
      <c r="C16" s="25">
        <v>527</v>
      </c>
      <c r="D16" s="23" t="s">
        <v>6</v>
      </c>
      <c r="E16" s="26" t="s">
        <v>906</v>
      </c>
      <c r="F16" s="26" t="s">
        <v>907</v>
      </c>
      <c r="G16" s="26" t="s">
        <v>907</v>
      </c>
    </row>
    <row r="17" spans="1:7">
      <c r="A17" s="25" t="s">
        <v>916</v>
      </c>
      <c r="B17" s="25">
        <v>889</v>
      </c>
      <c r="C17" s="25">
        <v>1249</v>
      </c>
      <c r="D17" s="23" t="s">
        <v>6</v>
      </c>
      <c r="E17" s="26" t="s">
        <v>906</v>
      </c>
      <c r="F17" s="26" t="s">
        <v>907</v>
      </c>
      <c r="G17" s="26" t="s">
        <v>907</v>
      </c>
    </row>
    <row r="18" spans="1:7">
      <c r="A18" s="25" t="s">
        <v>917</v>
      </c>
      <c r="B18" s="25">
        <v>290</v>
      </c>
      <c r="C18" s="25">
        <v>468</v>
      </c>
      <c r="D18" s="23" t="s">
        <v>6</v>
      </c>
      <c r="E18" s="26" t="s">
        <v>906</v>
      </c>
      <c r="F18" s="26" t="s">
        <v>907</v>
      </c>
      <c r="G18" s="26" t="s">
        <v>907</v>
      </c>
    </row>
    <row r="19" spans="1:7">
      <c r="A19" s="25" t="s">
        <v>918</v>
      </c>
      <c r="B19" s="25">
        <v>284</v>
      </c>
      <c r="C19" s="25">
        <v>429</v>
      </c>
      <c r="D19" s="23" t="s">
        <v>6</v>
      </c>
      <c r="E19" s="26" t="s">
        <v>906</v>
      </c>
      <c r="F19" s="26" t="s">
        <v>907</v>
      </c>
      <c r="G19" s="26" t="s">
        <v>907</v>
      </c>
    </row>
    <row r="20" spans="1:7">
      <c r="A20" s="25" t="s">
        <v>919</v>
      </c>
      <c r="B20" s="25">
        <v>367</v>
      </c>
      <c r="C20" s="25">
        <v>562</v>
      </c>
      <c r="D20" s="23" t="s">
        <v>6</v>
      </c>
      <c r="E20" s="26" t="s">
        <v>906</v>
      </c>
      <c r="F20" s="26" t="s">
        <v>907</v>
      </c>
      <c r="G20" s="26" t="s">
        <v>907</v>
      </c>
    </row>
    <row r="21" spans="1:7">
      <c r="A21" s="25" t="s">
        <v>920</v>
      </c>
      <c r="B21" s="25">
        <v>369</v>
      </c>
      <c r="C21" s="25">
        <v>546</v>
      </c>
      <c r="D21" s="23" t="s">
        <v>6</v>
      </c>
      <c r="E21" s="26" t="s">
        <v>906</v>
      </c>
      <c r="F21" s="26" t="s">
        <v>907</v>
      </c>
      <c r="G21" s="26" t="s">
        <v>907</v>
      </c>
    </row>
    <row r="22" spans="1:7">
      <c r="A22" s="25" t="s">
        <v>921</v>
      </c>
      <c r="B22" s="25">
        <v>383</v>
      </c>
      <c r="C22" s="25">
        <v>568</v>
      </c>
      <c r="D22" s="23" t="s">
        <v>6</v>
      </c>
      <c r="E22" s="26" t="s">
        <v>906</v>
      </c>
      <c r="F22" s="26" t="s">
        <v>907</v>
      </c>
      <c r="G22" s="26" t="s">
        <v>907</v>
      </c>
    </row>
    <row r="23" spans="1:7">
      <c r="A23" s="25" t="s">
        <v>922</v>
      </c>
      <c r="B23" s="25">
        <v>207</v>
      </c>
      <c r="C23" s="25">
        <v>317</v>
      </c>
      <c r="D23" s="23" t="s">
        <v>6</v>
      </c>
      <c r="E23" s="26" t="s">
        <v>906</v>
      </c>
      <c r="F23" s="26" t="s">
        <v>907</v>
      </c>
      <c r="G23" s="26" t="s">
        <v>907</v>
      </c>
    </row>
    <row r="24" spans="1:7">
      <c r="A24" s="25" t="s">
        <v>923</v>
      </c>
      <c r="B24" s="25">
        <v>589</v>
      </c>
      <c r="C24" s="25">
        <v>843</v>
      </c>
      <c r="D24" s="23" t="s">
        <v>6</v>
      </c>
      <c r="E24" s="26" t="s">
        <v>906</v>
      </c>
      <c r="F24" s="26" t="s">
        <v>907</v>
      </c>
      <c r="G24" s="26" t="s">
        <v>907</v>
      </c>
    </row>
    <row r="25" spans="1:7">
      <c r="A25" s="25" t="s">
        <v>924</v>
      </c>
      <c r="B25" s="25">
        <v>229</v>
      </c>
      <c r="C25" s="25">
        <v>346</v>
      </c>
      <c r="D25" s="23" t="s">
        <v>6</v>
      </c>
      <c r="E25" s="26" t="s">
        <v>906</v>
      </c>
      <c r="F25" s="26" t="s">
        <v>907</v>
      </c>
      <c r="G25" s="26" t="s">
        <v>907</v>
      </c>
    </row>
    <row r="26" spans="1:7">
      <c r="A26" s="25" t="s">
        <v>925</v>
      </c>
      <c r="B26" s="25">
        <v>114</v>
      </c>
      <c r="C26" s="25">
        <v>202</v>
      </c>
      <c r="D26" s="23" t="s">
        <v>6</v>
      </c>
      <c r="E26" s="26" t="s">
        <v>906</v>
      </c>
      <c r="F26" s="26" t="s">
        <v>907</v>
      </c>
      <c r="G26" s="26" t="s">
        <v>907</v>
      </c>
    </row>
    <row r="27" spans="1:7">
      <c r="A27" s="25" t="s">
        <v>926</v>
      </c>
      <c r="B27" s="25">
        <v>619</v>
      </c>
      <c r="C27" s="25">
        <v>814</v>
      </c>
      <c r="D27" s="23" t="s">
        <v>6</v>
      </c>
      <c r="E27" s="26" t="s">
        <v>906</v>
      </c>
      <c r="F27" s="26" t="s">
        <v>907</v>
      </c>
      <c r="G27" s="26" t="s">
        <v>907</v>
      </c>
    </row>
    <row r="28" spans="1:7">
      <c r="A28" s="25" t="s">
        <v>927</v>
      </c>
      <c r="B28" s="25">
        <v>212</v>
      </c>
      <c r="C28" s="25">
        <v>310</v>
      </c>
      <c r="D28" s="23" t="s">
        <v>6</v>
      </c>
      <c r="E28" s="26" t="s">
        <v>906</v>
      </c>
      <c r="F28" s="26" t="s">
        <v>907</v>
      </c>
      <c r="G28" s="26" t="s">
        <v>907</v>
      </c>
    </row>
    <row r="29" spans="1:7">
      <c r="A29" s="25" t="s">
        <v>928</v>
      </c>
      <c r="B29" s="25">
        <v>633</v>
      </c>
      <c r="C29" s="25">
        <v>825</v>
      </c>
      <c r="D29" s="23" t="s">
        <v>6</v>
      </c>
      <c r="E29" s="26" t="s">
        <v>906</v>
      </c>
      <c r="F29" s="26" t="s">
        <v>907</v>
      </c>
      <c r="G29" s="26" t="s">
        <v>907</v>
      </c>
    </row>
    <row r="30" spans="1:7">
      <c r="A30" s="25" t="s">
        <v>929</v>
      </c>
      <c r="B30" s="25">
        <v>380</v>
      </c>
      <c r="C30" s="25">
        <v>579</v>
      </c>
      <c r="D30" s="23" t="s">
        <v>6</v>
      </c>
      <c r="E30" s="26" t="s">
        <v>906</v>
      </c>
      <c r="F30" s="26" t="s">
        <v>907</v>
      </c>
      <c r="G30" s="26" t="s">
        <v>907</v>
      </c>
    </row>
    <row r="31" spans="1:7">
      <c r="A31" s="25" t="s">
        <v>930</v>
      </c>
      <c r="B31" s="25">
        <v>451</v>
      </c>
      <c r="C31" s="25">
        <v>649</v>
      </c>
      <c r="D31" s="23" t="s">
        <v>6</v>
      </c>
      <c r="E31" s="26" t="s">
        <v>906</v>
      </c>
      <c r="F31" s="26" t="s">
        <v>907</v>
      </c>
      <c r="G31" s="26" t="s">
        <v>907</v>
      </c>
    </row>
    <row r="32" spans="1:7">
      <c r="A32" s="25" t="s">
        <v>931</v>
      </c>
      <c r="B32" s="25">
        <v>142</v>
      </c>
      <c r="C32" s="25">
        <v>230</v>
      </c>
      <c r="D32" s="23" t="s">
        <v>6</v>
      </c>
      <c r="E32" s="26" t="s">
        <v>906</v>
      </c>
      <c r="F32" s="26" t="s">
        <v>907</v>
      </c>
      <c r="G32" s="26" t="s">
        <v>907</v>
      </c>
    </row>
    <row r="33" spans="1:7">
      <c r="A33" s="25" t="s">
        <v>932</v>
      </c>
      <c r="B33" s="25">
        <v>241</v>
      </c>
      <c r="C33" s="25">
        <v>335</v>
      </c>
      <c r="D33" s="23" t="s">
        <v>6</v>
      </c>
      <c r="E33" s="26" t="s">
        <v>906</v>
      </c>
      <c r="F33" s="26" t="s">
        <v>907</v>
      </c>
      <c r="G33" s="26" t="s">
        <v>907</v>
      </c>
    </row>
    <row r="34" spans="1:7">
      <c r="A34" s="25" t="s">
        <v>933</v>
      </c>
      <c r="B34" s="25">
        <v>217</v>
      </c>
      <c r="C34" s="25">
        <v>327</v>
      </c>
      <c r="D34" s="23" t="s">
        <v>6</v>
      </c>
      <c r="E34" s="26" t="s">
        <v>906</v>
      </c>
      <c r="F34" s="26" t="s">
        <v>907</v>
      </c>
      <c r="G34" s="26" t="s">
        <v>907</v>
      </c>
    </row>
    <row r="35" spans="1:7">
      <c r="A35" s="25" t="s">
        <v>934</v>
      </c>
      <c r="B35" s="25">
        <v>662</v>
      </c>
      <c r="C35" s="25">
        <v>942</v>
      </c>
      <c r="D35" s="23" t="s">
        <v>6</v>
      </c>
      <c r="E35" s="26" t="s">
        <v>906</v>
      </c>
      <c r="F35" s="26" t="s">
        <v>907</v>
      </c>
      <c r="G35" s="26" t="s">
        <v>907</v>
      </c>
    </row>
    <row r="36" spans="1:7">
      <c r="A36" s="25" t="s">
        <v>935</v>
      </c>
      <c r="B36" s="25">
        <v>175</v>
      </c>
      <c r="C36" s="25">
        <v>269</v>
      </c>
      <c r="D36" s="23" t="s">
        <v>6</v>
      </c>
      <c r="E36" s="26" t="s">
        <v>906</v>
      </c>
      <c r="F36" s="26" t="s">
        <v>907</v>
      </c>
      <c r="G36" s="26" t="s">
        <v>907</v>
      </c>
    </row>
    <row r="37" spans="1:7">
      <c r="A37" s="25" t="s">
        <v>936</v>
      </c>
      <c r="B37" s="25">
        <v>350</v>
      </c>
      <c r="C37" s="25">
        <v>507</v>
      </c>
      <c r="D37" s="23" t="s">
        <v>6</v>
      </c>
      <c r="E37" s="26" t="s">
        <v>906</v>
      </c>
      <c r="F37" s="26" t="s">
        <v>907</v>
      </c>
      <c r="G37" s="26" t="s">
        <v>907</v>
      </c>
    </row>
    <row r="38" spans="1:7">
      <c r="A38" s="25" t="s">
        <v>937</v>
      </c>
      <c r="B38" s="25">
        <v>666</v>
      </c>
      <c r="C38" s="25">
        <v>956</v>
      </c>
      <c r="D38" s="23" t="s">
        <v>6</v>
      </c>
      <c r="E38" s="26" t="s">
        <v>906</v>
      </c>
      <c r="F38" s="26" t="s">
        <v>907</v>
      </c>
      <c r="G38" s="26" t="s">
        <v>907</v>
      </c>
    </row>
    <row r="39" spans="1:7">
      <c r="A39" s="25" t="s">
        <v>938</v>
      </c>
      <c r="B39" s="25">
        <v>227</v>
      </c>
      <c r="C39" s="25">
        <v>328</v>
      </c>
      <c r="D39" s="23" t="s">
        <v>6</v>
      </c>
      <c r="E39" s="26" t="s">
        <v>906</v>
      </c>
      <c r="F39" s="26" t="s">
        <v>907</v>
      </c>
      <c r="G39" s="26" t="s">
        <v>907</v>
      </c>
    </row>
    <row r="40" spans="1:7">
      <c r="A40" s="25" t="s">
        <v>939</v>
      </c>
      <c r="B40" s="25">
        <v>323</v>
      </c>
      <c r="C40" s="25">
        <v>462</v>
      </c>
      <c r="D40" s="23" t="s">
        <v>6</v>
      </c>
      <c r="E40" s="26" t="s">
        <v>906</v>
      </c>
      <c r="F40" s="26" t="s">
        <v>907</v>
      </c>
      <c r="G40" s="26" t="s">
        <v>907</v>
      </c>
    </row>
    <row r="41" spans="1:7">
      <c r="A41" s="25" t="s">
        <v>940</v>
      </c>
      <c r="B41" s="25">
        <v>116</v>
      </c>
      <c r="C41" s="25">
        <v>209</v>
      </c>
      <c r="D41" s="23" t="s">
        <v>6</v>
      </c>
      <c r="E41" s="26" t="s">
        <v>906</v>
      </c>
      <c r="F41" s="26" t="s">
        <v>907</v>
      </c>
      <c r="G41" s="26" t="s">
        <v>907</v>
      </c>
    </row>
    <row r="42" spans="1:7">
      <c r="A42" s="25" t="s">
        <v>941</v>
      </c>
      <c r="B42" s="25">
        <v>1652</v>
      </c>
      <c r="C42" s="25">
        <v>2225</v>
      </c>
      <c r="D42" s="23" t="s">
        <v>6</v>
      </c>
      <c r="E42" s="26" t="s">
        <v>906</v>
      </c>
      <c r="F42" s="26" t="s">
        <v>942</v>
      </c>
      <c r="G42" s="26" t="s">
        <v>942</v>
      </c>
    </row>
    <row r="43" spans="1:7">
      <c r="A43" s="25" t="s">
        <v>943</v>
      </c>
      <c r="B43" s="25">
        <v>409</v>
      </c>
      <c r="C43" s="25">
        <v>553</v>
      </c>
      <c r="D43" s="23" t="s">
        <v>6</v>
      </c>
      <c r="E43" s="26" t="s">
        <v>906</v>
      </c>
      <c r="F43" s="26" t="s">
        <v>942</v>
      </c>
      <c r="G43" s="26" t="s">
        <v>942</v>
      </c>
    </row>
    <row r="44" spans="1:7">
      <c r="A44" s="25" t="s">
        <v>944</v>
      </c>
      <c r="B44" s="25">
        <v>1356</v>
      </c>
      <c r="C44" s="25">
        <v>1815</v>
      </c>
      <c r="D44" s="23" t="s">
        <v>6</v>
      </c>
      <c r="E44" s="26" t="s">
        <v>906</v>
      </c>
      <c r="F44" s="26" t="s">
        <v>942</v>
      </c>
      <c r="G44" s="26" t="s">
        <v>942</v>
      </c>
    </row>
    <row r="45" spans="1:7">
      <c r="A45" s="25" t="s">
        <v>945</v>
      </c>
      <c r="B45" s="25">
        <v>611</v>
      </c>
      <c r="C45" s="25">
        <v>764</v>
      </c>
      <c r="D45" s="23" t="s">
        <v>6</v>
      </c>
      <c r="E45" s="26" t="s">
        <v>906</v>
      </c>
      <c r="F45" s="26" t="s">
        <v>942</v>
      </c>
      <c r="G45" s="26" t="s">
        <v>942</v>
      </c>
    </row>
    <row r="46" spans="1:7">
      <c r="A46" s="25" t="s">
        <v>946</v>
      </c>
      <c r="B46" s="25">
        <v>218</v>
      </c>
      <c r="C46" s="25">
        <v>315</v>
      </c>
      <c r="D46" s="23" t="s">
        <v>6</v>
      </c>
      <c r="E46" s="26" t="s">
        <v>906</v>
      </c>
      <c r="F46" s="26" t="s">
        <v>942</v>
      </c>
      <c r="G46" s="26" t="s">
        <v>942</v>
      </c>
    </row>
    <row r="47" spans="1:7">
      <c r="A47" s="25" t="s">
        <v>938</v>
      </c>
      <c r="B47" s="25">
        <v>332</v>
      </c>
      <c r="C47" s="25">
        <v>473</v>
      </c>
      <c r="D47" s="23" t="s">
        <v>6</v>
      </c>
      <c r="E47" s="26" t="s">
        <v>906</v>
      </c>
      <c r="F47" s="26" t="s">
        <v>942</v>
      </c>
      <c r="G47" s="26" t="s">
        <v>942</v>
      </c>
    </row>
    <row r="48" spans="1:7">
      <c r="A48" s="25" t="s">
        <v>947</v>
      </c>
      <c r="B48" s="25">
        <v>79</v>
      </c>
      <c r="C48" s="25">
        <v>157</v>
      </c>
      <c r="D48" s="23" t="s">
        <v>7</v>
      </c>
      <c r="E48" s="26" t="s">
        <v>948</v>
      </c>
      <c r="F48" s="26" t="s">
        <v>907</v>
      </c>
      <c r="G48" s="25" t="s">
        <v>949</v>
      </c>
    </row>
    <row r="49" spans="1:7">
      <c r="A49" s="25" t="s">
        <v>950</v>
      </c>
      <c r="B49" s="25">
        <v>513</v>
      </c>
      <c r="C49" s="25">
        <v>785</v>
      </c>
      <c r="D49" s="23" t="s">
        <v>7</v>
      </c>
      <c r="E49" s="26" t="s">
        <v>948</v>
      </c>
      <c r="F49" s="26" t="s">
        <v>907</v>
      </c>
      <c r="G49" s="25" t="s">
        <v>949</v>
      </c>
    </row>
    <row r="50" spans="1:7">
      <c r="A50" s="25" t="s">
        <v>951</v>
      </c>
      <c r="B50" s="25">
        <v>62</v>
      </c>
      <c r="C50" s="25">
        <v>140</v>
      </c>
      <c r="D50" s="23" t="s">
        <v>7</v>
      </c>
      <c r="E50" s="26" t="s">
        <v>948</v>
      </c>
      <c r="F50" s="26" t="s">
        <v>907</v>
      </c>
      <c r="G50" s="25" t="s">
        <v>949</v>
      </c>
    </row>
    <row r="51" spans="1:7">
      <c r="A51" s="25" t="s">
        <v>952</v>
      </c>
      <c r="B51" s="25">
        <v>390</v>
      </c>
      <c r="C51" s="25">
        <v>649</v>
      </c>
      <c r="D51" s="23" t="s">
        <v>7</v>
      </c>
      <c r="E51" s="26" t="s">
        <v>948</v>
      </c>
      <c r="F51" s="26" t="s">
        <v>907</v>
      </c>
      <c r="G51" s="25" t="s">
        <v>949</v>
      </c>
    </row>
    <row r="52" spans="1:7">
      <c r="A52" s="25" t="s">
        <v>953</v>
      </c>
      <c r="B52" s="25">
        <v>80</v>
      </c>
      <c r="C52" s="25">
        <v>170</v>
      </c>
      <c r="D52" s="23" t="s">
        <v>7</v>
      </c>
      <c r="E52" s="26" t="s">
        <v>948</v>
      </c>
      <c r="F52" s="26" t="s">
        <v>907</v>
      </c>
      <c r="G52" s="25" t="s">
        <v>949</v>
      </c>
    </row>
    <row r="53" spans="1:7">
      <c r="A53" s="25" t="s">
        <v>954</v>
      </c>
      <c r="B53" s="25">
        <v>94</v>
      </c>
      <c r="C53" s="25">
        <v>165</v>
      </c>
      <c r="D53" s="23" t="s">
        <v>7</v>
      </c>
      <c r="E53" s="26" t="s">
        <v>948</v>
      </c>
      <c r="F53" s="26" t="s">
        <v>907</v>
      </c>
      <c r="G53" s="25" t="s">
        <v>949</v>
      </c>
    </row>
    <row r="54" spans="1:7">
      <c r="A54" s="25" t="s">
        <v>955</v>
      </c>
      <c r="B54" s="25">
        <v>74</v>
      </c>
      <c r="C54" s="25">
        <v>152</v>
      </c>
      <c r="D54" s="23" t="s">
        <v>7</v>
      </c>
      <c r="E54" s="26" t="s">
        <v>948</v>
      </c>
      <c r="F54" s="26" t="s">
        <v>907</v>
      </c>
      <c r="G54" s="25" t="s">
        <v>949</v>
      </c>
    </row>
    <row r="55" spans="1:7">
      <c r="A55" s="25" t="s">
        <v>956</v>
      </c>
      <c r="B55" s="25">
        <v>181</v>
      </c>
      <c r="C55" s="25">
        <v>283</v>
      </c>
      <c r="D55" s="23" t="s">
        <v>7</v>
      </c>
      <c r="E55" s="26" t="s">
        <v>948</v>
      </c>
      <c r="F55" s="26" t="s">
        <v>907</v>
      </c>
      <c r="G55" s="25" t="s">
        <v>949</v>
      </c>
    </row>
    <row r="56" spans="1:7">
      <c r="A56" s="25" t="s">
        <v>957</v>
      </c>
      <c r="B56" s="25">
        <v>286</v>
      </c>
      <c r="C56" s="25">
        <v>455</v>
      </c>
      <c r="D56" s="23" t="s">
        <v>7</v>
      </c>
      <c r="E56" s="26" t="s">
        <v>948</v>
      </c>
      <c r="F56" s="26" t="s">
        <v>907</v>
      </c>
      <c r="G56" s="25" t="s">
        <v>949</v>
      </c>
    </row>
    <row r="57" spans="1:7">
      <c r="A57" s="25" t="s">
        <v>958</v>
      </c>
      <c r="B57" s="25">
        <v>121</v>
      </c>
      <c r="C57" s="25">
        <v>288</v>
      </c>
      <c r="D57" s="23" t="s">
        <v>7</v>
      </c>
      <c r="E57" s="26" t="s">
        <v>959</v>
      </c>
      <c r="F57" s="26" t="s">
        <v>907</v>
      </c>
      <c r="G57" s="25" t="s">
        <v>949</v>
      </c>
    </row>
    <row r="58" spans="1:7">
      <c r="A58" s="25" t="s">
        <v>960</v>
      </c>
      <c r="B58" s="25">
        <v>243</v>
      </c>
      <c r="C58" s="25">
        <v>547</v>
      </c>
      <c r="D58" s="23" t="s">
        <v>7</v>
      </c>
      <c r="E58" s="26" t="s">
        <v>959</v>
      </c>
      <c r="F58" s="26" t="s">
        <v>907</v>
      </c>
      <c r="G58" s="25" t="s">
        <v>949</v>
      </c>
    </row>
    <row r="59" spans="1:7">
      <c r="A59" s="25" t="s">
        <v>961</v>
      </c>
      <c r="B59" s="25">
        <v>92</v>
      </c>
      <c r="C59" s="25">
        <v>227</v>
      </c>
      <c r="D59" s="23" t="s">
        <v>7</v>
      </c>
      <c r="E59" s="26" t="s">
        <v>959</v>
      </c>
      <c r="F59" s="26" t="s">
        <v>907</v>
      </c>
      <c r="G59" s="25" t="s">
        <v>949</v>
      </c>
    </row>
    <row r="60" spans="1:7">
      <c r="A60" s="25" t="s">
        <v>962</v>
      </c>
      <c r="B60" s="25">
        <v>36</v>
      </c>
      <c r="C60" s="25">
        <v>89</v>
      </c>
      <c r="D60" s="23" t="s">
        <v>7</v>
      </c>
      <c r="E60" s="26" t="s">
        <v>963</v>
      </c>
      <c r="F60" s="26" t="s">
        <v>907</v>
      </c>
      <c r="G60" s="25" t="s">
        <v>949</v>
      </c>
    </row>
    <row r="61" spans="1:7">
      <c r="A61" s="25" t="s">
        <v>964</v>
      </c>
      <c r="B61" s="25">
        <v>5</v>
      </c>
      <c r="C61" s="25">
        <v>37</v>
      </c>
      <c r="D61" s="23" t="s">
        <v>7</v>
      </c>
      <c r="E61" s="26" t="s">
        <v>963</v>
      </c>
      <c r="F61" s="26" t="s">
        <v>907</v>
      </c>
      <c r="G61" s="25" t="s">
        <v>949</v>
      </c>
    </row>
    <row r="62" spans="1:7">
      <c r="A62" s="25" t="s">
        <v>965</v>
      </c>
      <c r="B62" s="25">
        <v>281</v>
      </c>
      <c r="C62" s="25">
        <v>419</v>
      </c>
      <c r="D62" s="23" t="s">
        <v>7</v>
      </c>
      <c r="E62" s="26" t="s">
        <v>963</v>
      </c>
      <c r="F62" s="26" t="s">
        <v>907</v>
      </c>
      <c r="G62" s="25" t="s">
        <v>949</v>
      </c>
    </row>
    <row r="63" spans="1:7">
      <c r="A63" s="25" t="s">
        <v>966</v>
      </c>
      <c r="B63" s="25">
        <v>138</v>
      </c>
      <c r="C63" s="25">
        <v>231</v>
      </c>
      <c r="D63" s="23" t="s">
        <v>7</v>
      </c>
      <c r="E63" s="26" t="s">
        <v>963</v>
      </c>
      <c r="F63" s="26" t="s">
        <v>907</v>
      </c>
      <c r="G63" s="25" t="s">
        <v>949</v>
      </c>
    </row>
    <row r="64" spans="1:7">
      <c r="A64" s="25" t="s">
        <v>967</v>
      </c>
      <c r="B64" s="25">
        <v>47</v>
      </c>
      <c r="C64" s="25">
        <v>107</v>
      </c>
      <c r="D64" s="23" t="s">
        <v>7</v>
      </c>
      <c r="E64" s="26" t="s">
        <v>963</v>
      </c>
      <c r="F64" s="26" t="s">
        <v>907</v>
      </c>
      <c r="G64" s="25" t="s">
        <v>949</v>
      </c>
    </row>
    <row r="65" spans="1:7">
      <c r="A65" s="25" t="s">
        <v>968</v>
      </c>
      <c r="B65" s="25">
        <v>158</v>
      </c>
      <c r="C65" s="25">
        <v>262</v>
      </c>
      <c r="D65" s="23" t="s">
        <v>7</v>
      </c>
      <c r="E65" s="26" t="s">
        <v>963</v>
      </c>
      <c r="F65" s="26" t="s">
        <v>907</v>
      </c>
      <c r="G65" s="25" t="s">
        <v>949</v>
      </c>
    </row>
    <row r="66" spans="1:7">
      <c r="A66" s="25" t="s">
        <v>969</v>
      </c>
      <c r="B66" s="25">
        <v>46</v>
      </c>
      <c r="C66" s="25">
        <v>107</v>
      </c>
      <c r="D66" s="23" t="s">
        <v>7</v>
      </c>
      <c r="E66" s="26" t="s">
        <v>963</v>
      </c>
      <c r="F66" s="26" t="s">
        <v>907</v>
      </c>
      <c r="G66" s="25" t="s">
        <v>949</v>
      </c>
    </row>
    <row r="67" spans="1:7">
      <c r="A67" s="25" t="s">
        <v>970</v>
      </c>
      <c r="B67" s="25">
        <v>147</v>
      </c>
      <c r="C67" s="25">
        <v>229</v>
      </c>
      <c r="D67" s="23" t="s">
        <v>7</v>
      </c>
      <c r="E67" s="26" t="s">
        <v>963</v>
      </c>
      <c r="F67" s="26" t="s">
        <v>907</v>
      </c>
      <c r="G67" s="25" t="s">
        <v>949</v>
      </c>
    </row>
    <row r="68" spans="1:7">
      <c r="A68" s="25" t="s">
        <v>971</v>
      </c>
      <c r="B68" s="25">
        <v>5</v>
      </c>
      <c r="C68" s="25">
        <v>37</v>
      </c>
      <c r="D68" s="23" t="s">
        <v>7</v>
      </c>
      <c r="E68" s="26" t="s">
        <v>963</v>
      </c>
      <c r="F68" s="26" t="s">
        <v>907</v>
      </c>
      <c r="G68" s="25" t="s">
        <v>949</v>
      </c>
    </row>
    <row r="69" spans="1:7">
      <c r="A69" s="25" t="s">
        <v>972</v>
      </c>
      <c r="B69" s="25">
        <v>5</v>
      </c>
      <c r="C69" s="25">
        <v>37</v>
      </c>
      <c r="D69" s="23" t="s">
        <v>7</v>
      </c>
      <c r="E69" s="26" t="s">
        <v>963</v>
      </c>
      <c r="F69" s="26" t="s">
        <v>907</v>
      </c>
      <c r="G69" s="25" t="s">
        <v>949</v>
      </c>
    </row>
    <row r="70" spans="1:7">
      <c r="A70" s="25" t="s">
        <v>973</v>
      </c>
      <c r="B70" s="25">
        <v>47</v>
      </c>
      <c r="C70" s="25">
        <v>98</v>
      </c>
      <c r="D70" s="23" t="s">
        <v>7</v>
      </c>
      <c r="E70" s="26" t="s">
        <v>963</v>
      </c>
      <c r="F70" s="26" t="s">
        <v>907</v>
      </c>
      <c r="G70" s="25" t="s">
        <v>949</v>
      </c>
    </row>
    <row r="71" spans="1:7">
      <c r="A71" s="25" t="s">
        <v>974</v>
      </c>
      <c r="B71" s="25">
        <v>136</v>
      </c>
      <c r="C71" s="25">
        <v>228</v>
      </c>
      <c r="D71" s="23" t="s">
        <v>7</v>
      </c>
      <c r="E71" s="26" t="s">
        <v>963</v>
      </c>
      <c r="F71" s="26" t="s">
        <v>907</v>
      </c>
      <c r="G71" s="25" t="s">
        <v>949</v>
      </c>
    </row>
    <row r="72" spans="1:7">
      <c r="A72" s="25" t="s">
        <v>975</v>
      </c>
      <c r="B72" s="25">
        <v>71</v>
      </c>
      <c r="C72" s="25">
        <v>137</v>
      </c>
      <c r="D72" s="23" t="s">
        <v>7</v>
      </c>
      <c r="E72" s="26" t="s">
        <v>963</v>
      </c>
      <c r="F72" s="26" t="s">
        <v>907</v>
      </c>
      <c r="G72" s="25" t="s">
        <v>949</v>
      </c>
    </row>
    <row r="73" spans="1:7">
      <c r="A73" s="25" t="s">
        <v>976</v>
      </c>
      <c r="B73" s="25">
        <v>198</v>
      </c>
      <c r="C73" s="25">
        <v>314</v>
      </c>
      <c r="D73" s="23" t="s">
        <v>7</v>
      </c>
      <c r="E73" s="26" t="s">
        <v>963</v>
      </c>
      <c r="F73" s="26" t="s">
        <v>907</v>
      </c>
      <c r="G73" s="25" t="s">
        <v>949</v>
      </c>
    </row>
    <row r="74" spans="1:7">
      <c r="A74" s="25" t="s">
        <v>977</v>
      </c>
      <c r="B74" s="25">
        <v>43</v>
      </c>
      <c r="C74" s="25">
        <v>99</v>
      </c>
      <c r="D74" s="23" t="s">
        <v>7</v>
      </c>
      <c r="E74" s="26" t="s">
        <v>963</v>
      </c>
      <c r="F74" s="26" t="s">
        <v>907</v>
      </c>
      <c r="G74" s="25" t="s">
        <v>949</v>
      </c>
    </row>
    <row r="75" spans="1:7">
      <c r="A75" s="25" t="s">
        <v>978</v>
      </c>
      <c r="B75" s="25">
        <v>129</v>
      </c>
      <c r="C75" s="25">
        <v>243</v>
      </c>
      <c r="D75" s="23" t="s">
        <v>7</v>
      </c>
      <c r="E75" s="26" t="s">
        <v>979</v>
      </c>
      <c r="F75" s="26" t="s">
        <v>907</v>
      </c>
      <c r="G75" s="25" t="s">
        <v>949</v>
      </c>
    </row>
    <row r="76" spans="1:7">
      <c r="A76" s="25" t="s">
        <v>980</v>
      </c>
      <c r="B76" s="25">
        <v>106</v>
      </c>
      <c r="C76" s="25">
        <v>192</v>
      </c>
      <c r="D76" s="23" t="s">
        <v>7</v>
      </c>
      <c r="E76" s="26" t="s">
        <v>979</v>
      </c>
      <c r="F76" s="26" t="s">
        <v>907</v>
      </c>
      <c r="G76" s="25" t="s">
        <v>949</v>
      </c>
    </row>
    <row r="77" spans="1:7">
      <c r="A77" s="25" t="s">
        <v>981</v>
      </c>
      <c r="B77" s="25">
        <v>201</v>
      </c>
      <c r="C77" s="25">
        <v>410</v>
      </c>
      <c r="D77" s="23" t="s">
        <v>7</v>
      </c>
      <c r="E77" s="26" t="s">
        <v>982</v>
      </c>
      <c r="F77" s="26" t="s">
        <v>907</v>
      </c>
      <c r="G77" s="25" t="s">
        <v>949</v>
      </c>
    </row>
    <row r="78" spans="1:7">
      <c r="A78" s="25" t="s">
        <v>983</v>
      </c>
      <c r="B78" s="25">
        <v>143</v>
      </c>
      <c r="C78" s="25">
        <v>297</v>
      </c>
      <c r="D78" s="23" t="s">
        <v>7</v>
      </c>
      <c r="E78" s="26" t="s">
        <v>982</v>
      </c>
      <c r="F78" s="26" t="s">
        <v>907</v>
      </c>
      <c r="G78" s="25" t="s">
        <v>949</v>
      </c>
    </row>
    <row r="79" spans="1:7">
      <c r="A79" s="25" t="s">
        <v>984</v>
      </c>
      <c r="B79" s="25">
        <v>149</v>
      </c>
      <c r="C79" s="25">
        <v>299</v>
      </c>
      <c r="D79" s="23" t="s">
        <v>7</v>
      </c>
      <c r="E79" s="26" t="s">
        <v>982</v>
      </c>
      <c r="F79" s="26" t="s">
        <v>907</v>
      </c>
      <c r="G79" s="25" t="s">
        <v>949</v>
      </c>
    </row>
    <row r="80" spans="1:7">
      <c r="A80" s="25" t="s">
        <v>985</v>
      </c>
      <c r="B80" s="25">
        <v>137</v>
      </c>
      <c r="C80" s="25">
        <v>285</v>
      </c>
      <c r="D80" s="23" t="s">
        <v>7</v>
      </c>
      <c r="E80" s="26" t="s">
        <v>982</v>
      </c>
      <c r="F80" s="26" t="s">
        <v>907</v>
      </c>
      <c r="G80" s="25" t="s">
        <v>949</v>
      </c>
    </row>
    <row r="81" spans="1:7">
      <c r="A81" s="25" t="s">
        <v>986</v>
      </c>
      <c r="B81" s="25">
        <v>51</v>
      </c>
      <c r="C81" s="25">
        <v>121</v>
      </c>
      <c r="D81" s="23" t="s">
        <v>7</v>
      </c>
      <c r="E81" s="26" t="s">
        <v>982</v>
      </c>
      <c r="F81" s="26" t="s">
        <v>907</v>
      </c>
      <c r="G81" s="25" t="s">
        <v>949</v>
      </c>
    </row>
    <row r="82" spans="1:7">
      <c r="A82" s="25" t="s">
        <v>987</v>
      </c>
      <c r="B82" s="25">
        <v>32</v>
      </c>
      <c r="C82" s="25">
        <v>87</v>
      </c>
      <c r="D82" s="23" t="s">
        <v>7</v>
      </c>
      <c r="E82" s="26" t="s">
        <v>988</v>
      </c>
      <c r="F82" s="26" t="s">
        <v>907</v>
      </c>
      <c r="G82" s="25" t="s">
        <v>949</v>
      </c>
    </row>
    <row r="83" spans="1:7">
      <c r="A83" s="25" t="s">
        <v>989</v>
      </c>
      <c r="B83" s="25">
        <v>36</v>
      </c>
      <c r="C83" s="25">
        <v>83</v>
      </c>
      <c r="D83" s="23" t="s">
        <v>7</v>
      </c>
      <c r="E83" s="26" t="s">
        <v>988</v>
      </c>
      <c r="F83" s="26" t="s">
        <v>907</v>
      </c>
      <c r="G83" s="25" t="s">
        <v>949</v>
      </c>
    </row>
    <row r="84" spans="1:7">
      <c r="A84" s="25" t="s">
        <v>990</v>
      </c>
      <c r="B84" s="25">
        <v>131</v>
      </c>
      <c r="C84" s="25">
        <v>236</v>
      </c>
      <c r="D84" s="23" t="s">
        <v>7</v>
      </c>
      <c r="E84" s="26" t="s">
        <v>988</v>
      </c>
      <c r="F84" s="26" t="s">
        <v>907</v>
      </c>
      <c r="G84" s="25" t="s">
        <v>949</v>
      </c>
    </row>
    <row r="85" spans="1:7">
      <c r="A85" s="25" t="s">
        <v>991</v>
      </c>
      <c r="B85" s="25">
        <v>35</v>
      </c>
      <c r="C85" s="25">
        <v>89</v>
      </c>
      <c r="D85" s="23" t="s">
        <v>7</v>
      </c>
      <c r="E85" s="26" t="s">
        <v>988</v>
      </c>
      <c r="F85" s="26" t="s">
        <v>907</v>
      </c>
      <c r="G85" s="25" t="s">
        <v>949</v>
      </c>
    </row>
    <row r="86" spans="1:7">
      <c r="A86" s="25" t="s">
        <v>992</v>
      </c>
      <c r="B86" s="25">
        <v>30</v>
      </c>
      <c r="C86" s="25">
        <v>87</v>
      </c>
      <c r="D86" s="23" t="s">
        <v>7</v>
      </c>
      <c r="E86" s="26" t="s">
        <v>993</v>
      </c>
      <c r="F86" s="26" t="s">
        <v>907</v>
      </c>
      <c r="G86" s="25" t="s">
        <v>949</v>
      </c>
    </row>
    <row r="87" spans="1:7">
      <c r="A87" s="25" t="s">
        <v>994</v>
      </c>
      <c r="B87" s="25">
        <v>43</v>
      </c>
      <c r="C87" s="25">
        <v>87</v>
      </c>
      <c r="D87" s="23" t="s">
        <v>7</v>
      </c>
      <c r="E87" s="26" t="s">
        <v>993</v>
      </c>
      <c r="F87" s="26" t="s">
        <v>907</v>
      </c>
      <c r="G87" s="25" t="s">
        <v>949</v>
      </c>
    </row>
    <row r="88" spans="1:7">
      <c r="A88" s="25" t="s">
        <v>995</v>
      </c>
      <c r="B88" s="25">
        <v>125</v>
      </c>
      <c r="C88" s="25">
        <v>217</v>
      </c>
      <c r="D88" s="23" t="s">
        <v>7</v>
      </c>
      <c r="E88" s="26" t="s">
        <v>993</v>
      </c>
      <c r="F88" s="26" t="s">
        <v>907</v>
      </c>
      <c r="G88" s="25" t="s">
        <v>949</v>
      </c>
    </row>
    <row r="89" spans="1:7">
      <c r="A89" s="25" t="s">
        <v>996</v>
      </c>
      <c r="B89" s="25">
        <v>68</v>
      </c>
      <c r="C89" s="25">
        <v>152</v>
      </c>
      <c r="D89" s="23" t="s">
        <v>7</v>
      </c>
      <c r="E89" s="26" t="s">
        <v>993</v>
      </c>
      <c r="F89" s="26" t="s">
        <v>907</v>
      </c>
      <c r="G89" s="25" t="s">
        <v>949</v>
      </c>
    </row>
    <row r="90" spans="1:7">
      <c r="A90" s="25" t="s">
        <v>997</v>
      </c>
      <c r="B90" s="25">
        <v>201</v>
      </c>
      <c r="C90" s="25">
        <v>332</v>
      </c>
      <c r="D90" s="23" t="s">
        <v>7</v>
      </c>
      <c r="E90" s="26" t="s">
        <v>993</v>
      </c>
      <c r="F90" s="26" t="s">
        <v>907</v>
      </c>
      <c r="G90" s="25" t="s">
        <v>949</v>
      </c>
    </row>
    <row r="91" spans="1:7">
      <c r="A91" s="25" t="s">
        <v>998</v>
      </c>
      <c r="B91" s="25">
        <v>230</v>
      </c>
      <c r="C91" s="25">
        <v>361</v>
      </c>
      <c r="D91" s="23" t="s">
        <v>7</v>
      </c>
      <c r="E91" s="26" t="s">
        <v>993</v>
      </c>
      <c r="F91" s="26" t="s">
        <v>907</v>
      </c>
      <c r="G91" s="25" t="s">
        <v>949</v>
      </c>
    </row>
    <row r="92" spans="1:7">
      <c r="A92" s="25" t="s">
        <v>999</v>
      </c>
      <c r="B92" s="25">
        <v>311</v>
      </c>
      <c r="C92" s="25">
        <v>450</v>
      </c>
      <c r="D92" s="23" t="s">
        <v>7</v>
      </c>
      <c r="E92" s="26" t="s">
        <v>1000</v>
      </c>
      <c r="F92" s="26" t="s">
        <v>907</v>
      </c>
      <c r="G92" s="25" t="s">
        <v>949</v>
      </c>
    </row>
    <row r="93" spans="1:7">
      <c r="A93" s="25" t="s">
        <v>1001</v>
      </c>
      <c r="B93" s="25">
        <v>139</v>
      </c>
      <c r="C93" s="25">
        <v>277</v>
      </c>
      <c r="D93" s="23" t="s">
        <v>7</v>
      </c>
      <c r="E93" s="26" t="s">
        <v>1002</v>
      </c>
      <c r="F93" s="26" t="s">
        <v>907</v>
      </c>
      <c r="G93" s="25" t="s">
        <v>949</v>
      </c>
    </row>
    <row r="94" spans="1:7">
      <c r="A94" s="25" t="s">
        <v>1003</v>
      </c>
      <c r="B94" s="25">
        <v>193</v>
      </c>
      <c r="C94" s="25">
        <v>328</v>
      </c>
      <c r="D94" s="23" t="s">
        <v>7</v>
      </c>
      <c r="E94" s="26" t="s">
        <v>1002</v>
      </c>
      <c r="F94" s="26" t="s">
        <v>907</v>
      </c>
      <c r="G94" s="25" t="s">
        <v>949</v>
      </c>
    </row>
    <row r="95" spans="1:7">
      <c r="A95" s="25" t="s">
        <v>1004</v>
      </c>
      <c r="B95" s="25">
        <v>165</v>
      </c>
      <c r="C95" s="25">
        <v>299</v>
      </c>
      <c r="D95" s="23" t="s">
        <v>7</v>
      </c>
      <c r="E95" s="26" t="s">
        <v>1002</v>
      </c>
      <c r="F95" s="26" t="s">
        <v>907</v>
      </c>
      <c r="G95" s="25" t="s">
        <v>949</v>
      </c>
    </row>
    <row r="96" spans="1:7">
      <c r="A96" s="25" t="s">
        <v>1005</v>
      </c>
      <c r="B96" s="25">
        <v>141</v>
      </c>
      <c r="C96" s="25">
        <v>256</v>
      </c>
      <c r="D96" s="23" t="s">
        <v>7</v>
      </c>
      <c r="E96" s="26" t="s">
        <v>1002</v>
      </c>
      <c r="F96" s="26" t="s">
        <v>907</v>
      </c>
      <c r="G96" s="25" t="s">
        <v>949</v>
      </c>
    </row>
    <row r="97" spans="1:7">
      <c r="A97" s="25" t="s">
        <v>1006</v>
      </c>
      <c r="B97" s="25">
        <v>122</v>
      </c>
      <c r="C97" s="25">
        <v>181</v>
      </c>
      <c r="D97" s="23" t="s">
        <v>7</v>
      </c>
      <c r="E97" s="26" t="s">
        <v>1007</v>
      </c>
      <c r="F97" s="26" t="s">
        <v>907</v>
      </c>
      <c r="G97" s="25" t="s">
        <v>949</v>
      </c>
    </row>
    <row r="98" spans="1:7">
      <c r="A98" s="25" t="s">
        <v>1008</v>
      </c>
      <c r="B98" s="25">
        <v>81</v>
      </c>
      <c r="C98" s="25">
        <v>138</v>
      </c>
      <c r="D98" s="23" t="s">
        <v>7</v>
      </c>
      <c r="E98" s="26" t="s">
        <v>1007</v>
      </c>
      <c r="F98" s="26" t="s">
        <v>907</v>
      </c>
      <c r="G98" s="25" t="s">
        <v>949</v>
      </c>
    </row>
    <row r="99" spans="1:7">
      <c r="A99" s="25" t="s">
        <v>1009</v>
      </c>
      <c r="B99" s="25">
        <v>163</v>
      </c>
      <c r="C99" s="25">
        <v>235</v>
      </c>
      <c r="D99" s="23" t="s">
        <v>7</v>
      </c>
      <c r="E99" s="26" t="s">
        <v>1007</v>
      </c>
      <c r="F99" s="26" t="s">
        <v>907</v>
      </c>
      <c r="G99" s="25" t="s">
        <v>949</v>
      </c>
    </row>
    <row r="100" spans="1:7">
      <c r="A100" s="25" t="s">
        <v>1010</v>
      </c>
      <c r="B100" s="25">
        <v>176</v>
      </c>
      <c r="C100" s="25">
        <v>252</v>
      </c>
      <c r="D100" s="23" t="s">
        <v>7</v>
      </c>
      <c r="E100" s="26" t="s">
        <v>1007</v>
      </c>
      <c r="F100" s="26" t="s">
        <v>907</v>
      </c>
      <c r="G100" s="25" t="s">
        <v>949</v>
      </c>
    </row>
    <row r="101" spans="1:7">
      <c r="A101" s="25" t="s">
        <v>1011</v>
      </c>
      <c r="B101" s="25">
        <v>178</v>
      </c>
      <c r="C101" s="25">
        <v>258</v>
      </c>
      <c r="D101" s="23" t="s">
        <v>7</v>
      </c>
      <c r="E101" s="26" t="s">
        <v>1007</v>
      </c>
      <c r="F101" s="26" t="s">
        <v>907</v>
      </c>
      <c r="G101" s="25" t="s">
        <v>949</v>
      </c>
    </row>
    <row r="102" spans="1:7">
      <c r="A102" s="25" t="s">
        <v>1012</v>
      </c>
      <c r="B102" s="25">
        <v>54</v>
      </c>
      <c r="C102" s="25">
        <v>110</v>
      </c>
      <c r="D102" s="23" t="s">
        <v>7</v>
      </c>
      <c r="E102" s="26" t="s">
        <v>1007</v>
      </c>
      <c r="F102" s="26" t="s">
        <v>907</v>
      </c>
      <c r="G102" s="25" t="s">
        <v>949</v>
      </c>
    </row>
    <row r="103" spans="1:7">
      <c r="A103" s="25" t="s">
        <v>1013</v>
      </c>
      <c r="B103" s="25">
        <v>54</v>
      </c>
      <c r="C103" s="25">
        <v>111</v>
      </c>
      <c r="D103" s="23" t="s">
        <v>7</v>
      </c>
      <c r="E103" s="26" t="s">
        <v>1007</v>
      </c>
      <c r="F103" s="26" t="s">
        <v>907</v>
      </c>
      <c r="G103" s="25" t="s">
        <v>949</v>
      </c>
    </row>
    <row r="104" spans="1:7">
      <c r="A104" s="25" t="s">
        <v>1014</v>
      </c>
      <c r="B104" s="25">
        <v>130</v>
      </c>
      <c r="C104" s="25">
        <v>194</v>
      </c>
      <c r="D104" s="23" t="s">
        <v>7</v>
      </c>
      <c r="E104" s="26" t="s">
        <v>1007</v>
      </c>
      <c r="F104" s="26" t="s">
        <v>907</v>
      </c>
      <c r="G104" s="25" t="s">
        <v>949</v>
      </c>
    </row>
    <row r="105" spans="1:7">
      <c r="A105" s="25" t="s">
        <v>1015</v>
      </c>
      <c r="B105" s="25">
        <v>129</v>
      </c>
      <c r="C105" s="25">
        <v>207</v>
      </c>
      <c r="D105" s="23" t="s">
        <v>7</v>
      </c>
      <c r="E105" s="26" t="s">
        <v>1016</v>
      </c>
      <c r="F105" s="26" t="s">
        <v>907</v>
      </c>
      <c r="G105" s="25" t="s">
        <v>949</v>
      </c>
    </row>
    <row r="106" spans="1:7">
      <c r="A106" s="25" t="s">
        <v>1017</v>
      </c>
      <c r="B106" s="25">
        <v>57</v>
      </c>
      <c r="C106" s="25">
        <v>107</v>
      </c>
      <c r="D106" s="23" t="s">
        <v>7</v>
      </c>
      <c r="E106" s="26" t="s">
        <v>1018</v>
      </c>
      <c r="F106" s="26" t="s">
        <v>907</v>
      </c>
      <c r="G106" s="25" t="s">
        <v>949</v>
      </c>
    </row>
    <row r="107" spans="1:7">
      <c r="A107" s="25" t="s">
        <v>1019</v>
      </c>
      <c r="B107" s="25">
        <v>147</v>
      </c>
      <c r="C107" s="25">
        <v>209</v>
      </c>
      <c r="D107" s="23" t="s">
        <v>7</v>
      </c>
      <c r="E107" s="26" t="s">
        <v>1018</v>
      </c>
      <c r="F107" s="26" t="s">
        <v>907</v>
      </c>
      <c r="G107" s="25" t="s">
        <v>949</v>
      </c>
    </row>
    <row r="108" spans="1:7">
      <c r="A108" s="25" t="s">
        <v>1020</v>
      </c>
      <c r="B108" s="25">
        <v>46</v>
      </c>
      <c r="C108" s="25">
        <v>87</v>
      </c>
      <c r="D108" s="23" t="s">
        <v>7</v>
      </c>
      <c r="E108" s="26" t="s">
        <v>1021</v>
      </c>
      <c r="F108" s="26" t="s">
        <v>907</v>
      </c>
      <c r="G108" s="25" t="s">
        <v>949</v>
      </c>
    </row>
    <row r="109" spans="1:7">
      <c r="A109" s="25" t="s">
        <v>1022</v>
      </c>
      <c r="B109" s="25">
        <v>210</v>
      </c>
      <c r="C109" s="25">
        <v>425</v>
      </c>
      <c r="D109" s="23" t="s">
        <v>7</v>
      </c>
      <c r="E109" s="26" t="s">
        <v>1023</v>
      </c>
      <c r="F109" s="26" t="s">
        <v>907</v>
      </c>
      <c r="G109" s="25" t="s">
        <v>949</v>
      </c>
    </row>
    <row r="110" spans="1:7">
      <c r="A110" s="25" t="s">
        <v>1024</v>
      </c>
      <c r="B110" s="25">
        <v>171</v>
      </c>
      <c r="C110" s="25">
        <v>348</v>
      </c>
      <c r="D110" s="23" t="s">
        <v>7</v>
      </c>
      <c r="E110" s="26" t="s">
        <v>1023</v>
      </c>
      <c r="F110" s="26" t="s">
        <v>907</v>
      </c>
      <c r="G110" s="25" t="s">
        <v>949</v>
      </c>
    </row>
    <row r="111" spans="1:7">
      <c r="A111" s="25" t="s">
        <v>1025</v>
      </c>
      <c r="B111" s="25">
        <v>106</v>
      </c>
      <c r="C111" s="25">
        <v>242</v>
      </c>
      <c r="D111" s="23" t="s">
        <v>7</v>
      </c>
      <c r="E111" s="26" t="s">
        <v>1023</v>
      </c>
      <c r="F111" s="26" t="s">
        <v>907</v>
      </c>
      <c r="G111" s="25" t="s">
        <v>949</v>
      </c>
    </row>
    <row r="112" spans="1:7">
      <c r="A112" s="25" t="s">
        <v>1026</v>
      </c>
      <c r="B112" s="25">
        <v>159</v>
      </c>
      <c r="C112" s="25">
        <v>294</v>
      </c>
      <c r="D112" s="23" t="s">
        <v>7</v>
      </c>
      <c r="E112" s="26" t="s">
        <v>1027</v>
      </c>
      <c r="F112" s="26" t="s">
        <v>907</v>
      </c>
      <c r="G112" s="25" t="s">
        <v>949</v>
      </c>
    </row>
    <row r="113" spans="1:7">
      <c r="A113" s="25" t="s">
        <v>1028</v>
      </c>
      <c r="B113" s="25">
        <v>33</v>
      </c>
      <c r="C113" s="25">
        <v>83</v>
      </c>
      <c r="D113" s="23" t="s">
        <v>7</v>
      </c>
      <c r="E113" s="26" t="s">
        <v>1029</v>
      </c>
      <c r="F113" s="26" t="s">
        <v>907</v>
      </c>
      <c r="G113" s="25" t="s">
        <v>949</v>
      </c>
    </row>
    <row r="114" spans="1:7">
      <c r="A114" s="25" t="s">
        <v>1030</v>
      </c>
      <c r="B114" s="25">
        <v>6</v>
      </c>
      <c r="C114" s="25">
        <v>38</v>
      </c>
      <c r="D114" s="23" t="s">
        <v>7</v>
      </c>
      <c r="E114" s="26" t="s">
        <v>1029</v>
      </c>
      <c r="F114" s="26" t="s">
        <v>907</v>
      </c>
      <c r="G114" s="25" t="s">
        <v>949</v>
      </c>
    </row>
    <row r="115" spans="1:7">
      <c r="A115" s="25" t="s">
        <v>1031</v>
      </c>
      <c r="B115" s="25">
        <v>64</v>
      </c>
      <c r="C115" s="25">
        <v>121</v>
      </c>
      <c r="D115" s="23" t="s">
        <v>7</v>
      </c>
      <c r="E115" s="26" t="s">
        <v>1029</v>
      </c>
      <c r="F115" s="26" t="s">
        <v>907</v>
      </c>
      <c r="G115" s="25" t="s">
        <v>949</v>
      </c>
    </row>
    <row r="116" spans="1:7">
      <c r="A116" s="25" t="s">
        <v>1032</v>
      </c>
      <c r="B116" s="25">
        <v>326</v>
      </c>
      <c r="C116" s="25">
        <v>471</v>
      </c>
      <c r="D116" s="23" t="s">
        <v>7</v>
      </c>
      <c r="E116" s="26" t="s">
        <v>1033</v>
      </c>
      <c r="F116" s="26" t="s">
        <v>907</v>
      </c>
      <c r="G116" s="25" t="s">
        <v>949</v>
      </c>
    </row>
    <row r="117" spans="1:7">
      <c r="A117" s="25" t="s">
        <v>1034</v>
      </c>
      <c r="B117" s="25">
        <v>162</v>
      </c>
      <c r="C117" s="25">
        <v>335</v>
      </c>
      <c r="D117" s="23" t="s">
        <v>7</v>
      </c>
      <c r="E117" s="26" t="s">
        <v>1035</v>
      </c>
      <c r="F117" s="26" t="s">
        <v>907</v>
      </c>
      <c r="G117" s="25" t="s">
        <v>949</v>
      </c>
    </row>
    <row r="118" spans="1:7">
      <c r="A118" s="25" t="s">
        <v>1036</v>
      </c>
      <c r="B118" s="25">
        <v>55</v>
      </c>
      <c r="C118" s="25">
        <v>110</v>
      </c>
      <c r="D118" s="23" t="s">
        <v>7</v>
      </c>
      <c r="E118" s="26" t="s">
        <v>1037</v>
      </c>
      <c r="F118" s="26" t="s">
        <v>907</v>
      </c>
      <c r="G118" s="25" t="s">
        <v>949</v>
      </c>
    </row>
    <row r="119" spans="1:7">
      <c r="A119" s="25" t="s">
        <v>1038</v>
      </c>
      <c r="B119" s="25">
        <v>74</v>
      </c>
      <c r="C119" s="25">
        <v>139</v>
      </c>
      <c r="D119" s="23" t="s">
        <v>7</v>
      </c>
      <c r="E119" s="26" t="s">
        <v>1037</v>
      </c>
      <c r="F119" s="26" t="s">
        <v>907</v>
      </c>
      <c r="G119" s="25" t="s">
        <v>949</v>
      </c>
    </row>
    <row r="120" spans="1:7">
      <c r="A120" s="25" t="s">
        <v>1039</v>
      </c>
      <c r="B120" s="25">
        <v>86</v>
      </c>
      <c r="C120" s="25">
        <v>148</v>
      </c>
      <c r="D120" s="23" t="s">
        <v>7</v>
      </c>
      <c r="E120" s="26" t="s">
        <v>1037</v>
      </c>
      <c r="F120" s="26" t="s">
        <v>907</v>
      </c>
      <c r="G120" s="25" t="s">
        <v>949</v>
      </c>
    </row>
    <row r="121" spans="1:7">
      <c r="A121" s="25" t="s">
        <v>1040</v>
      </c>
      <c r="B121" s="25">
        <v>56</v>
      </c>
      <c r="C121" s="25">
        <v>111</v>
      </c>
      <c r="D121" s="23" t="s">
        <v>7</v>
      </c>
      <c r="E121" s="26" t="s">
        <v>1037</v>
      </c>
      <c r="F121" s="26" t="s">
        <v>907</v>
      </c>
      <c r="G121" s="25" t="s">
        <v>949</v>
      </c>
    </row>
    <row r="122" spans="1:7">
      <c r="A122" s="25" t="s">
        <v>1041</v>
      </c>
      <c r="B122" s="25">
        <v>135</v>
      </c>
      <c r="C122" s="25">
        <v>190</v>
      </c>
      <c r="D122" s="23" t="s">
        <v>7</v>
      </c>
      <c r="E122" s="26" t="s">
        <v>1042</v>
      </c>
      <c r="F122" s="26" t="s">
        <v>907</v>
      </c>
      <c r="G122" s="25" t="s">
        <v>949</v>
      </c>
    </row>
    <row r="123" spans="1:7">
      <c r="A123" s="25" t="s">
        <v>1043</v>
      </c>
      <c r="B123" s="25">
        <v>49</v>
      </c>
      <c r="C123" s="25">
        <v>79</v>
      </c>
      <c r="D123" s="23" t="s">
        <v>7</v>
      </c>
      <c r="E123" s="26" t="s">
        <v>1042</v>
      </c>
      <c r="F123" s="26" t="s">
        <v>907</v>
      </c>
      <c r="G123" s="25" t="s">
        <v>949</v>
      </c>
    </row>
    <row r="124" spans="1:7">
      <c r="A124" s="25" t="s">
        <v>1044</v>
      </c>
      <c r="B124" s="25">
        <v>212</v>
      </c>
      <c r="C124" s="25">
        <v>285</v>
      </c>
      <c r="D124" s="23" t="s">
        <v>7</v>
      </c>
      <c r="E124" s="26" t="s">
        <v>1042</v>
      </c>
      <c r="F124" s="26" t="s">
        <v>907</v>
      </c>
      <c r="G124" s="25" t="s">
        <v>949</v>
      </c>
    </row>
    <row r="125" spans="1:7">
      <c r="A125" s="25" t="s">
        <v>1045</v>
      </c>
      <c r="B125" s="25">
        <v>12</v>
      </c>
      <c r="C125" s="25">
        <v>13</v>
      </c>
      <c r="D125" s="23" t="s">
        <v>7</v>
      </c>
      <c r="E125" s="26" t="s">
        <v>1042</v>
      </c>
      <c r="F125" s="26" t="s">
        <v>907</v>
      </c>
      <c r="G125" s="25" t="s">
        <v>949</v>
      </c>
    </row>
    <row r="126" spans="1:7">
      <c r="A126" s="25" t="s">
        <v>1046</v>
      </c>
      <c r="B126" s="25">
        <v>12</v>
      </c>
      <c r="C126" s="25">
        <v>13</v>
      </c>
      <c r="D126" s="23" t="s">
        <v>7</v>
      </c>
      <c r="E126" s="26" t="s">
        <v>1042</v>
      </c>
      <c r="F126" s="26" t="s">
        <v>907</v>
      </c>
      <c r="G126" s="25" t="s">
        <v>949</v>
      </c>
    </row>
    <row r="127" spans="1:7">
      <c r="A127" s="25" t="s">
        <v>1047</v>
      </c>
      <c r="B127" s="25">
        <v>108</v>
      </c>
      <c r="C127" s="25">
        <v>150</v>
      </c>
      <c r="D127" s="23" t="s">
        <v>7</v>
      </c>
      <c r="E127" s="26" t="s">
        <v>1042</v>
      </c>
      <c r="F127" s="26" t="s">
        <v>907</v>
      </c>
      <c r="G127" s="25" t="s">
        <v>949</v>
      </c>
    </row>
    <row r="128" spans="1:7">
      <c r="A128" s="25" t="s">
        <v>1048</v>
      </c>
      <c r="B128" s="25">
        <v>29</v>
      </c>
      <c r="C128" s="25">
        <v>56</v>
      </c>
      <c r="D128" s="23" t="s">
        <v>7</v>
      </c>
      <c r="E128" s="26" t="s">
        <v>1042</v>
      </c>
      <c r="F128" s="26" t="s">
        <v>907</v>
      </c>
      <c r="G128" s="25" t="s">
        <v>949</v>
      </c>
    </row>
    <row r="129" spans="1:7">
      <c r="A129" s="25" t="s">
        <v>1049</v>
      </c>
      <c r="B129" s="25">
        <v>94</v>
      </c>
      <c r="C129" s="25">
        <v>136</v>
      </c>
      <c r="D129" s="23" t="s">
        <v>7</v>
      </c>
      <c r="E129" s="26" t="s">
        <v>1042</v>
      </c>
      <c r="F129" s="26" t="s">
        <v>907</v>
      </c>
      <c r="G129" s="25" t="s">
        <v>949</v>
      </c>
    </row>
    <row r="130" spans="1:7">
      <c r="A130" s="25" t="s">
        <v>1050</v>
      </c>
      <c r="B130" s="25">
        <v>450</v>
      </c>
      <c r="C130" s="25">
        <v>583</v>
      </c>
      <c r="D130" s="23" t="s">
        <v>7</v>
      </c>
      <c r="E130" s="26" t="s">
        <v>1042</v>
      </c>
      <c r="F130" s="26" t="s">
        <v>907</v>
      </c>
      <c r="G130" s="25" t="s">
        <v>949</v>
      </c>
    </row>
    <row r="131" spans="1:7">
      <c r="A131" s="25" t="s">
        <v>1051</v>
      </c>
      <c r="B131" s="25">
        <v>129</v>
      </c>
      <c r="C131" s="25">
        <v>176</v>
      </c>
      <c r="D131" s="23" t="s">
        <v>7</v>
      </c>
      <c r="E131" s="26" t="s">
        <v>1042</v>
      </c>
      <c r="F131" s="26" t="s">
        <v>907</v>
      </c>
      <c r="G131" s="25" t="s">
        <v>949</v>
      </c>
    </row>
    <row r="132" spans="1:7">
      <c r="A132" s="25" t="s">
        <v>1052</v>
      </c>
      <c r="B132" s="25">
        <v>246</v>
      </c>
      <c r="C132" s="25">
        <v>333</v>
      </c>
      <c r="D132" s="23" t="s">
        <v>7</v>
      </c>
      <c r="E132" s="26" t="s">
        <v>1042</v>
      </c>
      <c r="F132" s="26" t="s">
        <v>907</v>
      </c>
      <c r="G132" s="25" t="s">
        <v>949</v>
      </c>
    </row>
    <row r="133" spans="1:7">
      <c r="A133" s="25" t="s">
        <v>1053</v>
      </c>
      <c r="B133" s="25">
        <v>107</v>
      </c>
      <c r="C133" s="25">
        <v>146</v>
      </c>
      <c r="D133" s="23" t="s">
        <v>7</v>
      </c>
      <c r="E133" s="26" t="s">
        <v>1042</v>
      </c>
      <c r="F133" s="26" t="s">
        <v>907</v>
      </c>
      <c r="G133" s="25" t="s">
        <v>949</v>
      </c>
    </row>
    <row r="134" spans="1:7">
      <c r="A134" s="25" t="s">
        <v>1054</v>
      </c>
      <c r="B134" s="25">
        <v>158</v>
      </c>
      <c r="C134" s="25">
        <v>207</v>
      </c>
      <c r="D134" s="23" t="s">
        <v>7</v>
      </c>
      <c r="E134" s="26" t="s">
        <v>1042</v>
      </c>
      <c r="F134" s="26" t="s">
        <v>907</v>
      </c>
      <c r="G134" s="25" t="s">
        <v>949</v>
      </c>
    </row>
    <row r="135" spans="1:7">
      <c r="A135" s="25" t="s">
        <v>1055</v>
      </c>
      <c r="B135" s="25">
        <v>121</v>
      </c>
      <c r="C135" s="25">
        <v>184</v>
      </c>
      <c r="D135" s="23" t="s">
        <v>7</v>
      </c>
      <c r="E135" s="26" t="s">
        <v>1042</v>
      </c>
      <c r="F135" s="26" t="s">
        <v>907</v>
      </c>
      <c r="G135" s="25" t="s">
        <v>949</v>
      </c>
    </row>
    <row r="136" spans="1:7">
      <c r="A136" s="25" t="s">
        <v>1056</v>
      </c>
      <c r="B136" s="25">
        <v>190</v>
      </c>
      <c r="C136" s="25">
        <v>248</v>
      </c>
      <c r="D136" s="23" t="s">
        <v>7</v>
      </c>
      <c r="E136" s="26" t="s">
        <v>1042</v>
      </c>
      <c r="F136" s="26" t="s">
        <v>907</v>
      </c>
      <c r="G136" s="25" t="s">
        <v>949</v>
      </c>
    </row>
    <row r="137" spans="1:7">
      <c r="A137" s="25" t="s">
        <v>1057</v>
      </c>
      <c r="B137" s="25">
        <v>103</v>
      </c>
      <c r="C137" s="25">
        <v>133</v>
      </c>
      <c r="D137" s="23" t="s">
        <v>7</v>
      </c>
      <c r="E137" s="26" t="s">
        <v>1042</v>
      </c>
      <c r="F137" s="26" t="s">
        <v>907</v>
      </c>
      <c r="G137" s="25" t="s">
        <v>949</v>
      </c>
    </row>
    <row r="138" spans="1:7">
      <c r="A138" s="25" t="s">
        <v>1058</v>
      </c>
      <c r="B138" s="25">
        <v>202</v>
      </c>
      <c r="C138" s="25">
        <v>265</v>
      </c>
      <c r="D138" s="23" t="s">
        <v>7</v>
      </c>
      <c r="E138" s="26" t="s">
        <v>1042</v>
      </c>
      <c r="F138" s="26" t="s">
        <v>907</v>
      </c>
      <c r="G138" s="25" t="s">
        <v>949</v>
      </c>
    </row>
    <row r="139" spans="1:7">
      <c r="A139" s="25" t="s">
        <v>1059</v>
      </c>
      <c r="B139" s="25">
        <v>168</v>
      </c>
      <c r="C139" s="25">
        <v>221</v>
      </c>
      <c r="D139" s="23" t="s">
        <v>7</v>
      </c>
      <c r="E139" s="26" t="s">
        <v>1042</v>
      </c>
      <c r="F139" s="26" t="s">
        <v>907</v>
      </c>
      <c r="G139" s="25" t="s">
        <v>949</v>
      </c>
    </row>
    <row r="140" spans="1:7">
      <c r="A140" s="25" t="s">
        <v>1060</v>
      </c>
      <c r="B140" s="25">
        <v>194</v>
      </c>
      <c r="C140" s="25">
        <v>242</v>
      </c>
      <c r="D140" s="23" t="s">
        <v>7</v>
      </c>
      <c r="E140" s="26" t="s">
        <v>1042</v>
      </c>
      <c r="F140" s="26" t="s">
        <v>907</v>
      </c>
      <c r="G140" s="25" t="s">
        <v>949</v>
      </c>
    </row>
    <row r="141" spans="1:7">
      <c r="A141" s="25" t="s">
        <v>1061</v>
      </c>
      <c r="B141" s="25">
        <v>86</v>
      </c>
      <c r="C141" s="25">
        <v>116</v>
      </c>
      <c r="D141" s="23" t="s">
        <v>7</v>
      </c>
      <c r="E141" s="26" t="s">
        <v>1042</v>
      </c>
      <c r="F141" s="26" t="s">
        <v>907</v>
      </c>
      <c r="G141" s="25" t="s">
        <v>949</v>
      </c>
    </row>
    <row r="142" spans="1:7">
      <c r="A142" s="25" t="s">
        <v>1062</v>
      </c>
      <c r="B142" s="25">
        <v>305</v>
      </c>
      <c r="C142" s="25">
        <v>378</v>
      </c>
      <c r="D142" s="23" t="s">
        <v>7</v>
      </c>
      <c r="E142" s="26" t="s">
        <v>1042</v>
      </c>
      <c r="F142" s="26" t="s">
        <v>907</v>
      </c>
      <c r="G142" s="25" t="s">
        <v>949</v>
      </c>
    </row>
    <row r="143" spans="1:7">
      <c r="A143" s="25" t="s">
        <v>1063</v>
      </c>
      <c r="B143" s="25">
        <v>440</v>
      </c>
      <c r="C143" s="25">
        <v>531</v>
      </c>
      <c r="D143" s="23" t="s">
        <v>7</v>
      </c>
      <c r="E143" s="26" t="s">
        <v>1042</v>
      </c>
      <c r="F143" s="26" t="s">
        <v>907</v>
      </c>
      <c r="G143" s="25" t="s">
        <v>949</v>
      </c>
    </row>
    <row r="144" spans="1:7">
      <c r="A144" s="25" t="s">
        <v>1064</v>
      </c>
      <c r="B144" s="25">
        <v>453</v>
      </c>
      <c r="C144" s="25">
        <v>507</v>
      </c>
      <c r="D144" s="23" t="s">
        <v>7</v>
      </c>
      <c r="E144" s="26" t="s">
        <v>1042</v>
      </c>
      <c r="F144" s="26" t="s">
        <v>907</v>
      </c>
      <c r="G144" s="25" t="s">
        <v>949</v>
      </c>
    </row>
    <row r="145" spans="1:7">
      <c r="A145" s="25" t="s">
        <v>1065</v>
      </c>
      <c r="B145" s="25">
        <v>304</v>
      </c>
      <c r="C145" s="25">
        <v>366</v>
      </c>
      <c r="D145" s="23" t="s">
        <v>7</v>
      </c>
      <c r="E145" s="26" t="s">
        <v>1042</v>
      </c>
      <c r="F145" s="26" t="s">
        <v>907</v>
      </c>
      <c r="G145" s="25" t="s">
        <v>949</v>
      </c>
    </row>
    <row r="146" spans="1:7">
      <c r="A146" s="25" t="s">
        <v>1066</v>
      </c>
      <c r="B146" s="25">
        <v>171</v>
      </c>
      <c r="C146" s="25">
        <v>203</v>
      </c>
      <c r="D146" s="23" t="s">
        <v>7</v>
      </c>
      <c r="E146" s="26" t="s">
        <v>1042</v>
      </c>
      <c r="F146" s="26" t="s">
        <v>907</v>
      </c>
      <c r="G146" s="25" t="s">
        <v>949</v>
      </c>
    </row>
    <row r="147" spans="1:7">
      <c r="A147" s="25" t="s">
        <v>1067</v>
      </c>
      <c r="B147" s="25">
        <v>23</v>
      </c>
      <c r="C147" s="25">
        <v>46</v>
      </c>
      <c r="D147" s="23" t="s">
        <v>7</v>
      </c>
      <c r="E147" s="26" t="s">
        <v>1042</v>
      </c>
      <c r="F147" s="26" t="s">
        <v>907</v>
      </c>
      <c r="G147" s="25" t="s">
        <v>949</v>
      </c>
    </row>
    <row r="148" spans="1:7">
      <c r="A148" s="25" t="s">
        <v>1068</v>
      </c>
      <c r="B148" s="25">
        <v>198</v>
      </c>
      <c r="C148" s="25">
        <v>247</v>
      </c>
      <c r="D148" s="23" t="s">
        <v>7</v>
      </c>
      <c r="E148" s="26" t="s">
        <v>1042</v>
      </c>
      <c r="F148" s="26" t="s">
        <v>907</v>
      </c>
      <c r="G148" s="25" t="s">
        <v>949</v>
      </c>
    </row>
    <row r="149" spans="1:7">
      <c r="A149" s="25" t="s">
        <v>1069</v>
      </c>
      <c r="B149" s="25">
        <v>259</v>
      </c>
      <c r="C149" s="25">
        <v>341</v>
      </c>
      <c r="D149" s="23" t="s">
        <v>7</v>
      </c>
      <c r="E149" s="26" t="s">
        <v>1042</v>
      </c>
      <c r="F149" s="26" t="s">
        <v>907</v>
      </c>
      <c r="G149" s="25" t="s">
        <v>949</v>
      </c>
    </row>
    <row r="150" spans="1:7">
      <c r="A150" s="25" t="s">
        <v>1070</v>
      </c>
      <c r="B150" s="25">
        <v>121</v>
      </c>
      <c r="C150" s="25">
        <v>157</v>
      </c>
      <c r="D150" s="23" t="s">
        <v>7</v>
      </c>
      <c r="E150" s="26" t="s">
        <v>1042</v>
      </c>
      <c r="F150" s="26" t="s">
        <v>907</v>
      </c>
      <c r="G150" s="25" t="s">
        <v>949</v>
      </c>
    </row>
    <row r="151" spans="1:7">
      <c r="A151" s="25" t="s">
        <v>1071</v>
      </c>
      <c r="B151" s="25">
        <v>312</v>
      </c>
      <c r="C151" s="25">
        <v>416</v>
      </c>
      <c r="D151" s="23" t="s">
        <v>7</v>
      </c>
      <c r="E151" s="26" t="s">
        <v>1042</v>
      </c>
      <c r="F151" s="26" t="s">
        <v>907</v>
      </c>
      <c r="G151" s="25" t="s">
        <v>949</v>
      </c>
    </row>
    <row r="152" spans="1:7">
      <c r="A152" s="25" t="s">
        <v>1072</v>
      </c>
      <c r="B152" s="25">
        <v>109</v>
      </c>
      <c r="C152" s="25">
        <v>149</v>
      </c>
      <c r="D152" s="23" t="s">
        <v>7</v>
      </c>
      <c r="E152" s="26" t="s">
        <v>1042</v>
      </c>
      <c r="F152" s="26" t="s">
        <v>907</v>
      </c>
      <c r="G152" s="25" t="s">
        <v>949</v>
      </c>
    </row>
    <row r="153" spans="1:7">
      <c r="A153" s="25" t="s">
        <v>1073</v>
      </c>
      <c r="B153" s="25">
        <v>170</v>
      </c>
      <c r="C153" s="25">
        <v>226</v>
      </c>
      <c r="D153" s="23" t="s">
        <v>7</v>
      </c>
      <c r="E153" s="26" t="s">
        <v>1042</v>
      </c>
      <c r="F153" s="26" t="s">
        <v>907</v>
      </c>
      <c r="G153" s="25" t="s">
        <v>949</v>
      </c>
    </row>
    <row r="154" spans="1:7">
      <c r="A154" s="25" t="s">
        <v>1074</v>
      </c>
      <c r="B154" s="25">
        <v>211</v>
      </c>
      <c r="C154" s="25">
        <v>245</v>
      </c>
      <c r="D154" s="23" t="s">
        <v>7</v>
      </c>
      <c r="E154" s="26" t="s">
        <v>1042</v>
      </c>
      <c r="F154" s="26" t="s">
        <v>907</v>
      </c>
      <c r="G154" s="25" t="s">
        <v>949</v>
      </c>
    </row>
    <row r="155" spans="1:7">
      <c r="A155" s="25" t="s">
        <v>1075</v>
      </c>
      <c r="B155" s="25">
        <v>34</v>
      </c>
      <c r="C155" s="25">
        <v>60</v>
      </c>
      <c r="D155" s="23" t="s">
        <v>7</v>
      </c>
      <c r="E155" s="26" t="s">
        <v>1042</v>
      </c>
      <c r="F155" s="26" t="s">
        <v>907</v>
      </c>
      <c r="G155" s="25" t="s">
        <v>949</v>
      </c>
    </row>
    <row r="156" spans="1:7">
      <c r="A156" s="25" t="s">
        <v>1076</v>
      </c>
      <c r="B156" s="25">
        <v>135</v>
      </c>
      <c r="C156" s="25">
        <v>179</v>
      </c>
      <c r="D156" s="23" t="s">
        <v>7</v>
      </c>
      <c r="E156" s="26" t="s">
        <v>1042</v>
      </c>
      <c r="F156" s="26" t="s">
        <v>907</v>
      </c>
      <c r="G156" s="25" t="s">
        <v>949</v>
      </c>
    </row>
    <row r="157" spans="1:7">
      <c r="A157" s="25" t="s">
        <v>1077</v>
      </c>
      <c r="B157" s="25">
        <v>24</v>
      </c>
      <c r="C157" s="25">
        <v>47</v>
      </c>
      <c r="D157" s="23" t="s">
        <v>7</v>
      </c>
      <c r="E157" s="26" t="s">
        <v>1042</v>
      </c>
      <c r="F157" s="26" t="s">
        <v>907</v>
      </c>
      <c r="G157" s="25" t="s">
        <v>949</v>
      </c>
    </row>
    <row r="158" spans="1:7">
      <c r="A158" s="25" t="s">
        <v>1078</v>
      </c>
      <c r="B158" s="25">
        <v>176</v>
      </c>
      <c r="C158" s="25">
        <v>233</v>
      </c>
      <c r="D158" s="23" t="s">
        <v>7</v>
      </c>
      <c r="E158" s="26" t="s">
        <v>1042</v>
      </c>
      <c r="F158" s="26" t="s">
        <v>907</v>
      </c>
      <c r="G158" s="25" t="s">
        <v>949</v>
      </c>
    </row>
    <row r="159" spans="1:7">
      <c r="A159" s="25" t="s">
        <v>1079</v>
      </c>
      <c r="B159" s="25">
        <v>122</v>
      </c>
      <c r="C159" s="25">
        <v>161</v>
      </c>
      <c r="D159" s="23" t="s">
        <v>7</v>
      </c>
      <c r="E159" s="26" t="s">
        <v>1042</v>
      </c>
      <c r="F159" s="26" t="s">
        <v>907</v>
      </c>
      <c r="G159" s="25" t="s">
        <v>949</v>
      </c>
    </row>
    <row r="160" spans="1:7">
      <c r="A160" s="25" t="s">
        <v>1080</v>
      </c>
      <c r="B160" s="25">
        <v>118</v>
      </c>
      <c r="C160" s="25">
        <v>162</v>
      </c>
      <c r="D160" s="23" t="s">
        <v>7</v>
      </c>
      <c r="E160" s="26" t="s">
        <v>1042</v>
      </c>
      <c r="F160" s="26" t="s">
        <v>907</v>
      </c>
      <c r="G160" s="25" t="s">
        <v>949</v>
      </c>
    </row>
    <row r="161" spans="1:7">
      <c r="A161" s="25" t="s">
        <v>1081</v>
      </c>
      <c r="B161" s="25">
        <v>169</v>
      </c>
      <c r="C161" s="25">
        <v>227</v>
      </c>
      <c r="D161" s="23" t="s">
        <v>7</v>
      </c>
      <c r="E161" s="26" t="s">
        <v>1042</v>
      </c>
      <c r="F161" s="26" t="s">
        <v>907</v>
      </c>
      <c r="G161" s="25" t="s">
        <v>949</v>
      </c>
    </row>
    <row r="162" spans="1:7">
      <c r="A162" s="25" t="s">
        <v>1082</v>
      </c>
      <c r="B162" s="25">
        <v>165</v>
      </c>
      <c r="C162" s="25">
        <v>220</v>
      </c>
      <c r="D162" s="23" t="s">
        <v>7</v>
      </c>
      <c r="E162" s="26" t="s">
        <v>1042</v>
      </c>
      <c r="F162" s="26" t="s">
        <v>907</v>
      </c>
      <c r="G162" s="25" t="s">
        <v>949</v>
      </c>
    </row>
    <row r="163" spans="1:7">
      <c r="A163" s="31"/>
      <c r="B163" s="31"/>
      <c r="C163" s="31"/>
      <c r="D163" s="21"/>
      <c r="E163" s="31"/>
      <c r="F163" s="25"/>
      <c r="G163" s="25"/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topLeftCell="A338" zoomScaleNormal="100" workbookViewId="0">
      <selection activeCell="A349" sqref="A349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9.375" style="1" bestFit="1" customWidth="1"/>
    <col min="7" max="7" width="16.625" style="1" customWidth="1"/>
    <col min="8" max="16384" width="9" style="1"/>
  </cols>
  <sheetData>
    <row r="1" spans="1:7">
      <c r="A1" s="24" t="s">
        <v>892</v>
      </c>
      <c r="B1" s="98" t="s">
        <v>893</v>
      </c>
      <c r="C1" s="99"/>
      <c r="D1" s="100"/>
      <c r="E1" s="101"/>
      <c r="F1" s="22"/>
      <c r="G1" s="22"/>
    </row>
    <row r="2" spans="1:7">
      <c r="A2" s="24" t="s">
        <v>894</v>
      </c>
      <c r="B2" s="29">
        <f>SUMIF(D8:D400,"C",B8:B400)</f>
        <v>1171</v>
      </c>
      <c r="C2" s="29">
        <f>SUMIF(D8:D400,"C",C8:C400)</f>
        <v>1455</v>
      </c>
      <c r="D2" s="22"/>
      <c r="E2" s="22"/>
      <c r="F2" s="3" t="s">
        <v>1785</v>
      </c>
      <c r="G2" s="22"/>
    </row>
    <row r="3" spans="1:7">
      <c r="A3" s="24" t="s">
        <v>895</v>
      </c>
      <c r="B3" s="10">
        <f>SUMIF(D8:D400,"Java",B8:B400)</f>
        <v>29058</v>
      </c>
      <c r="C3" s="10">
        <f>SUMIF(D8:D400,"Java",C8:C400)</f>
        <v>74601</v>
      </c>
      <c r="D3" s="22"/>
      <c r="E3" s="22"/>
      <c r="F3" s="3" t="s">
        <v>1824</v>
      </c>
      <c r="G3" s="22"/>
    </row>
    <row r="4" spans="1:7">
      <c r="A4" s="24" t="s">
        <v>896</v>
      </c>
      <c r="B4" s="10">
        <f>SUMIF(D8:D400,"shell",B8:B400)</f>
        <v>767</v>
      </c>
      <c r="C4" s="10">
        <f>SUMIF(D8:D400,"shell",C8:C400)</f>
        <v>1195</v>
      </c>
      <c r="D4" s="22"/>
      <c r="E4" s="22"/>
      <c r="F4" s="22"/>
      <c r="G4" s="22"/>
    </row>
    <row r="5" spans="1:7">
      <c r="A5" s="24" t="s">
        <v>897</v>
      </c>
      <c r="B5" s="10">
        <f>SUMIF(D8:D400,"VC",B8:B400)</f>
        <v>0</v>
      </c>
      <c r="C5" s="10">
        <f>SUMIF(D8:D400,"VC",C8:C400)</f>
        <v>0</v>
      </c>
      <c r="D5" s="22"/>
      <c r="E5" s="22"/>
      <c r="F5" s="22"/>
      <c r="G5" s="22"/>
    </row>
    <row r="6" spans="1:7" ht="4.5" customHeight="1">
      <c r="A6" s="28"/>
      <c r="B6" s="30"/>
      <c r="C6" s="30"/>
      <c r="D6" s="22"/>
      <c r="E6" s="22"/>
      <c r="F6" s="22"/>
      <c r="G6" s="22"/>
    </row>
    <row r="7" spans="1:7" ht="14.25" thickBot="1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>
      <c r="A8" s="33" t="s">
        <v>1157</v>
      </c>
      <c r="B8" s="26">
        <v>32</v>
      </c>
      <c r="C8" s="26">
        <v>127</v>
      </c>
      <c r="D8" s="23" t="s">
        <v>7</v>
      </c>
      <c r="E8" s="26" t="s">
        <v>1505</v>
      </c>
      <c r="F8" s="26" t="s">
        <v>1529</v>
      </c>
      <c r="G8" s="26" t="s">
        <v>1530</v>
      </c>
    </row>
    <row r="9" spans="1:7">
      <c r="A9" s="25" t="s">
        <v>1158</v>
      </c>
      <c r="B9" s="25">
        <v>315</v>
      </c>
      <c r="C9" s="25">
        <v>728</v>
      </c>
      <c r="D9" s="23" t="s">
        <v>7</v>
      </c>
      <c r="E9" s="26" t="s">
        <v>1505</v>
      </c>
      <c r="F9" s="26" t="s">
        <v>1529</v>
      </c>
      <c r="G9" s="26" t="s">
        <v>1530</v>
      </c>
    </row>
    <row r="10" spans="1:7">
      <c r="A10" s="25" t="s">
        <v>1159</v>
      </c>
      <c r="B10" s="25">
        <v>93</v>
      </c>
      <c r="C10" s="25">
        <v>239</v>
      </c>
      <c r="D10" s="23" t="s">
        <v>7</v>
      </c>
      <c r="E10" s="26" t="s">
        <v>1505</v>
      </c>
      <c r="F10" s="26" t="s">
        <v>1529</v>
      </c>
      <c r="G10" s="26" t="s">
        <v>1530</v>
      </c>
    </row>
    <row r="11" spans="1:7">
      <c r="A11" s="25" t="s">
        <v>1160</v>
      </c>
      <c r="B11" s="25">
        <v>62</v>
      </c>
      <c r="C11" s="25">
        <v>151</v>
      </c>
      <c r="D11" s="23" t="s">
        <v>7</v>
      </c>
      <c r="E11" s="26" t="s">
        <v>1505</v>
      </c>
      <c r="F11" s="26" t="s">
        <v>1529</v>
      </c>
      <c r="G11" s="26" t="s">
        <v>1530</v>
      </c>
    </row>
    <row r="12" spans="1:7">
      <c r="A12" s="25" t="s">
        <v>1161</v>
      </c>
      <c r="B12" s="25">
        <v>90</v>
      </c>
      <c r="C12" s="25">
        <v>245</v>
      </c>
      <c r="D12" s="23" t="s">
        <v>7</v>
      </c>
      <c r="E12" s="26" t="s">
        <v>1505</v>
      </c>
      <c r="F12" s="26" t="s">
        <v>1529</v>
      </c>
      <c r="G12" s="26" t="s">
        <v>1530</v>
      </c>
    </row>
    <row r="13" spans="1:7">
      <c r="A13" s="25" t="s">
        <v>1162</v>
      </c>
      <c r="B13" s="25">
        <v>45</v>
      </c>
      <c r="C13" s="25">
        <v>168</v>
      </c>
      <c r="D13" s="23" t="s">
        <v>7</v>
      </c>
      <c r="E13" s="26" t="s">
        <v>1505</v>
      </c>
      <c r="F13" s="26" t="s">
        <v>1529</v>
      </c>
      <c r="G13" s="26" t="s">
        <v>1530</v>
      </c>
    </row>
    <row r="14" spans="1:7">
      <c r="A14" s="25" t="s">
        <v>1163</v>
      </c>
      <c r="B14" s="25">
        <v>156</v>
      </c>
      <c r="C14" s="25">
        <v>354</v>
      </c>
      <c r="D14" s="23" t="s">
        <v>7</v>
      </c>
      <c r="E14" s="26" t="s">
        <v>1505</v>
      </c>
      <c r="F14" s="26" t="s">
        <v>1529</v>
      </c>
      <c r="G14" s="26" t="s">
        <v>1530</v>
      </c>
    </row>
    <row r="15" spans="1:7">
      <c r="A15" s="25" t="s">
        <v>1164</v>
      </c>
      <c r="B15" s="25">
        <v>46</v>
      </c>
      <c r="C15" s="25">
        <v>163</v>
      </c>
      <c r="D15" s="23" t="s">
        <v>7</v>
      </c>
      <c r="E15" s="26" t="s">
        <v>1505</v>
      </c>
      <c r="F15" s="26" t="s">
        <v>1529</v>
      </c>
      <c r="G15" s="26" t="s">
        <v>1530</v>
      </c>
    </row>
    <row r="16" spans="1:7">
      <c r="A16" s="25" t="s">
        <v>1165</v>
      </c>
      <c r="B16" s="25">
        <v>124</v>
      </c>
      <c r="C16" s="25">
        <v>244</v>
      </c>
      <c r="D16" s="23" t="s">
        <v>7</v>
      </c>
      <c r="E16" s="26" t="s">
        <v>1505</v>
      </c>
      <c r="F16" s="26" t="s">
        <v>1529</v>
      </c>
      <c r="G16" s="26" t="s">
        <v>1530</v>
      </c>
    </row>
    <row r="17" spans="1:7">
      <c r="A17" s="25" t="s">
        <v>1166</v>
      </c>
      <c r="B17" s="25">
        <v>46</v>
      </c>
      <c r="C17" s="25">
        <v>163</v>
      </c>
      <c r="D17" s="23" t="s">
        <v>7</v>
      </c>
      <c r="E17" s="26" t="s">
        <v>1505</v>
      </c>
      <c r="F17" s="26" t="s">
        <v>1529</v>
      </c>
      <c r="G17" s="26" t="s">
        <v>1530</v>
      </c>
    </row>
    <row r="18" spans="1:7">
      <c r="A18" s="25" t="s">
        <v>1167</v>
      </c>
      <c r="B18" s="25">
        <v>152</v>
      </c>
      <c r="C18" s="25">
        <v>362</v>
      </c>
      <c r="D18" s="23" t="s">
        <v>7</v>
      </c>
      <c r="E18" s="26" t="s">
        <v>1505</v>
      </c>
      <c r="F18" s="26" t="s">
        <v>1529</v>
      </c>
      <c r="G18" s="26" t="s">
        <v>1530</v>
      </c>
    </row>
    <row r="19" spans="1:7">
      <c r="A19" s="25" t="s">
        <v>1168</v>
      </c>
      <c r="B19" s="25">
        <v>116</v>
      </c>
      <c r="C19" s="25">
        <v>318</v>
      </c>
      <c r="D19" s="23" t="s">
        <v>7</v>
      </c>
      <c r="E19" s="26" t="s">
        <v>1505</v>
      </c>
      <c r="F19" s="26" t="s">
        <v>1529</v>
      </c>
      <c r="G19" s="26" t="s">
        <v>1530</v>
      </c>
    </row>
    <row r="20" spans="1:7">
      <c r="A20" s="25" t="s">
        <v>1169</v>
      </c>
      <c r="B20" s="25">
        <v>60</v>
      </c>
      <c r="C20" s="25">
        <v>173</v>
      </c>
      <c r="D20" s="23" t="s">
        <v>7</v>
      </c>
      <c r="E20" s="26" t="s">
        <v>1505</v>
      </c>
      <c r="F20" s="26" t="s">
        <v>1529</v>
      </c>
      <c r="G20" s="26" t="s">
        <v>1530</v>
      </c>
    </row>
    <row r="21" spans="1:7">
      <c r="A21" s="25" t="s">
        <v>1170</v>
      </c>
      <c r="B21" s="25">
        <v>42</v>
      </c>
      <c r="C21" s="25">
        <v>155</v>
      </c>
      <c r="D21" s="23" t="s">
        <v>7</v>
      </c>
      <c r="E21" s="26" t="s">
        <v>1505</v>
      </c>
      <c r="F21" s="26" t="s">
        <v>1529</v>
      </c>
      <c r="G21" s="26" t="s">
        <v>1530</v>
      </c>
    </row>
    <row r="22" spans="1:7">
      <c r="A22" s="25" t="s">
        <v>1171</v>
      </c>
      <c r="B22" s="25">
        <v>102</v>
      </c>
      <c r="C22" s="25">
        <v>254</v>
      </c>
      <c r="D22" s="23" t="s">
        <v>7</v>
      </c>
      <c r="E22" s="26" t="s">
        <v>1505</v>
      </c>
      <c r="F22" s="26" t="s">
        <v>1529</v>
      </c>
      <c r="G22" s="26" t="s">
        <v>1530</v>
      </c>
    </row>
    <row r="23" spans="1:7">
      <c r="A23" s="25" t="s">
        <v>1172</v>
      </c>
      <c r="B23" s="25">
        <v>105</v>
      </c>
      <c r="C23" s="25">
        <v>297</v>
      </c>
      <c r="D23" s="23" t="s">
        <v>7</v>
      </c>
      <c r="E23" s="26" t="s">
        <v>1505</v>
      </c>
      <c r="F23" s="26" t="s">
        <v>1529</v>
      </c>
      <c r="G23" s="26" t="s">
        <v>1530</v>
      </c>
    </row>
    <row r="24" spans="1:7">
      <c r="A24" s="25" t="s">
        <v>1173</v>
      </c>
      <c r="B24" s="25">
        <v>112</v>
      </c>
      <c r="C24" s="25">
        <v>279</v>
      </c>
      <c r="D24" s="23" t="s">
        <v>7</v>
      </c>
      <c r="E24" s="26" t="s">
        <v>1505</v>
      </c>
      <c r="F24" s="26" t="s">
        <v>1529</v>
      </c>
      <c r="G24" s="26" t="s">
        <v>1530</v>
      </c>
    </row>
    <row r="25" spans="1:7">
      <c r="A25" s="25" t="s">
        <v>1174</v>
      </c>
      <c r="B25" s="25">
        <v>23</v>
      </c>
      <c r="C25" s="25">
        <v>106</v>
      </c>
      <c r="D25" s="23" t="s">
        <v>7</v>
      </c>
      <c r="E25" s="26" t="s">
        <v>1505</v>
      </c>
      <c r="F25" s="26" t="s">
        <v>1529</v>
      </c>
      <c r="G25" s="26" t="s">
        <v>1530</v>
      </c>
    </row>
    <row r="26" spans="1:7">
      <c r="A26" s="25" t="s">
        <v>1175</v>
      </c>
      <c r="B26" s="25">
        <v>165</v>
      </c>
      <c r="C26" s="25">
        <v>362</v>
      </c>
      <c r="D26" s="23" t="s">
        <v>7</v>
      </c>
      <c r="E26" s="26" t="s">
        <v>1505</v>
      </c>
      <c r="F26" s="26" t="s">
        <v>1529</v>
      </c>
      <c r="G26" s="26" t="s">
        <v>1530</v>
      </c>
    </row>
    <row r="27" spans="1:7">
      <c r="A27" s="25" t="s">
        <v>1176</v>
      </c>
      <c r="B27" s="25">
        <v>75</v>
      </c>
      <c r="C27" s="25">
        <v>213</v>
      </c>
      <c r="D27" s="23" t="s">
        <v>7</v>
      </c>
      <c r="E27" s="26" t="s">
        <v>1505</v>
      </c>
      <c r="F27" s="26" t="s">
        <v>1529</v>
      </c>
      <c r="G27" s="26" t="s">
        <v>1530</v>
      </c>
    </row>
    <row r="28" spans="1:7">
      <c r="A28" s="25" t="s">
        <v>1177</v>
      </c>
      <c r="B28" s="25">
        <v>104</v>
      </c>
      <c r="C28" s="25">
        <v>259</v>
      </c>
      <c r="D28" s="23" t="s">
        <v>7</v>
      </c>
      <c r="E28" s="26" t="s">
        <v>1505</v>
      </c>
      <c r="F28" s="26" t="s">
        <v>1529</v>
      </c>
      <c r="G28" s="26" t="s">
        <v>1530</v>
      </c>
    </row>
    <row r="29" spans="1:7">
      <c r="A29" s="25" t="s">
        <v>1178</v>
      </c>
      <c r="B29" s="25">
        <v>22</v>
      </c>
      <c r="C29" s="25">
        <v>105</v>
      </c>
      <c r="D29" s="23" t="s">
        <v>7</v>
      </c>
      <c r="E29" s="26" t="s">
        <v>1505</v>
      </c>
      <c r="F29" s="26" t="s">
        <v>1529</v>
      </c>
      <c r="G29" s="26" t="s">
        <v>1530</v>
      </c>
    </row>
    <row r="30" spans="1:7">
      <c r="A30" s="25" t="s">
        <v>1179</v>
      </c>
      <c r="B30" s="25">
        <v>125</v>
      </c>
      <c r="C30" s="25">
        <v>244</v>
      </c>
      <c r="D30" s="23" t="s">
        <v>7</v>
      </c>
      <c r="E30" s="26" t="s">
        <v>1505</v>
      </c>
      <c r="F30" s="26" t="s">
        <v>1529</v>
      </c>
      <c r="G30" s="26" t="s">
        <v>1530</v>
      </c>
    </row>
    <row r="31" spans="1:7">
      <c r="A31" s="25" t="s">
        <v>1180</v>
      </c>
      <c r="B31" s="25">
        <v>55</v>
      </c>
      <c r="C31" s="25">
        <v>167</v>
      </c>
      <c r="D31" s="23" t="s">
        <v>7</v>
      </c>
      <c r="E31" s="26" t="s">
        <v>1506</v>
      </c>
      <c r="F31" s="26" t="s">
        <v>1529</v>
      </c>
      <c r="G31" s="26" t="s">
        <v>1530</v>
      </c>
    </row>
    <row r="32" spans="1:7">
      <c r="A32" s="25" t="s">
        <v>1181</v>
      </c>
      <c r="B32" s="25">
        <v>154</v>
      </c>
      <c r="C32" s="25">
        <v>435</v>
      </c>
      <c r="D32" s="23" t="s">
        <v>7</v>
      </c>
      <c r="E32" s="26" t="s">
        <v>1506</v>
      </c>
      <c r="F32" s="26" t="s">
        <v>1529</v>
      </c>
      <c r="G32" s="26" t="s">
        <v>1530</v>
      </c>
    </row>
    <row r="33" spans="1:7">
      <c r="A33" s="25" t="s">
        <v>1182</v>
      </c>
      <c r="B33" s="25">
        <v>57</v>
      </c>
      <c r="C33" s="25">
        <v>222</v>
      </c>
      <c r="D33" s="23" t="s">
        <v>7</v>
      </c>
      <c r="E33" s="26" t="s">
        <v>1506</v>
      </c>
      <c r="F33" s="26" t="s">
        <v>1529</v>
      </c>
      <c r="G33" s="26" t="s">
        <v>1530</v>
      </c>
    </row>
    <row r="34" spans="1:7">
      <c r="A34" s="25" t="s">
        <v>1183</v>
      </c>
      <c r="B34" s="25">
        <v>59</v>
      </c>
      <c r="C34" s="25">
        <v>175</v>
      </c>
      <c r="D34" s="23" t="s">
        <v>7</v>
      </c>
      <c r="E34" s="26" t="s">
        <v>1506</v>
      </c>
      <c r="F34" s="26" t="s">
        <v>1529</v>
      </c>
      <c r="G34" s="26" t="s">
        <v>1530</v>
      </c>
    </row>
    <row r="35" spans="1:7">
      <c r="A35" s="25" t="s">
        <v>1184</v>
      </c>
      <c r="B35" s="25">
        <v>74</v>
      </c>
      <c r="C35" s="25">
        <v>178</v>
      </c>
      <c r="D35" s="23" t="s">
        <v>7</v>
      </c>
      <c r="E35" s="26" t="s">
        <v>1506</v>
      </c>
      <c r="F35" s="26" t="s">
        <v>1529</v>
      </c>
      <c r="G35" s="26" t="s">
        <v>1530</v>
      </c>
    </row>
    <row r="36" spans="1:7">
      <c r="A36" s="25" t="s">
        <v>1185</v>
      </c>
      <c r="B36" s="25">
        <v>82</v>
      </c>
      <c r="C36" s="25">
        <v>208</v>
      </c>
      <c r="D36" s="23" t="s">
        <v>7</v>
      </c>
      <c r="E36" s="26" t="s">
        <v>1506</v>
      </c>
      <c r="F36" s="26" t="s">
        <v>1529</v>
      </c>
      <c r="G36" s="26" t="s">
        <v>1530</v>
      </c>
    </row>
    <row r="37" spans="1:7">
      <c r="A37" s="25" t="s">
        <v>1186</v>
      </c>
      <c r="B37" s="25">
        <v>27</v>
      </c>
      <c r="C37" s="25">
        <v>119</v>
      </c>
      <c r="D37" s="23" t="s">
        <v>7</v>
      </c>
      <c r="E37" s="26" t="s">
        <v>1506</v>
      </c>
      <c r="F37" s="26" t="s">
        <v>1529</v>
      </c>
      <c r="G37" s="26" t="s">
        <v>1530</v>
      </c>
    </row>
    <row r="38" spans="1:7">
      <c r="A38" s="25" t="s">
        <v>1187</v>
      </c>
      <c r="B38" s="25">
        <v>24</v>
      </c>
      <c r="C38" s="25">
        <v>105</v>
      </c>
      <c r="D38" s="23" t="s">
        <v>7</v>
      </c>
      <c r="E38" s="26" t="s">
        <v>1506</v>
      </c>
      <c r="F38" s="26" t="s">
        <v>1529</v>
      </c>
      <c r="G38" s="26" t="s">
        <v>1530</v>
      </c>
    </row>
    <row r="39" spans="1:7">
      <c r="A39" s="25" t="s">
        <v>1188</v>
      </c>
      <c r="B39" s="25">
        <v>94</v>
      </c>
      <c r="C39" s="25">
        <v>220</v>
      </c>
      <c r="D39" s="23" t="s">
        <v>7</v>
      </c>
      <c r="E39" s="26" t="s">
        <v>1506</v>
      </c>
      <c r="F39" s="26" t="s">
        <v>1529</v>
      </c>
      <c r="G39" s="26" t="s">
        <v>1530</v>
      </c>
    </row>
    <row r="40" spans="1:7">
      <c r="A40" s="25" t="s">
        <v>1189</v>
      </c>
      <c r="B40" s="25">
        <v>60</v>
      </c>
      <c r="C40" s="25">
        <v>191</v>
      </c>
      <c r="D40" s="23" t="s">
        <v>7</v>
      </c>
      <c r="E40" s="26" t="s">
        <v>1506</v>
      </c>
      <c r="F40" s="26" t="s">
        <v>1529</v>
      </c>
      <c r="G40" s="26" t="s">
        <v>1530</v>
      </c>
    </row>
    <row r="41" spans="1:7">
      <c r="A41" s="25" t="s">
        <v>1190</v>
      </c>
      <c r="B41" s="25">
        <v>494</v>
      </c>
      <c r="C41" s="25">
        <v>1276</v>
      </c>
      <c r="D41" s="23" t="s">
        <v>7</v>
      </c>
      <c r="E41" s="26" t="s">
        <v>1506</v>
      </c>
      <c r="F41" s="26" t="s">
        <v>1529</v>
      </c>
      <c r="G41" s="26" t="s">
        <v>1530</v>
      </c>
    </row>
    <row r="42" spans="1:7">
      <c r="A42" s="25" t="s">
        <v>1191</v>
      </c>
      <c r="B42" s="25">
        <v>173</v>
      </c>
      <c r="C42" s="25">
        <v>479</v>
      </c>
      <c r="D42" s="23" t="s">
        <v>7</v>
      </c>
      <c r="E42" s="26" t="s">
        <v>1506</v>
      </c>
      <c r="F42" s="26" t="s">
        <v>1529</v>
      </c>
      <c r="G42" s="26" t="s">
        <v>1530</v>
      </c>
    </row>
    <row r="43" spans="1:7">
      <c r="A43" s="25" t="s">
        <v>1192</v>
      </c>
      <c r="B43" s="25">
        <v>768</v>
      </c>
      <c r="C43" s="25">
        <v>1486</v>
      </c>
      <c r="D43" s="23" t="s">
        <v>7</v>
      </c>
      <c r="E43" s="26" t="s">
        <v>1506</v>
      </c>
      <c r="F43" s="26" t="s">
        <v>1529</v>
      </c>
      <c r="G43" s="26" t="s">
        <v>1530</v>
      </c>
    </row>
    <row r="44" spans="1:7">
      <c r="A44" s="25" t="s">
        <v>1193</v>
      </c>
      <c r="B44" s="25">
        <v>128</v>
      </c>
      <c r="C44" s="25">
        <v>471</v>
      </c>
      <c r="D44" s="23" t="s">
        <v>7</v>
      </c>
      <c r="E44" s="26" t="s">
        <v>1506</v>
      </c>
      <c r="F44" s="26" t="s">
        <v>1529</v>
      </c>
      <c r="G44" s="26" t="s">
        <v>1530</v>
      </c>
    </row>
    <row r="45" spans="1:7">
      <c r="A45" s="25" t="s">
        <v>1194</v>
      </c>
      <c r="B45" s="25">
        <v>38</v>
      </c>
      <c r="C45" s="25">
        <v>144</v>
      </c>
      <c r="D45" s="23" t="s">
        <v>7</v>
      </c>
      <c r="E45" s="26" t="s">
        <v>1506</v>
      </c>
      <c r="F45" s="26" t="s">
        <v>1529</v>
      </c>
      <c r="G45" s="26" t="s">
        <v>1530</v>
      </c>
    </row>
    <row r="46" spans="1:7">
      <c r="A46" s="25" t="s">
        <v>1195</v>
      </c>
      <c r="B46" s="25">
        <v>142</v>
      </c>
      <c r="C46" s="25">
        <v>290</v>
      </c>
      <c r="D46" s="23" t="s">
        <v>7</v>
      </c>
      <c r="E46" s="26" t="s">
        <v>1506</v>
      </c>
      <c r="F46" s="26" t="s">
        <v>1529</v>
      </c>
      <c r="G46" s="26" t="s">
        <v>1530</v>
      </c>
    </row>
    <row r="47" spans="1:7">
      <c r="A47" s="25" t="s">
        <v>1196</v>
      </c>
      <c r="B47" s="25">
        <v>920</v>
      </c>
      <c r="C47" s="25">
        <v>1402</v>
      </c>
      <c r="D47" s="23" t="s">
        <v>7</v>
      </c>
      <c r="E47" s="26" t="s">
        <v>1506</v>
      </c>
      <c r="F47" s="26" t="s">
        <v>1529</v>
      </c>
      <c r="G47" s="26" t="s">
        <v>1530</v>
      </c>
    </row>
    <row r="48" spans="1:7">
      <c r="A48" s="25" t="s">
        <v>1197</v>
      </c>
      <c r="B48" s="25">
        <v>127</v>
      </c>
      <c r="C48" s="25">
        <v>289</v>
      </c>
      <c r="D48" s="23" t="s">
        <v>7</v>
      </c>
      <c r="E48" s="26" t="s">
        <v>1506</v>
      </c>
      <c r="F48" s="26" t="s">
        <v>1529</v>
      </c>
      <c r="G48" s="26" t="s">
        <v>1530</v>
      </c>
    </row>
    <row r="49" spans="1:7">
      <c r="A49" s="25" t="s">
        <v>1198</v>
      </c>
      <c r="B49" s="25">
        <v>191</v>
      </c>
      <c r="C49" s="25">
        <v>405</v>
      </c>
      <c r="D49" s="23" t="s">
        <v>7</v>
      </c>
      <c r="E49" s="26" t="s">
        <v>1506</v>
      </c>
      <c r="F49" s="26" t="s">
        <v>1529</v>
      </c>
      <c r="G49" s="26" t="s">
        <v>1530</v>
      </c>
    </row>
    <row r="50" spans="1:7">
      <c r="A50" s="25" t="s">
        <v>1199</v>
      </c>
      <c r="B50" s="25">
        <v>31</v>
      </c>
      <c r="C50" s="25">
        <v>114</v>
      </c>
      <c r="D50" s="23" t="s">
        <v>7</v>
      </c>
      <c r="E50" s="26" t="s">
        <v>1506</v>
      </c>
      <c r="F50" s="26" t="s">
        <v>1529</v>
      </c>
      <c r="G50" s="26" t="s">
        <v>1530</v>
      </c>
    </row>
    <row r="51" spans="1:7">
      <c r="A51" s="25" t="s">
        <v>1200</v>
      </c>
      <c r="B51" s="25">
        <v>103</v>
      </c>
      <c r="C51" s="25">
        <v>242</v>
      </c>
      <c r="D51" s="23" t="s">
        <v>7</v>
      </c>
      <c r="E51" s="26" t="s">
        <v>1506</v>
      </c>
      <c r="F51" s="26" t="s">
        <v>1529</v>
      </c>
      <c r="G51" s="26" t="s">
        <v>1530</v>
      </c>
    </row>
    <row r="52" spans="1:7">
      <c r="A52" s="25" t="s">
        <v>1201</v>
      </c>
      <c r="B52" s="25">
        <v>87</v>
      </c>
      <c r="C52" s="25">
        <v>195</v>
      </c>
      <c r="D52" s="23" t="s">
        <v>7</v>
      </c>
      <c r="E52" s="26" t="s">
        <v>1506</v>
      </c>
      <c r="F52" s="26" t="s">
        <v>1529</v>
      </c>
      <c r="G52" s="26" t="s">
        <v>1530</v>
      </c>
    </row>
    <row r="53" spans="1:7">
      <c r="A53" s="25" t="s">
        <v>1202</v>
      </c>
      <c r="B53" s="25">
        <v>22</v>
      </c>
      <c r="C53" s="25">
        <v>101</v>
      </c>
      <c r="D53" s="23" t="s">
        <v>7</v>
      </c>
      <c r="E53" s="26" t="s">
        <v>1506</v>
      </c>
      <c r="F53" s="26" t="s">
        <v>1529</v>
      </c>
      <c r="G53" s="26" t="s">
        <v>1530</v>
      </c>
    </row>
    <row r="54" spans="1:7">
      <c r="A54" s="25" t="s">
        <v>1203</v>
      </c>
      <c r="B54" s="25">
        <v>51</v>
      </c>
      <c r="C54" s="25">
        <v>153</v>
      </c>
      <c r="D54" s="23" t="s">
        <v>7</v>
      </c>
      <c r="E54" s="26" t="s">
        <v>1507</v>
      </c>
      <c r="F54" s="26" t="s">
        <v>1529</v>
      </c>
      <c r="G54" s="26" t="s">
        <v>1530</v>
      </c>
    </row>
    <row r="55" spans="1:7">
      <c r="A55" s="25" t="s">
        <v>1204</v>
      </c>
      <c r="B55" s="25">
        <v>45</v>
      </c>
      <c r="C55" s="25">
        <v>163</v>
      </c>
      <c r="D55" s="23" t="s">
        <v>7</v>
      </c>
      <c r="E55" s="26" t="s">
        <v>1507</v>
      </c>
      <c r="F55" s="26" t="s">
        <v>1529</v>
      </c>
      <c r="G55" s="26" t="s">
        <v>1530</v>
      </c>
    </row>
    <row r="56" spans="1:7">
      <c r="A56" s="25" t="s">
        <v>1205</v>
      </c>
      <c r="B56" s="25">
        <v>33</v>
      </c>
      <c r="C56" s="25">
        <v>133</v>
      </c>
      <c r="D56" s="23" t="s">
        <v>7</v>
      </c>
      <c r="E56" s="26" t="s">
        <v>1507</v>
      </c>
      <c r="F56" s="26" t="s">
        <v>1529</v>
      </c>
      <c r="G56" s="26" t="s">
        <v>1530</v>
      </c>
    </row>
    <row r="57" spans="1:7">
      <c r="A57" s="25" t="s">
        <v>1206</v>
      </c>
      <c r="B57" s="25">
        <v>52</v>
      </c>
      <c r="C57" s="25">
        <v>169</v>
      </c>
      <c r="D57" s="23" t="s">
        <v>7</v>
      </c>
      <c r="E57" s="26" t="s">
        <v>1507</v>
      </c>
      <c r="F57" s="26" t="s">
        <v>1529</v>
      </c>
      <c r="G57" s="26" t="s">
        <v>1530</v>
      </c>
    </row>
    <row r="58" spans="1:7">
      <c r="A58" s="25" t="s">
        <v>1207</v>
      </c>
      <c r="B58" s="25">
        <v>33</v>
      </c>
      <c r="C58" s="25">
        <v>82</v>
      </c>
      <c r="D58" s="23" t="s">
        <v>7</v>
      </c>
      <c r="E58" s="26" t="s">
        <v>1508</v>
      </c>
      <c r="F58" s="26" t="s">
        <v>1529</v>
      </c>
      <c r="G58" s="26" t="s">
        <v>1530</v>
      </c>
    </row>
    <row r="59" spans="1:7">
      <c r="A59" s="25" t="s">
        <v>1208</v>
      </c>
      <c r="B59" s="25">
        <v>17</v>
      </c>
      <c r="C59" s="25">
        <v>92</v>
      </c>
      <c r="D59" s="23" t="s">
        <v>7</v>
      </c>
      <c r="E59" s="26" t="s">
        <v>1505</v>
      </c>
      <c r="F59" s="26" t="s">
        <v>1529</v>
      </c>
      <c r="G59" s="26" t="s">
        <v>1530</v>
      </c>
    </row>
    <row r="60" spans="1:7">
      <c r="A60" s="25" t="s">
        <v>1209</v>
      </c>
      <c r="B60" s="25">
        <v>46</v>
      </c>
      <c r="C60" s="25">
        <v>233</v>
      </c>
      <c r="D60" s="23" t="s">
        <v>7</v>
      </c>
      <c r="E60" s="26" t="s">
        <v>1505</v>
      </c>
      <c r="F60" s="26" t="s">
        <v>1529</v>
      </c>
      <c r="G60" s="26" t="s">
        <v>1530</v>
      </c>
    </row>
    <row r="61" spans="1:7">
      <c r="A61" s="25" t="s">
        <v>1210</v>
      </c>
      <c r="B61" s="25">
        <v>21</v>
      </c>
      <c r="C61" s="25">
        <v>87</v>
      </c>
      <c r="D61" s="23" t="s">
        <v>7</v>
      </c>
      <c r="E61" s="26" t="s">
        <v>1505</v>
      </c>
      <c r="F61" s="26" t="s">
        <v>1529</v>
      </c>
      <c r="G61" s="26" t="s">
        <v>1530</v>
      </c>
    </row>
    <row r="62" spans="1:7">
      <c r="A62" s="25" t="s">
        <v>1211</v>
      </c>
      <c r="B62" s="25">
        <v>70</v>
      </c>
      <c r="C62" s="25">
        <v>212</v>
      </c>
      <c r="D62" s="23" t="s">
        <v>7</v>
      </c>
      <c r="E62" s="26" t="s">
        <v>1505</v>
      </c>
      <c r="F62" s="26" t="s">
        <v>1529</v>
      </c>
      <c r="G62" s="26" t="s">
        <v>1530</v>
      </c>
    </row>
    <row r="63" spans="1:7">
      <c r="A63" s="25" t="s">
        <v>1212</v>
      </c>
      <c r="B63" s="25">
        <v>54</v>
      </c>
      <c r="C63" s="25">
        <v>145</v>
      </c>
      <c r="D63" s="23" t="s">
        <v>7</v>
      </c>
      <c r="E63" s="26" t="s">
        <v>1505</v>
      </c>
      <c r="F63" s="26" t="s">
        <v>1529</v>
      </c>
      <c r="G63" s="26" t="s">
        <v>1530</v>
      </c>
    </row>
    <row r="64" spans="1:7">
      <c r="A64" s="25" t="s">
        <v>1213</v>
      </c>
      <c r="B64" s="25">
        <v>46</v>
      </c>
      <c r="C64" s="25">
        <v>682</v>
      </c>
      <c r="D64" s="23" t="s">
        <v>7</v>
      </c>
      <c r="E64" s="26" t="s">
        <v>1505</v>
      </c>
      <c r="F64" s="26" t="s">
        <v>1529</v>
      </c>
      <c r="G64" s="26" t="s">
        <v>1530</v>
      </c>
    </row>
    <row r="65" spans="1:7">
      <c r="A65" s="25" t="s">
        <v>1214</v>
      </c>
      <c r="B65" s="25">
        <v>84</v>
      </c>
      <c r="C65" s="25">
        <v>178</v>
      </c>
      <c r="D65" s="23" t="s">
        <v>7</v>
      </c>
      <c r="E65" s="26" t="s">
        <v>1505</v>
      </c>
      <c r="F65" s="26" t="s">
        <v>1529</v>
      </c>
      <c r="G65" s="26" t="s">
        <v>1530</v>
      </c>
    </row>
    <row r="66" spans="1:7">
      <c r="A66" s="25" t="s">
        <v>1215</v>
      </c>
      <c r="B66" s="25">
        <v>125</v>
      </c>
      <c r="C66" s="25">
        <v>676</v>
      </c>
      <c r="D66" s="23" t="s">
        <v>7</v>
      </c>
      <c r="E66" s="26" t="s">
        <v>1505</v>
      </c>
      <c r="F66" s="26" t="s">
        <v>1529</v>
      </c>
      <c r="G66" s="26" t="s">
        <v>1530</v>
      </c>
    </row>
    <row r="67" spans="1:7">
      <c r="A67" s="25" t="s">
        <v>1216</v>
      </c>
      <c r="B67" s="25">
        <v>63</v>
      </c>
      <c r="C67" s="25">
        <v>213</v>
      </c>
      <c r="D67" s="23" t="s">
        <v>7</v>
      </c>
      <c r="E67" s="26" t="s">
        <v>1505</v>
      </c>
      <c r="F67" s="26" t="s">
        <v>1529</v>
      </c>
      <c r="G67" s="26" t="s">
        <v>1530</v>
      </c>
    </row>
    <row r="68" spans="1:7">
      <c r="A68" s="25" t="s">
        <v>1217</v>
      </c>
      <c r="B68" s="25">
        <v>69</v>
      </c>
      <c r="C68" s="25">
        <v>355</v>
      </c>
      <c r="D68" s="23" t="s">
        <v>7</v>
      </c>
      <c r="E68" s="26" t="s">
        <v>1505</v>
      </c>
      <c r="F68" s="26" t="s">
        <v>1529</v>
      </c>
      <c r="G68" s="26" t="s">
        <v>1530</v>
      </c>
    </row>
    <row r="69" spans="1:7">
      <c r="A69" s="25" t="s">
        <v>1218</v>
      </c>
      <c r="B69" s="25">
        <v>17</v>
      </c>
      <c r="C69" s="25">
        <v>110</v>
      </c>
      <c r="D69" s="23" t="s">
        <v>7</v>
      </c>
      <c r="E69" s="26" t="s">
        <v>1505</v>
      </c>
      <c r="F69" s="26" t="s">
        <v>1529</v>
      </c>
      <c r="G69" s="26" t="s">
        <v>1530</v>
      </c>
    </row>
    <row r="70" spans="1:7">
      <c r="A70" s="25" t="s">
        <v>1219</v>
      </c>
      <c r="B70" s="25">
        <v>70</v>
      </c>
      <c r="C70" s="25">
        <v>136</v>
      </c>
      <c r="D70" s="23" t="s">
        <v>7</v>
      </c>
      <c r="E70" s="26" t="s">
        <v>1505</v>
      </c>
      <c r="F70" s="26" t="s">
        <v>1529</v>
      </c>
      <c r="G70" s="26" t="s">
        <v>1530</v>
      </c>
    </row>
    <row r="71" spans="1:7">
      <c r="A71" s="25" t="s">
        <v>1220</v>
      </c>
      <c r="B71" s="25">
        <v>50</v>
      </c>
      <c r="C71" s="25">
        <v>137</v>
      </c>
      <c r="D71" s="23" t="s">
        <v>7</v>
      </c>
      <c r="E71" s="26" t="s">
        <v>1505</v>
      </c>
      <c r="F71" s="26" t="s">
        <v>1529</v>
      </c>
      <c r="G71" s="26" t="s">
        <v>1530</v>
      </c>
    </row>
    <row r="72" spans="1:7">
      <c r="A72" s="25" t="s">
        <v>1221</v>
      </c>
      <c r="B72" s="25">
        <v>234</v>
      </c>
      <c r="C72" s="25">
        <v>1367</v>
      </c>
      <c r="D72" s="23" t="s">
        <v>7</v>
      </c>
      <c r="E72" s="26" t="s">
        <v>1505</v>
      </c>
      <c r="F72" s="26" t="s">
        <v>1529</v>
      </c>
      <c r="G72" s="26" t="s">
        <v>1530</v>
      </c>
    </row>
    <row r="73" spans="1:7">
      <c r="A73" s="25" t="s">
        <v>1222</v>
      </c>
      <c r="B73" s="25">
        <v>35</v>
      </c>
      <c r="C73" s="25">
        <v>123</v>
      </c>
      <c r="D73" s="23" t="s">
        <v>7</v>
      </c>
      <c r="E73" s="26" t="s">
        <v>1505</v>
      </c>
      <c r="F73" s="26" t="s">
        <v>1529</v>
      </c>
      <c r="G73" s="26" t="s">
        <v>1530</v>
      </c>
    </row>
    <row r="74" spans="1:7">
      <c r="A74" s="25" t="s">
        <v>1223</v>
      </c>
      <c r="B74" s="25">
        <v>29</v>
      </c>
      <c r="C74" s="25">
        <v>102</v>
      </c>
      <c r="D74" s="23" t="s">
        <v>7</v>
      </c>
      <c r="E74" s="26" t="s">
        <v>1505</v>
      </c>
      <c r="F74" s="26" t="s">
        <v>1529</v>
      </c>
      <c r="G74" s="26" t="s">
        <v>1530</v>
      </c>
    </row>
    <row r="75" spans="1:7">
      <c r="A75" s="25" t="s">
        <v>1224</v>
      </c>
      <c r="B75" s="25">
        <v>103</v>
      </c>
      <c r="C75" s="25">
        <v>198</v>
      </c>
      <c r="D75" s="23" t="s">
        <v>7</v>
      </c>
      <c r="E75" s="26" t="s">
        <v>1505</v>
      </c>
      <c r="F75" s="26" t="s">
        <v>1529</v>
      </c>
      <c r="G75" s="26" t="s">
        <v>1530</v>
      </c>
    </row>
    <row r="76" spans="1:7">
      <c r="A76" s="25" t="s">
        <v>1225</v>
      </c>
      <c r="B76" s="25">
        <v>146</v>
      </c>
      <c r="C76" s="25">
        <v>648</v>
      </c>
      <c r="D76" s="23" t="s">
        <v>7</v>
      </c>
      <c r="E76" s="26" t="s">
        <v>1505</v>
      </c>
      <c r="F76" s="26" t="s">
        <v>1529</v>
      </c>
      <c r="G76" s="26" t="s">
        <v>1530</v>
      </c>
    </row>
    <row r="77" spans="1:7">
      <c r="A77" s="25" t="s">
        <v>1226</v>
      </c>
      <c r="B77" s="25">
        <v>39</v>
      </c>
      <c r="C77" s="25">
        <v>136</v>
      </c>
      <c r="D77" s="23" t="s">
        <v>7</v>
      </c>
      <c r="E77" s="26" t="s">
        <v>1505</v>
      </c>
      <c r="F77" s="26" t="s">
        <v>1529</v>
      </c>
      <c r="G77" s="26" t="s">
        <v>1530</v>
      </c>
    </row>
    <row r="78" spans="1:7">
      <c r="A78" s="25" t="s">
        <v>1227</v>
      </c>
      <c r="B78" s="25">
        <v>63</v>
      </c>
      <c r="C78" s="25">
        <v>167</v>
      </c>
      <c r="D78" s="23" t="s">
        <v>7</v>
      </c>
      <c r="E78" s="26" t="s">
        <v>1505</v>
      </c>
      <c r="F78" s="26" t="s">
        <v>1529</v>
      </c>
      <c r="G78" s="26" t="s">
        <v>1530</v>
      </c>
    </row>
    <row r="79" spans="1:7">
      <c r="A79" s="25" t="s">
        <v>1228</v>
      </c>
      <c r="B79" s="25">
        <v>25</v>
      </c>
      <c r="C79" s="25">
        <v>167</v>
      </c>
      <c r="D79" s="23" t="s">
        <v>7</v>
      </c>
      <c r="E79" s="26" t="s">
        <v>1505</v>
      </c>
      <c r="F79" s="26" t="s">
        <v>1529</v>
      </c>
      <c r="G79" s="26" t="s">
        <v>1530</v>
      </c>
    </row>
    <row r="80" spans="1:7">
      <c r="A80" s="25" t="s">
        <v>1229</v>
      </c>
      <c r="B80" s="25">
        <v>11</v>
      </c>
      <c r="C80" s="25">
        <v>419</v>
      </c>
      <c r="D80" s="23" t="s">
        <v>7</v>
      </c>
      <c r="E80" s="26" t="s">
        <v>1505</v>
      </c>
      <c r="F80" s="26" t="s">
        <v>1529</v>
      </c>
      <c r="G80" s="26" t="s">
        <v>1530</v>
      </c>
    </row>
    <row r="81" spans="1:7">
      <c r="A81" s="25" t="s">
        <v>1230</v>
      </c>
      <c r="B81" s="25">
        <v>8</v>
      </c>
      <c r="C81" s="25">
        <v>160</v>
      </c>
      <c r="D81" s="23" t="s">
        <v>7</v>
      </c>
      <c r="E81" s="26" t="s">
        <v>1505</v>
      </c>
      <c r="F81" s="26" t="s">
        <v>1529</v>
      </c>
      <c r="G81" s="26" t="s">
        <v>1530</v>
      </c>
    </row>
    <row r="82" spans="1:7">
      <c r="A82" s="25" t="s">
        <v>1231</v>
      </c>
      <c r="B82" s="25">
        <v>6</v>
      </c>
      <c r="C82" s="25">
        <v>95</v>
      </c>
      <c r="D82" s="23" t="s">
        <v>7</v>
      </c>
      <c r="E82" s="26" t="s">
        <v>1506</v>
      </c>
      <c r="F82" s="26" t="s">
        <v>1529</v>
      </c>
      <c r="G82" s="26" t="s">
        <v>1530</v>
      </c>
    </row>
    <row r="83" spans="1:7">
      <c r="A83" s="25" t="s">
        <v>1232</v>
      </c>
      <c r="B83" s="25">
        <v>51</v>
      </c>
      <c r="C83" s="25">
        <v>179</v>
      </c>
      <c r="D83" s="23" t="s">
        <v>7</v>
      </c>
      <c r="E83" s="26" t="s">
        <v>1506</v>
      </c>
      <c r="F83" s="26" t="s">
        <v>1529</v>
      </c>
      <c r="G83" s="26" t="s">
        <v>1530</v>
      </c>
    </row>
    <row r="84" spans="1:7">
      <c r="A84" s="25" t="s">
        <v>1233</v>
      </c>
      <c r="B84" s="25">
        <v>15</v>
      </c>
      <c r="C84" s="25">
        <v>497</v>
      </c>
      <c r="D84" s="23" t="s">
        <v>7</v>
      </c>
      <c r="E84" s="26" t="s">
        <v>1506</v>
      </c>
      <c r="F84" s="26" t="s">
        <v>1529</v>
      </c>
      <c r="G84" s="26" t="s">
        <v>1530</v>
      </c>
    </row>
    <row r="85" spans="1:7">
      <c r="A85" s="25" t="s">
        <v>1234</v>
      </c>
      <c r="B85" s="25">
        <v>24</v>
      </c>
      <c r="C85" s="25">
        <v>91</v>
      </c>
      <c r="D85" s="23" t="s">
        <v>7</v>
      </c>
      <c r="E85" s="26" t="s">
        <v>1506</v>
      </c>
      <c r="F85" s="26" t="s">
        <v>1529</v>
      </c>
      <c r="G85" s="26" t="s">
        <v>1530</v>
      </c>
    </row>
    <row r="86" spans="1:7">
      <c r="A86" s="25" t="s">
        <v>1235</v>
      </c>
      <c r="B86" s="25">
        <v>78</v>
      </c>
      <c r="C86" s="25">
        <v>151</v>
      </c>
      <c r="D86" s="23" t="s">
        <v>7</v>
      </c>
      <c r="E86" s="26" t="s">
        <v>1506</v>
      </c>
      <c r="F86" s="26" t="s">
        <v>1529</v>
      </c>
      <c r="G86" s="26" t="s">
        <v>1530</v>
      </c>
    </row>
    <row r="87" spans="1:7">
      <c r="A87" s="25" t="s">
        <v>1236</v>
      </c>
      <c r="B87" s="25">
        <v>22</v>
      </c>
      <c r="C87" s="25">
        <v>113</v>
      </c>
      <c r="D87" s="23" t="s">
        <v>7</v>
      </c>
      <c r="E87" s="26" t="s">
        <v>1506</v>
      </c>
      <c r="F87" s="26" t="s">
        <v>1529</v>
      </c>
      <c r="G87" s="26" t="s">
        <v>1530</v>
      </c>
    </row>
    <row r="88" spans="1:7">
      <c r="A88" s="25" t="s">
        <v>1237</v>
      </c>
      <c r="B88" s="25">
        <v>75</v>
      </c>
      <c r="C88" s="25">
        <v>345</v>
      </c>
      <c r="D88" s="23" t="s">
        <v>7</v>
      </c>
      <c r="E88" s="26" t="s">
        <v>1506</v>
      </c>
      <c r="F88" s="26" t="s">
        <v>1529</v>
      </c>
      <c r="G88" s="26" t="s">
        <v>1530</v>
      </c>
    </row>
    <row r="89" spans="1:7">
      <c r="A89" s="25" t="s">
        <v>1238</v>
      </c>
      <c r="B89" s="25">
        <v>38</v>
      </c>
      <c r="C89" s="25">
        <v>117</v>
      </c>
      <c r="D89" s="23" t="s">
        <v>7</v>
      </c>
      <c r="E89" s="26" t="s">
        <v>1506</v>
      </c>
      <c r="F89" s="26" t="s">
        <v>1529</v>
      </c>
      <c r="G89" s="26" t="s">
        <v>1530</v>
      </c>
    </row>
    <row r="90" spans="1:7">
      <c r="A90" s="25" t="s">
        <v>1239</v>
      </c>
      <c r="B90" s="25">
        <v>74</v>
      </c>
      <c r="C90" s="25">
        <v>309</v>
      </c>
      <c r="D90" s="23" t="s">
        <v>7</v>
      </c>
      <c r="E90" s="26" t="s">
        <v>1506</v>
      </c>
      <c r="F90" s="26" t="s">
        <v>1529</v>
      </c>
      <c r="G90" s="26" t="s">
        <v>1530</v>
      </c>
    </row>
    <row r="91" spans="1:7">
      <c r="A91" s="25" t="s">
        <v>1240</v>
      </c>
      <c r="B91" s="25">
        <v>87</v>
      </c>
      <c r="C91" s="25">
        <v>805</v>
      </c>
      <c r="D91" s="23" t="s">
        <v>7</v>
      </c>
      <c r="E91" s="26" t="s">
        <v>1506</v>
      </c>
      <c r="F91" s="26" t="s">
        <v>1529</v>
      </c>
      <c r="G91" s="26" t="s">
        <v>1530</v>
      </c>
    </row>
    <row r="92" spans="1:7">
      <c r="A92" s="25" t="s">
        <v>1241</v>
      </c>
      <c r="B92" s="25">
        <v>28</v>
      </c>
      <c r="C92" s="25">
        <v>180</v>
      </c>
      <c r="D92" s="23" t="s">
        <v>7</v>
      </c>
      <c r="E92" s="26" t="s">
        <v>1506</v>
      </c>
      <c r="F92" s="26" t="s">
        <v>1529</v>
      </c>
      <c r="G92" s="26" t="s">
        <v>1530</v>
      </c>
    </row>
    <row r="93" spans="1:7">
      <c r="A93" s="25" t="s">
        <v>1242</v>
      </c>
      <c r="B93" s="25">
        <v>214</v>
      </c>
      <c r="C93" s="25">
        <v>766</v>
      </c>
      <c r="D93" s="23" t="s">
        <v>7</v>
      </c>
      <c r="E93" s="26" t="s">
        <v>1506</v>
      </c>
      <c r="F93" s="26" t="s">
        <v>1529</v>
      </c>
      <c r="G93" s="26" t="s">
        <v>1530</v>
      </c>
    </row>
    <row r="94" spans="1:7">
      <c r="A94" s="25" t="s">
        <v>1243</v>
      </c>
      <c r="B94" s="25">
        <v>219</v>
      </c>
      <c r="C94" s="25">
        <v>849</v>
      </c>
      <c r="D94" s="23" t="s">
        <v>7</v>
      </c>
      <c r="E94" s="26" t="s">
        <v>1506</v>
      </c>
      <c r="F94" s="26" t="s">
        <v>1529</v>
      </c>
      <c r="G94" s="26" t="s">
        <v>1530</v>
      </c>
    </row>
    <row r="95" spans="1:7">
      <c r="A95" s="25" t="s">
        <v>1244</v>
      </c>
      <c r="B95" s="25">
        <v>8</v>
      </c>
      <c r="C95" s="25">
        <v>593</v>
      </c>
      <c r="D95" s="23" t="s">
        <v>7</v>
      </c>
      <c r="E95" s="26" t="s">
        <v>1506</v>
      </c>
      <c r="F95" s="26" t="s">
        <v>1529</v>
      </c>
      <c r="G95" s="26" t="s">
        <v>1530</v>
      </c>
    </row>
    <row r="96" spans="1:7">
      <c r="A96" s="25" t="s">
        <v>1245</v>
      </c>
      <c r="B96" s="25">
        <v>18</v>
      </c>
      <c r="C96" s="25">
        <v>79</v>
      </c>
      <c r="D96" s="23" t="s">
        <v>7</v>
      </c>
      <c r="E96" s="26" t="s">
        <v>1506</v>
      </c>
      <c r="F96" s="26" t="s">
        <v>1529</v>
      </c>
      <c r="G96" s="26" t="s">
        <v>1530</v>
      </c>
    </row>
    <row r="97" spans="1:7">
      <c r="A97" s="25" t="s">
        <v>1246</v>
      </c>
      <c r="B97" s="25">
        <v>63</v>
      </c>
      <c r="C97" s="25">
        <v>124</v>
      </c>
      <c r="D97" s="23" t="s">
        <v>7</v>
      </c>
      <c r="E97" s="26" t="s">
        <v>1506</v>
      </c>
      <c r="F97" s="26" t="s">
        <v>1529</v>
      </c>
      <c r="G97" s="26" t="s">
        <v>1530</v>
      </c>
    </row>
    <row r="98" spans="1:7">
      <c r="A98" s="25" t="s">
        <v>1247</v>
      </c>
      <c r="B98" s="25">
        <v>123</v>
      </c>
      <c r="C98" s="25">
        <v>191</v>
      </c>
      <c r="D98" s="23" t="s">
        <v>7</v>
      </c>
      <c r="E98" s="26" t="s">
        <v>1506</v>
      </c>
      <c r="F98" s="26" t="s">
        <v>1529</v>
      </c>
      <c r="G98" s="26" t="s">
        <v>1530</v>
      </c>
    </row>
    <row r="99" spans="1:7">
      <c r="A99" s="25" t="s">
        <v>1248</v>
      </c>
      <c r="B99" s="25">
        <v>93</v>
      </c>
      <c r="C99" s="25">
        <v>261</v>
      </c>
      <c r="D99" s="23" t="s">
        <v>7</v>
      </c>
      <c r="E99" s="26" t="s">
        <v>1506</v>
      </c>
      <c r="F99" s="26" t="s">
        <v>1529</v>
      </c>
      <c r="G99" s="26" t="s">
        <v>1530</v>
      </c>
    </row>
    <row r="100" spans="1:7">
      <c r="A100" s="25" t="s">
        <v>1249</v>
      </c>
      <c r="B100" s="25">
        <v>93</v>
      </c>
      <c r="C100" s="25">
        <v>554</v>
      </c>
      <c r="D100" s="23" t="s">
        <v>7</v>
      </c>
      <c r="E100" s="26" t="s">
        <v>1506</v>
      </c>
      <c r="F100" s="26" t="s">
        <v>1529</v>
      </c>
      <c r="G100" s="26" t="s">
        <v>1530</v>
      </c>
    </row>
    <row r="101" spans="1:7">
      <c r="A101" s="25" t="s">
        <v>1250</v>
      </c>
      <c r="B101" s="25">
        <v>113</v>
      </c>
      <c r="C101" s="25">
        <v>215</v>
      </c>
      <c r="D101" s="23" t="s">
        <v>7</v>
      </c>
      <c r="E101" s="26" t="s">
        <v>1506</v>
      </c>
      <c r="F101" s="26" t="s">
        <v>1529</v>
      </c>
      <c r="G101" s="26" t="s">
        <v>1530</v>
      </c>
    </row>
    <row r="102" spans="1:7">
      <c r="A102" s="25" t="s">
        <v>1251</v>
      </c>
      <c r="B102" s="25">
        <v>32</v>
      </c>
      <c r="C102" s="25">
        <v>106</v>
      </c>
      <c r="D102" s="23" t="s">
        <v>7</v>
      </c>
      <c r="E102" s="26" t="s">
        <v>1506</v>
      </c>
      <c r="F102" s="26" t="s">
        <v>1529</v>
      </c>
      <c r="G102" s="26" t="s">
        <v>1530</v>
      </c>
    </row>
    <row r="103" spans="1:7">
      <c r="A103" s="25" t="s">
        <v>1252</v>
      </c>
      <c r="B103" s="25">
        <v>87</v>
      </c>
      <c r="C103" s="25">
        <v>162</v>
      </c>
      <c r="D103" s="23" t="s">
        <v>7</v>
      </c>
      <c r="E103" s="26" t="s">
        <v>1507</v>
      </c>
      <c r="F103" s="26" t="s">
        <v>1529</v>
      </c>
      <c r="G103" s="26" t="s">
        <v>1530</v>
      </c>
    </row>
    <row r="104" spans="1:7">
      <c r="A104" s="25" t="s">
        <v>1253</v>
      </c>
      <c r="B104" s="25">
        <v>64</v>
      </c>
      <c r="C104" s="25">
        <v>153</v>
      </c>
      <c r="D104" s="23" t="s">
        <v>7</v>
      </c>
      <c r="E104" s="26" t="s">
        <v>1507</v>
      </c>
      <c r="F104" s="26" t="s">
        <v>1529</v>
      </c>
      <c r="G104" s="26" t="s">
        <v>1530</v>
      </c>
    </row>
    <row r="105" spans="1:7">
      <c r="A105" s="25" t="s">
        <v>1254</v>
      </c>
      <c r="B105" s="25">
        <v>34</v>
      </c>
      <c r="C105" s="25">
        <v>563</v>
      </c>
      <c r="D105" s="23" t="s">
        <v>7</v>
      </c>
      <c r="E105" s="26" t="s">
        <v>1507</v>
      </c>
      <c r="F105" s="26" t="s">
        <v>1529</v>
      </c>
      <c r="G105" s="26" t="s">
        <v>1530</v>
      </c>
    </row>
    <row r="106" spans="1:7">
      <c r="A106" s="25" t="s">
        <v>1255</v>
      </c>
      <c r="B106" s="25">
        <v>113</v>
      </c>
      <c r="C106" s="25">
        <v>200</v>
      </c>
      <c r="D106" s="23" t="s">
        <v>7</v>
      </c>
      <c r="E106" s="26" t="s">
        <v>1507</v>
      </c>
      <c r="F106" s="26" t="s">
        <v>1529</v>
      </c>
      <c r="G106" s="26" t="s">
        <v>1530</v>
      </c>
    </row>
    <row r="107" spans="1:7">
      <c r="A107" s="25" t="s">
        <v>1256</v>
      </c>
      <c r="B107" s="25">
        <v>17</v>
      </c>
      <c r="C107" s="25">
        <v>71</v>
      </c>
      <c r="D107" s="23" t="s">
        <v>7</v>
      </c>
      <c r="E107" s="26" t="s">
        <v>1509</v>
      </c>
      <c r="F107" s="26" t="s">
        <v>1529</v>
      </c>
      <c r="G107" s="26" t="s">
        <v>1530</v>
      </c>
    </row>
    <row r="108" spans="1:7">
      <c r="A108" s="25" t="s">
        <v>1257</v>
      </c>
      <c r="B108" s="25">
        <v>46</v>
      </c>
      <c r="C108" s="25">
        <v>165</v>
      </c>
      <c r="D108" s="23" t="s">
        <v>7</v>
      </c>
      <c r="E108" s="26" t="s">
        <v>1509</v>
      </c>
      <c r="F108" s="26" t="s">
        <v>1529</v>
      </c>
      <c r="G108" s="26" t="s">
        <v>1530</v>
      </c>
    </row>
    <row r="109" spans="1:7">
      <c r="A109" s="25" t="s">
        <v>1258</v>
      </c>
      <c r="B109" s="25">
        <v>21</v>
      </c>
      <c r="C109" s="25">
        <v>84</v>
      </c>
      <c r="D109" s="23" t="s">
        <v>7</v>
      </c>
      <c r="E109" s="26" t="s">
        <v>1509</v>
      </c>
      <c r="F109" s="26" t="s">
        <v>1529</v>
      </c>
      <c r="G109" s="26" t="s">
        <v>1530</v>
      </c>
    </row>
    <row r="110" spans="1:7">
      <c r="A110" s="25" t="s">
        <v>1259</v>
      </c>
      <c r="B110" s="25">
        <v>70</v>
      </c>
      <c r="C110" s="25">
        <v>230</v>
      </c>
      <c r="D110" s="23" t="s">
        <v>7</v>
      </c>
      <c r="E110" s="26" t="s">
        <v>1509</v>
      </c>
      <c r="F110" s="26" t="s">
        <v>1529</v>
      </c>
      <c r="G110" s="26" t="s">
        <v>1530</v>
      </c>
    </row>
    <row r="111" spans="1:7">
      <c r="A111" s="25" t="s">
        <v>1260</v>
      </c>
      <c r="B111" s="25">
        <v>54</v>
      </c>
      <c r="C111" s="25">
        <v>184</v>
      </c>
      <c r="D111" s="23" t="s">
        <v>7</v>
      </c>
      <c r="E111" s="26" t="s">
        <v>1509</v>
      </c>
      <c r="F111" s="26" t="s">
        <v>1529</v>
      </c>
      <c r="G111" s="26" t="s">
        <v>1530</v>
      </c>
    </row>
    <row r="112" spans="1:7">
      <c r="A112" s="25" t="s">
        <v>1261</v>
      </c>
      <c r="B112" s="25">
        <v>46</v>
      </c>
      <c r="C112" s="25">
        <v>164</v>
      </c>
      <c r="D112" s="23" t="s">
        <v>7</v>
      </c>
      <c r="E112" s="26" t="s">
        <v>1509</v>
      </c>
      <c r="F112" s="26" t="s">
        <v>1529</v>
      </c>
      <c r="G112" s="26" t="s">
        <v>1530</v>
      </c>
    </row>
    <row r="113" spans="1:7">
      <c r="A113" s="25" t="s">
        <v>1262</v>
      </c>
      <c r="B113" s="25">
        <v>84</v>
      </c>
      <c r="C113" s="25">
        <v>213</v>
      </c>
      <c r="D113" s="23" t="s">
        <v>7</v>
      </c>
      <c r="E113" s="26" t="s">
        <v>1509</v>
      </c>
      <c r="F113" s="26" t="s">
        <v>1529</v>
      </c>
      <c r="G113" s="26" t="s">
        <v>1530</v>
      </c>
    </row>
    <row r="114" spans="1:7">
      <c r="A114" s="25" t="s">
        <v>1263</v>
      </c>
      <c r="B114" s="25">
        <v>125</v>
      </c>
      <c r="C114" s="25">
        <v>384</v>
      </c>
      <c r="D114" s="23" t="s">
        <v>7</v>
      </c>
      <c r="E114" s="26" t="s">
        <v>1509</v>
      </c>
      <c r="F114" s="26" t="s">
        <v>1529</v>
      </c>
      <c r="G114" s="26" t="s">
        <v>1530</v>
      </c>
    </row>
    <row r="115" spans="1:7">
      <c r="A115" s="25" t="s">
        <v>1264</v>
      </c>
      <c r="B115" s="25">
        <v>63</v>
      </c>
      <c r="C115" s="25">
        <v>221</v>
      </c>
      <c r="D115" s="23" t="s">
        <v>7</v>
      </c>
      <c r="E115" s="26" t="s">
        <v>1509</v>
      </c>
      <c r="F115" s="26" t="s">
        <v>1529</v>
      </c>
      <c r="G115" s="26" t="s">
        <v>1530</v>
      </c>
    </row>
    <row r="116" spans="1:7">
      <c r="A116" s="25" t="s">
        <v>1265</v>
      </c>
      <c r="B116" s="25">
        <v>69</v>
      </c>
      <c r="C116" s="25">
        <v>227</v>
      </c>
      <c r="D116" s="23" t="s">
        <v>7</v>
      </c>
      <c r="E116" s="26" t="s">
        <v>1509</v>
      </c>
      <c r="F116" s="26" t="s">
        <v>1529</v>
      </c>
      <c r="G116" s="26" t="s">
        <v>1530</v>
      </c>
    </row>
    <row r="117" spans="1:7">
      <c r="A117" s="25" t="s">
        <v>1266</v>
      </c>
      <c r="B117" s="25">
        <v>17</v>
      </c>
      <c r="C117" s="25">
        <v>75</v>
      </c>
      <c r="D117" s="23" t="s">
        <v>7</v>
      </c>
      <c r="E117" s="26" t="s">
        <v>1510</v>
      </c>
      <c r="F117" s="26" t="s">
        <v>1529</v>
      </c>
      <c r="G117" s="26" t="s">
        <v>1530</v>
      </c>
    </row>
    <row r="118" spans="1:7">
      <c r="A118" s="25" t="s">
        <v>1267</v>
      </c>
      <c r="B118" s="25">
        <v>70</v>
      </c>
      <c r="C118" s="25">
        <v>235</v>
      </c>
      <c r="D118" s="23" t="s">
        <v>7</v>
      </c>
      <c r="E118" s="26" t="s">
        <v>1510</v>
      </c>
      <c r="F118" s="26" t="s">
        <v>1529</v>
      </c>
      <c r="G118" s="26" t="s">
        <v>1530</v>
      </c>
    </row>
    <row r="119" spans="1:7">
      <c r="A119" s="25" t="s">
        <v>1268</v>
      </c>
      <c r="B119" s="25">
        <v>50</v>
      </c>
      <c r="C119" s="25">
        <v>165</v>
      </c>
      <c r="D119" s="23" t="s">
        <v>7</v>
      </c>
      <c r="E119" s="26" t="s">
        <v>1510</v>
      </c>
      <c r="F119" s="26" t="s">
        <v>1529</v>
      </c>
      <c r="G119" s="26" t="s">
        <v>1530</v>
      </c>
    </row>
    <row r="120" spans="1:7">
      <c r="A120" s="25" t="s">
        <v>1269</v>
      </c>
      <c r="B120" s="25">
        <v>234</v>
      </c>
      <c r="C120" s="25">
        <v>700</v>
      </c>
      <c r="D120" s="23" t="s">
        <v>7</v>
      </c>
      <c r="E120" s="26" t="s">
        <v>1510</v>
      </c>
      <c r="F120" s="26" t="s">
        <v>1529</v>
      </c>
      <c r="G120" s="26" t="s">
        <v>1530</v>
      </c>
    </row>
    <row r="121" spans="1:7">
      <c r="A121" s="25" t="s">
        <v>1270</v>
      </c>
      <c r="B121" s="25">
        <v>35</v>
      </c>
      <c r="C121" s="25">
        <v>137</v>
      </c>
      <c r="D121" s="23" t="s">
        <v>7</v>
      </c>
      <c r="E121" s="26" t="s">
        <v>1510</v>
      </c>
      <c r="F121" s="26" t="s">
        <v>1529</v>
      </c>
      <c r="G121" s="26" t="s">
        <v>1530</v>
      </c>
    </row>
    <row r="122" spans="1:7">
      <c r="A122" s="25" t="s">
        <v>1271</v>
      </c>
      <c r="B122" s="25">
        <v>29</v>
      </c>
      <c r="C122" s="25">
        <v>116</v>
      </c>
      <c r="D122" s="23" t="s">
        <v>7</v>
      </c>
      <c r="E122" s="26" t="s">
        <v>1510</v>
      </c>
      <c r="F122" s="26" t="s">
        <v>1529</v>
      </c>
      <c r="G122" s="26" t="s">
        <v>1530</v>
      </c>
    </row>
    <row r="123" spans="1:7">
      <c r="A123" s="25" t="s">
        <v>1272</v>
      </c>
      <c r="B123" s="25">
        <v>125</v>
      </c>
      <c r="C123" s="25">
        <v>413</v>
      </c>
      <c r="D123" s="23" t="s">
        <v>7</v>
      </c>
      <c r="E123" s="26" t="s">
        <v>1510</v>
      </c>
      <c r="F123" s="26" t="s">
        <v>1529</v>
      </c>
      <c r="G123" s="26" t="s">
        <v>1530</v>
      </c>
    </row>
    <row r="124" spans="1:7">
      <c r="A124" s="25" t="s">
        <v>1273</v>
      </c>
      <c r="B124" s="25">
        <v>146</v>
      </c>
      <c r="C124" s="25">
        <v>455</v>
      </c>
      <c r="D124" s="23" t="s">
        <v>7</v>
      </c>
      <c r="E124" s="26" t="s">
        <v>1510</v>
      </c>
      <c r="F124" s="26" t="s">
        <v>1529</v>
      </c>
      <c r="G124" s="26" t="s">
        <v>1530</v>
      </c>
    </row>
    <row r="125" spans="1:7">
      <c r="A125" s="25" t="s">
        <v>1274</v>
      </c>
      <c r="B125" s="25">
        <v>39</v>
      </c>
      <c r="C125" s="25">
        <v>131</v>
      </c>
      <c r="D125" s="23" t="s">
        <v>7</v>
      </c>
      <c r="E125" s="26" t="s">
        <v>1510</v>
      </c>
      <c r="F125" s="26" t="s">
        <v>1529</v>
      </c>
      <c r="G125" s="26" t="s">
        <v>1530</v>
      </c>
    </row>
    <row r="126" spans="1:7">
      <c r="A126" s="25" t="s">
        <v>1275</v>
      </c>
      <c r="B126" s="25">
        <v>60</v>
      </c>
      <c r="C126" s="25">
        <v>225</v>
      </c>
      <c r="D126" s="23" t="s">
        <v>7</v>
      </c>
      <c r="E126" s="26" t="s">
        <v>1510</v>
      </c>
      <c r="F126" s="26" t="s">
        <v>1529</v>
      </c>
      <c r="G126" s="26" t="s">
        <v>1530</v>
      </c>
    </row>
    <row r="127" spans="1:7">
      <c r="A127" s="25" t="s">
        <v>1276</v>
      </c>
      <c r="B127" s="25">
        <v>25</v>
      </c>
      <c r="C127" s="25">
        <v>101</v>
      </c>
      <c r="D127" s="23" t="s">
        <v>7</v>
      </c>
      <c r="E127" s="26" t="s">
        <v>1510</v>
      </c>
      <c r="F127" s="26" t="s">
        <v>1529</v>
      </c>
      <c r="G127" s="26" t="s">
        <v>1530</v>
      </c>
    </row>
    <row r="128" spans="1:7">
      <c r="A128" s="25" t="s">
        <v>1277</v>
      </c>
      <c r="B128" s="25">
        <v>11</v>
      </c>
      <c r="C128" s="25">
        <v>58</v>
      </c>
      <c r="D128" s="23" t="s">
        <v>7</v>
      </c>
      <c r="E128" s="26" t="s">
        <v>1510</v>
      </c>
      <c r="F128" s="26" t="s">
        <v>1529</v>
      </c>
      <c r="G128" s="26" t="s">
        <v>1530</v>
      </c>
    </row>
    <row r="129" spans="1:7">
      <c r="A129" s="25" t="s">
        <v>1278</v>
      </c>
      <c r="B129" s="25">
        <v>8</v>
      </c>
      <c r="C129" s="25">
        <v>42</v>
      </c>
      <c r="D129" s="23" t="s">
        <v>7</v>
      </c>
      <c r="E129" s="26" t="s">
        <v>1510</v>
      </c>
      <c r="F129" s="26" t="s">
        <v>1529</v>
      </c>
      <c r="G129" s="26" t="s">
        <v>1530</v>
      </c>
    </row>
    <row r="130" spans="1:7">
      <c r="A130" s="25" t="s">
        <v>1279</v>
      </c>
      <c r="B130" s="25">
        <v>6</v>
      </c>
      <c r="C130" s="25">
        <v>39</v>
      </c>
      <c r="D130" s="23" t="s">
        <v>7</v>
      </c>
      <c r="E130" s="26" t="s">
        <v>1511</v>
      </c>
      <c r="F130" s="26" t="s">
        <v>1529</v>
      </c>
      <c r="G130" s="26" t="s">
        <v>1530</v>
      </c>
    </row>
    <row r="131" spans="1:7">
      <c r="A131" s="25" t="s">
        <v>1280</v>
      </c>
      <c r="B131" s="25">
        <v>51</v>
      </c>
      <c r="C131" s="25">
        <v>140</v>
      </c>
      <c r="D131" s="23" t="s">
        <v>7</v>
      </c>
      <c r="E131" s="26" t="s">
        <v>1511</v>
      </c>
      <c r="F131" s="26" t="s">
        <v>1529</v>
      </c>
      <c r="G131" s="26" t="s">
        <v>1530</v>
      </c>
    </row>
    <row r="132" spans="1:7">
      <c r="A132" s="25" t="s">
        <v>1281</v>
      </c>
      <c r="B132" s="25">
        <v>15</v>
      </c>
      <c r="C132" s="25">
        <v>58</v>
      </c>
      <c r="D132" s="23" t="s">
        <v>7</v>
      </c>
      <c r="E132" s="26" t="s">
        <v>1511</v>
      </c>
      <c r="F132" s="26" t="s">
        <v>1529</v>
      </c>
      <c r="G132" s="26" t="s">
        <v>1530</v>
      </c>
    </row>
    <row r="133" spans="1:7">
      <c r="A133" s="25" t="s">
        <v>1282</v>
      </c>
      <c r="B133" s="25">
        <v>24</v>
      </c>
      <c r="C133" s="25">
        <v>69</v>
      </c>
      <c r="D133" s="23" t="s">
        <v>7</v>
      </c>
      <c r="E133" s="26" t="s">
        <v>1512</v>
      </c>
      <c r="F133" s="26" t="s">
        <v>1529</v>
      </c>
      <c r="G133" s="26" t="s">
        <v>1530</v>
      </c>
    </row>
    <row r="134" spans="1:7">
      <c r="A134" s="25" t="s">
        <v>1283</v>
      </c>
      <c r="B134" s="25">
        <v>78</v>
      </c>
      <c r="C134" s="25">
        <v>229</v>
      </c>
      <c r="D134" s="23" t="s">
        <v>7</v>
      </c>
      <c r="E134" s="26" t="s">
        <v>1512</v>
      </c>
      <c r="F134" s="26" t="s">
        <v>1529</v>
      </c>
      <c r="G134" s="26" t="s">
        <v>1530</v>
      </c>
    </row>
    <row r="135" spans="1:7">
      <c r="A135" s="25" t="s">
        <v>1284</v>
      </c>
      <c r="B135" s="25">
        <v>22</v>
      </c>
      <c r="C135" s="25">
        <v>109</v>
      </c>
      <c r="D135" s="23" t="s">
        <v>7</v>
      </c>
      <c r="E135" s="26" t="s">
        <v>1512</v>
      </c>
      <c r="F135" s="26" t="s">
        <v>1529</v>
      </c>
      <c r="G135" s="26" t="s">
        <v>1530</v>
      </c>
    </row>
    <row r="136" spans="1:7">
      <c r="A136" s="25" t="s">
        <v>1285</v>
      </c>
      <c r="B136" s="25">
        <v>75</v>
      </c>
      <c r="C136" s="25">
        <v>240</v>
      </c>
      <c r="D136" s="23" t="s">
        <v>7</v>
      </c>
      <c r="E136" s="26" t="s">
        <v>1512</v>
      </c>
      <c r="F136" s="26" t="s">
        <v>1529</v>
      </c>
      <c r="G136" s="26" t="s">
        <v>1530</v>
      </c>
    </row>
    <row r="137" spans="1:7">
      <c r="A137" s="25" t="s">
        <v>1286</v>
      </c>
      <c r="B137" s="25">
        <v>38</v>
      </c>
      <c r="C137" s="25">
        <v>107</v>
      </c>
      <c r="D137" s="23" t="s">
        <v>7</v>
      </c>
      <c r="E137" s="26" t="s">
        <v>1512</v>
      </c>
      <c r="F137" s="26" t="s">
        <v>1529</v>
      </c>
      <c r="G137" s="26" t="s">
        <v>1530</v>
      </c>
    </row>
    <row r="138" spans="1:7">
      <c r="A138" s="25" t="s">
        <v>1287</v>
      </c>
      <c r="B138" s="25">
        <v>74</v>
      </c>
      <c r="C138" s="25">
        <v>201</v>
      </c>
      <c r="D138" s="23" t="s">
        <v>7</v>
      </c>
      <c r="E138" s="26" t="s">
        <v>1512</v>
      </c>
      <c r="F138" s="26" t="s">
        <v>1529</v>
      </c>
      <c r="G138" s="26" t="s">
        <v>1530</v>
      </c>
    </row>
    <row r="139" spans="1:7">
      <c r="A139" s="25" t="s">
        <v>1288</v>
      </c>
      <c r="B139" s="25">
        <v>87</v>
      </c>
      <c r="C139" s="25">
        <v>236</v>
      </c>
      <c r="D139" s="23" t="s">
        <v>7</v>
      </c>
      <c r="E139" s="26" t="s">
        <v>1512</v>
      </c>
      <c r="F139" s="26" t="s">
        <v>1529</v>
      </c>
      <c r="G139" s="26" t="s">
        <v>1530</v>
      </c>
    </row>
    <row r="140" spans="1:7">
      <c r="A140" s="25" t="s">
        <v>1289</v>
      </c>
      <c r="B140" s="25">
        <v>28</v>
      </c>
      <c r="C140" s="25">
        <v>101</v>
      </c>
      <c r="D140" s="23" t="s">
        <v>7</v>
      </c>
      <c r="E140" s="26" t="s">
        <v>1512</v>
      </c>
      <c r="F140" s="26" t="s">
        <v>1529</v>
      </c>
      <c r="G140" s="26" t="s">
        <v>1530</v>
      </c>
    </row>
    <row r="141" spans="1:7">
      <c r="A141" s="25" t="s">
        <v>1290</v>
      </c>
      <c r="B141" s="25">
        <v>4</v>
      </c>
      <c r="C141" s="25">
        <v>44</v>
      </c>
      <c r="D141" s="23" t="s">
        <v>7</v>
      </c>
      <c r="E141" s="26" t="s">
        <v>1512</v>
      </c>
      <c r="F141" s="26" t="s">
        <v>1529</v>
      </c>
      <c r="G141" s="26" t="s">
        <v>1530</v>
      </c>
    </row>
    <row r="142" spans="1:7">
      <c r="A142" s="25" t="s">
        <v>1291</v>
      </c>
      <c r="B142" s="25">
        <v>219</v>
      </c>
      <c r="C142" s="25">
        <v>722</v>
      </c>
      <c r="D142" s="23" t="s">
        <v>7</v>
      </c>
      <c r="E142" s="26" t="s">
        <v>1512</v>
      </c>
      <c r="F142" s="26" t="s">
        <v>1529</v>
      </c>
      <c r="G142" s="26" t="s">
        <v>1530</v>
      </c>
    </row>
    <row r="143" spans="1:7">
      <c r="A143" s="25" t="s">
        <v>1292</v>
      </c>
      <c r="B143" s="25">
        <v>8</v>
      </c>
      <c r="C143" s="25">
        <v>42</v>
      </c>
      <c r="D143" s="23" t="s">
        <v>7</v>
      </c>
      <c r="E143" s="26" t="s">
        <v>1512</v>
      </c>
      <c r="F143" s="26" t="s">
        <v>1529</v>
      </c>
      <c r="G143" s="26" t="s">
        <v>1530</v>
      </c>
    </row>
    <row r="144" spans="1:7">
      <c r="A144" s="25" t="s">
        <v>1293</v>
      </c>
      <c r="B144" s="25">
        <v>18</v>
      </c>
      <c r="C144" s="25">
        <v>77</v>
      </c>
      <c r="D144" s="23" t="s">
        <v>7</v>
      </c>
      <c r="E144" s="26" t="s">
        <v>1512</v>
      </c>
      <c r="F144" s="26" t="s">
        <v>1529</v>
      </c>
      <c r="G144" s="26" t="s">
        <v>1530</v>
      </c>
    </row>
    <row r="145" spans="1:7">
      <c r="A145" s="25" t="s">
        <v>1294</v>
      </c>
      <c r="B145" s="25">
        <v>63</v>
      </c>
      <c r="C145" s="25">
        <v>179</v>
      </c>
      <c r="D145" s="23" t="s">
        <v>7</v>
      </c>
      <c r="E145" s="26" t="s">
        <v>1512</v>
      </c>
      <c r="F145" s="26" t="s">
        <v>1529</v>
      </c>
      <c r="G145" s="26" t="s">
        <v>1530</v>
      </c>
    </row>
    <row r="146" spans="1:7">
      <c r="A146" s="25" t="s">
        <v>1295</v>
      </c>
      <c r="B146" s="25">
        <v>123</v>
      </c>
      <c r="C146" s="25">
        <v>321</v>
      </c>
      <c r="D146" s="23" t="s">
        <v>7</v>
      </c>
      <c r="E146" s="26" t="s">
        <v>1513</v>
      </c>
      <c r="F146" s="26" t="s">
        <v>1529</v>
      </c>
      <c r="G146" s="26" t="s">
        <v>1530</v>
      </c>
    </row>
    <row r="147" spans="1:7">
      <c r="A147" s="25" t="s">
        <v>1296</v>
      </c>
      <c r="B147" s="25">
        <v>93</v>
      </c>
      <c r="C147" s="25">
        <v>202</v>
      </c>
      <c r="D147" s="23" t="s">
        <v>7</v>
      </c>
      <c r="E147" s="26" t="s">
        <v>1513</v>
      </c>
      <c r="F147" s="26" t="s">
        <v>1529</v>
      </c>
      <c r="G147" s="26" t="s">
        <v>1530</v>
      </c>
    </row>
    <row r="148" spans="1:7">
      <c r="A148" s="25" t="s">
        <v>1297</v>
      </c>
      <c r="B148" s="25">
        <v>93</v>
      </c>
      <c r="C148" s="25">
        <v>202</v>
      </c>
      <c r="D148" s="23" t="s">
        <v>7</v>
      </c>
      <c r="E148" s="26" t="s">
        <v>1513</v>
      </c>
      <c r="F148" s="26" t="s">
        <v>1529</v>
      </c>
      <c r="G148" s="26" t="s">
        <v>1530</v>
      </c>
    </row>
    <row r="149" spans="1:7">
      <c r="A149" s="25" t="s">
        <v>1298</v>
      </c>
      <c r="B149" s="25">
        <v>113</v>
      </c>
      <c r="C149" s="25">
        <v>268</v>
      </c>
      <c r="D149" s="23" t="s">
        <v>7</v>
      </c>
      <c r="E149" s="26" t="s">
        <v>1513</v>
      </c>
      <c r="F149" s="26" t="s">
        <v>1529</v>
      </c>
      <c r="G149" s="26" t="s">
        <v>1530</v>
      </c>
    </row>
    <row r="150" spans="1:7">
      <c r="A150" s="25" t="s">
        <v>1299</v>
      </c>
      <c r="B150" s="25">
        <v>32</v>
      </c>
      <c r="C150" s="25">
        <v>143</v>
      </c>
      <c r="D150" s="23" t="s">
        <v>7</v>
      </c>
      <c r="E150" s="26" t="s">
        <v>1513</v>
      </c>
      <c r="F150" s="26" t="s">
        <v>1529</v>
      </c>
      <c r="G150" s="26" t="s">
        <v>1530</v>
      </c>
    </row>
    <row r="151" spans="1:7">
      <c r="A151" s="25" t="s">
        <v>1300</v>
      </c>
      <c r="B151" s="25">
        <v>87</v>
      </c>
      <c r="C151" s="25">
        <v>205</v>
      </c>
      <c r="D151" s="23" t="s">
        <v>7</v>
      </c>
      <c r="E151" s="26" t="s">
        <v>1513</v>
      </c>
      <c r="F151" s="26" t="s">
        <v>1529</v>
      </c>
      <c r="G151" s="26" t="s">
        <v>1530</v>
      </c>
    </row>
    <row r="152" spans="1:7">
      <c r="A152" s="25" t="s">
        <v>1301</v>
      </c>
      <c r="B152" s="25">
        <v>64</v>
      </c>
      <c r="C152" s="25">
        <v>209</v>
      </c>
      <c r="D152" s="23" t="s">
        <v>7</v>
      </c>
      <c r="E152" s="26" t="s">
        <v>1513</v>
      </c>
      <c r="F152" s="26" t="s">
        <v>1529</v>
      </c>
      <c r="G152" s="26" t="s">
        <v>1530</v>
      </c>
    </row>
    <row r="153" spans="1:7">
      <c r="A153" s="25" t="s">
        <v>1302</v>
      </c>
      <c r="B153" s="25">
        <v>34</v>
      </c>
      <c r="C153" s="25">
        <v>117</v>
      </c>
      <c r="D153" s="23" t="s">
        <v>7</v>
      </c>
      <c r="E153" s="26" t="s">
        <v>1513</v>
      </c>
      <c r="F153" s="26" t="s">
        <v>1529</v>
      </c>
      <c r="G153" s="26" t="s">
        <v>1530</v>
      </c>
    </row>
    <row r="154" spans="1:7">
      <c r="A154" s="25" t="s">
        <v>1303</v>
      </c>
      <c r="B154" s="25">
        <v>113</v>
      </c>
      <c r="C154" s="25">
        <v>269</v>
      </c>
      <c r="D154" s="23" t="s">
        <v>7</v>
      </c>
      <c r="E154" s="26" t="s">
        <v>1513</v>
      </c>
      <c r="F154" s="26" t="s">
        <v>1529</v>
      </c>
      <c r="G154" s="26" t="s">
        <v>1530</v>
      </c>
    </row>
    <row r="155" spans="1:7">
      <c r="A155" s="25" t="s">
        <v>1304</v>
      </c>
      <c r="B155" s="25">
        <v>108</v>
      </c>
      <c r="C155" s="25">
        <v>302</v>
      </c>
      <c r="D155" s="23" t="s">
        <v>7</v>
      </c>
      <c r="E155" s="26" t="s">
        <v>1513</v>
      </c>
      <c r="F155" s="26" t="s">
        <v>1529</v>
      </c>
      <c r="G155" s="26" t="s">
        <v>1530</v>
      </c>
    </row>
    <row r="156" spans="1:7">
      <c r="A156" s="25" t="s">
        <v>1305</v>
      </c>
      <c r="B156" s="25">
        <v>94</v>
      </c>
      <c r="C156" s="25">
        <v>265</v>
      </c>
      <c r="D156" s="23" t="s">
        <v>7</v>
      </c>
      <c r="E156" s="26" t="s">
        <v>1513</v>
      </c>
      <c r="F156" s="26" t="s">
        <v>1529</v>
      </c>
      <c r="G156" s="26" t="s">
        <v>1530</v>
      </c>
    </row>
    <row r="157" spans="1:7">
      <c r="A157" s="25" t="s">
        <v>1306</v>
      </c>
      <c r="B157" s="25">
        <v>106</v>
      </c>
      <c r="C157" s="25">
        <v>262</v>
      </c>
      <c r="D157" s="23" t="s">
        <v>7</v>
      </c>
      <c r="E157" s="26" t="s">
        <v>1513</v>
      </c>
      <c r="F157" s="26" t="s">
        <v>1529</v>
      </c>
      <c r="G157" s="26" t="s">
        <v>1530</v>
      </c>
    </row>
    <row r="158" spans="1:7">
      <c r="A158" s="25" t="s">
        <v>1307</v>
      </c>
      <c r="B158" s="25">
        <v>32</v>
      </c>
      <c r="C158" s="25">
        <v>145</v>
      </c>
      <c r="D158" s="23" t="s">
        <v>7</v>
      </c>
      <c r="E158" s="26" t="s">
        <v>1513</v>
      </c>
      <c r="F158" s="26" t="s">
        <v>1529</v>
      </c>
      <c r="G158" s="26" t="s">
        <v>1530</v>
      </c>
    </row>
    <row r="159" spans="1:7">
      <c r="A159" s="25" t="s">
        <v>1308</v>
      </c>
      <c r="B159" s="25">
        <v>77</v>
      </c>
      <c r="C159" s="25">
        <v>179</v>
      </c>
      <c r="D159" s="23" t="s">
        <v>7</v>
      </c>
      <c r="E159" s="26" t="s">
        <v>1513</v>
      </c>
      <c r="F159" s="26" t="s">
        <v>1529</v>
      </c>
      <c r="G159" s="26" t="s">
        <v>1530</v>
      </c>
    </row>
    <row r="160" spans="1:7">
      <c r="A160" s="25" t="s">
        <v>1309</v>
      </c>
      <c r="B160" s="25">
        <v>83</v>
      </c>
      <c r="C160" s="25">
        <v>273</v>
      </c>
      <c r="D160" s="23" t="s">
        <v>7</v>
      </c>
      <c r="E160" s="26" t="s">
        <v>1513</v>
      </c>
      <c r="F160" s="26" t="s">
        <v>1529</v>
      </c>
      <c r="G160" s="26" t="s">
        <v>1530</v>
      </c>
    </row>
    <row r="161" spans="1:7">
      <c r="A161" s="25" t="s">
        <v>1310</v>
      </c>
      <c r="B161" s="25">
        <v>96</v>
      </c>
      <c r="C161" s="25">
        <v>197</v>
      </c>
      <c r="D161" s="23" t="s">
        <v>7</v>
      </c>
      <c r="E161" s="26" t="s">
        <v>1513</v>
      </c>
      <c r="F161" s="26" t="s">
        <v>1529</v>
      </c>
      <c r="G161" s="26" t="s">
        <v>1530</v>
      </c>
    </row>
    <row r="162" spans="1:7">
      <c r="A162" s="25" t="s">
        <v>1311</v>
      </c>
      <c r="B162" s="25">
        <v>96</v>
      </c>
      <c r="C162" s="25">
        <v>196</v>
      </c>
      <c r="D162" s="23" t="s">
        <v>7</v>
      </c>
      <c r="E162" s="26" t="s">
        <v>1513</v>
      </c>
      <c r="F162" s="26" t="s">
        <v>1529</v>
      </c>
      <c r="G162" s="26" t="s">
        <v>1530</v>
      </c>
    </row>
    <row r="163" spans="1:7">
      <c r="A163" s="31" t="s">
        <v>1312</v>
      </c>
      <c r="B163" s="31">
        <v>113</v>
      </c>
      <c r="C163" s="31">
        <v>268</v>
      </c>
      <c r="D163" s="23" t="s">
        <v>7</v>
      </c>
      <c r="E163" s="31" t="s">
        <v>1513</v>
      </c>
      <c r="F163" s="26" t="s">
        <v>1529</v>
      </c>
      <c r="G163" s="26" t="s">
        <v>1530</v>
      </c>
    </row>
    <row r="164" spans="1:7">
      <c r="A164" s="14" t="s">
        <v>1313</v>
      </c>
      <c r="B164" s="14">
        <v>104</v>
      </c>
      <c r="C164" s="14">
        <v>313</v>
      </c>
      <c r="D164" s="21" t="s">
        <v>7</v>
      </c>
      <c r="E164" s="14" t="s">
        <v>1513</v>
      </c>
      <c r="F164" s="25" t="s">
        <v>1529</v>
      </c>
      <c r="G164" s="26" t="s">
        <v>1530</v>
      </c>
    </row>
    <row r="165" spans="1:7">
      <c r="A165" s="14" t="s">
        <v>1314</v>
      </c>
      <c r="B165" s="14">
        <v>24</v>
      </c>
      <c r="C165" s="14">
        <v>96</v>
      </c>
      <c r="D165" s="21" t="s">
        <v>7</v>
      </c>
      <c r="E165" s="14" t="s">
        <v>1513</v>
      </c>
      <c r="F165" s="25" t="s">
        <v>1529</v>
      </c>
      <c r="G165" s="26" t="s">
        <v>1530</v>
      </c>
    </row>
    <row r="166" spans="1:7">
      <c r="A166" s="14" t="s">
        <v>1315</v>
      </c>
      <c r="B166" s="14">
        <v>516</v>
      </c>
      <c r="C166" s="14">
        <v>638</v>
      </c>
      <c r="D166" s="21" t="s">
        <v>7</v>
      </c>
      <c r="E166" s="14" t="s">
        <v>1514</v>
      </c>
      <c r="F166" s="25" t="s">
        <v>1529</v>
      </c>
      <c r="G166" s="26" t="s">
        <v>1530</v>
      </c>
    </row>
    <row r="167" spans="1:7">
      <c r="A167" s="14" t="s">
        <v>1316</v>
      </c>
      <c r="B167" s="14">
        <v>11</v>
      </c>
      <c r="C167" s="14">
        <v>97</v>
      </c>
      <c r="D167" s="21" t="s">
        <v>7</v>
      </c>
      <c r="E167" s="14" t="s">
        <v>1514</v>
      </c>
      <c r="F167" s="25" t="s">
        <v>1529</v>
      </c>
      <c r="G167" s="26" t="s">
        <v>1530</v>
      </c>
    </row>
    <row r="168" spans="1:7">
      <c r="A168" s="14" t="s">
        <v>1317</v>
      </c>
      <c r="B168" s="14">
        <v>113</v>
      </c>
      <c r="C168" s="14">
        <v>269</v>
      </c>
      <c r="D168" s="21" t="s">
        <v>7</v>
      </c>
      <c r="E168" s="14" t="s">
        <v>1514</v>
      </c>
      <c r="F168" s="25" t="s">
        <v>1529</v>
      </c>
      <c r="G168" s="26" t="s">
        <v>1530</v>
      </c>
    </row>
    <row r="169" spans="1:7">
      <c r="A169" s="14" t="s">
        <v>1318</v>
      </c>
      <c r="B169" s="14">
        <v>36</v>
      </c>
      <c r="C169" s="14">
        <v>113</v>
      </c>
      <c r="D169" s="21" t="s">
        <v>7</v>
      </c>
      <c r="E169" s="14" t="s">
        <v>1514</v>
      </c>
      <c r="F169" s="25" t="s">
        <v>1529</v>
      </c>
      <c r="G169" s="26" t="s">
        <v>1530</v>
      </c>
    </row>
    <row r="170" spans="1:7">
      <c r="A170" s="14" t="s">
        <v>1319</v>
      </c>
      <c r="B170" s="14">
        <v>92</v>
      </c>
      <c r="C170" s="14">
        <v>210</v>
      </c>
      <c r="D170" s="21" t="s">
        <v>7</v>
      </c>
      <c r="E170" s="14" t="s">
        <v>1514</v>
      </c>
      <c r="F170" s="25" t="s">
        <v>1529</v>
      </c>
      <c r="G170" s="26" t="s">
        <v>1530</v>
      </c>
    </row>
    <row r="171" spans="1:7">
      <c r="A171" s="14" t="s">
        <v>1320</v>
      </c>
      <c r="B171" s="14">
        <v>87</v>
      </c>
      <c r="C171" s="14">
        <v>201</v>
      </c>
      <c r="D171" s="21" t="s">
        <v>7</v>
      </c>
      <c r="E171" s="14" t="s">
        <v>1514</v>
      </c>
      <c r="F171" s="25" t="s">
        <v>1529</v>
      </c>
      <c r="G171" s="26" t="s">
        <v>1530</v>
      </c>
    </row>
    <row r="172" spans="1:7">
      <c r="A172" s="14" t="s">
        <v>1321</v>
      </c>
      <c r="B172" s="14">
        <v>109</v>
      </c>
      <c r="C172" s="14">
        <v>232</v>
      </c>
      <c r="D172" s="21" t="s">
        <v>7</v>
      </c>
      <c r="E172" s="14" t="s">
        <v>1514</v>
      </c>
      <c r="F172" s="25" t="s">
        <v>1529</v>
      </c>
      <c r="G172" s="26" t="s">
        <v>1530</v>
      </c>
    </row>
    <row r="173" spans="1:7">
      <c r="A173" s="14" t="s">
        <v>1322</v>
      </c>
      <c r="B173" s="14">
        <v>117</v>
      </c>
      <c r="C173" s="14">
        <v>243</v>
      </c>
      <c r="D173" s="21" t="s">
        <v>7</v>
      </c>
      <c r="E173" s="14" t="s">
        <v>1514</v>
      </c>
      <c r="F173" s="25" t="s">
        <v>1529</v>
      </c>
      <c r="G173" s="26" t="s">
        <v>1530</v>
      </c>
    </row>
    <row r="174" spans="1:7">
      <c r="A174" s="14" t="s">
        <v>1323</v>
      </c>
      <c r="B174" s="14">
        <v>10</v>
      </c>
      <c r="C174" s="14">
        <v>89</v>
      </c>
      <c r="D174" s="21" t="s">
        <v>7</v>
      </c>
      <c r="E174" s="14" t="s">
        <v>1514</v>
      </c>
      <c r="F174" s="25" t="s">
        <v>1529</v>
      </c>
      <c r="G174" s="26" t="s">
        <v>1530</v>
      </c>
    </row>
    <row r="175" spans="1:7">
      <c r="A175" s="14" t="s">
        <v>1324</v>
      </c>
      <c r="B175" s="14">
        <v>101</v>
      </c>
      <c r="C175" s="14">
        <v>331</v>
      </c>
      <c r="D175" s="21" t="s">
        <v>7</v>
      </c>
      <c r="E175" s="14" t="s">
        <v>1514</v>
      </c>
      <c r="F175" s="25" t="s">
        <v>1529</v>
      </c>
      <c r="G175" s="26" t="s">
        <v>1530</v>
      </c>
    </row>
    <row r="176" spans="1:7">
      <c r="A176" s="14" t="s">
        <v>1325</v>
      </c>
      <c r="B176" s="14">
        <v>87</v>
      </c>
      <c r="C176" s="14">
        <v>188</v>
      </c>
      <c r="D176" s="21" t="s">
        <v>7</v>
      </c>
      <c r="E176" s="14" t="s">
        <v>1514</v>
      </c>
      <c r="F176" s="25" t="s">
        <v>1529</v>
      </c>
      <c r="G176" s="26" t="s">
        <v>1530</v>
      </c>
    </row>
    <row r="177" spans="1:7">
      <c r="A177" s="14" t="s">
        <v>1326</v>
      </c>
      <c r="B177" s="14">
        <v>93</v>
      </c>
      <c r="C177" s="14">
        <v>195</v>
      </c>
      <c r="D177" s="21" t="s">
        <v>7</v>
      </c>
      <c r="E177" s="14" t="s">
        <v>1514</v>
      </c>
      <c r="F177" s="25" t="s">
        <v>1529</v>
      </c>
      <c r="G177" s="26" t="s">
        <v>1530</v>
      </c>
    </row>
    <row r="178" spans="1:7">
      <c r="A178" s="14" t="s">
        <v>1327</v>
      </c>
      <c r="B178" s="14">
        <v>109</v>
      </c>
      <c r="C178" s="14">
        <v>206</v>
      </c>
      <c r="D178" s="21" t="s">
        <v>7</v>
      </c>
      <c r="E178" s="14" t="s">
        <v>1515</v>
      </c>
      <c r="F178" s="25" t="s">
        <v>1529</v>
      </c>
      <c r="G178" s="26" t="s">
        <v>1530</v>
      </c>
    </row>
    <row r="179" spans="1:7">
      <c r="A179" s="14" t="s">
        <v>1328</v>
      </c>
      <c r="B179" s="14">
        <v>77</v>
      </c>
      <c r="C179" s="14">
        <v>210</v>
      </c>
      <c r="D179" s="21" t="s">
        <v>7</v>
      </c>
      <c r="E179" s="14" t="s">
        <v>1514</v>
      </c>
      <c r="F179" s="25" t="s">
        <v>1529</v>
      </c>
      <c r="G179" s="26" t="s">
        <v>1530</v>
      </c>
    </row>
    <row r="180" spans="1:7">
      <c r="A180" s="14" t="s">
        <v>1329</v>
      </c>
      <c r="B180" s="14">
        <v>38</v>
      </c>
      <c r="C180" s="14">
        <v>113</v>
      </c>
      <c r="D180" s="21" t="s">
        <v>7</v>
      </c>
      <c r="E180" s="14" t="s">
        <v>1514</v>
      </c>
      <c r="F180" s="25" t="s">
        <v>1529</v>
      </c>
      <c r="G180" s="26" t="s">
        <v>1530</v>
      </c>
    </row>
    <row r="181" spans="1:7">
      <c r="A181" s="14" t="s">
        <v>1330</v>
      </c>
      <c r="B181" s="14">
        <v>72</v>
      </c>
      <c r="C181" s="14">
        <v>294</v>
      </c>
      <c r="D181" s="21" t="s">
        <v>7</v>
      </c>
      <c r="E181" s="14" t="s">
        <v>1514</v>
      </c>
      <c r="F181" s="25" t="s">
        <v>1529</v>
      </c>
      <c r="G181" s="26" t="s">
        <v>1530</v>
      </c>
    </row>
    <row r="182" spans="1:7">
      <c r="A182" s="14" t="s">
        <v>1331</v>
      </c>
      <c r="B182" s="14">
        <v>53</v>
      </c>
      <c r="C182" s="14">
        <v>224</v>
      </c>
      <c r="D182" s="21" t="s">
        <v>7</v>
      </c>
      <c r="E182" s="14" t="s">
        <v>1514</v>
      </c>
      <c r="F182" s="25" t="s">
        <v>1529</v>
      </c>
      <c r="G182" s="26" t="s">
        <v>1530</v>
      </c>
    </row>
    <row r="183" spans="1:7">
      <c r="A183" s="14" t="s">
        <v>1332</v>
      </c>
      <c r="B183" s="14">
        <v>117</v>
      </c>
      <c r="C183" s="14">
        <v>231</v>
      </c>
      <c r="D183" s="21" t="s">
        <v>7</v>
      </c>
      <c r="E183" s="14" t="s">
        <v>1514</v>
      </c>
      <c r="F183" s="25" t="s">
        <v>1529</v>
      </c>
      <c r="G183" s="26" t="s">
        <v>1530</v>
      </c>
    </row>
    <row r="184" spans="1:7">
      <c r="A184" s="14" t="s">
        <v>1333</v>
      </c>
      <c r="B184" s="14">
        <v>64</v>
      </c>
      <c r="C184" s="14">
        <v>156</v>
      </c>
      <c r="D184" s="21" t="s">
        <v>7</v>
      </c>
      <c r="E184" s="14" t="s">
        <v>1514</v>
      </c>
      <c r="F184" s="25" t="s">
        <v>1529</v>
      </c>
      <c r="G184" s="26" t="s">
        <v>1530</v>
      </c>
    </row>
    <row r="185" spans="1:7">
      <c r="A185" s="14" t="s">
        <v>1334</v>
      </c>
      <c r="B185" s="14">
        <v>46</v>
      </c>
      <c r="C185" s="14">
        <v>175</v>
      </c>
      <c r="D185" s="21" t="s">
        <v>7</v>
      </c>
      <c r="E185" s="14" t="s">
        <v>1514</v>
      </c>
      <c r="F185" s="25" t="s">
        <v>1529</v>
      </c>
      <c r="G185" s="26" t="s">
        <v>1530</v>
      </c>
    </row>
    <row r="186" spans="1:7">
      <c r="A186" s="14" t="s">
        <v>1335</v>
      </c>
      <c r="B186" s="14">
        <v>52</v>
      </c>
      <c r="C186" s="14">
        <v>136</v>
      </c>
      <c r="D186" s="21" t="s">
        <v>7</v>
      </c>
      <c r="E186" s="14" t="s">
        <v>1514</v>
      </c>
      <c r="F186" s="25" t="s">
        <v>1529</v>
      </c>
      <c r="G186" s="26" t="s">
        <v>1530</v>
      </c>
    </row>
    <row r="187" spans="1:7">
      <c r="A187" s="14" t="s">
        <v>1336</v>
      </c>
      <c r="B187" s="14">
        <v>117</v>
      </c>
      <c r="C187" s="14">
        <v>311</v>
      </c>
      <c r="D187" s="21" t="s">
        <v>7</v>
      </c>
      <c r="E187" s="14" t="s">
        <v>1514</v>
      </c>
      <c r="F187" s="25" t="s">
        <v>1529</v>
      </c>
      <c r="G187" s="26" t="s">
        <v>1530</v>
      </c>
    </row>
    <row r="188" spans="1:7">
      <c r="A188" s="14" t="s">
        <v>1337</v>
      </c>
      <c r="B188" s="14">
        <v>22</v>
      </c>
      <c r="C188" s="14">
        <v>96</v>
      </c>
      <c r="D188" s="21" t="s">
        <v>7</v>
      </c>
      <c r="E188" s="14" t="s">
        <v>1514</v>
      </c>
      <c r="F188" s="25" t="s">
        <v>1529</v>
      </c>
      <c r="G188" s="26" t="s">
        <v>1530</v>
      </c>
    </row>
    <row r="189" spans="1:7">
      <c r="A189" s="14" t="s">
        <v>1338</v>
      </c>
      <c r="B189" s="14">
        <v>108</v>
      </c>
      <c r="C189" s="14">
        <v>233</v>
      </c>
      <c r="D189" s="21" t="s">
        <v>7</v>
      </c>
      <c r="E189" s="14" t="s">
        <v>1514</v>
      </c>
      <c r="F189" s="25" t="s">
        <v>1529</v>
      </c>
      <c r="G189" s="26" t="s">
        <v>1530</v>
      </c>
    </row>
    <row r="190" spans="1:7">
      <c r="A190" s="14" t="s">
        <v>1339</v>
      </c>
      <c r="B190" s="14">
        <v>71</v>
      </c>
      <c r="C190" s="14">
        <v>227</v>
      </c>
      <c r="D190" s="21" t="s">
        <v>7</v>
      </c>
      <c r="E190" s="14" t="s">
        <v>1514</v>
      </c>
      <c r="F190" s="25" t="s">
        <v>1529</v>
      </c>
      <c r="G190" s="26" t="s">
        <v>1530</v>
      </c>
    </row>
    <row r="191" spans="1:7">
      <c r="A191" s="14" t="s">
        <v>1340</v>
      </c>
      <c r="B191" s="14">
        <v>65</v>
      </c>
      <c r="C191" s="14">
        <v>247</v>
      </c>
      <c r="D191" s="21" t="s">
        <v>7</v>
      </c>
      <c r="E191" s="14" t="s">
        <v>1516</v>
      </c>
      <c r="F191" s="25" t="s">
        <v>1529</v>
      </c>
      <c r="G191" s="26" t="s">
        <v>1530</v>
      </c>
    </row>
    <row r="192" spans="1:7">
      <c r="A192" s="14" t="s">
        <v>1341</v>
      </c>
      <c r="B192" s="14">
        <v>65</v>
      </c>
      <c r="C192" s="14">
        <v>164</v>
      </c>
      <c r="D192" s="21" t="s">
        <v>7</v>
      </c>
      <c r="E192" s="14" t="s">
        <v>1516</v>
      </c>
      <c r="F192" s="25" t="s">
        <v>1529</v>
      </c>
      <c r="G192" s="26" t="s">
        <v>1530</v>
      </c>
    </row>
    <row r="193" spans="1:7">
      <c r="A193" s="14" t="s">
        <v>1342</v>
      </c>
      <c r="B193" s="14">
        <v>40</v>
      </c>
      <c r="C193" s="14">
        <v>139</v>
      </c>
      <c r="D193" s="21" t="s">
        <v>7</v>
      </c>
      <c r="E193" s="14" t="s">
        <v>1516</v>
      </c>
      <c r="F193" s="25" t="s">
        <v>1529</v>
      </c>
      <c r="G193" s="26" t="s">
        <v>1530</v>
      </c>
    </row>
    <row r="194" spans="1:7">
      <c r="A194" s="14" t="s">
        <v>1343</v>
      </c>
      <c r="B194" s="14">
        <v>63</v>
      </c>
      <c r="C194" s="14">
        <v>263</v>
      </c>
      <c r="D194" s="21" t="s">
        <v>7</v>
      </c>
      <c r="E194" s="14" t="s">
        <v>1517</v>
      </c>
      <c r="F194" s="25" t="s">
        <v>1529</v>
      </c>
      <c r="G194" s="26" t="s">
        <v>1530</v>
      </c>
    </row>
    <row r="195" spans="1:7">
      <c r="A195" s="14" t="s">
        <v>1344</v>
      </c>
      <c r="B195" s="14">
        <v>35</v>
      </c>
      <c r="C195" s="14">
        <v>137</v>
      </c>
      <c r="D195" s="21" t="s">
        <v>7</v>
      </c>
      <c r="E195" s="14" t="s">
        <v>1517</v>
      </c>
      <c r="F195" s="25" t="s">
        <v>1529</v>
      </c>
      <c r="G195" s="26" t="s">
        <v>1530</v>
      </c>
    </row>
    <row r="196" spans="1:7">
      <c r="A196" s="14" t="s">
        <v>1345</v>
      </c>
      <c r="B196" s="14">
        <v>60</v>
      </c>
      <c r="C196" s="14">
        <v>190</v>
      </c>
      <c r="D196" s="21" t="s">
        <v>7</v>
      </c>
      <c r="E196" s="14" t="s">
        <v>1517</v>
      </c>
      <c r="F196" s="25" t="s">
        <v>1529</v>
      </c>
      <c r="G196" s="26" t="s">
        <v>1530</v>
      </c>
    </row>
    <row r="197" spans="1:7">
      <c r="A197" s="14" t="s">
        <v>1346</v>
      </c>
      <c r="B197" s="14">
        <v>62</v>
      </c>
      <c r="C197" s="14">
        <v>195</v>
      </c>
      <c r="D197" s="21" t="s">
        <v>7</v>
      </c>
      <c r="E197" s="14" t="s">
        <v>1517</v>
      </c>
      <c r="F197" s="25" t="s">
        <v>1529</v>
      </c>
      <c r="G197" s="26" t="s">
        <v>1530</v>
      </c>
    </row>
    <row r="198" spans="1:7">
      <c r="A198" s="14" t="s">
        <v>1347</v>
      </c>
      <c r="B198" s="14">
        <v>67</v>
      </c>
      <c r="C198" s="14">
        <v>267</v>
      </c>
      <c r="D198" s="21" t="s">
        <v>7</v>
      </c>
      <c r="E198" s="14" t="s">
        <v>1517</v>
      </c>
      <c r="F198" s="25" t="s">
        <v>1529</v>
      </c>
      <c r="G198" s="26" t="s">
        <v>1530</v>
      </c>
    </row>
    <row r="199" spans="1:7">
      <c r="A199" s="14" t="s">
        <v>1348</v>
      </c>
      <c r="B199" s="14">
        <v>82</v>
      </c>
      <c r="C199" s="14">
        <v>220</v>
      </c>
      <c r="D199" s="21" t="s">
        <v>7</v>
      </c>
      <c r="E199" s="14" t="s">
        <v>1517</v>
      </c>
      <c r="F199" s="25" t="s">
        <v>1529</v>
      </c>
      <c r="G199" s="26" t="s">
        <v>1530</v>
      </c>
    </row>
    <row r="200" spans="1:7">
      <c r="A200" s="14" t="s">
        <v>1349</v>
      </c>
      <c r="B200" s="14">
        <v>57</v>
      </c>
      <c r="C200" s="14">
        <v>188</v>
      </c>
      <c r="D200" s="21" t="s">
        <v>7</v>
      </c>
      <c r="E200" s="14" t="s">
        <v>1517</v>
      </c>
      <c r="F200" s="25" t="s">
        <v>1529</v>
      </c>
      <c r="G200" s="26" t="s">
        <v>1530</v>
      </c>
    </row>
    <row r="201" spans="1:7">
      <c r="A201" s="14" t="s">
        <v>1350</v>
      </c>
      <c r="B201" s="14">
        <v>99</v>
      </c>
      <c r="C201" s="14">
        <v>262</v>
      </c>
      <c r="D201" s="21" t="s">
        <v>7</v>
      </c>
      <c r="E201" s="14" t="s">
        <v>1517</v>
      </c>
      <c r="F201" s="25" t="s">
        <v>1529</v>
      </c>
      <c r="G201" s="26" t="s">
        <v>1530</v>
      </c>
    </row>
    <row r="202" spans="1:7">
      <c r="A202" s="14" t="s">
        <v>1351</v>
      </c>
      <c r="B202" s="14">
        <v>83</v>
      </c>
      <c r="C202" s="14">
        <v>226</v>
      </c>
      <c r="D202" s="21" t="s">
        <v>7</v>
      </c>
      <c r="E202" s="14" t="s">
        <v>1517</v>
      </c>
      <c r="F202" s="25" t="s">
        <v>1529</v>
      </c>
      <c r="G202" s="26" t="s">
        <v>1530</v>
      </c>
    </row>
    <row r="203" spans="1:7">
      <c r="A203" s="14" t="s">
        <v>1352</v>
      </c>
      <c r="B203" s="14">
        <v>42</v>
      </c>
      <c r="C203" s="14">
        <v>189</v>
      </c>
      <c r="D203" s="21" t="s">
        <v>7</v>
      </c>
      <c r="E203" s="14" t="s">
        <v>1517</v>
      </c>
      <c r="F203" s="25" t="s">
        <v>1529</v>
      </c>
      <c r="G203" s="26" t="s">
        <v>1530</v>
      </c>
    </row>
    <row r="204" spans="1:7">
      <c r="A204" s="14" t="s">
        <v>1353</v>
      </c>
      <c r="B204" s="14">
        <v>65</v>
      </c>
      <c r="C204" s="14">
        <v>266</v>
      </c>
      <c r="D204" s="21" t="s">
        <v>7</v>
      </c>
      <c r="E204" s="14" t="s">
        <v>1517</v>
      </c>
      <c r="F204" s="25" t="s">
        <v>1529</v>
      </c>
      <c r="G204" s="26" t="s">
        <v>1530</v>
      </c>
    </row>
    <row r="205" spans="1:7">
      <c r="A205" s="14" t="s">
        <v>1354</v>
      </c>
      <c r="B205" s="14">
        <v>66</v>
      </c>
      <c r="C205" s="14">
        <v>205</v>
      </c>
      <c r="D205" s="21" t="s">
        <v>7</v>
      </c>
      <c r="E205" s="14" t="s">
        <v>1517</v>
      </c>
      <c r="F205" s="25" t="s">
        <v>1529</v>
      </c>
      <c r="G205" s="26" t="s">
        <v>1530</v>
      </c>
    </row>
    <row r="206" spans="1:7">
      <c r="A206" s="14" t="s">
        <v>1355</v>
      </c>
      <c r="B206" s="14">
        <v>76</v>
      </c>
      <c r="C206" s="14">
        <v>295</v>
      </c>
      <c r="D206" s="21" t="s">
        <v>7</v>
      </c>
      <c r="E206" s="14" t="s">
        <v>1517</v>
      </c>
      <c r="F206" s="25" t="s">
        <v>1529</v>
      </c>
      <c r="G206" s="26" t="s">
        <v>1530</v>
      </c>
    </row>
    <row r="207" spans="1:7">
      <c r="A207" s="14" t="s">
        <v>1356</v>
      </c>
      <c r="B207" s="14">
        <v>91</v>
      </c>
      <c r="C207" s="14">
        <v>234</v>
      </c>
      <c r="D207" s="21" t="s">
        <v>7</v>
      </c>
      <c r="E207" s="14" t="s">
        <v>1517</v>
      </c>
      <c r="F207" s="25" t="s">
        <v>1529</v>
      </c>
      <c r="G207" s="26" t="s">
        <v>1530</v>
      </c>
    </row>
    <row r="208" spans="1:7">
      <c r="A208" s="14" t="s">
        <v>1357</v>
      </c>
      <c r="B208" s="14">
        <v>102</v>
      </c>
      <c r="C208" s="14">
        <v>361</v>
      </c>
      <c r="D208" s="21" t="s">
        <v>7</v>
      </c>
      <c r="E208" s="14" t="s">
        <v>1517</v>
      </c>
      <c r="F208" s="25" t="s">
        <v>1529</v>
      </c>
      <c r="G208" s="26" t="s">
        <v>1530</v>
      </c>
    </row>
    <row r="209" spans="1:7">
      <c r="A209" s="14" t="s">
        <v>1358</v>
      </c>
      <c r="B209" s="14">
        <v>134</v>
      </c>
      <c r="C209" s="14">
        <v>283</v>
      </c>
      <c r="D209" s="21" t="s">
        <v>7</v>
      </c>
      <c r="E209" s="14" t="s">
        <v>1517</v>
      </c>
      <c r="F209" s="25" t="s">
        <v>1529</v>
      </c>
      <c r="G209" s="26" t="s">
        <v>1530</v>
      </c>
    </row>
    <row r="210" spans="1:7">
      <c r="A210" s="14" t="s">
        <v>1359</v>
      </c>
      <c r="B210" s="14">
        <v>63</v>
      </c>
      <c r="C210" s="14">
        <v>263</v>
      </c>
      <c r="D210" s="21" t="s">
        <v>7</v>
      </c>
      <c r="E210" s="14" t="s">
        <v>1517</v>
      </c>
      <c r="F210" s="25" t="s">
        <v>1529</v>
      </c>
      <c r="G210" s="26" t="s">
        <v>1530</v>
      </c>
    </row>
    <row r="211" spans="1:7">
      <c r="A211" s="14" t="s">
        <v>1360</v>
      </c>
      <c r="B211" s="14">
        <v>64</v>
      </c>
      <c r="C211" s="14">
        <v>191</v>
      </c>
      <c r="D211" s="21" t="s">
        <v>7</v>
      </c>
      <c r="E211" s="14" t="s">
        <v>1517</v>
      </c>
      <c r="F211" s="25" t="s">
        <v>1529</v>
      </c>
      <c r="G211" s="26" t="s">
        <v>1530</v>
      </c>
    </row>
    <row r="212" spans="1:7">
      <c r="A212" s="14" t="s">
        <v>1361</v>
      </c>
      <c r="B212" s="14">
        <v>53</v>
      </c>
      <c r="C212" s="14">
        <v>176</v>
      </c>
      <c r="D212" s="21" t="s">
        <v>7</v>
      </c>
      <c r="E212" s="14" t="s">
        <v>1517</v>
      </c>
      <c r="F212" s="25" t="s">
        <v>1529</v>
      </c>
      <c r="G212" s="26" t="s">
        <v>1530</v>
      </c>
    </row>
    <row r="213" spans="1:7">
      <c r="A213" s="14" t="s">
        <v>1362</v>
      </c>
      <c r="B213" s="14">
        <v>48</v>
      </c>
      <c r="C213" s="14">
        <v>166</v>
      </c>
      <c r="D213" s="21" t="s">
        <v>7</v>
      </c>
      <c r="E213" s="14" t="s">
        <v>1517</v>
      </c>
      <c r="F213" s="25" t="s">
        <v>1529</v>
      </c>
      <c r="G213" s="26" t="s">
        <v>1530</v>
      </c>
    </row>
    <row r="214" spans="1:7">
      <c r="A214" s="14" t="s">
        <v>1363</v>
      </c>
      <c r="B214" s="14">
        <v>53</v>
      </c>
      <c r="C214" s="14">
        <v>217</v>
      </c>
      <c r="D214" s="21" t="s">
        <v>7</v>
      </c>
      <c r="E214" s="14" t="s">
        <v>1517</v>
      </c>
      <c r="F214" s="25" t="s">
        <v>1529</v>
      </c>
      <c r="G214" s="26" t="s">
        <v>1530</v>
      </c>
    </row>
    <row r="215" spans="1:7">
      <c r="A215" s="14" t="s">
        <v>1364</v>
      </c>
      <c r="B215" s="14">
        <v>31</v>
      </c>
      <c r="C215" s="14">
        <v>126</v>
      </c>
      <c r="D215" s="21" t="s">
        <v>7</v>
      </c>
      <c r="E215" s="14" t="s">
        <v>1517</v>
      </c>
      <c r="F215" s="25" t="s">
        <v>1529</v>
      </c>
      <c r="G215" s="26" t="s">
        <v>1530</v>
      </c>
    </row>
    <row r="216" spans="1:7">
      <c r="A216" s="14" t="s">
        <v>1365</v>
      </c>
      <c r="B216" s="14">
        <v>49</v>
      </c>
      <c r="C216" s="14">
        <v>153</v>
      </c>
      <c r="D216" s="21" t="s">
        <v>7</v>
      </c>
      <c r="E216" s="14" t="s">
        <v>1517</v>
      </c>
      <c r="F216" s="25" t="s">
        <v>1529</v>
      </c>
      <c r="G216" s="26" t="s">
        <v>1530</v>
      </c>
    </row>
    <row r="217" spans="1:7">
      <c r="A217" s="14" t="s">
        <v>1366</v>
      </c>
      <c r="B217" s="14">
        <v>51</v>
      </c>
      <c r="C217" s="14">
        <v>147</v>
      </c>
      <c r="D217" s="21" t="s">
        <v>7</v>
      </c>
      <c r="E217" s="14" t="s">
        <v>1517</v>
      </c>
      <c r="F217" s="25" t="s">
        <v>1529</v>
      </c>
      <c r="G217" s="26" t="s">
        <v>1530</v>
      </c>
    </row>
    <row r="218" spans="1:7">
      <c r="A218" s="14" t="s">
        <v>1367</v>
      </c>
      <c r="B218" s="14">
        <v>72</v>
      </c>
      <c r="C218" s="14">
        <v>168</v>
      </c>
      <c r="D218" s="21" t="s">
        <v>7</v>
      </c>
      <c r="E218" s="14" t="s">
        <v>1517</v>
      </c>
      <c r="F218" s="25" t="s">
        <v>1529</v>
      </c>
      <c r="G218" s="26" t="s">
        <v>1530</v>
      </c>
    </row>
    <row r="219" spans="1:7">
      <c r="A219" s="14" t="s">
        <v>1368</v>
      </c>
      <c r="B219" s="14">
        <v>63</v>
      </c>
      <c r="C219" s="14">
        <v>263</v>
      </c>
      <c r="D219" s="21" t="s">
        <v>7</v>
      </c>
      <c r="E219" s="14" t="s">
        <v>1517</v>
      </c>
      <c r="F219" s="25" t="s">
        <v>1529</v>
      </c>
      <c r="G219" s="26" t="s">
        <v>1530</v>
      </c>
    </row>
    <row r="220" spans="1:7">
      <c r="A220" s="14" t="s">
        <v>1369</v>
      </c>
      <c r="B220" s="14">
        <v>43</v>
      </c>
      <c r="C220" s="14">
        <v>159</v>
      </c>
      <c r="D220" s="21" t="s">
        <v>7</v>
      </c>
      <c r="E220" s="14" t="s">
        <v>1517</v>
      </c>
      <c r="F220" s="25" t="s">
        <v>1529</v>
      </c>
      <c r="G220" s="26" t="s">
        <v>1530</v>
      </c>
    </row>
    <row r="221" spans="1:7">
      <c r="A221" s="14" t="s">
        <v>1370</v>
      </c>
      <c r="B221" s="14">
        <v>113</v>
      </c>
      <c r="C221" s="14">
        <v>382</v>
      </c>
      <c r="D221" s="21" t="s">
        <v>7</v>
      </c>
      <c r="E221" s="14" t="s">
        <v>1517</v>
      </c>
      <c r="F221" s="25" t="s">
        <v>1529</v>
      </c>
      <c r="G221" s="26" t="s">
        <v>1530</v>
      </c>
    </row>
    <row r="222" spans="1:7">
      <c r="A222" s="14" t="s">
        <v>1371</v>
      </c>
      <c r="B222" s="14">
        <v>46</v>
      </c>
      <c r="C222" s="14">
        <v>164</v>
      </c>
      <c r="D222" s="21" t="s">
        <v>7</v>
      </c>
      <c r="E222" s="14" t="s">
        <v>1517</v>
      </c>
      <c r="F222" s="25" t="s">
        <v>1529</v>
      </c>
      <c r="G222" s="26" t="s">
        <v>1530</v>
      </c>
    </row>
    <row r="223" spans="1:7">
      <c r="A223" s="14" t="s">
        <v>1372</v>
      </c>
      <c r="B223" s="14">
        <v>32</v>
      </c>
      <c r="C223" s="14">
        <v>231</v>
      </c>
      <c r="D223" s="21" t="s">
        <v>7</v>
      </c>
      <c r="E223" s="14" t="s">
        <v>1518</v>
      </c>
      <c r="F223" s="25" t="s">
        <v>1529</v>
      </c>
      <c r="G223" s="26" t="s">
        <v>1530</v>
      </c>
    </row>
    <row r="224" spans="1:7">
      <c r="A224" s="14" t="s">
        <v>1373</v>
      </c>
      <c r="B224" s="14">
        <v>65</v>
      </c>
      <c r="C224" s="14">
        <v>218</v>
      </c>
      <c r="D224" s="21" t="s">
        <v>7</v>
      </c>
      <c r="E224" s="14" t="s">
        <v>1518</v>
      </c>
      <c r="F224" s="25" t="s">
        <v>1529</v>
      </c>
      <c r="G224" s="26" t="s">
        <v>1530</v>
      </c>
    </row>
    <row r="225" spans="1:7">
      <c r="A225" s="14" t="s">
        <v>1374</v>
      </c>
      <c r="B225" s="14">
        <v>104</v>
      </c>
      <c r="C225" s="14">
        <v>327</v>
      </c>
      <c r="D225" s="21" t="s">
        <v>7</v>
      </c>
      <c r="E225" s="14" t="s">
        <v>1518</v>
      </c>
      <c r="F225" s="25" t="s">
        <v>1529</v>
      </c>
      <c r="G225" s="26" t="s">
        <v>1530</v>
      </c>
    </row>
    <row r="226" spans="1:7">
      <c r="A226" s="14" t="s">
        <v>1375</v>
      </c>
      <c r="B226" s="14">
        <v>60</v>
      </c>
      <c r="C226" s="14">
        <v>289</v>
      </c>
      <c r="D226" s="21" t="s">
        <v>7</v>
      </c>
      <c r="E226" s="14" t="s">
        <v>1518</v>
      </c>
      <c r="F226" s="25" t="s">
        <v>1529</v>
      </c>
      <c r="G226" s="26" t="s">
        <v>1530</v>
      </c>
    </row>
    <row r="227" spans="1:7">
      <c r="A227" s="14" t="s">
        <v>1376</v>
      </c>
      <c r="B227" s="14">
        <v>62</v>
      </c>
      <c r="C227" s="14">
        <v>332</v>
      </c>
      <c r="D227" s="21" t="s">
        <v>7</v>
      </c>
      <c r="E227" s="14" t="s">
        <v>1518</v>
      </c>
      <c r="F227" s="25" t="s">
        <v>1529</v>
      </c>
      <c r="G227" s="26" t="s">
        <v>1530</v>
      </c>
    </row>
    <row r="228" spans="1:7">
      <c r="A228" s="14" t="s">
        <v>1377</v>
      </c>
      <c r="B228" s="14">
        <v>94</v>
      </c>
      <c r="C228" s="14">
        <v>364</v>
      </c>
      <c r="D228" s="21" t="s">
        <v>7</v>
      </c>
      <c r="E228" s="14" t="s">
        <v>1518</v>
      </c>
      <c r="F228" s="25" t="s">
        <v>1529</v>
      </c>
      <c r="G228" s="26" t="s">
        <v>1530</v>
      </c>
    </row>
    <row r="229" spans="1:7">
      <c r="A229" s="14" t="s">
        <v>1378</v>
      </c>
      <c r="B229" s="14">
        <v>53</v>
      </c>
      <c r="C229" s="14">
        <v>185</v>
      </c>
      <c r="D229" s="21" t="s">
        <v>7</v>
      </c>
      <c r="E229" s="14" t="s">
        <v>1518</v>
      </c>
      <c r="F229" s="25" t="s">
        <v>1529</v>
      </c>
      <c r="G229" s="26" t="s">
        <v>1530</v>
      </c>
    </row>
    <row r="230" spans="1:7">
      <c r="A230" s="14" t="s">
        <v>1379</v>
      </c>
      <c r="B230" s="14">
        <v>59</v>
      </c>
      <c r="C230" s="14">
        <v>188</v>
      </c>
      <c r="D230" s="21" t="s">
        <v>7</v>
      </c>
      <c r="E230" s="14" t="s">
        <v>1518</v>
      </c>
      <c r="F230" s="25" t="s">
        <v>1529</v>
      </c>
      <c r="G230" s="26" t="s">
        <v>1530</v>
      </c>
    </row>
    <row r="231" spans="1:7">
      <c r="A231" s="14" t="s">
        <v>1380</v>
      </c>
      <c r="B231" s="14">
        <v>64</v>
      </c>
      <c r="C231" s="14">
        <v>167</v>
      </c>
      <c r="D231" s="21" t="s">
        <v>7</v>
      </c>
      <c r="E231" s="14" t="s">
        <v>1518</v>
      </c>
      <c r="F231" s="25" t="s">
        <v>1529</v>
      </c>
      <c r="G231" s="26" t="s">
        <v>1530</v>
      </c>
    </row>
    <row r="232" spans="1:7">
      <c r="A232" s="14" t="s">
        <v>1381</v>
      </c>
      <c r="B232" s="14">
        <v>64</v>
      </c>
      <c r="C232" s="14">
        <v>178</v>
      </c>
      <c r="D232" s="21" t="s">
        <v>7</v>
      </c>
      <c r="E232" s="14" t="s">
        <v>1518</v>
      </c>
      <c r="F232" s="25" t="s">
        <v>1529</v>
      </c>
      <c r="G232" s="26" t="s">
        <v>1530</v>
      </c>
    </row>
    <row r="233" spans="1:7">
      <c r="A233" s="14" t="s">
        <v>1382</v>
      </c>
      <c r="B233" s="14">
        <v>52</v>
      </c>
      <c r="C233" s="14">
        <v>212</v>
      </c>
      <c r="D233" s="21" t="s">
        <v>7</v>
      </c>
      <c r="E233" s="14" t="s">
        <v>1518</v>
      </c>
      <c r="F233" s="25" t="s">
        <v>1529</v>
      </c>
      <c r="G233" s="26" t="s">
        <v>1530</v>
      </c>
    </row>
    <row r="234" spans="1:7">
      <c r="A234" s="14" t="s">
        <v>1383</v>
      </c>
      <c r="B234" s="14">
        <v>48</v>
      </c>
      <c r="C234" s="14">
        <v>159</v>
      </c>
      <c r="D234" s="21" t="s">
        <v>7</v>
      </c>
      <c r="E234" s="14" t="s">
        <v>1518</v>
      </c>
      <c r="F234" s="25" t="s">
        <v>1529</v>
      </c>
      <c r="G234" s="26" t="s">
        <v>1530</v>
      </c>
    </row>
    <row r="235" spans="1:7">
      <c r="A235" s="14" t="s">
        <v>1384</v>
      </c>
      <c r="B235" s="14">
        <v>38</v>
      </c>
      <c r="C235" s="14">
        <v>193</v>
      </c>
      <c r="D235" s="21" t="s">
        <v>7</v>
      </c>
      <c r="E235" s="14" t="s">
        <v>1518</v>
      </c>
      <c r="F235" s="25" t="s">
        <v>1529</v>
      </c>
      <c r="G235" s="26" t="s">
        <v>1530</v>
      </c>
    </row>
    <row r="236" spans="1:7">
      <c r="A236" s="14" t="s">
        <v>1385</v>
      </c>
      <c r="B236" s="14">
        <v>40</v>
      </c>
      <c r="C236" s="14">
        <v>128</v>
      </c>
      <c r="D236" s="21" t="s">
        <v>7</v>
      </c>
      <c r="E236" s="14" t="s">
        <v>1518</v>
      </c>
      <c r="F236" s="25" t="s">
        <v>1529</v>
      </c>
      <c r="G236" s="26" t="s">
        <v>1530</v>
      </c>
    </row>
    <row r="237" spans="1:7">
      <c r="A237" s="14" t="s">
        <v>1386</v>
      </c>
      <c r="B237" s="14">
        <v>90</v>
      </c>
      <c r="C237" s="14">
        <v>200</v>
      </c>
      <c r="D237" s="21" t="s">
        <v>7</v>
      </c>
      <c r="E237" s="14" t="s">
        <v>1518</v>
      </c>
      <c r="F237" s="25" t="s">
        <v>1529</v>
      </c>
      <c r="G237" s="26" t="s">
        <v>1530</v>
      </c>
    </row>
    <row r="238" spans="1:7">
      <c r="A238" s="14" t="s">
        <v>1387</v>
      </c>
      <c r="B238" s="14">
        <v>98</v>
      </c>
      <c r="C238" s="14">
        <v>209</v>
      </c>
      <c r="D238" s="21" t="s">
        <v>7</v>
      </c>
      <c r="E238" s="14" t="s">
        <v>1518</v>
      </c>
      <c r="F238" s="25" t="s">
        <v>1529</v>
      </c>
      <c r="G238" s="26" t="s">
        <v>1530</v>
      </c>
    </row>
    <row r="239" spans="1:7">
      <c r="A239" s="14" t="s">
        <v>1388</v>
      </c>
      <c r="B239" s="14">
        <v>55</v>
      </c>
      <c r="C239" s="14">
        <v>145</v>
      </c>
      <c r="D239" s="21" t="s">
        <v>7</v>
      </c>
      <c r="E239" s="14" t="s">
        <v>1518</v>
      </c>
      <c r="F239" s="25" t="s">
        <v>1529</v>
      </c>
      <c r="G239" s="26" t="s">
        <v>1530</v>
      </c>
    </row>
    <row r="240" spans="1:7">
      <c r="A240" s="14" t="s">
        <v>1389</v>
      </c>
      <c r="B240" s="14">
        <v>60</v>
      </c>
      <c r="C240" s="14">
        <v>214</v>
      </c>
      <c r="D240" s="21" t="s">
        <v>7</v>
      </c>
      <c r="E240" s="14" t="s">
        <v>1518</v>
      </c>
      <c r="F240" s="25" t="s">
        <v>1529</v>
      </c>
      <c r="G240" s="26" t="s">
        <v>1530</v>
      </c>
    </row>
    <row r="241" spans="1:7">
      <c r="A241" s="14" t="s">
        <v>1390</v>
      </c>
      <c r="B241" s="14">
        <v>82</v>
      </c>
      <c r="C241" s="14">
        <v>216</v>
      </c>
      <c r="D241" s="21" t="s">
        <v>7</v>
      </c>
      <c r="E241" s="14" t="s">
        <v>1518</v>
      </c>
      <c r="F241" s="25" t="s">
        <v>1529</v>
      </c>
      <c r="G241" s="26" t="s">
        <v>1530</v>
      </c>
    </row>
    <row r="242" spans="1:7">
      <c r="A242" s="14" t="s">
        <v>1391</v>
      </c>
      <c r="B242" s="14">
        <v>40</v>
      </c>
      <c r="C242" s="14">
        <v>176</v>
      </c>
      <c r="D242" s="21" t="s">
        <v>7</v>
      </c>
      <c r="E242" s="14" t="s">
        <v>1518</v>
      </c>
      <c r="F242" s="25" t="s">
        <v>1529</v>
      </c>
      <c r="G242" s="26" t="s">
        <v>1530</v>
      </c>
    </row>
    <row r="243" spans="1:7">
      <c r="A243" s="14" t="s">
        <v>1392</v>
      </c>
      <c r="B243" s="14">
        <v>55</v>
      </c>
      <c r="C243" s="14">
        <v>253</v>
      </c>
      <c r="D243" s="21" t="s">
        <v>7</v>
      </c>
      <c r="E243" s="14" t="s">
        <v>1518</v>
      </c>
      <c r="F243" s="25" t="s">
        <v>1529</v>
      </c>
      <c r="G243" s="26" t="s">
        <v>1530</v>
      </c>
    </row>
    <row r="244" spans="1:7">
      <c r="A244" s="14" t="s">
        <v>1393</v>
      </c>
      <c r="B244" s="14">
        <v>101</v>
      </c>
      <c r="C244" s="14">
        <v>239</v>
      </c>
      <c r="D244" s="21" t="s">
        <v>7</v>
      </c>
      <c r="E244" s="14" t="s">
        <v>1518</v>
      </c>
      <c r="F244" s="25" t="s">
        <v>1529</v>
      </c>
      <c r="G244" s="26" t="s">
        <v>1530</v>
      </c>
    </row>
    <row r="245" spans="1:7">
      <c r="A245" s="14" t="s">
        <v>1394</v>
      </c>
      <c r="B245" s="14">
        <v>101</v>
      </c>
      <c r="C245" s="14">
        <v>241</v>
      </c>
      <c r="D245" s="21" t="s">
        <v>7</v>
      </c>
      <c r="E245" s="14" t="s">
        <v>1518</v>
      </c>
      <c r="F245" s="25" t="s">
        <v>1529</v>
      </c>
      <c r="G245" s="26" t="s">
        <v>1530</v>
      </c>
    </row>
    <row r="246" spans="1:7">
      <c r="A246" s="14" t="s">
        <v>1395</v>
      </c>
      <c r="B246" s="14">
        <v>55</v>
      </c>
      <c r="C246" s="14">
        <v>273</v>
      </c>
      <c r="D246" s="21" t="s">
        <v>7</v>
      </c>
      <c r="E246" s="14" t="s">
        <v>1518</v>
      </c>
      <c r="F246" s="25" t="s">
        <v>1529</v>
      </c>
      <c r="G246" s="26" t="s">
        <v>1530</v>
      </c>
    </row>
    <row r="247" spans="1:7">
      <c r="A247" s="14" t="s">
        <v>1396</v>
      </c>
      <c r="B247" s="14">
        <v>39</v>
      </c>
      <c r="C247" s="14">
        <v>170</v>
      </c>
      <c r="D247" s="21" t="s">
        <v>7</v>
      </c>
      <c r="E247" s="14" t="s">
        <v>1518</v>
      </c>
      <c r="F247" s="25" t="s">
        <v>1529</v>
      </c>
      <c r="G247" s="26" t="s">
        <v>1530</v>
      </c>
    </row>
    <row r="248" spans="1:7">
      <c r="A248" s="14" t="s">
        <v>1397</v>
      </c>
      <c r="B248" s="14">
        <v>55</v>
      </c>
      <c r="C248" s="14">
        <v>226</v>
      </c>
      <c r="D248" s="21" t="s">
        <v>7</v>
      </c>
      <c r="E248" s="14" t="s">
        <v>1518</v>
      </c>
      <c r="F248" s="25" t="s">
        <v>1529</v>
      </c>
      <c r="G248" s="26" t="s">
        <v>1530</v>
      </c>
    </row>
    <row r="249" spans="1:7">
      <c r="A249" s="14" t="s">
        <v>1398</v>
      </c>
      <c r="B249" s="14">
        <v>40</v>
      </c>
      <c r="C249" s="14">
        <v>175</v>
      </c>
      <c r="D249" s="21" t="s">
        <v>7</v>
      </c>
      <c r="E249" s="14" t="s">
        <v>1518</v>
      </c>
      <c r="F249" s="25" t="s">
        <v>1529</v>
      </c>
      <c r="G249" s="26" t="s">
        <v>1530</v>
      </c>
    </row>
    <row r="250" spans="1:7">
      <c r="A250" s="14" t="s">
        <v>1399</v>
      </c>
      <c r="B250" s="14">
        <v>46</v>
      </c>
      <c r="C250" s="14">
        <v>185</v>
      </c>
      <c r="D250" s="21" t="s">
        <v>7</v>
      </c>
      <c r="E250" s="14" t="s">
        <v>1518</v>
      </c>
      <c r="F250" s="25" t="s">
        <v>1529</v>
      </c>
      <c r="G250" s="26" t="s">
        <v>1530</v>
      </c>
    </row>
    <row r="251" spans="1:7">
      <c r="A251" s="14" t="s">
        <v>1400</v>
      </c>
      <c r="B251" s="14">
        <v>42</v>
      </c>
      <c r="C251" s="14">
        <v>162</v>
      </c>
      <c r="D251" s="21" t="s">
        <v>7</v>
      </c>
      <c r="E251" s="14" t="s">
        <v>1518</v>
      </c>
      <c r="F251" s="25" t="s">
        <v>1529</v>
      </c>
      <c r="G251" s="26" t="s">
        <v>1530</v>
      </c>
    </row>
    <row r="252" spans="1:7">
      <c r="A252" s="14" t="s">
        <v>1401</v>
      </c>
      <c r="B252" s="14">
        <v>43</v>
      </c>
      <c r="C252" s="14">
        <v>227</v>
      </c>
      <c r="D252" s="21" t="s">
        <v>7</v>
      </c>
      <c r="E252" s="14" t="s">
        <v>1518</v>
      </c>
      <c r="F252" s="25" t="s">
        <v>1529</v>
      </c>
      <c r="G252" s="26" t="s">
        <v>1530</v>
      </c>
    </row>
    <row r="253" spans="1:7">
      <c r="A253" s="14" t="s">
        <v>1402</v>
      </c>
      <c r="B253" s="14">
        <v>84</v>
      </c>
      <c r="C253" s="14">
        <v>212</v>
      </c>
      <c r="D253" s="21" t="s">
        <v>7</v>
      </c>
      <c r="E253" s="14" t="s">
        <v>1518</v>
      </c>
      <c r="F253" s="25" t="s">
        <v>1529</v>
      </c>
      <c r="G253" s="26" t="s">
        <v>1530</v>
      </c>
    </row>
    <row r="254" spans="1:7">
      <c r="A254" s="14" t="s">
        <v>1403</v>
      </c>
      <c r="B254" s="14">
        <v>111</v>
      </c>
      <c r="C254" s="14">
        <v>239</v>
      </c>
      <c r="D254" s="21" t="s">
        <v>7</v>
      </c>
      <c r="E254" s="14" t="s">
        <v>1518</v>
      </c>
      <c r="F254" s="25" t="s">
        <v>1529</v>
      </c>
      <c r="G254" s="26" t="s">
        <v>1530</v>
      </c>
    </row>
    <row r="255" spans="1:7">
      <c r="A255" s="14" t="s">
        <v>1404</v>
      </c>
      <c r="B255" s="14">
        <v>90</v>
      </c>
      <c r="C255" s="14">
        <v>295</v>
      </c>
      <c r="D255" s="21" t="s">
        <v>7</v>
      </c>
      <c r="E255" s="14" t="s">
        <v>1518</v>
      </c>
      <c r="F255" s="25" t="s">
        <v>1529</v>
      </c>
      <c r="G255" s="26" t="s">
        <v>1530</v>
      </c>
    </row>
    <row r="256" spans="1:7">
      <c r="A256" s="14" t="s">
        <v>1405</v>
      </c>
      <c r="B256" s="14">
        <v>44</v>
      </c>
      <c r="C256" s="14">
        <v>189</v>
      </c>
      <c r="D256" s="21" t="s">
        <v>7</v>
      </c>
      <c r="E256" s="14" t="s">
        <v>1519</v>
      </c>
      <c r="F256" s="25" t="s">
        <v>1529</v>
      </c>
      <c r="G256" s="26" t="s">
        <v>1530</v>
      </c>
    </row>
    <row r="257" spans="1:7">
      <c r="A257" s="14" t="s">
        <v>1406</v>
      </c>
      <c r="B257" s="14">
        <v>31</v>
      </c>
      <c r="C257" s="14">
        <v>113</v>
      </c>
      <c r="D257" s="21" t="s">
        <v>7</v>
      </c>
      <c r="E257" s="14" t="s">
        <v>1519</v>
      </c>
      <c r="F257" s="25" t="s">
        <v>1529</v>
      </c>
      <c r="G257" s="26" t="s">
        <v>1530</v>
      </c>
    </row>
    <row r="258" spans="1:7">
      <c r="A258" s="14" t="s">
        <v>1407</v>
      </c>
      <c r="B258" s="14">
        <v>40</v>
      </c>
      <c r="C258" s="14">
        <v>136</v>
      </c>
      <c r="D258" s="21" t="s">
        <v>7</v>
      </c>
      <c r="E258" s="14" t="s">
        <v>1519</v>
      </c>
      <c r="F258" s="25" t="s">
        <v>1529</v>
      </c>
      <c r="G258" s="26" t="s">
        <v>1530</v>
      </c>
    </row>
    <row r="259" spans="1:7">
      <c r="A259" s="14" t="s">
        <v>1408</v>
      </c>
      <c r="B259" s="14">
        <v>40</v>
      </c>
      <c r="C259" s="14">
        <v>135</v>
      </c>
      <c r="D259" s="21" t="s">
        <v>7</v>
      </c>
      <c r="E259" s="14" t="s">
        <v>1519</v>
      </c>
      <c r="F259" s="25" t="s">
        <v>1529</v>
      </c>
      <c r="G259" s="26" t="s">
        <v>1530</v>
      </c>
    </row>
    <row r="260" spans="1:7">
      <c r="A260" s="34" t="s">
        <v>1409</v>
      </c>
      <c r="B260" s="34">
        <v>129</v>
      </c>
      <c r="C260" s="34">
        <v>178</v>
      </c>
      <c r="D260" s="21" t="s">
        <v>7</v>
      </c>
      <c r="E260" s="14" t="s">
        <v>1520</v>
      </c>
      <c r="F260" s="25" t="s">
        <v>1529</v>
      </c>
      <c r="G260" s="26" t="s">
        <v>1530</v>
      </c>
    </row>
    <row r="261" spans="1:7">
      <c r="A261" s="34" t="s">
        <v>1410</v>
      </c>
      <c r="B261" s="34">
        <v>90</v>
      </c>
      <c r="C261" s="34">
        <v>119</v>
      </c>
      <c r="D261" s="21" t="s">
        <v>7</v>
      </c>
      <c r="E261" s="14" t="s">
        <v>1520</v>
      </c>
      <c r="F261" s="25" t="s">
        <v>1529</v>
      </c>
      <c r="G261" s="26" t="s">
        <v>1530</v>
      </c>
    </row>
    <row r="262" spans="1:7">
      <c r="A262" s="34" t="s">
        <v>1411</v>
      </c>
      <c r="B262" s="34">
        <v>92</v>
      </c>
      <c r="C262" s="34">
        <v>123</v>
      </c>
      <c r="D262" s="21" t="s">
        <v>7</v>
      </c>
      <c r="E262" s="14" t="s">
        <v>1520</v>
      </c>
      <c r="F262" s="25" t="s">
        <v>1529</v>
      </c>
      <c r="G262" s="26" t="s">
        <v>1530</v>
      </c>
    </row>
    <row r="263" spans="1:7">
      <c r="A263" s="34" t="s">
        <v>1412</v>
      </c>
      <c r="B263" s="34">
        <v>112</v>
      </c>
      <c r="C263" s="34">
        <v>151</v>
      </c>
      <c r="D263" s="21" t="s">
        <v>7</v>
      </c>
      <c r="E263" s="14" t="s">
        <v>1520</v>
      </c>
      <c r="F263" s="25" t="s">
        <v>1529</v>
      </c>
      <c r="G263" s="26" t="s">
        <v>1530</v>
      </c>
    </row>
    <row r="264" spans="1:7">
      <c r="A264" s="34" t="s">
        <v>1413</v>
      </c>
      <c r="B264" s="34">
        <v>127</v>
      </c>
      <c r="C264" s="34">
        <v>177</v>
      </c>
      <c r="D264" s="21" t="s">
        <v>7</v>
      </c>
      <c r="E264" s="14" t="s">
        <v>1520</v>
      </c>
      <c r="F264" s="25" t="s">
        <v>1529</v>
      </c>
      <c r="G264" s="26" t="s">
        <v>1530</v>
      </c>
    </row>
    <row r="265" spans="1:7">
      <c r="A265" s="34" t="s">
        <v>1414</v>
      </c>
      <c r="B265" s="34">
        <v>127</v>
      </c>
      <c r="C265" s="34">
        <v>164</v>
      </c>
      <c r="D265" s="21" t="s">
        <v>7</v>
      </c>
      <c r="E265" s="14" t="s">
        <v>1520</v>
      </c>
      <c r="F265" s="25" t="s">
        <v>1529</v>
      </c>
      <c r="G265" s="26" t="s">
        <v>1530</v>
      </c>
    </row>
    <row r="266" spans="1:7">
      <c r="A266" s="34" t="s">
        <v>1415</v>
      </c>
      <c r="B266" s="34">
        <v>106</v>
      </c>
      <c r="C266" s="34">
        <v>134</v>
      </c>
      <c r="D266" s="21" t="s">
        <v>7</v>
      </c>
      <c r="E266" s="14" t="s">
        <v>1520</v>
      </c>
      <c r="F266" s="25" t="s">
        <v>1529</v>
      </c>
      <c r="G266" s="26" t="s">
        <v>1530</v>
      </c>
    </row>
    <row r="267" spans="1:7">
      <c r="A267" s="34" t="s">
        <v>1416</v>
      </c>
      <c r="B267" s="34">
        <v>107</v>
      </c>
      <c r="C267" s="34">
        <v>136</v>
      </c>
      <c r="D267" s="21" t="s">
        <v>7</v>
      </c>
      <c r="E267" s="14" t="s">
        <v>1520</v>
      </c>
      <c r="F267" s="25" t="s">
        <v>1529</v>
      </c>
      <c r="G267" s="26" t="s">
        <v>1530</v>
      </c>
    </row>
    <row r="268" spans="1:7">
      <c r="A268" s="34" t="s">
        <v>1417</v>
      </c>
      <c r="B268" s="34">
        <v>81</v>
      </c>
      <c r="C268" s="34">
        <v>109</v>
      </c>
      <c r="D268" s="21" t="s">
        <v>7</v>
      </c>
      <c r="E268" s="14" t="s">
        <v>1520</v>
      </c>
      <c r="F268" s="25" t="s">
        <v>1529</v>
      </c>
      <c r="G268" s="26" t="s">
        <v>1530</v>
      </c>
    </row>
    <row r="269" spans="1:7">
      <c r="A269" s="34" t="s">
        <v>1418</v>
      </c>
      <c r="B269" s="34">
        <v>126</v>
      </c>
      <c r="C269" s="34">
        <v>158</v>
      </c>
      <c r="D269" s="21" t="s">
        <v>7</v>
      </c>
      <c r="E269" s="14" t="s">
        <v>1520</v>
      </c>
      <c r="F269" s="25" t="s">
        <v>1529</v>
      </c>
      <c r="G269" s="26" t="s">
        <v>1530</v>
      </c>
    </row>
    <row r="270" spans="1:7">
      <c r="A270" s="34" t="s">
        <v>1419</v>
      </c>
      <c r="B270" s="34">
        <v>127</v>
      </c>
      <c r="C270" s="34">
        <v>177</v>
      </c>
      <c r="D270" s="21" t="s">
        <v>7</v>
      </c>
      <c r="E270" s="14" t="s">
        <v>1520</v>
      </c>
      <c r="F270" s="25" t="s">
        <v>1529</v>
      </c>
      <c r="G270" s="26" t="s">
        <v>1530</v>
      </c>
    </row>
    <row r="271" spans="1:7">
      <c r="A271" s="34" t="s">
        <v>1420</v>
      </c>
      <c r="B271" s="34">
        <v>133</v>
      </c>
      <c r="C271" s="34">
        <v>180</v>
      </c>
      <c r="D271" s="21" t="s">
        <v>7</v>
      </c>
      <c r="E271" s="14" t="s">
        <v>1520</v>
      </c>
      <c r="F271" s="25" t="s">
        <v>1529</v>
      </c>
      <c r="G271" s="26" t="s">
        <v>1530</v>
      </c>
    </row>
    <row r="272" spans="1:7">
      <c r="A272" s="34" t="s">
        <v>1421</v>
      </c>
      <c r="B272" s="34">
        <v>129</v>
      </c>
      <c r="C272" s="34">
        <v>181</v>
      </c>
      <c r="D272" s="21" t="s">
        <v>7</v>
      </c>
      <c r="E272" s="14" t="s">
        <v>1520</v>
      </c>
      <c r="F272" s="25" t="s">
        <v>1529</v>
      </c>
      <c r="G272" s="26" t="s">
        <v>1530</v>
      </c>
    </row>
    <row r="273" spans="1:7">
      <c r="A273" s="34" t="s">
        <v>1422</v>
      </c>
      <c r="B273" s="34">
        <v>129</v>
      </c>
      <c r="C273" s="34">
        <v>186</v>
      </c>
      <c r="D273" s="21" t="s">
        <v>7</v>
      </c>
      <c r="E273" s="14" t="s">
        <v>1520</v>
      </c>
      <c r="F273" s="25" t="s">
        <v>1529</v>
      </c>
      <c r="G273" s="26" t="s">
        <v>1530</v>
      </c>
    </row>
    <row r="274" spans="1:7">
      <c r="A274" s="34" t="s">
        <v>1423</v>
      </c>
      <c r="B274" s="34">
        <v>143</v>
      </c>
      <c r="C274" s="34">
        <v>197</v>
      </c>
      <c r="D274" s="21" t="s">
        <v>7</v>
      </c>
      <c r="E274" s="14" t="s">
        <v>1520</v>
      </c>
      <c r="F274" s="25" t="s">
        <v>1529</v>
      </c>
      <c r="G274" s="26" t="s">
        <v>1530</v>
      </c>
    </row>
    <row r="275" spans="1:7">
      <c r="A275" s="34" t="s">
        <v>1424</v>
      </c>
      <c r="B275" s="34">
        <v>123</v>
      </c>
      <c r="C275" s="34">
        <v>176</v>
      </c>
      <c r="D275" s="21" t="s">
        <v>7</v>
      </c>
      <c r="E275" s="14" t="s">
        <v>1520</v>
      </c>
      <c r="F275" s="25" t="s">
        <v>1529</v>
      </c>
      <c r="G275" s="26" t="s">
        <v>1530</v>
      </c>
    </row>
    <row r="276" spans="1:7">
      <c r="A276" s="34" t="s">
        <v>1425</v>
      </c>
      <c r="B276" s="34">
        <v>127</v>
      </c>
      <c r="C276" s="34">
        <v>176</v>
      </c>
      <c r="D276" s="21" t="s">
        <v>7</v>
      </c>
      <c r="E276" s="14" t="s">
        <v>1520</v>
      </c>
      <c r="F276" s="25" t="s">
        <v>1529</v>
      </c>
      <c r="G276" s="26" t="s">
        <v>1530</v>
      </c>
    </row>
    <row r="277" spans="1:7">
      <c r="A277" s="34" t="s">
        <v>1426</v>
      </c>
      <c r="B277" s="34">
        <v>129</v>
      </c>
      <c r="C277" s="34">
        <v>175</v>
      </c>
      <c r="D277" s="21" t="s">
        <v>7</v>
      </c>
      <c r="E277" s="14" t="s">
        <v>1520</v>
      </c>
      <c r="F277" s="25" t="s">
        <v>1529</v>
      </c>
      <c r="G277" s="26" t="s">
        <v>1530</v>
      </c>
    </row>
    <row r="278" spans="1:7">
      <c r="A278" s="34" t="s">
        <v>1427</v>
      </c>
      <c r="B278" s="34">
        <v>89</v>
      </c>
      <c r="C278" s="34">
        <v>119</v>
      </c>
      <c r="D278" s="21" t="s">
        <v>7</v>
      </c>
      <c r="E278" s="14" t="s">
        <v>1520</v>
      </c>
      <c r="F278" s="25" t="s">
        <v>1529</v>
      </c>
      <c r="G278" s="26" t="s">
        <v>1530</v>
      </c>
    </row>
    <row r="279" spans="1:7">
      <c r="A279" s="34" t="s">
        <v>1428</v>
      </c>
      <c r="B279" s="34">
        <v>81</v>
      </c>
      <c r="C279" s="34">
        <v>111</v>
      </c>
      <c r="D279" s="21" t="s">
        <v>7</v>
      </c>
      <c r="E279" s="14" t="s">
        <v>1520</v>
      </c>
      <c r="F279" s="25" t="s">
        <v>1529</v>
      </c>
      <c r="G279" s="26" t="s">
        <v>1530</v>
      </c>
    </row>
    <row r="280" spans="1:7">
      <c r="A280" s="34" t="s">
        <v>1429</v>
      </c>
      <c r="B280" s="34">
        <v>118</v>
      </c>
      <c r="C280" s="34">
        <v>171</v>
      </c>
      <c r="D280" s="21" t="s">
        <v>7</v>
      </c>
      <c r="E280" s="14" t="s">
        <v>1520</v>
      </c>
      <c r="F280" s="25" t="s">
        <v>1529</v>
      </c>
      <c r="G280" s="26" t="s">
        <v>1530</v>
      </c>
    </row>
    <row r="281" spans="1:7">
      <c r="A281" s="34" t="s">
        <v>1430</v>
      </c>
      <c r="B281" s="34">
        <v>61</v>
      </c>
      <c r="C281" s="34">
        <v>103</v>
      </c>
      <c r="D281" s="21" t="s">
        <v>7</v>
      </c>
      <c r="E281" s="14" t="s">
        <v>1520</v>
      </c>
      <c r="F281" s="25" t="s">
        <v>1529</v>
      </c>
      <c r="G281" s="26" t="s">
        <v>1530</v>
      </c>
    </row>
    <row r="282" spans="1:7">
      <c r="A282" s="34" t="s">
        <v>1431</v>
      </c>
      <c r="B282" s="34">
        <v>62</v>
      </c>
      <c r="C282" s="34">
        <v>105</v>
      </c>
      <c r="D282" s="21" t="s">
        <v>7</v>
      </c>
      <c r="E282" s="14" t="s">
        <v>1520</v>
      </c>
      <c r="F282" s="25" t="s">
        <v>1529</v>
      </c>
      <c r="G282" s="26" t="s">
        <v>1530</v>
      </c>
    </row>
    <row r="283" spans="1:7">
      <c r="A283" s="34" t="s">
        <v>1432</v>
      </c>
      <c r="B283" s="34">
        <v>56</v>
      </c>
      <c r="C283" s="34">
        <v>95</v>
      </c>
      <c r="D283" s="21" t="s">
        <v>7</v>
      </c>
      <c r="E283" s="14" t="s">
        <v>1520</v>
      </c>
      <c r="F283" s="25" t="s">
        <v>1529</v>
      </c>
      <c r="G283" s="26" t="s">
        <v>1530</v>
      </c>
    </row>
    <row r="284" spans="1:7">
      <c r="A284" s="34" t="s">
        <v>1433</v>
      </c>
      <c r="B284" s="34">
        <v>101</v>
      </c>
      <c r="C284" s="34">
        <v>153</v>
      </c>
      <c r="D284" s="21" t="s">
        <v>7</v>
      </c>
      <c r="E284" s="14" t="s">
        <v>1520</v>
      </c>
      <c r="F284" s="25" t="s">
        <v>1529</v>
      </c>
      <c r="G284" s="26" t="s">
        <v>1530</v>
      </c>
    </row>
    <row r="285" spans="1:7">
      <c r="A285" s="34" t="s">
        <v>1434</v>
      </c>
      <c r="B285" s="34">
        <v>127</v>
      </c>
      <c r="C285" s="34">
        <v>176</v>
      </c>
      <c r="D285" s="21" t="s">
        <v>7</v>
      </c>
      <c r="E285" s="14" t="s">
        <v>1520</v>
      </c>
      <c r="F285" s="25" t="s">
        <v>1529</v>
      </c>
      <c r="G285" s="26" t="s">
        <v>1530</v>
      </c>
    </row>
    <row r="286" spans="1:7">
      <c r="A286" s="34" t="s">
        <v>1435</v>
      </c>
      <c r="B286" s="34">
        <v>127</v>
      </c>
      <c r="C286" s="34">
        <v>174</v>
      </c>
      <c r="D286" s="21" t="s">
        <v>7</v>
      </c>
      <c r="E286" s="14" t="s">
        <v>1520</v>
      </c>
      <c r="F286" s="25" t="s">
        <v>1529</v>
      </c>
      <c r="G286" s="26" t="s">
        <v>1530</v>
      </c>
    </row>
    <row r="287" spans="1:7">
      <c r="A287" s="34" t="s">
        <v>1436</v>
      </c>
      <c r="B287" s="34">
        <v>146</v>
      </c>
      <c r="C287" s="34">
        <v>202</v>
      </c>
      <c r="D287" s="21" t="s">
        <v>7</v>
      </c>
      <c r="E287" s="14" t="s">
        <v>1520</v>
      </c>
      <c r="F287" s="25" t="s">
        <v>1529</v>
      </c>
      <c r="G287" s="26" t="s">
        <v>1530</v>
      </c>
    </row>
    <row r="288" spans="1:7">
      <c r="A288" s="34" t="s">
        <v>1437</v>
      </c>
      <c r="B288" s="34">
        <v>133</v>
      </c>
      <c r="C288" s="34">
        <v>187</v>
      </c>
      <c r="D288" s="21" t="s">
        <v>7</v>
      </c>
      <c r="E288" s="14" t="s">
        <v>1520</v>
      </c>
      <c r="F288" s="25" t="s">
        <v>1529</v>
      </c>
      <c r="G288" s="26" t="s">
        <v>1530</v>
      </c>
    </row>
    <row r="289" spans="1:7">
      <c r="A289" s="34" t="s">
        <v>1438</v>
      </c>
      <c r="B289" s="34">
        <v>134</v>
      </c>
      <c r="C289" s="34">
        <v>187</v>
      </c>
      <c r="D289" s="21" t="s">
        <v>7</v>
      </c>
      <c r="E289" s="14" t="s">
        <v>1521</v>
      </c>
      <c r="F289" s="25" t="s">
        <v>1529</v>
      </c>
      <c r="G289" s="26" t="s">
        <v>1530</v>
      </c>
    </row>
    <row r="290" spans="1:7">
      <c r="A290" s="34" t="s">
        <v>1439</v>
      </c>
      <c r="B290" s="34">
        <v>114</v>
      </c>
      <c r="C290" s="34">
        <v>163</v>
      </c>
      <c r="D290" s="21" t="s">
        <v>7</v>
      </c>
      <c r="E290" s="14" t="s">
        <v>1521</v>
      </c>
      <c r="F290" s="25" t="s">
        <v>1529</v>
      </c>
      <c r="G290" s="26" t="s">
        <v>1530</v>
      </c>
    </row>
    <row r="291" spans="1:7">
      <c r="A291" s="34" t="s">
        <v>1440</v>
      </c>
      <c r="B291" s="34">
        <v>112</v>
      </c>
      <c r="C291" s="34">
        <v>164</v>
      </c>
      <c r="D291" s="21" t="s">
        <v>7</v>
      </c>
      <c r="E291" s="14" t="s">
        <v>1521</v>
      </c>
      <c r="F291" s="25" t="s">
        <v>1529</v>
      </c>
      <c r="G291" s="26" t="s">
        <v>1530</v>
      </c>
    </row>
    <row r="292" spans="1:7">
      <c r="A292" s="34" t="s">
        <v>1441</v>
      </c>
      <c r="B292" s="34">
        <v>127</v>
      </c>
      <c r="C292" s="34">
        <v>177</v>
      </c>
      <c r="D292" s="21" t="s">
        <v>7</v>
      </c>
      <c r="E292" s="14" t="s">
        <v>1521</v>
      </c>
      <c r="F292" s="25" t="s">
        <v>1529</v>
      </c>
      <c r="G292" s="26" t="s">
        <v>1530</v>
      </c>
    </row>
    <row r="293" spans="1:7">
      <c r="A293" s="34" t="s">
        <v>1442</v>
      </c>
      <c r="B293" s="34">
        <v>128</v>
      </c>
      <c r="C293" s="34">
        <v>165</v>
      </c>
      <c r="D293" s="21" t="s">
        <v>7</v>
      </c>
      <c r="E293" s="14" t="s">
        <v>1521</v>
      </c>
      <c r="F293" s="25" t="s">
        <v>1529</v>
      </c>
      <c r="G293" s="26" t="s">
        <v>1530</v>
      </c>
    </row>
    <row r="294" spans="1:7">
      <c r="A294" s="34" t="s">
        <v>1443</v>
      </c>
      <c r="B294" s="34">
        <v>132</v>
      </c>
      <c r="C294" s="34">
        <v>166</v>
      </c>
      <c r="D294" s="21" t="s">
        <v>7</v>
      </c>
      <c r="E294" s="14" t="s">
        <v>1521</v>
      </c>
      <c r="F294" s="25" t="s">
        <v>1529</v>
      </c>
      <c r="G294" s="26" t="s">
        <v>1530</v>
      </c>
    </row>
    <row r="295" spans="1:7">
      <c r="A295" s="34" t="s">
        <v>1444</v>
      </c>
      <c r="B295" s="34">
        <v>132</v>
      </c>
      <c r="C295" s="34">
        <v>166</v>
      </c>
      <c r="D295" s="21" t="s">
        <v>7</v>
      </c>
      <c r="E295" s="14" t="s">
        <v>1521</v>
      </c>
      <c r="F295" s="25" t="s">
        <v>1529</v>
      </c>
      <c r="G295" s="26" t="s">
        <v>1530</v>
      </c>
    </row>
    <row r="296" spans="1:7">
      <c r="A296" s="34" t="s">
        <v>1445</v>
      </c>
      <c r="B296" s="34">
        <v>151</v>
      </c>
      <c r="C296" s="34">
        <v>184</v>
      </c>
      <c r="D296" s="21" t="s">
        <v>7</v>
      </c>
      <c r="E296" s="14" t="s">
        <v>1521</v>
      </c>
      <c r="F296" s="25" t="s">
        <v>1529</v>
      </c>
      <c r="G296" s="26" t="s">
        <v>1530</v>
      </c>
    </row>
    <row r="297" spans="1:7">
      <c r="A297" s="34" t="s">
        <v>1446</v>
      </c>
      <c r="B297" s="34">
        <v>151</v>
      </c>
      <c r="C297" s="34">
        <v>184</v>
      </c>
      <c r="D297" s="21" t="s">
        <v>7</v>
      </c>
      <c r="E297" s="14" t="s">
        <v>1521</v>
      </c>
      <c r="F297" s="25" t="s">
        <v>1529</v>
      </c>
      <c r="G297" s="26" t="s">
        <v>1530</v>
      </c>
    </row>
    <row r="298" spans="1:7">
      <c r="A298" s="34" t="s">
        <v>1447</v>
      </c>
      <c r="B298" s="34">
        <v>104</v>
      </c>
      <c r="C298" s="34">
        <v>136</v>
      </c>
      <c r="D298" s="21" t="s">
        <v>7</v>
      </c>
      <c r="E298" s="14" t="s">
        <v>1521</v>
      </c>
      <c r="F298" s="25" t="s">
        <v>1529</v>
      </c>
      <c r="G298" s="26" t="s">
        <v>1530</v>
      </c>
    </row>
    <row r="299" spans="1:7">
      <c r="A299" s="34" t="s">
        <v>1448</v>
      </c>
      <c r="B299" s="34">
        <v>100</v>
      </c>
      <c r="C299" s="34">
        <v>132</v>
      </c>
      <c r="D299" s="21" t="s">
        <v>7</v>
      </c>
      <c r="E299" s="14" t="s">
        <v>1521</v>
      </c>
      <c r="F299" s="25" t="s">
        <v>1529</v>
      </c>
      <c r="G299" s="26" t="s">
        <v>1530</v>
      </c>
    </row>
    <row r="300" spans="1:7">
      <c r="A300" s="34" t="s">
        <v>1449</v>
      </c>
      <c r="B300" s="34">
        <v>86</v>
      </c>
      <c r="C300" s="34">
        <v>119</v>
      </c>
      <c r="D300" s="21" t="s">
        <v>7</v>
      </c>
      <c r="E300" s="14" t="s">
        <v>1521</v>
      </c>
      <c r="F300" s="25" t="s">
        <v>1529</v>
      </c>
      <c r="G300" s="26" t="s">
        <v>1530</v>
      </c>
    </row>
    <row r="301" spans="1:7">
      <c r="A301" s="34" t="s">
        <v>1450</v>
      </c>
      <c r="B301" s="34">
        <v>91</v>
      </c>
      <c r="C301" s="34">
        <v>124</v>
      </c>
      <c r="D301" s="21" t="s">
        <v>7</v>
      </c>
      <c r="E301" s="14" t="s">
        <v>1521</v>
      </c>
      <c r="F301" s="25" t="s">
        <v>1529</v>
      </c>
      <c r="G301" s="26" t="s">
        <v>1530</v>
      </c>
    </row>
    <row r="302" spans="1:7">
      <c r="A302" s="34" t="s">
        <v>1451</v>
      </c>
      <c r="B302" s="34">
        <v>140</v>
      </c>
      <c r="C302" s="34">
        <v>193</v>
      </c>
      <c r="D302" s="21" t="s">
        <v>7</v>
      </c>
      <c r="E302" s="14" t="s">
        <v>1521</v>
      </c>
      <c r="F302" s="25" t="s">
        <v>1529</v>
      </c>
      <c r="G302" s="26" t="s">
        <v>1530</v>
      </c>
    </row>
    <row r="303" spans="1:7">
      <c r="A303" s="34" t="s">
        <v>1452</v>
      </c>
      <c r="B303" s="34">
        <v>123</v>
      </c>
      <c r="C303" s="34">
        <v>177</v>
      </c>
      <c r="D303" s="21" t="s">
        <v>7</v>
      </c>
      <c r="E303" s="14" t="s">
        <v>1521</v>
      </c>
      <c r="F303" s="25" t="s">
        <v>1529</v>
      </c>
      <c r="G303" s="26" t="s">
        <v>1530</v>
      </c>
    </row>
    <row r="304" spans="1:7">
      <c r="A304" s="34" t="s">
        <v>1453</v>
      </c>
      <c r="B304" s="34">
        <v>122</v>
      </c>
      <c r="C304" s="34">
        <v>164</v>
      </c>
      <c r="D304" s="21" t="s">
        <v>7</v>
      </c>
      <c r="E304" s="14" t="s">
        <v>1521</v>
      </c>
      <c r="F304" s="25" t="s">
        <v>1529</v>
      </c>
      <c r="G304" s="26" t="s">
        <v>1530</v>
      </c>
    </row>
    <row r="305" spans="1:7">
      <c r="A305" s="34" t="s">
        <v>1454</v>
      </c>
      <c r="B305" s="34">
        <v>79</v>
      </c>
      <c r="C305" s="34">
        <v>113</v>
      </c>
      <c r="D305" s="21" t="s">
        <v>7</v>
      </c>
      <c r="E305" s="14" t="s">
        <v>1521</v>
      </c>
      <c r="F305" s="25" t="s">
        <v>1529</v>
      </c>
      <c r="G305" s="26" t="s">
        <v>1530</v>
      </c>
    </row>
    <row r="306" spans="1:7">
      <c r="A306" s="34" t="s">
        <v>1455</v>
      </c>
      <c r="B306" s="34">
        <v>80</v>
      </c>
      <c r="C306" s="34">
        <v>114</v>
      </c>
      <c r="D306" s="21" t="s">
        <v>7</v>
      </c>
      <c r="E306" s="14" t="s">
        <v>1521</v>
      </c>
      <c r="F306" s="25" t="s">
        <v>1529</v>
      </c>
      <c r="G306" s="26" t="s">
        <v>1530</v>
      </c>
    </row>
    <row r="307" spans="1:7">
      <c r="A307" s="34" t="s">
        <v>1456</v>
      </c>
      <c r="B307" s="34">
        <v>68</v>
      </c>
      <c r="C307" s="34">
        <v>102</v>
      </c>
      <c r="D307" s="21" t="s">
        <v>7</v>
      </c>
      <c r="E307" s="14" t="s">
        <v>1521</v>
      </c>
      <c r="F307" s="25" t="s">
        <v>1529</v>
      </c>
      <c r="G307" s="26" t="s">
        <v>1530</v>
      </c>
    </row>
    <row r="308" spans="1:7">
      <c r="A308" s="34" t="s">
        <v>1457</v>
      </c>
      <c r="B308" s="34">
        <v>120</v>
      </c>
      <c r="C308" s="34">
        <v>162</v>
      </c>
      <c r="D308" s="21" t="s">
        <v>7</v>
      </c>
      <c r="E308" s="14" t="s">
        <v>1521</v>
      </c>
      <c r="F308" s="25" t="s">
        <v>1529</v>
      </c>
      <c r="G308" s="26" t="s">
        <v>1530</v>
      </c>
    </row>
    <row r="309" spans="1:7">
      <c r="A309" s="34" t="s">
        <v>1458</v>
      </c>
      <c r="B309" s="34">
        <v>117</v>
      </c>
      <c r="C309" s="34">
        <v>156</v>
      </c>
      <c r="D309" s="21" t="s">
        <v>7</v>
      </c>
      <c r="E309" s="14" t="s">
        <v>1521</v>
      </c>
      <c r="F309" s="25" t="s">
        <v>1529</v>
      </c>
      <c r="G309" s="26" t="s">
        <v>1530</v>
      </c>
    </row>
    <row r="310" spans="1:7">
      <c r="A310" s="34" t="s">
        <v>1459</v>
      </c>
      <c r="B310" s="34">
        <v>118</v>
      </c>
      <c r="C310" s="34">
        <v>156</v>
      </c>
      <c r="D310" s="21" t="s">
        <v>7</v>
      </c>
      <c r="E310" s="14" t="s">
        <v>1521</v>
      </c>
      <c r="F310" s="25" t="s">
        <v>1529</v>
      </c>
      <c r="G310" s="26" t="s">
        <v>1530</v>
      </c>
    </row>
    <row r="311" spans="1:7">
      <c r="A311" s="34" t="s">
        <v>1460</v>
      </c>
      <c r="B311" s="34">
        <v>127</v>
      </c>
      <c r="C311" s="34">
        <v>171</v>
      </c>
      <c r="D311" s="21" t="s">
        <v>7</v>
      </c>
      <c r="E311" s="14" t="s">
        <v>1521</v>
      </c>
      <c r="F311" s="25" t="s">
        <v>1529</v>
      </c>
      <c r="G311" s="26" t="s">
        <v>1530</v>
      </c>
    </row>
    <row r="312" spans="1:7">
      <c r="A312" s="34" t="s">
        <v>1461</v>
      </c>
      <c r="B312" s="34">
        <v>55</v>
      </c>
      <c r="C312" s="34">
        <v>84</v>
      </c>
      <c r="D312" s="21" t="s">
        <v>7</v>
      </c>
      <c r="E312" s="14" t="s">
        <v>1521</v>
      </c>
      <c r="F312" s="25" t="s">
        <v>1529</v>
      </c>
      <c r="G312" s="26" t="s">
        <v>1530</v>
      </c>
    </row>
    <row r="313" spans="1:7">
      <c r="A313" s="34" t="s">
        <v>1462</v>
      </c>
      <c r="B313" s="34">
        <v>110</v>
      </c>
      <c r="C313" s="34">
        <v>161</v>
      </c>
      <c r="D313" s="21" t="s">
        <v>7</v>
      </c>
      <c r="E313" s="14" t="s">
        <v>1521</v>
      </c>
      <c r="F313" s="25" t="s">
        <v>1529</v>
      </c>
      <c r="G313" s="26" t="s">
        <v>1530</v>
      </c>
    </row>
    <row r="314" spans="1:7">
      <c r="A314" s="34" t="s">
        <v>1463</v>
      </c>
      <c r="B314" s="34">
        <v>73</v>
      </c>
      <c r="C314" s="34">
        <v>106</v>
      </c>
      <c r="D314" s="21" t="s">
        <v>7</v>
      </c>
      <c r="E314" s="14" t="s">
        <v>1521</v>
      </c>
      <c r="F314" s="25" t="s">
        <v>1529</v>
      </c>
      <c r="G314" s="26" t="s">
        <v>1530</v>
      </c>
    </row>
    <row r="315" spans="1:7">
      <c r="A315" s="34" t="s">
        <v>1464</v>
      </c>
      <c r="B315" s="34">
        <v>66</v>
      </c>
      <c r="C315" s="34">
        <v>99</v>
      </c>
      <c r="D315" s="21" t="s">
        <v>7</v>
      </c>
      <c r="E315" s="14" t="s">
        <v>1521</v>
      </c>
      <c r="F315" s="25" t="s">
        <v>1529</v>
      </c>
      <c r="G315" s="26" t="s">
        <v>1530</v>
      </c>
    </row>
    <row r="316" spans="1:7">
      <c r="A316" s="34" t="s">
        <v>1465</v>
      </c>
      <c r="B316" s="34">
        <v>64</v>
      </c>
      <c r="C316" s="34">
        <v>97</v>
      </c>
      <c r="D316" s="21" t="s">
        <v>7</v>
      </c>
      <c r="E316" s="14" t="s">
        <v>1521</v>
      </c>
      <c r="F316" s="25" t="s">
        <v>1529</v>
      </c>
      <c r="G316" s="26" t="s">
        <v>1530</v>
      </c>
    </row>
    <row r="317" spans="1:7">
      <c r="A317" s="34" t="s">
        <v>1466</v>
      </c>
      <c r="B317" s="34">
        <v>91</v>
      </c>
      <c r="C317" s="34">
        <v>133</v>
      </c>
      <c r="D317" s="21" t="s">
        <v>7</v>
      </c>
      <c r="E317" s="14" t="s">
        <v>1521</v>
      </c>
      <c r="F317" s="25" t="s">
        <v>1529</v>
      </c>
      <c r="G317" s="26" t="s">
        <v>1530</v>
      </c>
    </row>
    <row r="318" spans="1:7">
      <c r="A318" s="34" t="s">
        <v>1467</v>
      </c>
      <c r="B318" s="34">
        <v>102</v>
      </c>
      <c r="C318" s="34">
        <v>148</v>
      </c>
      <c r="D318" s="21" t="s">
        <v>7</v>
      </c>
      <c r="E318" s="14" t="s">
        <v>1521</v>
      </c>
      <c r="F318" s="25" t="s">
        <v>1529</v>
      </c>
      <c r="G318" s="26" t="s">
        <v>1530</v>
      </c>
    </row>
    <row r="319" spans="1:7">
      <c r="A319" s="34" t="s">
        <v>1468</v>
      </c>
      <c r="B319" s="34">
        <v>105</v>
      </c>
      <c r="C319" s="34">
        <v>153</v>
      </c>
      <c r="D319" s="21" t="s">
        <v>7</v>
      </c>
      <c r="E319" s="14" t="s">
        <v>1521</v>
      </c>
      <c r="F319" s="25" t="s">
        <v>1529</v>
      </c>
      <c r="G319" s="26" t="s">
        <v>1530</v>
      </c>
    </row>
    <row r="320" spans="1:7">
      <c r="A320" s="34" t="s">
        <v>1469</v>
      </c>
      <c r="B320" s="34">
        <v>134</v>
      </c>
      <c r="C320" s="34">
        <v>188</v>
      </c>
      <c r="D320" s="21" t="s">
        <v>7</v>
      </c>
      <c r="E320" s="14" t="s">
        <v>1521</v>
      </c>
      <c r="F320" s="25" t="s">
        <v>1529</v>
      </c>
      <c r="G320" s="26" t="s">
        <v>1530</v>
      </c>
    </row>
    <row r="321" spans="1:7">
      <c r="A321" s="34" t="s">
        <v>1470</v>
      </c>
      <c r="B321" s="34">
        <v>101</v>
      </c>
      <c r="C321" s="34">
        <v>133</v>
      </c>
      <c r="D321" s="21" t="s">
        <v>7</v>
      </c>
      <c r="E321" s="14" t="s">
        <v>1521</v>
      </c>
      <c r="F321" s="25" t="s">
        <v>1529</v>
      </c>
      <c r="G321" s="26" t="s">
        <v>1530</v>
      </c>
    </row>
    <row r="322" spans="1:7">
      <c r="A322" s="34" t="s">
        <v>1471</v>
      </c>
      <c r="B322" s="34">
        <v>85</v>
      </c>
      <c r="C322" s="34">
        <v>117</v>
      </c>
      <c r="D322" s="21" t="s">
        <v>7</v>
      </c>
      <c r="E322" s="14" t="s">
        <v>1522</v>
      </c>
      <c r="F322" s="25" t="s">
        <v>1529</v>
      </c>
      <c r="G322" s="26" t="s">
        <v>1530</v>
      </c>
    </row>
    <row r="323" spans="1:7">
      <c r="A323" s="34" t="s">
        <v>1472</v>
      </c>
      <c r="B323" s="34">
        <v>104</v>
      </c>
      <c r="C323" s="34">
        <v>154</v>
      </c>
      <c r="D323" s="21" t="s">
        <v>7</v>
      </c>
      <c r="E323" s="14" t="s">
        <v>1522</v>
      </c>
      <c r="F323" s="25" t="s">
        <v>1529</v>
      </c>
      <c r="G323" s="26" t="s">
        <v>1530</v>
      </c>
    </row>
    <row r="324" spans="1:7">
      <c r="A324" s="34" t="s">
        <v>1473</v>
      </c>
      <c r="B324" s="34">
        <v>55</v>
      </c>
      <c r="C324" s="34">
        <v>80</v>
      </c>
      <c r="D324" s="21" t="s">
        <v>7</v>
      </c>
      <c r="E324" s="14" t="s">
        <v>1522</v>
      </c>
      <c r="F324" s="25" t="s">
        <v>1529</v>
      </c>
      <c r="G324" s="26" t="s">
        <v>1530</v>
      </c>
    </row>
    <row r="325" spans="1:7">
      <c r="A325" s="34" t="s">
        <v>1474</v>
      </c>
      <c r="B325" s="34">
        <v>57</v>
      </c>
      <c r="C325" s="34">
        <v>87</v>
      </c>
      <c r="D325" s="21" t="s">
        <v>7</v>
      </c>
      <c r="E325" s="14" t="s">
        <v>1522</v>
      </c>
      <c r="F325" s="25" t="s">
        <v>1529</v>
      </c>
      <c r="G325" s="26" t="s">
        <v>1530</v>
      </c>
    </row>
    <row r="326" spans="1:7">
      <c r="A326" s="34" t="s">
        <v>1475</v>
      </c>
      <c r="B326" s="34">
        <v>56</v>
      </c>
      <c r="C326" s="34">
        <v>84</v>
      </c>
      <c r="D326" s="21" t="s">
        <v>7</v>
      </c>
      <c r="E326" s="14" t="s">
        <v>1522</v>
      </c>
      <c r="F326" s="25" t="s">
        <v>1529</v>
      </c>
      <c r="G326" s="26" t="s">
        <v>1530</v>
      </c>
    </row>
    <row r="327" spans="1:7">
      <c r="A327" s="34" t="s">
        <v>1476</v>
      </c>
      <c r="B327" s="34">
        <v>42</v>
      </c>
      <c r="C327" s="34">
        <v>76</v>
      </c>
      <c r="D327" s="21" t="s">
        <v>7</v>
      </c>
      <c r="E327" s="14" t="s">
        <v>1523</v>
      </c>
      <c r="F327" s="25" t="s">
        <v>1529</v>
      </c>
      <c r="G327" s="26" t="s">
        <v>1530</v>
      </c>
    </row>
    <row r="328" spans="1:7">
      <c r="A328" s="34" t="s">
        <v>1477</v>
      </c>
      <c r="B328" s="34">
        <v>70</v>
      </c>
      <c r="C328" s="34">
        <v>106</v>
      </c>
      <c r="D328" s="21" t="s">
        <v>7</v>
      </c>
      <c r="E328" s="14" t="s">
        <v>1523</v>
      </c>
      <c r="F328" s="25" t="s">
        <v>1529</v>
      </c>
      <c r="G328" s="26" t="s">
        <v>1530</v>
      </c>
    </row>
    <row r="329" spans="1:7">
      <c r="A329" s="34" t="s">
        <v>1478</v>
      </c>
      <c r="B329" s="34">
        <v>85</v>
      </c>
      <c r="C329" s="34">
        <v>118</v>
      </c>
      <c r="D329" s="21" t="s">
        <v>7</v>
      </c>
      <c r="E329" s="14" t="s">
        <v>1523</v>
      </c>
      <c r="F329" s="25" t="s">
        <v>1529</v>
      </c>
      <c r="G329" s="26" t="s">
        <v>1530</v>
      </c>
    </row>
    <row r="330" spans="1:7">
      <c r="A330" s="34" t="s">
        <v>1479</v>
      </c>
      <c r="B330" s="34">
        <v>35</v>
      </c>
      <c r="C330" s="34">
        <v>67</v>
      </c>
      <c r="D330" s="21" t="s">
        <v>7</v>
      </c>
      <c r="E330" s="14" t="s">
        <v>1523</v>
      </c>
      <c r="F330" s="25" t="s">
        <v>1529</v>
      </c>
      <c r="G330" s="26" t="s">
        <v>1530</v>
      </c>
    </row>
    <row r="331" spans="1:7">
      <c r="A331" s="34" t="s">
        <v>1480</v>
      </c>
      <c r="B331" s="34">
        <v>47</v>
      </c>
      <c r="C331" s="34">
        <v>75</v>
      </c>
      <c r="D331" s="21" t="s">
        <v>7</v>
      </c>
      <c r="E331" s="14" t="s">
        <v>1523</v>
      </c>
      <c r="F331" s="25" t="s">
        <v>1529</v>
      </c>
      <c r="G331" s="26" t="s">
        <v>1530</v>
      </c>
    </row>
    <row r="332" spans="1:7">
      <c r="A332" s="34" t="s">
        <v>1481</v>
      </c>
      <c r="B332" s="34">
        <v>19</v>
      </c>
      <c r="C332" s="34">
        <v>38</v>
      </c>
      <c r="D332" s="21" t="s">
        <v>7</v>
      </c>
      <c r="E332" s="14" t="s">
        <v>1523</v>
      </c>
      <c r="F332" s="25" t="s">
        <v>1529</v>
      </c>
      <c r="G332" s="26" t="s">
        <v>1530</v>
      </c>
    </row>
    <row r="333" spans="1:7">
      <c r="A333" s="34" t="s">
        <v>1482</v>
      </c>
      <c r="B333" s="34">
        <v>2</v>
      </c>
      <c r="C333" s="34">
        <v>18</v>
      </c>
      <c r="D333" s="21" t="s">
        <v>7</v>
      </c>
      <c r="E333" s="14" t="s">
        <v>1523</v>
      </c>
      <c r="F333" s="25" t="s">
        <v>1529</v>
      </c>
      <c r="G333" s="26" t="s">
        <v>1530</v>
      </c>
    </row>
    <row r="334" spans="1:7">
      <c r="A334" s="34" t="s">
        <v>1483</v>
      </c>
      <c r="B334" s="34">
        <v>101</v>
      </c>
      <c r="C334" s="34">
        <v>131</v>
      </c>
      <c r="D334" s="21" t="s">
        <v>7</v>
      </c>
      <c r="E334" s="14" t="s">
        <v>1523</v>
      </c>
      <c r="F334" s="25" t="s">
        <v>1529</v>
      </c>
      <c r="G334" s="26" t="s">
        <v>1530</v>
      </c>
    </row>
    <row r="335" spans="1:7">
      <c r="A335" s="34" t="s">
        <v>1484</v>
      </c>
      <c r="B335" s="34">
        <v>35</v>
      </c>
      <c r="C335" s="34">
        <v>56</v>
      </c>
      <c r="D335" s="21" t="s">
        <v>7</v>
      </c>
      <c r="E335" s="14" t="s">
        <v>1523</v>
      </c>
      <c r="F335" s="25" t="s">
        <v>1529</v>
      </c>
      <c r="G335" s="26" t="s">
        <v>1530</v>
      </c>
    </row>
    <row r="336" spans="1:7">
      <c r="A336" s="34" t="s">
        <v>1485</v>
      </c>
      <c r="B336" s="34">
        <v>34</v>
      </c>
      <c r="C336" s="34">
        <v>50</v>
      </c>
      <c r="D336" s="21" t="s">
        <v>7</v>
      </c>
      <c r="E336" s="14" t="s">
        <v>1523</v>
      </c>
      <c r="F336" s="25" t="s">
        <v>1529</v>
      </c>
      <c r="G336" s="26" t="s">
        <v>1530</v>
      </c>
    </row>
    <row r="337" spans="1:7">
      <c r="A337" s="34" t="s">
        <v>1486</v>
      </c>
      <c r="B337" s="34">
        <v>73</v>
      </c>
      <c r="C337" s="34">
        <v>108</v>
      </c>
      <c r="D337" s="21" t="s">
        <v>7</v>
      </c>
      <c r="E337" s="14" t="s">
        <v>1523</v>
      </c>
      <c r="F337" s="25" t="s">
        <v>1529</v>
      </c>
      <c r="G337" s="26" t="s">
        <v>1530</v>
      </c>
    </row>
    <row r="338" spans="1:7">
      <c r="A338" s="34" t="s">
        <v>1487</v>
      </c>
      <c r="B338" s="34">
        <v>55</v>
      </c>
      <c r="C338" s="34">
        <v>90</v>
      </c>
      <c r="D338" s="21" t="s">
        <v>7</v>
      </c>
      <c r="E338" s="14" t="s">
        <v>1523</v>
      </c>
      <c r="F338" s="25" t="s">
        <v>1529</v>
      </c>
      <c r="G338" s="26" t="s">
        <v>1530</v>
      </c>
    </row>
    <row r="339" spans="1:7">
      <c r="A339" s="34" t="s">
        <v>1488</v>
      </c>
      <c r="B339" s="34">
        <v>55</v>
      </c>
      <c r="C339" s="34">
        <v>90</v>
      </c>
      <c r="D339" s="21" t="s">
        <v>7</v>
      </c>
      <c r="E339" s="14" t="s">
        <v>1523</v>
      </c>
      <c r="F339" s="25" t="s">
        <v>1529</v>
      </c>
      <c r="G339" s="26" t="s">
        <v>1530</v>
      </c>
    </row>
    <row r="340" spans="1:7">
      <c r="A340" s="34" t="s">
        <v>1489</v>
      </c>
      <c r="B340" s="34">
        <v>55</v>
      </c>
      <c r="C340" s="34">
        <v>90</v>
      </c>
      <c r="D340" s="21" t="s">
        <v>7</v>
      </c>
      <c r="E340" s="14" t="s">
        <v>1523</v>
      </c>
      <c r="F340" s="25" t="s">
        <v>1529</v>
      </c>
      <c r="G340" s="26" t="s">
        <v>1530</v>
      </c>
    </row>
    <row r="341" spans="1:7">
      <c r="A341" s="34" t="s">
        <v>1490</v>
      </c>
      <c r="B341" s="34">
        <v>55</v>
      </c>
      <c r="C341" s="34">
        <v>89</v>
      </c>
      <c r="D341" s="21" t="s">
        <v>7</v>
      </c>
      <c r="E341" s="14" t="s">
        <v>1523</v>
      </c>
      <c r="F341" s="25" t="s">
        <v>1529</v>
      </c>
      <c r="G341" s="26" t="s">
        <v>1530</v>
      </c>
    </row>
    <row r="342" spans="1:7">
      <c r="A342" s="34" t="s">
        <v>1491</v>
      </c>
      <c r="B342" s="34">
        <v>55</v>
      </c>
      <c r="C342" s="34">
        <v>90</v>
      </c>
      <c r="D342" s="21" t="s">
        <v>7</v>
      </c>
      <c r="E342" s="14" t="s">
        <v>1523</v>
      </c>
      <c r="F342" s="25" t="s">
        <v>1529</v>
      </c>
      <c r="G342" s="26" t="s">
        <v>1530</v>
      </c>
    </row>
    <row r="343" spans="1:7">
      <c r="A343" s="34" t="s">
        <v>1492</v>
      </c>
      <c r="B343" s="34">
        <v>55</v>
      </c>
      <c r="C343" s="34">
        <v>90</v>
      </c>
      <c r="D343" s="21" t="s">
        <v>7</v>
      </c>
      <c r="E343" s="14" t="s">
        <v>1523</v>
      </c>
      <c r="F343" s="25" t="s">
        <v>1529</v>
      </c>
      <c r="G343" s="26" t="s">
        <v>1530</v>
      </c>
    </row>
    <row r="344" spans="1:7">
      <c r="A344" s="34" t="s">
        <v>1493</v>
      </c>
      <c r="B344" s="34">
        <v>50</v>
      </c>
      <c r="C344" s="34">
        <v>84</v>
      </c>
      <c r="D344" s="21" t="s">
        <v>7</v>
      </c>
      <c r="E344" s="14" t="s">
        <v>1523</v>
      </c>
      <c r="F344" s="25" t="s">
        <v>1529</v>
      </c>
      <c r="G344" s="26" t="s">
        <v>1530</v>
      </c>
    </row>
    <row r="345" spans="1:7">
      <c r="A345" s="34" t="s">
        <v>1494</v>
      </c>
      <c r="B345" s="34">
        <v>50</v>
      </c>
      <c r="C345" s="34">
        <v>84</v>
      </c>
      <c r="D345" s="21" t="s">
        <v>7</v>
      </c>
      <c r="E345" s="14" t="s">
        <v>1523</v>
      </c>
      <c r="F345" s="25" t="s">
        <v>1529</v>
      </c>
      <c r="G345" s="26" t="s">
        <v>1530</v>
      </c>
    </row>
    <row r="346" spans="1:7">
      <c r="A346" s="14" t="s">
        <v>1495</v>
      </c>
      <c r="B346" s="14">
        <v>48</v>
      </c>
      <c r="C346" s="14">
        <v>107</v>
      </c>
      <c r="D346" s="21" t="s">
        <v>7</v>
      </c>
      <c r="E346" s="14" t="s">
        <v>1524</v>
      </c>
      <c r="F346" s="14" t="s">
        <v>1528</v>
      </c>
      <c r="G346" s="14" t="s">
        <v>1528</v>
      </c>
    </row>
    <row r="347" spans="1:7">
      <c r="A347" s="14" t="s">
        <v>1496</v>
      </c>
      <c r="B347" s="14">
        <v>107</v>
      </c>
      <c r="C347" s="14">
        <v>286</v>
      </c>
      <c r="D347" s="21" t="s">
        <v>7</v>
      </c>
      <c r="E347" s="14" t="s">
        <v>1524</v>
      </c>
      <c r="F347" s="14" t="s">
        <v>1528</v>
      </c>
      <c r="G347" s="14" t="s">
        <v>1528</v>
      </c>
    </row>
    <row r="348" spans="1:7">
      <c r="A348" s="14" t="s">
        <v>1497</v>
      </c>
      <c r="B348" s="14">
        <v>358</v>
      </c>
      <c r="C348" s="14">
        <v>769</v>
      </c>
      <c r="D348" s="21" t="s">
        <v>7</v>
      </c>
      <c r="E348" s="14" t="s">
        <v>1524</v>
      </c>
      <c r="F348" s="14" t="s">
        <v>1528</v>
      </c>
      <c r="G348" s="14" t="s">
        <v>1528</v>
      </c>
    </row>
    <row r="349" spans="1:7">
      <c r="A349" s="14" t="s">
        <v>1498</v>
      </c>
      <c r="B349" s="14">
        <v>239</v>
      </c>
      <c r="C349" s="14">
        <v>333</v>
      </c>
      <c r="D349" s="21" t="s">
        <v>576</v>
      </c>
      <c r="E349" s="14" t="s">
        <v>1525</v>
      </c>
      <c r="F349" s="14" t="s">
        <v>1528</v>
      </c>
      <c r="G349" s="14" t="s">
        <v>1528</v>
      </c>
    </row>
    <row r="350" spans="1:7">
      <c r="A350" s="14" t="s">
        <v>1499</v>
      </c>
      <c r="B350" s="14">
        <v>166</v>
      </c>
      <c r="C350" s="14">
        <v>287</v>
      </c>
      <c r="D350" s="21" t="s">
        <v>576</v>
      </c>
      <c r="E350" s="14" t="s">
        <v>1525</v>
      </c>
      <c r="F350" s="14" t="s">
        <v>1528</v>
      </c>
      <c r="G350" s="14" t="s">
        <v>1528</v>
      </c>
    </row>
    <row r="351" spans="1:7">
      <c r="A351" s="14" t="s">
        <v>1500</v>
      </c>
      <c r="B351" s="14">
        <v>62</v>
      </c>
      <c r="C351" s="14">
        <v>114</v>
      </c>
      <c r="D351" s="21" t="s">
        <v>576</v>
      </c>
      <c r="E351" s="14" t="s">
        <v>1525</v>
      </c>
      <c r="F351" s="14" t="s">
        <v>1528</v>
      </c>
      <c r="G351" s="14" t="s">
        <v>1528</v>
      </c>
    </row>
    <row r="352" spans="1:7">
      <c r="A352" s="14" t="s">
        <v>1501</v>
      </c>
      <c r="B352" s="14">
        <v>150</v>
      </c>
      <c r="C352" s="14">
        <v>231</v>
      </c>
      <c r="D352" s="21" t="s">
        <v>576</v>
      </c>
      <c r="E352" s="14" t="s">
        <v>1526</v>
      </c>
      <c r="F352" s="14" t="s">
        <v>1528</v>
      </c>
      <c r="G352" s="14" t="s">
        <v>1528</v>
      </c>
    </row>
    <row r="353" spans="1:7">
      <c r="A353" s="14" t="s">
        <v>1502</v>
      </c>
      <c r="B353" s="14">
        <v>150</v>
      </c>
      <c r="C353" s="14">
        <v>230</v>
      </c>
      <c r="D353" s="21" t="s">
        <v>576</v>
      </c>
      <c r="E353" s="14" t="s">
        <v>1526</v>
      </c>
      <c r="F353" s="14" t="s">
        <v>1528</v>
      </c>
      <c r="G353" s="14" t="s">
        <v>1528</v>
      </c>
    </row>
    <row r="354" spans="1:7">
      <c r="A354" s="14" t="s">
        <v>1503</v>
      </c>
      <c r="B354" s="14">
        <v>1171</v>
      </c>
      <c r="C354" s="14">
        <v>1455</v>
      </c>
      <c r="D354" s="21" t="s">
        <v>6</v>
      </c>
      <c r="E354" s="14" t="s">
        <v>1527</v>
      </c>
      <c r="F354" s="14" t="s">
        <v>1528</v>
      </c>
      <c r="G354" s="14" t="s">
        <v>1528</v>
      </c>
    </row>
    <row r="355" spans="1:7">
      <c r="A355" s="14" t="s">
        <v>1504</v>
      </c>
      <c r="B355" s="14">
        <v>250</v>
      </c>
      <c r="C355" s="14">
        <v>287</v>
      </c>
      <c r="D355" s="21" t="s">
        <v>7</v>
      </c>
      <c r="E355" s="14" t="s">
        <v>1527</v>
      </c>
      <c r="F355" s="14" t="s">
        <v>1528</v>
      </c>
      <c r="G355" s="14" t="s">
        <v>1528</v>
      </c>
    </row>
  </sheetData>
  <mergeCells count="1">
    <mergeCell ref="B1:E1"/>
  </mergeCells>
  <phoneticPr fontId="1"/>
  <conditionalFormatting sqref="A8">
    <cfRule type="duplicateValues" dxfId="2" priority="1"/>
  </conditionalFormatting>
  <dataValidations count="1">
    <dataValidation type="list" showInputMessage="1" showErrorMessage="1" sqref="D8:D35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65"/>
  <sheetViews>
    <sheetView zoomScale="90" zoomScaleNormal="90" workbookViewId="0">
      <pane ySplit="7" topLeftCell="A50" activePane="bottomLeft" state="frozen"/>
      <selection activeCell="C27" sqref="C27"/>
      <selection pane="bottomLeft" activeCell="B63" sqref="B63:B64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5" t="s">
        <v>5</v>
      </c>
      <c r="B1" s="94" t="s">
        <v>1156</v>
      </c>
      <c r="C1" s="95"/>
      <c r="D1" s="96"/>
      <c r="E1" s="97"/>
      <c r="F1" s="3"/>
      <c r="G1" s="3"/>
    </row>
    <row r="2" spans="1:7">
      <c r="A2" s="5" t="s">
        <v>17</v>
      </c>
      <c r="B2" s="10">
        <f>SUMIF(D8:D65,"C",B8:B65)</f>
        <v>0</v>
      </c>
      <c r="C2" s="10">
        <f>SUMIF(D8:D65,"C",C8:C65)</f>
        <v>0</v>
      </c>
      <c r="D2" s="3"/>
      <c r="E2" s="3"/>
      <c r="F2" s="3"/>
      <c r="G2" s="3"/>
    </row>
    <row r="3" spans="1:7">
      <c r="A3" s="5" t="s">
        <v>18</v>
      </c>
      <c r="B3" s="10">
        <f>SUMIF(D8:D65,"Java",B8:B65)</f>
        <v>0</v>
      </c>
      <c r="C3" s="10">
        <f>SUMIF(D8:D65,"Java",C8:C65)</f>
        <v>0</v>
      </c>
      <c r="D3" s="3"/>
      <c r="E3" s="3"/>
      <c r="F3" s="3"/>
      <c r="G3" s="3"/>
    </row>
    <row r="4" spans="1:7">
      <c r="A4" s="5" t="s">
        <v>19</v>
      </c>
      <c r="B4" s="10">
        <f>SUMIF(D8:D65,"shell",B8:B65)</f>
        <v>535</v>
      </c>
      <c r="C4" s="10">
        <f>SUMIF(D8:D65,"shell",C8:C65)</f>
        <v>814</v>
      </c>
      <c r="D4" s="3"/>
      <c r="E4" s="3"/>
      <c r="F4" s="3"/>
      <c r="G4" s="3"/>
    </row>
    <row r="5" spans="1:7">
      <c r="A5" s="5" t="s">
        <v>20</v>
      </c>
      <c r="B5" s="10">
        <f>SUMIF(D8:D65,"VC",B8:B65)</f>
        <v>10043</v>
      </c>
      <c r="C5" s="10">
        <f>SUMIF(D8:D65,"VC",C8:C65)</f>
        <v>18171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6" t="s">
        <v>1083</v>
      </c>
      <c r="B8" s="6">
        <v>36</v>
      </c>
      <c r="C8" s="6">
        <v>78</v>
      </c>
      <c r="D8" s="4" t="s">
        <v>1138</v>
      </c>
      <c r="E8" s="7" t="s">
        <v>1139</v>
      </c>
      <c r="F8" s="6" t="s">
        <v>1143</v>
      </c>
      <c r="G8" s="6" t="s">
        <v>1143</v>
      </c>
    </row>
    <row r="9" spans="1:7">
      <c r="A9" s="6" t="s">
        <v>1084</v>
      </c>
      <c r="B9" s="6">
        <v>94</v>
      </c>
      <c r="C9" s="6">
        <v>204</v>
      </c>
      <c r="D9" s="4" t="s">
        <v>1138</v>
      </c>
      <c r="E9" s="7" t="s">
        <v>1139</v>
      </c>
      <c r="F9" s="6" t="s">
        <v>1143</v>
      </c>
      <c r="G9" s="6" t="s">
        <v>1143</v>
      </c>
    </row>
    <row r="10" spans="1:7">
      <c r="A10" s="6" t="s">
        <v>1085</v>
      </c>
      <c r="B10" s="6">
        <v>215</v>
      </c>
      <c r="C10" s="6">
        <v>460</v>
      </c>
      <c r="D10" s="4" t="s">
        <v>1138</v>
      </c>
      <c r="E10" s="7" t="s">
        <v>1139</v>
      </c>
      <c r="F10" s="6" t="s">
        <v>1143</v>
      </c>
      <c r="G10" s="6" t="s">
        <v>1143</v>
      </c>
    </row>
    <row r="11" spans="1:7">
      <c r="A11" s="6" t="s">
        <v>1086</v>
      </c>
      <c r="B11" s="6">
        <v>175</v>
      </c>
      <c r="C11" s="6">
        <v>310</v>
      </c>
      <c r="D11" s="4" t="s">
        <v>1138</v>
      </c>
      <c r="E11" s="7" t="s">
        <v>1139</v>
      </c>
      <c r="F11" s="6" t="s">
        <v>1143</v>
      </c>
      <c r="G11" s="6" t="s">
        <v>1143</v>
      </c>
    </row>
    <row r="12" spans="1:7">
      <c r="A12" s="6" t="s">
        <v>1087</v>
      </c>
      <c r="B12" s="6">
        <v>63</v>
      </c>
      <c r="C12" s="6">
        <v>81</v>
      </c>
      <c r="D12" s="4" t="s">
        <v>1138</v>
      </c>
      <c r="E12" s="7" t="s">
        <v>1139</v>
      </c>
      <c r="F12" s="6" t="s">
        <v>1143</v>
      </c>
      <c r="G12" s="6" t="s">
        <v>1143</v>
      </c>
    </row>
    <row r="13" spans="1:7">
      <c r="A13" s="6" t="s">
        <v>1088</v>
      </c>
      <c r="B13" s="6">
        <v>79</v>
      </c>
      <c r="C13" s="6">
        <v>214</v>
      </c>
      <c r="D13" s="4" t="s">
        <v>1138</v>
      </c>
      <c r="E13" s="7" t="s">
        <v>1139</v>
      </c>
      <c r="F13" s="6" t="s">
        <v>1143</v>
      </c>
      <c r="G13" s="6" t="s">
        <v>1143</v>
      </c>
    </row>
    <row r="14" spans="1:7">
      <c r="A14" s="6" t="s">
        <v>1089</v>
      </c>
      <c r="B14" s="6">
        <v>112</v>
      </c>
      <c r="C14" s="6">
        <v>286</v>
      </c>
      <c r="D14" s="4" t="s">
        <v>1138</v>
      </c>
      <c r="E14" s="7" t="s">
        <v>1139</v>
      </c>
      <c r="F14" s="6" t="s">
        <v>1143</v>
      </c>
      <c r="G14" s="6" t="s">
        <v>1143</v>
      </c>
    </row>
    <row r="15" spans="1:7">
      <c r="A15" s="6" t="s">
        <v>1090</v>
      </c>
      <c r="B15" s="6">
        <v>60</v>
      </c>
      <c r="C15" s="6">
        <v>72</v>
      </c>
      <c r="D15" s="4" t="s">
        <v>1138</v>
      </c>
      <c r="E15" s="7" t="s">
        <v>1139</v>
      </c>
      <c r="F15" s="6" t="s">
        <v>1143</v>
      </c>
      <c r="G15" s="6" t="s">
        <v>1143</v>
      </c>
    </row>
    <row r="16" spans="1:7">
      <c r="A16" s="6" t="s">
        <v>1091</v>
      </c>
      <c r="B16" s="6">
        <v>400</v>
      </c>
      <c r="C16" s="6">
        <v>793</v>
      </c>
      <c r="D16" s="4" t="s">
        <v>1138</v>
      </c>
      <c r="E16" s="7" t="s">
        <v>1139</v>
      </c>
      <c r="F16" s="6" t="s">
        <v>1143</v>
      </c>
      <c r="G16" s="6" t="s">
        <v>1143</v>
      </c>
    </row>
    <row r="17" spans="1:7">
      <c r="A17" s="6" t="s">
        <v>1092</v>
      </c>
      <c r="B17" s="6">
        <v>346</v>
      </c>
      <c r="C17" s="6">
        <v>665</v>
      </c>
      <c r="D17" s="4" t="s">
        <v>1138</v>
      </c>
      <c r="E17" s="7" t="s">
        <v>1139</v>
      </c>
      <c r="F17" s="6" t="s">
        <v>1143</v>
      </c>
      <c r="G17" s="6" t="s">
        <v>1143</v>
      </c>
    </row>
    <row r="18" spans="1:7">
      <c r="A18" s="6" t="s">
        <v>1093</v>
      </c>
      <c r="B18" s="6">
        <v>133</v>
      </c>
      <c r="C18" s="6">
        <v>325</v>
      </c>
      <c r="D18" s="4" t="s">
        <v>1138</v>
      </c>
      <c r="E18" s="7" t="s">
        <v>1139</v>
      </c>
      <c r="F18" s="6" t="s">
        <v>1143</v>
      </c>
      <c r="G18" s="6" t="s">
        <v>1143</v>
      </c>
    </row>
    <row r="19" spans="1:7">
      <c r="A19" s="6" t="s">
        <v>1094</v>
      </c>
      <c r="B19" s="6">
        <v>88</v>
      </c>
      <c r="C19" s="6">
        <v>147</v>
      </c>
      <c r="D19" s="4" t="s">
        <v>1138</v>
      </c>
      <c r="E19" s="7" t="s">
        <v>1139</v>
      </c>
      <c r="F19" s="6" t="s">
        <v>1143</v>
      </c>
      <c r="G19" s="6" t="s">
        <v>1143</v>
      </c>
    </row>
    <row r="20" spans="1:7">
      <c r="A20" s="6" t="s">
        <v>1095</v>
      </c>
      <c r="B20" s="6">
        <v>71</v>
      </c>
      <c r="C20" s="6">
        <v>203</v>
      </c>
      <c r="D20" s="4" t="s">
        <v>1138</v>
      </c>
      <c r="E20" s="7" t="s">
        <v>1139</v>
      </c>
      <c r="F20" s="6" t="s">
        <v>1143</v>
      </c>
      <c r="G20" s="6" t="s">
        <v>1143</v>
      </c>
    </row>
    <row r="21" spans="1:7">
      <c r="A21" s="6" t="s">
        <v>1096</v>
      </c>
      <c r="B21" s="6">
        <v>131</v>
      </c>
      <c r="C21" s="6">
        <v>340</v>
      </c>
      <c r="D21" s="4" t="s">
        <v>1138</v>
      </c>
      <c r="E21" s="7" t="s">
        <v>1139</v>
      </c>
      <c r="F21" s="6" t="s">
        <v>1143</v>
      </c>
      <c r="G21" s="6" t="s">
        <v>1143</v>
      </c>
    </row>
    <row r="22" spans="1:7">
      <c r="A22" s="6" t="s">
        <v>1097</v>
      </c>
      <c r="B22" s="6">
        <v>125</v>
      </c>
      <c r="C22" s="6">
        <v>277</v>
      </c>
      <c r="D22" s="4" t="s">
        <v>1138</v>
      </c>
      <c r="E22" s="7" t="s">
        <v>1139</v>
      </c>
      <c r="F22" s="6" t="s">
        <v>1143</v>
      </c>
      <c r="G22" s="6" t="s">
        <v>1143</v>
      </c>
    </row>
    <row r="23" spans="1:7">
      <c r="A23" s="6" t="s">
        <v>1098</v>
      </c>
      <c r="B23" s="6">
        <v>161</v>
      </c>
      <c r="C23" s="6">
        <v>361</v>
      </c>
      <c r="D23" s="4" t="s">
        <v>1138</v>
      </c>
      <c r="E23" s="7" t="s">
        <v>1139</v>
      </c>
      <c r="F23" s="6" t="s">
        <v>1143</v>
      </c>
      <c r="G23" s="6" t="s">
        <v>1143</v>
      </c>
    </row>
    <row r="24" spans="1:7">
      <c r="A24" s="6" t="s">
        <v>1099</v>
      </c>
      <c r="B24" s="6">
        <v>67</v>
      </c>
      <c r="C24" s="6">
        <v>202</v>
      </c>
      <c r="D24" s="4" t="s">
        <v>1138</v>
      </c>
      <c r="E24" s="7" t="s">
        <v>1139</v>
      </c>
      <c r="F24" s="6" t="s">
        <v>1143</v>
      </c>
      <c r="G24" s="6" t="s">
        <v>1143</v>
      </c>
    </row>
    <row r="25" spans="1:7">
      <c r="A25" s="6" t="s">
        <v>1100</v>
      </c>
      <c r="B25" s="6">
        <v>296</v>
      </c>
      <c r="C25" s="6">
        <v>581</v>
      </c>
      <c r="D25" s="4" t="s">
        <v>1138</v>
      </c>
      <c r="E25" s="7" t="s">
        <v>1139</v>
      </c>
      <c r="F25" s="6" t="s">
        <v>1143</v>
      </c>
      <c r="G25" s="6" t="s">
        <v>1143</v>
      </c>
    </row>
    <row r="26" spans="1:7">
      <c r="A26" s="6" t="s">
        <v>1101</v>
      </c>
      <c r="B26" s="6">
        <v>194</v>
      </c>
      <c r="C26" s="6">
        <v>408</v>
      </c>
      <c r="D26" s="4" t="s">
        <v>1138</v>
      </c>
      <c r="E26" s="7" t="s">
        <v>1139</v>
      </c>
      <c r="F26" s="6" t="s">
        <v>1143</v>
      </c>
      <c r="G26" s="6" t="s">
        <v>1143</v>
      </c>
    </row>
    <row r="27" spans="1:7">
      <c r="A27" s="6" t="s">
        <v>1102</v>
      </c>
      <c r="B27" s="6">
        <v>312</v>
      </c>
      <c r="C27" s="6">
        <v>586</v>
      </c>
      <c r="D27" s="4" t="s">
        <v>1138</v>
      </c>
      <c r="E27" s="7" t="s">
        <v>1139</v>
      </c>
      <c r="F27" s="6" t="s">
        <v>1143</v>
      </c>
      <c r="G27" s="6" t="s">
        <v>1143</v>
      </c>
    </row>
    <row r="28" spans="1:7">
      <c r="A28" s="6" t="s">
        <v>1103</v>
      </c>
      <c r="B28" s="6">
        <v>239</v>
      </c>
      <c r="C28" s="6">
        <v>441</v>
      </c>
      <c r="D28" s="4" t="s">
        <v>1138</v>
      </c>
      <c r="E28" s="7" t="s">
        <v>1139</v>
      </c>
      <c r="F28" s="6" t="s">
        <v>1143</v>
      </c>
      <c r="G28" s="6" t="s">
        <v>1143</v>
      </c>
    </row>
    <row r="29" spans="1:7">
      <c r="A29" s="6" t="s">
        <v>1104</v>
      </c>
      <c r="B29" s="6">
        <v>499</v>
      </c>
      <c r="C29" s="6">
        <v>684</v>
      </c>
      <c r="D29" s="4" t="s">
        <v>1138</v>
      </c>
      <c r="E29" s="7" t="s">
        <v>1139</v>
      </c>
      <c r="F29" s="6" t="s">
        <v>1143</v>
      </c>
      <c r="G29" s="6" t="s">
        <v>1143</v>
      </c>
    </row>
    <row r="30" spans="1:7">
      <c r="A30" s="6" t="s">
        <v>1105</v>
      </c>
      <c r="B30" s="6">
        <v>67</v>
      </c>
      <c r="C30" s="6">
        <v>172</v>
      </c>
      <c r="D30" s="4" t="s">
        <v>1138</v>
      </c>
      <c r="E30" s="7" t="s">
        <v>1139</v>
      </c>
      <c r="F30" s="6" t="s">
        <v>1143</v>
      </c>
      <c r="G30" s="6" t="s">
        <v>1143</v>
      </c>
    </row>
    <row r="31" spans="1:7">
      <c r="A31" s="6" t="s">
        <v>1106</v>
      </c>
      <c r="B31" s="6">
        <v>109</v>
      </c>
      <c r="C31" s="6">
        <v>241</v>
      </c>
      <c r="D31" s="4" t="s">
        <v>1138</v>
      </c>
      <c r="E31" s="7" t="s">
        <v>1139</v>
      </c>
      <c r="F31" s="6" t="s">
        <v>1143</v>
      </c>
      <c r="G31" s="6" t="s">
        <v>1143</v>
      </c>
    </row>
    <row r="32" spans="1:7">
      <c r="A32" s="6" t="s">
        <v>1107</v>
      </c>
      <c r="B32" s="6">
        <v>145</v>
      </c>
      <c r="C32" s="6">
        <v>262</v>
      </c>
      <c r="D32" s="4" t="s">
        <v>1138</v>
      </c>
      <c r="E32" s="7" t="s">
        <v>1139</v>
      </c>
      <c r="F32" s="6" t="s">
        <v>1143</v>
      </c>
      <c r="G32" s="6" t="s">
        <v>1143</v>
      </c>
    </row>
    <row r="33" spans="1:7">
      <c r="A33" s="6" t="s">
        <v>1108</v>
      </c>
      <c r="B33" s="6">
        <v>205</v>
      </c>
      <c r="C33" s="6">
        <v>356</v>
      </c>
      <c r="D33" s="4" t="s">
        <v>1138</v>
      </c>
      <c r="E33" s="7" t="s">
        <v>1139</v>
      </c>
      <c r="F33" s="6" t="s">
        <v>1143</v>
      </c>
      <c r="G33" s="6" t="s">
        <v>1143</v>
      </c>
    </row>
    <row r="34" spans="1:7">
      <c r="A34" s="6" t="s">
        <v>1109</v>
      </c>
      <c r="B34" s="6">
        <v>119</v>
      </c>
      <c r="C34" s="6">
        <v>257</v>
      </c>
      <c r="D34" s="4" t="s">
        <v>1138</v>
      </c>
      <c r="E34" s="7" t="s">
        <v>1139</v>
      </c>
      <c r="F34" s="6" t="s">
        <v>1143</v>
      </c>
      <c r="G34" s="6" t="s">
        <v>1143</v>
      </c>
    </row>
    <row r="35" spans="1:7">
      <c r="A35" s="6" t="s">
        <v>1110</v>
      </c>
      <c r="B35" s="6">
        <v>207</v>
      </c>
      <c r="C35" s="6">
        <v>394</v>
      </c>
      <c r="D35" s="4" t="s">
        <v>1138</v>
      </c>
      <c r="E35" s="7" t="s">
        <v>1139</v>
      </c>
      <c r="F35" s="6" t="s">
        <v>1143</v>
      </c>
      <c r="G35" s="6" t="s">
        <v>1143</v>
      </c>
    </row>
    <row r="36" spans="1:7">
      <c r="A36" s="6" t="s">
        <v>1111</v>
      </c>
      <c r="B36" s="6">
        <v>72</v>
      </c>
      <c r="C36" s="6">
        <v>177</v>
      </c>
      <c r="D36" s="4" t="s">
        <v>1138</v>
      </c>
      <c r="E36" s="7" t="s">
        <v>1139</v>
      </c>
      <c r="F36" s="6" t="s">
        <v>1143</v>
      </c>
      <c r="G36" s="6" t="s">
        <v>1143</v>
      </c>
    </row>
    <row r="37" spans="1:7">
      <c r="A37" s="6" t="s">
        <v>1112</v>
      </c>
      <c r="B37" s="6">
        <v>162</v>
      </c>
      <c r="C37" s="6">
        <v>341</v>
      </c>
      <c r="D37" s="4" t="s">
        <v>1138</v>
      </c>
      <c r="E37" s="7" t="s">
        <v>1139</v>
      </c>
      <c r="F37" s="6" t="s">
        <v>1143</v>
      </c>
      <c r="G37" s="6" t="s">
        <v>1143</v>
      </c>
    </row>
    <row r="38" spans="1:7">
      <c r="A38" s="6" t="s">
        <v>1113</v>
      </c>
      <c r="B38" s="6">
        <v>178</v>
      </c>
      <c r="C38" s="6">
        <v>316</v>
      </c>
      <c r="D38" s="4" t="s">
        <v>1138</v>
      </c>
      <c r="E38" s="7" t="s">
        <v>1139</v>
      </c>
      <c r="F38" s="6" t="s">
        <v>1143</v>
      </c>
      <c r="G38" s="6" t="s">
        <v>1143</v>
      </c>
    </row>
    <row r="39" spans="1:7">
      <c r="A39" s="6" t="s">
        <v>1114</v>
      </c>
      <c r="B39" s="6">
        <v>159</v>
      </c>
      <c r="C39" s="6">
        <v>294</v>
      </c>
      <c r="D39" s="4" t="s">
        <v>1138</v>
      </c>
      <c r="E39" s="7" t="s">
        <v>1139</v>
      </c>
      <c r="F39" s="6" t="s">
        <v>1143</v>
      </c>
      <c r="G39" s="6" t="s">
        <v>1143</v>
      </c>
    </row>
    <row r="40" spans="1:7">
      <c r="A40" s="6" t="s">
        <v>1115</v>
      </c>
      <c r="B40" s="6">
        <v>34</v>
      </c>
      <c r="C40" s="6">
        <v>80</v>
      </c>
      <c r="D40" s="4" t="s">
        <v>1138</v>
      </c>
      <c r="E40" s="7" t="s">
        <v>1139</v>
      </c>
      <c r="F40" s="6" t="s">
        <v>1143</v>
      </c>
      <c r="G40" s="6" t="s">
        <v>1143</v>
      </c>
    </row>
    <row r="41" spans="1:7">
      <c r="A41" s="6" t="s">
        <v>1116</v>
      </c>
      <c r="B41" s="6">
        <v>257</v>
      </c>
      <c r="C41" s="6">
        <v>423</v>
      </c>
      <c r="D41" s="4" t="s">
        <v>1138</v>
      </c>
      <c r="E41" s="7" t="s">
        <v>1139</v>
      </c>
      <c r="F41" s="6" t="s">
        <v>1143</v>
      </c>
      <c r="G41" s="6" t="s">
        <v>1143</v>
      </c>
    </row>
    <row r="42" spans="1:7">
      <c r="A42" s="6" t="s">
        <v>1117</v>
      </c>
      <c r="B42" s="6">
        <v>159</v>
      </c>
      <c r="C42" s="6">
        <v>296</v>
      </c>
      <c r="D42" s="4" t="s">
        <v>1138</v>
      </c>
      <c r="E42" s="7" t="s">
        <v>1139</v>
      </c>
      <c r="F42" s="6" t="s">
        <v>1143</v>
      </c>
      <c r="G42" s="6" t="s">
        <v>1143</v>
      </c>
    </row>
    <row r="43" spans="1:7">
      <c r="A43" s="6" t="s">
        <v>1118</v>
      </c>
      <c r="B43" s="6">
        <v>965</v>
      </c>
      <c r="C43" s="6">
        <v>1343</v>
      </c>
      <c r="D43" s="4" t="s">
        <v>1138</v>
      </c>
      <c r="E43" s="7" t="s">
        <v>1139</v>
      </c>
      <c r="F43" s="6" t="s">
        <v>1143</v>
      </c>
      <c r="G43" s="6" t="s">
        <v>1143</v>
      </c>
    </row>
    <row r="44" spans="1:7">
      <c r="A44" s="6" t="s">
        <v>1119</v>
      </c>
      <c r="B44" s="6">
        <v>327</v>
      </c>
      <c r="C44" s="6">
        <v>569</v>
      </c>
      <c r="D44" s="4" t="s">
        <v>1138</v>
      </c>
      <c r="E44" s="7" t="s">
        <v>1139</v>
      </c>
      <c r="F44" s="6" t="s">
        <v>1143</v>
      </c>
      <c r="G44" s="6" t="s">
        <v>1143</v>
      </c>
    </row>
    <row r="45" spans="1:7">
      <c r="A45" s="6" t="s">
        <v>1120</v>
      </c>
      <c r="B45" s="6">
        <v>335</v>
      </c>
      <c r="C45" s="6">
        <v>517</v>
      </c>
      <c r="D45" s="4" t="s">
        <v>1138</v>
      </c>
      <c r="E45" s="7" t="s">
        <v>1139</v>
      </c>
      <c r="F45" s="6" t="s">
        <v>1143</v>
      </c>
      <c r="G45" s="6" t="s">
        <v>1143</v>
      </c>
    </row>
    <row r="46" spans="1:7">
      <c r="A46" s="6" t="s">
        <v>1121</v>
      </c>
      <c r="B46" s="6">
        <v>300</v>
      </c>
      <c r="C46" s="6">
        <v>478</v>
      </c>
      <c r="D46" s="4" t="s">
        <v>1138</v>
      </c>
      <c r="E46" s="7" t="s">
        <v>1139</v>
      </c>
      <c r="F46" s="6" t="s">
        <v>1143</v>
      </c>
      <c r="G46" s="6" t="s">
        <v>1143</v>
      </c>
    </row>
    <row r="47" spans="1:7">
      <c r="A47" s="6" t="s">
        <v>1122</v>
      </c>
      <c r="B47" s="6">
        <v>157</v>
      </c>
      <c r="C47" s="6">
        <v>290</v>
      </c>
      <c r="D47" s="4" t="s">
        <v>1138</v>
      </c>
      <c r="E47" s="7" t="s">
        <v>1139</v>
      </c>
      <c r="F47" s="6" t="s">
        <v>1143</v>
      </c>
      <c r="G47" s="6" t="s">
        <v>1143</v>
      </c>
    </row>
    <row r="48" spans="1:7">
      <c r="A48" s="6" t="s">
        <v>1123</v>
      </c>
      <c r="B48" s="6">
        <v>469</v>
      </c>
      <c r="C48" s="6">
        <v>784</v>
      </c>
      <c r="D48" s="4" t="s">
        <v>1138</v>
      </c>
      <c r="E48" s="7" t="s">
        <v>1139</v>
      </c>
      <c r="F48" s="6" t="s">
        <v>1143</v>
      </c>
      <c r="G48" s="6" t="s">
        <v>1143</v>
      </c>
    </row>
    <row r="49" spans="1:8">
      <c r="A49" s="6" t="s">
        <v>1124</v>
      </c>
      <c r="B49" s="6">
        <v>351</v>
      </c>
      <c r="C49" s="6">
        <v>557</v>
      </c>
      <c r="D49" s="4" t="s">
        <v>1138</v>
      </c>
      <c r="E49" s="7" t="s">
        <v>1139</v>
      </c>
      <c r="F49" s="6" t="s">
        <v>1143</v>
      </c>
      <c r="G49" s="6" t="s">
        <v>1143</v>
      </c>
    </row>
    <row r="50" spans="1:8">
      <c r="A50" s="6" t="s">
        <v>1125</v>
      </c>
      <c r="B50" s="6">
        <v>123</v>
      </c>
      <c r="C50" s="6">
        <v>282</v>
      </c>
      <c r="D50" s="4" t="s">
        <v>1138</v>
      </c>
      <c r="E50" s="7" t="s">
        <v>1139</v>
      </c>
      <c r="F50" s="6" t="s">
        <v>1143</v>
      </c>
      <c r="G50" s="6" t="s">
        <v>1143</v>
      </c>
    </row>
    <row r="51" spans="1:8">
      <c r="A51" s="6" t="s">
        <v>1126</v>
      </c>
      <c r="B51" s="6">
        <v>111</v>
      </c>
      <c r="C51" s="6">
        <v>253</v>
      </c>
      <c r="D51" s="4" t="s">
        <v>1138</v>
      </c>
      <c r="E51" s="7" t="s">
        <v>1139</v>
      </c>
      <c r="F51" s="6" t="s">
        <v>1143</v>
      </c>
      <c r="G51" s="6" t="s">
        <v>1143</v>
      </c>
    </row>
    <row r="52" spans="1:8">
      <c r="A52" s="6" t="s">
        <v>1127</v>
      </c>
      <c r="B52" s="6">
        <v>238</v>
      </c>
      <c r="C52" s="6">
        <v>412</v>
      </c>
      <c r="D52" s="4" t="s">
        <v>1138</v>
      </c>
      <c r="E52" s="7" t="s">
        <v>1139</v>
      </c>
      <c r="F52" s="6" t="s">
        <v>1143</v>
      </c>
      <c r="G52" s="6" t="s">
        <v>1143</v>
      </c>
    </row>
    <row r="53" spans="1:8">
      <c r="A53" s="6" t="s">
        <v>1128</v>
      </c>
      <c r="B53" s="6">
        <v>121</v>
      </c>
      <c r="C53" s="6">
        <v>238</v>
      </c>
      <c r="D53" s="4" t="s">
        <v>1138</v>
      </c>
      <c r="E53" s="7" t="s">
        <v>1139</v>
      </c>
      <c r="F53" s="6" t="s">
        <v>1143</v>
      </c>
      <c r="G53" s="6" t="s">
        <v>1143</v>
      </c>
    </row>
    <row r="54" spans="1:8">
      <c r="A54" s="6" t="s">
        <v>1129</v>
      </c>
      <c r="B54" s="6">
        <v>554</v>
      </c>
      <c r="C54" s="6">
        <v>773</v>
      </c>
      <c r="D54" s="4" t="s">
        <v>1138</v>
      </c>
      <c r="E54" s="7" t="s">
        <v>1140</v>
      </c>
      <c r="F54" s="6" t="s">
        <v>1143</v>
      </c>
      <c r="G54" s="6" t="s">
        <v>1143</v>
      </c>
    </row>
    <row r="55" spans="1:8">
      <c r="A55" s="6" t="s">
        <v>1130</v>
      </c>
      <c r="B55" s="6">
        <v>223</v>
      </c>
      <c r="C55" s="6">
        <v>348</v>
      </c>
      <c r="D55" s="4" t="s">
        <v>1138</v>
      </c>
      <c r="E55" s="7" t="s">
        <v>1141</v>
      </c>
      <c r="F55" s="6" t="s">
        <v>1143</v>
      </c>
      <c r="G55" s="6" t="s">
        <v>1143</v>
      </c>
    </row>
    <row r="56" spans="1:8">
      <c r="A56" s="6" t="s">
        <v>1131</v>
      </c>
      <c r="B56" s="6">
        <v>77</v>
      </c>
      <c r="C56" s="6">
        <v>119</v>
      </c>
      <c r="D56" s="4" t="s">
        <v>576</v>
      </c>
      <c r="E56" s="7" t="s">
        <v>1142</v>
      </c>
      <c r="F56" s="6" t="s">
        <v>1144</v>
      </c>
      <c r="G56" s="6" t="s">
        <v>1144</v>
      </c>
    </row>
    <row r="57" spans="1:8">
      <c r="A57" s="6" t="s">
        <v>1132</v>
      </c>
      <c r="B57" s="6">
        <v>49</v>
      </c>
      <c r="C57" s="6">
        <v>86</v>
      </c>
      <c r="D57" s="4" t="s">
        <v>576</v>
      </c>
      <c r="E57" s="7" t="s">
        <v>1142</v>
      </c>
      <c r="F57" s="6" t="s">
        <v>1144</v>
      </c>
      <c r="G57" s="6" t="s">
        <v>1144</v>
      </c>
    </row>
    <row r="58" spans="1:8">
      <c r="A58" s="6" t="s">
        <v>1133</v>
      </c>
      <c r="B58" s="6">
        <v>52</v>
      </c>
      <c r="C58" s="6">
        <v>92</v>
      </c>
      <c r="D58" s="4" t="s">
        <v>576</v>
      </c>
      <c r="E58" s="7" t="s">
        <v>1142</v>
      </c>
      <c r="F58" s="6" t="s">
        <v>1144</v>
      </c>
      <c r="G58" s="6" t="s">
        <v>1144</v>
      </c>
    </row>
    <row r="59" spans="1:8">
      <c r="A59" s="6" t="s">
        <v>1134</v>
      </c>
      <c r="B59" s="6">
        <v>30</v>
      </c>
      <c r="C59" s="6">
        <v>65</v>
      </c>
      <c r="D59" s="4" t="s">
        <v>576</v>
      </c>
      <c r="E59" s="7" t="s">
        <v>1142</v>
      </c>
      <c r="F59" s="6" t="s">
        <v>1144</v>
      </c>
      <c r="G59" s="6" t="s">
        <v>1144</v>
      </c>
    </row>
    <row r="60" spans="1:8">
      <c r="A60" s="6" t="s">
        <v>1135</v>
      </c>
      <c r="B60" s="6">
        <v>51</v>
      </c>
      <c r="C60" s="6">
        <v>89</v>
      </c>
      <c r="D60" s="4" t="s">
        <v>576</v>
      </c>
      <c r="E60" s="7" t="s">
        <v>1142</v>
      </c>
      <c r="F60" s="6" t="s">
        <v>1144</v>
      </c>
      <c r="G60" s="6" t="s">
        <v>1144</v>
      </c>
    </row>
    <row r="61" spans="1:8">
      <c r="A61" s="6" t="s">
        <v>1136</v>
      </c>
      <c r="B61" s="6">
        <v>60</v>
      </c>
      <c r="C61" s="6">
        <v>95</v>
      </c>
      <c r="D61" s="4" t="s">
        <v>576</v>
      </c>
      <c r="E61" s="7" t="s">
        <v>1142</v>
      </c>
      <c r="F61" s="6" t="s">
        <v>1144</v>
      </c>
      <c r="G61" s="6" t="s">
        <v>1144</v>
      </c>
    </row>
    <row r="62" spans="1:8">
      <c r="A62" s="6" t="s">
        <v>1137</v>
      </c>
      <c r="B62" s="6">
        <v>35</v>
      </c>
      <c r="C62" s="6">
        <v>70</v>
      </c>
      <c r="D62" s="4" t="s">
        <v>576</v>
      </c>
      <c r="E62" s="7" t="s">
        <v>1142</v>
      </c>
      <c r="F62" s="6" t="s">
        <v>1144</v>
      </c>
      <c r="G62" s="6" t="s">
        <v>1144</v>
      </c>
    </row>
    <row r="63" spans="1:8">
      <c r="A63" s="44" t="s">
        <v>1777</v>
      </c>
      <c r="B63" s="44">
        <v>100</v>
      </c>
      <c r="C63" s="44">
        <v>109</v>
      </c>
      <c r="D63" s="56" t="s">
        <v>576</v>
      </c>
      <c r="E63" s="57" t="s">
        <v>1778</v>
      </c>
      <c r="F63" s="44" t="s">
        <v>1779</v>
      </c>
      <c r="G63" s="44" t="s">
        <v>1779</v>
      </c>
      <c r="H63" s="46" t="s">
        <v>1781</v>
      </c>
    </row>
    <row r="64" spans="1:8">
      <c r="A64" s="44" t="s">
        <v>1780</v>
      </c>
      <c r="B64" s="44">
        <v>81</v>
      </c>
      <c r="C64" s="44">
        <v>89</v>
      </c>
      <c r="D64" s="56" t="s">
        <v>576</v>
      </c>
      <c r="E64" s="57" t="s">
        <v>1778</v>
      </c>
      <c r="F64" s="44" t="s">
        <v>1779</v>
      </c>
      <c r="G64" s="44" t="s">
        <v>1779</v>
      </c>
      <c r="H64" s="46" t="s">
        <v>1782</v>
      </c>
    </row>
    <row r="65" spans="1:7">
      <c r="A65" s="6"/>
      <c r="B65" s="6"/>
      <c r="C65" s="6"/>
      <c r="D65" s="4"/>
      <c r="E65" s="7"/>
      <c r="F65" s="6"/>
      <c r="G65" s="6"/>
    </row>
  </sheetData>
  <mergeCells count="1">
    <mergeCell ref="B1:E1"/>
  </mergeCells>
  <phoneticPr fontId="1"/>
  <dataValidations count="1">
    <dataValidation type="list" showInputMessage="1" showErrorMessage="1" sqref="D8:D6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162"/>
  <sheetViews>
    <sheetView zoomScale="90" zoomScaleNormal="90" workbookViewId="0">
      <pane ySplit="7" topLeftCell="A8" activePane="bottomLeft" state="frozen"/>
      <selection activeCell="C27" sqref="C27"/>
      <selection pane="bottomLeft" activeCell="A8" sqref="A8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43" t="s">
        <v>5</v>
      </c>
      <c r="B1" s="94" t="s">
        <v>70</v>
      </c>
      <c r="C1" s="95"/>
      <c r="D1" s="96"/>
      <c r="E1" s="97"/>
      <c r="F1" s="3"/>
      <c r="G1" s="3"/>
    </row>
    <row r="2" spans="1:7">
      <c r="A2" s="43" t="s">
        <v>17</v>
      </c>
      <c r="B2" s="10">
        <f>SUMIF(D8:D162,"C",B8:B162)</f>
        <v>12213</v>
      </c>
      <c r="C2" s="10">
        <f>SUMIF(D8:D162,"C",C8:C162)</f>
        <v>18161</v>
      </c>
      <c r="D2" s="3"/>
      <c r="E2" s="3"/>
      <c r="F2" s="3"/>
      <c r="G2" s="3"/>
    </row>
    <row r="3" spans="1:7">
      <c r="A3" s="43" t="s">
        <v>18</v>
      </c>
      <c r="B3" s="10">
        <f>SUMIF(D8:D162,"Java",B8:B162)</f>
        <v>22096</v>
      </c>
      <c r="C3" s="10">
        <f>SUMIF(D8:D162,"Java",C8:C162)</f>
        <v>33108</v>
      </c>
      <c r="D3" s="3"/>
      <c r="E3" s="3"/>
      <c r="F3" s="3"/>
      <c r="G3" s="3"/>
    </row>
    <row r="4" spans="1:7">
      <c r="A4" s="43" t="s">
        <v>19</v>
      </c>
      <c r="B4" s="10">
        <f>SUMIF(D8:D162,"shell",B8:B162)</f>
        <v>0</v>
      </c>
      <c r="C4" s="10">
        <f>SUMIF(D8:D162,"shell",C8:C162)</f>
        <v>0</v>
      </c>
      <c r="D4" s="3"/>
      <c r="E4" s="3"/>
      <c r="F4" s="3"/>
      <c r="G4" s="3"/>
    </row>
    <row r="5" spans="1:7">
      <c r="A5" s="43" t="s">
        <v>20</v>
      </c>
      <c r="B5" s="10">
        <f>SUMIF(D8:D162,"VC",B8:B162)</f>
        <v>0</v>
      </c>
      <c r="C5" s="10">
        <f>SUMIF(D8:D162,"VC",C8:C162)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72</v>
      </c>
      <c r="B8" s="7">
        <v>853</v>
      </c>
      <c r="C8" s="7">
        <v>1258</v>
      </c>
      <c r="D8" s="4" t="s">
        <v>6</v>
      </c>
      <c r="E8" s="7" t="s">
        <v>71</v>
      </c>
      <c r="F8" s="7" t="s">
        <v>16</v>
      </c>
      <c r="G8" s="7" t="s">
        <v>16</v>
      </c>
    </row>
    <row r="9" spans="1:7">
      <c r="A9" s="6" t="s">
        <v>73</v>
      </c>
      <c r="B9" s="6">
        <v>201</v>
      </c>
      <c r="C9" s="6">
        <v>301</v>
      </c>
      <c r="D9" s="4" t="s">
        <v>6</v>
      </c>
      <c r="E9" s="7" t="s">
        <v>71</v>
      </c>
      <c r="F9" s="6" t="s">
        <v>16</v>
      </c>
      <c r="G9" s="6" t="s">
        <v>16</v>
      </c>
    </row>
    <row r="10" spans="1:7">
      <c r="A10" s="6" t="s">
        <v>74</v>
      </c>
      <c r="B10" s="6">
        <v>264</v>
      </c>
      <c r="C10" s="6">
        <v>428</v>
      </c>
      <c r="D10" s="4" t="s">
        <v>6</v>
      </c>
      <c r="E10" s="7" t="s">
        <v>71</v>
      </c>
      <c r="F10" s="6" t="s">
        <v>16</v>
      </c>
      <c r="G10" s="6" t="s">
        <v>16</v>
      </c>
    </row>
    <row r="11" spans="1:7">
      <c r="A11" s="6" t="s">
        <v>75</v>
      </c>
      <c r="B11" s="6">
        <v>124</v>
      </c>
      <c r="C11" s="6">
        <v>213</v>
      </c>
      <c r="D11" s="4" t="s">
        <v>6</v>
      </c>
      <c r="E11" s="7" t="s">
        <v>71</v>
      </c>
      <c r="F11" s="6" t="s">
        <v>16</v>
      </c>
      <c r="G11" s="6" t="s">
        <v>16</v>
      </c>
    </row>
    <row r="12" spans="1:7">
      <c r="A12" s="6" t="s">
        <v>76</v>
      </c>
      <c r="B12" s="6">
        <v>179</v>
      </c>
      <c r="C12" s="6">
        <v>308</v>
      </c>
      <c r="D12" s="4" t="s">
        <v>6</v>
      </c>
      <c r="E12" s="7" t="s">
        <v>71</v>
      </c>
      <c r="F12" s="6" t="s">
        <v>16</v>
      </c>
      <c r="G12" s="6" t="s">
        <v>16</v>
      </c>
    </row>
    <row r="13" spans="1:7">
      <c r="A13" s="6" t="s">
        <v>77</v>
      </c>
      <c r="B13" s="6">
        <v>54</v>
      </c>
      <c r="C13" s="6">
        <v>111</v>
      </c>
      <c r="D13" s="4" t="s">
        <v>6</v>
      </c>
      <c r="E13" s="7" t="s">
        <v>71</v>
      </c>
      <c r="F13" s="6" t="s">
        <v>16</v>
      </c>
      <c r="G13" s="6" t="s">
        <v>16</v>
      </c>
    </row>
    <row r="14" spans="1:7">
      <c r="A14" s="6" t="s">
        <v>78</v>
      </c>
      <c r="B14" s="6">
        <v>323</v>
      </c>
      <c r="C14" s="6">
        <v>517</v>
      </c>
      <c r="D14" s="4" t="s">
        <v>6</v>
      </c>
      <c r="E14" s="7" t="s">
        <v>71</v>
      </c>
      <c r="F14" s="6" t="s">
        <v>16</v>
      </c>
      <c r="G14" s="6" t="s">
        <v>16</v>
      </c>
    </row>
    <row r="15" spans="1:7">
      <c r="A15" s="6" t="s">
        <v>79</v>
      </c>
      <c r="B15" s="6">
        <v>593</v>
      </c>
      <c r="C15" s="6">
        <v>871</v>
      </c>
      <c r="D15" s="4" t="s">
        <v>6</v>
      </c>
      <c r="E15" s="7" t="s">
        <v>71</v>
      </c>
      <c r="F15" s="6" t="s">
        <v>16</v>
      </c>
      <c r="G15" s="6" t="s">
        <v>16</v>
      </c>
    </row>
    <row r="16" spans="1:7">
      <c r="A16" s="6" t="s">
        <v>80</v>
      </c>
      <c r="B16" s="6">
        <v>584</v>
      </c>
      <c r="C16" s="6">
        <v>819</v>
      </c>
      <c r="D16" s="4" t="s">
        <v>6</v>
      </c>
      <c r="E16" s="7" t="s">
        <v>71</v>
      </c>
      <c r="F16" s="6" t="s">
        <v>16</v>
      </c>
      <c r="G16" s="6" t="s">
        <v>16</v>
      </c>
    </row>
    <row r="17" spans="1:7">
      <c r="A17" s="6" t="s">
        <v>81</v>
      </c>
      <c r="B17" s="6">
        <v>196</v>
      </c>
      <c r="C17" s="6">
        <v>326</v>
      </c>
      <c r="D17" s="4" t="s">
        <v>6</v>
      </c>
      <c r="E17" s="7" t="s">
        <v>71</v>
      </c>
      <c r="F17" s="6" t="s">
        <v>16</v>
      </c>
      <c r="G17" s="6" t="s">
        <v>16</v>
      </c>
    </row>
    <row r="18" spans="1:7">
      <c r="A18" s="6" t="s">
        <v>82</v>
      </c>
      <c r="B18" s="6">
        <v>433</v>
      </c>
      <c r="C18" s="6">
        <v>586</v>
      </c>
      <c r="D18" s="4" t="s">
        <v>6</v>
      </c>
      <c r="E18" s="7" t="s">
        <v>71</v>
      </c>
      <c r="F18" s="6" t="s">
        <v>16</v>
      </c>
      <c r="G18" s="6" t="s">
        <v>16</v>
      </c>
    </row>
    <row r="19" spans="1:7">
      <c r="A19" s="6" t="s">
        <v>83</v>
      </c>
      <c r="B19" s="6">
        <v>902</v>
      </c>
      <c r="C19" s="6">
        <v>1272</v>
      </c>
      <c r="D19" s="4" t="s">
        <v>6</v>
      </c>
      <c r="E19" s="7" t="s">
        <v>71</v>
      </c>
      <c r="F19" s="6" t="s">
        <v>16</v>
      </c>
      <c r="G19" s="6" t="s">
        <v>16</v>
      </c>
    </row>
    <row r="20" spans="1:7">
      <c r="A20" s="6" t="s">
        <v>84</v>
      </c>
      <c r="B20" s="6">
        <v>234</v>
      </c>
      <c r="C20" s="6">
        <v>351</v>
      </c>
      <c r="D20" s="4" t="s">
        <v>6</v>
      </c>
      <c r="E20" s="7" t="s">
        <v>71</v>
      </c>
      <c r="F20" s="6" t="s">
        <v>16</v>
      </c>
      <c r="G20" s="6" t="s">
        <v>16</v>
      </c>
    </row>
    <row r="21" spans="1:7">
      <c r="A21" s="6" t="s">
        <v>85</v>
      </c>
      <c r="B21" s="6">
        <v>116</v>
      </c>
      <c r="C21" s="6">
        <v>204</v>
      </c>
      <c r="D21" s="4" t="s">
        <v>6</v>
      </c>
      <c r="E21" s="7" t="s">
        <v>71</v>
      </c>
      <c r="F21" s="6" t="s">
        <v>16</v>
      </c>
      <c r="G21" s="6" t="s">
        <v>16</v>
      </c>
    </row>
    <row r="22" spans="1:7">
      <c r="A22" s="6" t="s">
        <v>86</v>
      </c>
      <c r="B22" s="6">
        <v>179</v>
      </c>
      <c r="C22" s="6">
        <v>308</v>
      </c>
      <c r="D22" s="4" t="s">
        <v>6</v>
      </c>
      <c r="E22" s="7" t="s">
        <v>71</v>
      </c>
      <c r="F22" s="6" t="s">
        <v>16</v>
      </c>
      <c r="G22" s="6" t="s">
        <v>16</v>
      </c>
    </row>
    <row r="23" spans="1:7">
      <c r="A23" s="6" t="s">
        <v>87</v>
      </c>
      <c r="B23" s="6">
        <v>387</v>
      </c>
      <c r="C23" s="6">
        <v>584</v>
      </c>
      <c r="D23" s="4" t="s">
        <v>6</v>
      </c>
      <c r="E23" s="7" t="s">
        <v>71</v>
      </c>
      <c r="F23" s="6" t="s">
        <v>16</v>
      </c>
      <c r="G23" s="6" t="s">
        <v>16</v>
      </c>
    </row>
    <row r="24" spans="1:7">
      <c r="A24" s="6" t="s">
        <v>88</v>
      </c>
      <c r="B24" s="6">
        <v>391</v>
      </c>
      <c r="C24" s="6">
        <v>571</v>
      </c>
      <c r="D24" s="4" t="s">
        <v>6</v>
      </c>
      <c r="E24" s="7" t="s">
        <v>71</v>
      </c>
      <c r="F24" s="6" t="s">
        <v>16</v>
      </c>
      <c r="G24" s="6" t="s">
        <v>16</v>
      </c>
    </row>
    <row r="25" spans="1:7">
      <c r="A25" s="6" t="s">
        <v>89</v>
      </c>
      <c r="B25" s="6">
        <v>366</v>
      </c>
      <c r="C25" s="6">
        <v>541</v>
      </c>
      <c r="D25" s="4" t="s">
        <v>6</v>
      </c>
      <c r="E25" s="7" t="s">
        <v>71</v>
      </c>
      <c r="F25" s="6" t="s">
        <v>16</v>
      </c>
      <c r="G25" s="6" t="s">
        <v>16</v>
      </c>
    </row>
    <row r="26" spans="1:7">
      <c r="A26" s="6" t="s">
        <v>90</v>
      </c>
      <c r="B26" s="6">
        <v>206</v>
      </c>
      <c r="C26" s="6">
        <v>316</v>
      </c>
      <c r="D26" s="4" t="s">
        <v>6</v>
      </c>
      <c r="E26" s="7" t="s">
        <v>71</v>
      </c>
      <c r="F26" s="6" t="s">
        <v>16</v>
      </c>
      <c r="G26" s="6" t="s">
        <v>16</v>
      </c>
    </row>
    <row r="27" spans="1:7">
      <c r="A27" s="6" t="s">
        <v>91</v>
      </c>
      <c r="B27" s="6">
        <v>526</v>
      </c>
      <c r="C27" s="6">
        <v>741</v>
      </c>
      <c r="D27" s="4" t="s">
        <v>6</v>
      </c>
      <c r="E27" s="7" t="s">
        <v>71</v>
      </c>
      <c r="F27" s="6" t="s">
        <v>16</v>
      </c>
      <c r="G27" s="6" t="s">
        <v>16</v>
      </c>
    </row>
    <row r="28" spans="1:7">
      <c r="A28" s="6" t="s">
        <v>92</v>
      </c>
      <c r="B28" s="6">
        <v>228</v>
      </c>
      <c r="C28" s="6">
        <v>348</v>
      </c>
      <c r="D28" s="4" t="s">
        <v>6</v>
      </c>
      <c r="E28" s="7" t="s">
        <v>71</v>
      </c>
      <c r="F28" s="6" t="s">
        <v>16</v>
      </c>
      <c r="G28" s="6" t="s">
        <v>16</v>
      </c>
    </row>
    <row r="29" spans="1:7">
      <c r="A29" s="6" t="s">
        <v>93</v>
      </c>
      <c r="B29" s="6">
        <v>99</v>
      </c>
      <c r="C29" s="6">
        <v>186</v>
      </c>
      <c r="D29" s="4" t="s">
        <v>6</v>
      </c>
      <c r="E29" s="7" t="s">
        <v>71</v>
      </c>
      <c r="F29" s="6" t="s">
        <v>16</v>
      </c>
      <c r="G29" s="6" t="s">
        <v>16</v>
      </c>
    </row>
    <row r="30" spans="1:7">
      <c r="A30" s="6" t="s">
        <v>94</v>
      </c>
      <c r="B30" s="6">
        <v>618</v>
      </c>
      <c r="C30" s="6">
        <v>816</v>
      </c>
      <c r="D30" s="4" t="s">
        <v>6</v>
      </c>
      <c r="E30" s="7" t="s">
        <v>71</v>
      </c>
      <c r="F30" s="6" t="s">
        <v>16</v>
      </c>
      <c r="G30" s="6" t="s">
        <v>16</v>
      </c>
    </row>
    <row r="31" spans="1:7">
      <c r="A31" s="6" t="s">
        <v>95</v>
      </c>
      <c r="B31" s="6">
        <v>241</v>
      </c>
      <c r="C31" s="6">
        <v>337</v>
      </c>
      <c r="D31" s="4" t="s">
        <v>6</v>
      </c>
      <c r="E31" s="7" t="s">
        <v>71</v>
      </c>
      <c r="F31" s="6" t="s">
        <v>16</v>
      </c>
      <c r="G31" s="6" t="s">
        <v>16</v>
      </c>
    </row>
    <row r="32" spans="1:7">
      <c r="A32" s="6" t="s">
        <v>96</v>
      </c>
      <c r="B32" s="6">
        <v>178</v>
      </c>
      <c r="C32" s="6">
        <v>292</v>
      </c>
      <c r="D32" s="4" t="s">
        <v>6</v>
      </c>
      <c r="E32" s="7" t="s">
        <v>71</v>
      </c>
      <c r="F32" s="6" t="s">
        <v>16</v>
      </c>
      <c r="G32" s="6" t="s">
        <v>16</v>
      </c>
    </row>
    <row r="33" spans="1:7">
      <c r="A33" s="6" t="s">
        <v>97</v>
      </c>
      <c r="B33" s="6">
        <v>450</v>
      </c>
      <c r="C33" s="6">
        <v>653</v>
      </c>
      <c r="D33" s="4" t="s">
        <v>6</v>
      </c>
      <c r="E33" s="7" t="s">
        <v>71</v>
      </c>
      <c r="F33" s="6" t="s">
        <v>16</v>
      </c>
      <c r="G33" s="6" t="s">
        <v>16</v>
      </c>
    </row>
    <row r="34" spans="1:7">
      <c r="A34" s="6" t="s">
        <v>98</v>
      </c>
      <c r="B34" s="6">
        <v>141</v>
      </c>
      <c r="C34" s="6">
        <v>232</v>
      </c>
      <c r="D34" s="4" t="s">
        <v>6</v>
      </c>
      <c r="E34" s="7" t="s">
        <v>71</v>
      </c>
      <c r="F34" s="6" t="s">
        <v>16</v>
      </c>
      <c r="G34" s="6" t="s">
        <v>16</v>
      </c>
    </row>
    <row r="35" spans="1:7">
      <c r="A35" s="6" t="s">
        <v>99</v>
      </c>
      <c r="B35" s="6">
        <v>210</v>
      </c>
      <c r="C35" s="6">
        <v>312</v>
      </c>
      <c r="D35" s="4" t="s">
        <v>6</v>
      </c>
      <c r="E35" s="7" t="s">
        <v>71</v>
      </c>
      <c r="F35" s="6" t="s">
        <v>16</v>
      </c>
      <c r="G35" s="6" t="s">
        <v>16</v>
      </c>
    </row>
    <row r="36" spans="1:7">
      <c r="A36" s="6" t="s">
        <v>100</v>
      </c>
      <c r="B36" s="6">
        <v>264</v>
      </c>
      <c r="C36" s="6">
        <v>427</v>
      </c>
      <c r="D36" s="4" t="s">
        <v>6</v>
      </c>
      <c r="E36" s="7" t="s">
        <v>71</v>
      </c>
      <c r="F36" s="6" t="s">
        <v>16</v>
      </c>
      <c r="G36" s="6" t="s">
        <v>16</v>
      </c>
    </row>
    <row r="37" spans="1:7">
      <c r="A37" s="6" t="s">
        <v>101</v>
      </c>
      <c r="B37" s="6">
        <v>217</v>
      </c>
      <c r="C37" s="6">
        <v>330</v>
      </c>
      <c r="D37" s="4" t="s">
        <v>6</v>
      </c>
      <c r="E37" s="7" t="s">
        <v>71</v>
      </c>
      <c r="F37" s="6" t="s">
        <v>16</v>
      </c>
      <c r="G37" s="6" t="s">
        <v>16</v>
      </c>
    </row>
    <row r="38" spans="1:7">
      <c r="A38" s="6" t="s">
        <v>102</v>
      </c>
      <c r="B38" s="6">
        <v>175</v>
      </c>
      <c r="C38" s="6">
        <v>272</v>
      </c>
      <c r="D38" s="4" t="s">
        <v>6</v>
      </c>
      <c r="E38" s="7" t="s">
        <v>71</v>
      </c>
      <c r="F38" s="6" t="s">
        <v>16</v>
      </c>
      <c r="G38" s="6" t="s">
        <v>16</v>
      </c>
    </row>
    <row r="39" spans="1:7">
      <c r="A39" s="6" t="s">
        <v>103</v>
      </c>
      <c r="B39" s="6">
        <v>612</v>
      </c>
      <c r="C39" s="6">
        <v>883</v>
      </c>
      <c r="D39" s="4" t="s">
        <v>6</v>
      </c>
      <c r="E39" s="7" t="s">
        <v>71</v>
      </c>
      <c r="F39" s="6" t="s">
        <v>16</v>
      </c>
      <c r="G39" s="6" t="s">
        <v>16</v>
      </c>
    </row>
    <row r="40" spans="1:7">
      <c r="A40" s="6" t="s">
        <v>104</v>
      </c>
      <c r="B40" s="6">
        <v>348</v>
      </c>
      <c r="C40" s="6">
        <v>505</v>
      </c>
      <c r="D40" s="4" t="s">
        <v>6</v>
      </c>
      <c r="E40" s="7" t="s">
        <v>71</v>
      </c>
      <c r="F40" s="6" t="s">
        <v>16</v>
      </c>
      <c r="G40" s="6" t="s">
        <v>16</v>
      </c>
    </row>
    <row r="41" spans="1:7">
      <c r="A41" s="6" t="s">
        <v>105</v>
      </c>
      <c r="B41" s="6">
        <v>657</v>
      </c>
      <c r="C41" s="6">
        <v>941</v>
      </c>
      <c r="D41" s="4" t="s">
        <v>6</v>
      </c>
      <c r="E41" s="7" t="s">
        <v>71</v>
      </c>
      <c r="F41" s="6" t="s">
        <v>16</v>
      </c>
      <c r="G41" s="6" t="s">
        <v>16</v>
      </c>
    </row>
    <row r="42" spans="1:7">
      <c r="A42" s="6" t="s">
        <v>106</v>
      </c>
      <c r="B42" s="6">
        <v>227</v>
      </c>
      <c r="C42" s="6">
        <v>330</v>
      </c>
      <c r="D42" s="4" t="s">
        <v>6</v>
      </c>
      <c r="E42" s="7" t="s">
        <v>71</v>
      </c>
      <c r="F42" s="6" t="s">
        <v>16</v>
      </c>
      <c r="G42" s="6" t="s">
        <v>16</v>
      </c>
    </row>
    <row r="43" spans="1:7">
      <c r="A43" s="6" t="s">
        <v>107</v>
      </c>
      <c r="B43" s="6">
        <v>321</v>
      </c>
      <c r="C43" s="6">
        <v>462</v>
      </c>
      <c r="D43" s="4" t="s">
        <v>6</v>
      </c>
      <c r="E43" s="7" t="s">
        <v>71</v>
      </c>
      <c r="F43" s="6" t="s">
        <v>16</v>
      </c>
      <c r="G43" s="6" t="s">
        <v>16</v>
      </c>
    </row>
    <row r="44" spans="1:7">
      <c r="A44" s="6" t="s">
        <v>108</v>
      </c>
      <c r="B44" s="6">
        <v>116</v>
      </c>
      <c r="C44" s="6">
        <v>209</v>
      </c>
      <c r="D44" s="4" t="s">
        <v>6</v>
      </c>
      <c r="E44" s="7" t="s">
        <v>71</v>
      </c>
      <c r="F44" s="6" t="s">
        <v>16</v>
      </c>
      <c r="G44" s="6" t="s">
        <v>16</v>
      </c>
    </row>
    <row r="45" spans="1:7">
      <c r="A45" s="6" t="s">
        <v>110</v>
      </c>
      <c r="B45" s="6">
        <v>102</v>
      </c>
      <c r="C45" s="6">
        <v>182</v>
      </c>
      <c r="D45" s="4" t="s">
        <v>7</v>
      </c>
      <c r="E45" s="7" t="s">
        <v>109</v>
      </c>
      <c r="F45" s="6" t="s">
        <v>16</v>
      </c>
      <c r="G45" s="6" t="s">
        <v>69</v>
      </c>
    </row>
    <row r="46" spans="1:7">
      <c r="A46" s="6" t="s">
        <v>111</v>
      </c>
      <c r="B46" s="6">
        <v>833</v>
      </c>
      <c r="C46" s="6">
        <v>1203</v>
      </c>
      <c r="D46" s="4" t="s">
        <v>7</v>
      </c>
      <c r="E46" s="7" t="s">
        <v>109</v>
      </c>
      <c r="F46" s="6" t="s">
        <v>16</v>
      </c>
      <c r="G46" s="6" t="s">
        <v>69</v>
      </c>
    </row>
    <row r="47" spans="1:7">
      <c r="A47" s="6" t="s">
        <v>112</v>
      </c>
      <c r="B47" s="6">
        <v>64</v>
      </c>
      <c r="C47" s="6">
        <v>143</v>
      </c>
      <c r="D47" s="4" t="s">
        <v>7</v>
      </c>
      <c r="E47" s="7" t="s">
        <v>109</v>
      </c>
      <c r="F47" s="6" t="s">
        <v>16</v>
      </c>
      <c r="G47" s="6" t="s">
        <v>69</v>
      </c>
    </row>
    <row r="48" spans="1:7">
      <c r="A48" s="6" t="s">
        <v>114</v>
      </c>
      <c r="B48" s="6">
        <v>44</v>
      </c>
      <c r="C48" s="6">
        <v>125</v>
      </c>
      <c r="D48" s="4" t="s">
        <v>7</v>
      </c>
      <c r="E48" s="7" t="s">
        <v>109</v>
      </c>
      <c r="F48" s="6" t="s">
        <v>16</v>
      </c>
      <c r="G48" s="6" t="s">
        <v>69</v>
      </c>
    </row>
    <row r="49" spans="1:7">
      <c r="A49" s="6" t="s">
        <v>113</v>
      </c>
      <c r="B49" s="6">
        <v>637</v>
      </c>
      <c r="C49" s="6">
        <v>916</v>
      </c>
      <c r="D49" s="4" t="s">
        <v>7</v>
      </c>
      <c r="E49" s="7" t="s">
        <v>109</v>
      </c>
      <c r="F49" s="6" t="s">
        <v>16</v>
      </c>
      <c r="G49" s="6" t="s">
        <v>69</v>
      </c>
    </row>
    <row r="50" spans="1:7">
      <c r="A50" s="6" t="s">
        <v>115</v>
      </c>
      <c r="B50" s="6">
        <v>97</v>
      </c>
      <c r="C50" s="6">
        <v>189</v>
      </c>
      <c r="D50" s="4" t="s">
        <v>7</v>
      </c>
      <c r="E50" s="7" t="s">
        <v>109</v>
      </c>
      <c r="F50" s="6" t="s">
        <v>16</v>
      </c>
      <c r="G50" s="6" t="s">
        <v>69</v>
      </c>
    </row>
    <row r="51" spans="1:7">
      <c r="A51" s="6" t="s">
        <v>116</v>
      </c>
      <c r="B51" s="6">
        <v>205</v>
      </c>
      <c r="C51" s="6">
        <v>313</v>
      </c>
      <c r="D51" s="4" t="s">
        <v>7</v>
      </c>
      <c r="E51" s="7" t="s">
        <v>109</v>
      </c>
      <c r="F51" s="6" t="s">
        <v>16</v>
      </c>
      <c r="G51" s="6" t="s">
        <v>69</v>
      </c>
    </row>
    <row r="52" spans="1:7">
      <c r="A52" s="6" t="s">
        <v>117</v>
      </c>
      <c r="B52" s="6">
        <v>87</v>
      </c>
      <c r="C52" s="6">
        <v>173</v>
      </c>
      <c r="D52" s="4" t="s">
        <v>7</v>
      </c>
      <c r="E52" s="7" t="s">
        <v>109</v>
      </c>
      <c r="F52" s="6" t="s">
        <v>16</v>
      </c>
      <c r="G52" s="6" t="s">
        <v>69</v>
      </c>
    </row>
    <row r="53" spans="1:7">
      <c r="A53" s="6" t="s">
        <v>118</v>
      </c>
      <c r="B53" s="6">
        <v>254</v>
      </c>
      <c r="C53" s="6">
        <v>381</v>
      </c>
      <c r="D53" s="4" t="s">
        <v>7</v>
      </c>
      <c r="E53" s="7" t="s">
        <v>109</v>
      </c>
      <c r="F53" s="6" t="s">
        <v>16</v>
      </c>
      <c r="G53" s="6" t="s">
        <v>69</v>
      </c>
    </row>
    <row r="54" spans="1:7">
      <c r="A54" s="6" t="s">
        <v>119</v>
      </c>
      <c r="B54" s="6">
        <v>559</v>
      </c>
      <c r="C54" s="6">
        <v>796</v>
      </c>
      <c r="D54" s="4" t="s">
        <v>7</v>
      </c>
      <c r="E54" s="7" t="s">
        <v>109</v>
      </c>
      <c r="F54" s="6" t="s">
        <v>16</v>
      </c>
      <c r="G54" s="6" t="s">
        <v>69</v>
      </c>
    </row>
    <row r="55" spans="1:7">
      <c r="A55" s="6" t="s">
        <v>121</v>
      </c>
      <c r="B55" s="6">
        <v>159</v>
      </c>
      <c r="C55" s="6">
        <v>327</v>
      </c>
      <c r="D55" s="4" t="s">
        <v>7</v>
      </c>
      <c r="E55" s="7" t="s">
        <v>120</v>
      </c>
      <c r="F55" s="6" t="s">
        <v>16</v>
      </c>
      <c r="G55" s="6" t="s">
        <v>69</v>
      </c>
    </row>
    <row r="56" spans="1:7">
      <c r="A56" s="6" t="s">
        <v>122</v>
      </c>
      <c r="B56" s="6">
        <v>307</v>
      </c>
      <c r="C56" s="6">
        <v>612</v>
      </c>
      <c r="D56" s="4" t="s">
        <v>7</v>
      </c>
      <c r="E56" s="7" t="s">
        <v>120</v>
      </c>
      <c r="F56" s="6" t="s">
        <v>16</v>
      </c>
      <c r="G56" s="6" t="s">
        <v>69</v>
      </c>
    </row>
    <row r="57" spans="1:7">
      <c r="A57" s="6" t="s">
        <v>123</v>
      </c>
      <c r="B57" s="6">
        <v>139</v>
      </c>
      <c r="C57" s="6">
        <v>291</v>
      </c>
      <c r="D57" s="4" t="s">
        <v>7</v>
      </c>
      <c r="E57" s="7" t="s">
        <v>120</v>
      </c>
      <c r="F57" s="6" t="s">
        <v>16</v>
      </c>
      <c r="G57" s="6" t="s">
        <v>69</v>
      </c>
    </row>
    <row r="58" spans="1:7">
      <c r="A58" s="6" t="s">
        <v>125</v>
      </c>
      <c r="B58" s="6">
        <v>138</v>
      </c>
      <c r="C58" s="6">
        <v>224</v>
      </c>
      <c r="D58" s="4" t="s">
        <v>7</v>
      </c>
      <c r="E58" s="7" t="s">
        <v>124</v>
      </c>
      <c r="F58" s="6" t="s">
        <v>16</v>
      </c>
      <c r="G58" s="6" t="s">
        <v>69</v>
      </c>
    </row>
    <row r="59" spans="1:7">
      <c r="A59" s="6" t="s">
        <v>126</v>
      </c>
      <c r="B59" s="6">
        <v>72</v>
      </c>
      <c r="C59" s="6">
        <v>133</v>
      </c>
      <c r="D59" s="4" t="s">
        <v>7</v>
      </c>
      <c r="E59" s="7" t="s">
        <v>124</v>
      </c>
      <c r="F59" s="6" t="s">
        <v>16</v>
      </c>
      <c r="G59" s="6" t="s">
        <v>69</v>
      </c>
    </row>
    <row r="60" spans="1:7">
      <c r="A60" s="6" t="s">
        <v>127</v>
      </c>
      <c r="B60" s="6">
        <v>462</v>
      </c>
      <c r="C60" s="6">
        <v>699</v>
      </c>
      <c r="D60" s="4" t="s">
        <v>7</v>
      </c>
      <c r="E60" s="7" t="s">
        <v>124</v>
      </c>
      <c r="F60" s="6" t="s">
        <v>16</v>
      </c>
      <c r="G60" s="6" t="s">
        <v>69</v>
      </c>
    </row>
    <row r="61" spans="1:7">
      <c r="A61" s="6" t="s">
        <v>128</v>
      </c>
      <c r="B61" s="6">
        <v>260</v>
      </c>
      <c r="C61" s="6">
        <v>379</v>
      </c>
      <c r="D61" s="4" t="s">
        <v>7</v>
      </c>
      <c r="E61" s="7" t="s">
        <v>124</v>
      </c>
      <c r="F61" s="6" t="s">
        <v>16</v>
      </c>
      <c r="G61" s="6" t="s">
        <v>69</v>
      </c>
    </row>
    <row r="62" spans="1:7">
      <c r="A62" s="6" t="s">
        <v>129</v>
      </c>
      <c r="B62" s="6">
        <v>124</v>
      </c>
      <c r="C62" s="6">
        <v>196</v>
      </c>
      <c r="D62" s="4" t="s">
        <v>7</v>
      </c>
      <c r="E62" s="7" t="s">
        <v>124</v>
      </c>
      <c r="F62" s="6" t="s">
        <v>16</v>
      </c>
      <c r="G62" s="6" t="s">
        <v>69</v>
      </c>
    </row>
    <row r="63" spans="1:7">
      <c r="A63" s="6" t="s">
        <v>130</v>
      </c>
      <c r="B63" s="6">
        <v>228</v>
      </c>
      <c r="C63" s="6">
        <v>357</v>
      </c>
      <c r="D63" s="4" t="s">
        <v>7</v>
      </c>
      <c r="E63" s="7" t="s">
        <v>124</v>
      </c>
      <c r="F63" s="6" t="s">
        <v>16</v>
      </c>
      <c r="G63" s="6" t="s">
        <v>69</v>
      </c>
    </row>
    <row r="64" spans="1:7">
      <c r="A64" s="6" t="s">
        <v>131</v>
      </c>
      <c r="B64" s="6">
        <v>116</v>
      </c>
      <c r="C64" s="6">
        <v>189</v>
      </c>
      <c r="D64" s="4" t="s">
        <v>7</v>
      </c>
      <c r="E64" s="7" t="s">
        <v>124</v>
      </c>
      <c r="F64" s="6" t="s">
        <v>16</v>
      </c>
      <c r="G64" s="6" t="s">
        <v>69</v>
      </c>
    </row>
    <row r="65" spans="1:7">
      <c r="A65" s="6" t="s">
        <v>132</v>
      </c>
      <c r="B65" s="6">
        <v>280</v>
      </c>
      <c r="C65" s="6">
        <v>391</v>
      </c>
      <c r="D65" s="4" t="s">
        <v>7</v>
      </c>
      <c r="E65" s="7" t="s">
        <v>124</v>
      </c>
      <c r="F65" s="6" t="s">
        <v>16</v>
      </c>
      <c r="G65" s="6" t="s">
        <v>69</v>
      </c>
    </row>
    <row r="66" spans="1:7">
      <c r="A66" s="6" t="s">
        <v>133</v>
      </c>
      <c r="B66" s="6">
        <v>108</v>
      </c>
      <c r="C66" s="6">
        <v>183</v>
      </c>
      <c r="D66" s="4" t="s">
        <v>7</v>
      </c>
      <c r="E66" s="7" t="s">
        <v>124</v>
      </c>
      <c r="F66" s="6" t="s">
        <v>16</v>
      </c>
      <c r="G66" s="6" t="s">
        <v>69</v>
      </c>
    </row>
    <row r="67" spans="1:7">
      <c r="A67" s="6" t="s">
        <v>134</v>
      </c>
      <c r="B67" s="6">
        <v>73</v>
      </c>
      <c r="C67" s="6">
        <v>135</v>
      </c>
      <c r="D67" s="4" t="s">
        <v>7</v>
      </c>
      <c r="E67" s="7" t="s">
        <v>124</v>
      </c>
      <c r="F67" s="6" t="s">
        <v>16</v>
      </c>
      <c r="G67" s="6" t="s">
        <v>69</v>
      </c>
    </row>
    <row r="68" spans="1:7">
      <c r="A68" s="6" t="s">
        <v>135</v>
      </c>
      <c r="B68" s="6">
        <v>143</v>
      </c>
      <c r="C68" s="6">
        <v>234</v>
      </c>
      <c r="D68" s="4" t="s">
        <v>7</v>
      </c>
      <c r="E68" s="7" t="s">
        <v>124</v>
      </c>
      <c r="F68" s="6" t="s">
        <v>16</v>
      </c>
      <c r="G68" s="6" t="s">
        <v>69</v>
      </c>
    </row>
    <row r="69" spans="1:7">
      <c r="A69" s="6" t="s">
        <v>136</v>
      </c>
      <c r="B69" s="6">
        <v>264</v>
      </c>
      <c r="C69" s="6">
        <v>388</v>
      </c>
      <c r="D69" s="4" t="s">
        <v>7</v>
      </c>
      <c r="E69" s="7" t="s">
        <v>124</v>
      </c>
      <c r="F69" s="6" t="s">
        <v>16</v>
      </c>
      <c r="G69" s="6" t="s">
        <v>69</v>
      </c>
    </row>
    <row r="70" spans="1:7">
      <c r="A70" s="6" t="s">
        <v>137</v>
      </c>
      <c r="B70" s="6">
        <v>165</v>
      </c>
      <c r="C70" s="6">
        <v>256</v>
      </c>
      <c r="D70" s="4" t="s">
        <v>7</v>
      </c>
      <c r="E70" s="7" t="s">
        <v>124</v>
      </c>
      <c r="F70" s="6" t="s">
        <v>16</v>
      </c>
      <c r="G70" s="6" t="s">
        <v>69</v>
      </c>
    </row>
    <row r="71" spans="1:7">
      <c r="A71" s="6" t="s">
        <v>138</v>
      </c>
      <c r="B71" s="6">
        <v>459</v>
      </c>
      <c r="C71" s="6">
        <v>629</v>
      </c>
      <c r="D71" s="4" t="s">
        <v>7</v>
      </c>
      <c r="E71" s="7" t="s">
        <v>124</v>
      </c>
      <c r="F71" s="6" t="s">
        <v>16</v>
      </c>
      <c r="G71" s="6" t="s">
        <v>69</v>
      </c>
    </row>
    <row r="72" spans="1:7">
      <c r="A72" s="6" t="s">
        <v>139</v>
      </c>
      <c r="B72" s="6">
        <v>158</v>
      </c>
      <c r="C72" s="6">
        <v>245</v>
      </c>
      <c r="D72" s="4" t="s">
        <v>7</v>
      </c>
      <c r="E72" s="7" t="s">
        <v>124</v>
      </c>
      <c r="F72" s="6" t="s">
        <v>16</v>
      </c>
      <c r="G72" s="6" t="s">
        <v>69</v>
      </c>
    </row>
    <row r="73" spans="1:7">
      <c r="A73" s="6" t="s">
        <v>141</v>
      </c>
      <c r="B73" s="6">
        <v>115</v>
      </c>
      <c r="C73" s="6">
        <v>240</v>
      </c>
      <c r="D73" s="4" t="s">
        <v>7</v>
      </c>
      <c r="E73" s="7" t="s">
        <v>140</v>
      </c>
      <c r="F73" s="6" t="s">
        <v>16</v>
      </c>
      <c r="G73" s="6" t="s">
        <v>69</v>
      </c>
    </row>
    <row r="74" spans="1:7">
      <c r="A74" s="6" t="s">
        <v>142</v>
      </c>
      <c r="B74" s="6">
        <v>104</v>
      </c>
      <c r="C74" s="6">
        <v>191</v>
      </c>
      <c r="D74" s="4" t="s">
        <v>7</v>
      </c>
      <c r="E74" s="7" t="s">
        <v>140</v>
      </c>
      <c r="F74" s="6" t="s">
        <v>16</v>
      </c>
      <c r="G74" s="6" t="s">
        <v>69</v>
      </c>
    </row>
    <row r="75" spans="1:7">
      <c r="A75" s="6" t="s">
        <v>144</v>
      </c>
      <c r="B75" s="6">
        <v>178</v>
      </c>
      <c r="C75" s="6">
        <v>369</v>
      </c>
      <c r="D75" s="4" t="s">
        <v>7</v>
      </c>
      <c r="E75" s="7" t="s">
        <v>143</v>
      </c>
      <c r="F75" s="6" t="s">
        <v>16</v>
      </c>
      <c r="G75" s="6" t="s">
        <v>69</v>
      </c>
    </row>
    <row r="76" spans="1:7">
      <c r="A76" s="6" t="s">
        <v>145</v>
      </c>
      <c r="B76" s="6">
        <v>141</v>
      </c>
      <c r="C76" s="6">
        <v>296</v>
      </c>
      <c r="D76" s="4" t="s">
        <v>7</v>
      </c>
      <c r="E76" s="7" t="s">
        <v>143</v>
      </c>
      <c r="F76" s="6" t="s">
        <v>16</v>
      </c>
      <c r="G76" s="6" t="s">
        <v>69</v>
      </c>
    </row>
    <row r="77" spans="1:7">
      <c r="A77" s="6" t="s">
        <v>146</v>
      </c>
      <c r="B77" s="6">
        <v>120</v>
      </c>
      <c r="C77" s="6">
        <v>251</v>
      </c>
      <c r="D77" s="4" t="s">
        <v>7</v>
      </c>
      <c r="E77" s="7" t="s">
        <v>143</v>
      </c>
      <c r="F77" s="6" t="s">
        <v>16</v>
      </c>
      <c r="G77" s="6" t="s">
        <v>69</v>
      </c>
    </row>
    <row r="78" spans="1:7">
      <c r="A78" s="6" t="s">
        <v>147</v>
      </c>
      <c r="B78" s="6">
        <v>110</v>
      </c>
      <c r="C78" s="6">
        <v>227</v>
      </c>
      <c r="D78" s="4" t="s">
        <v>7</v>
      </c>
      <c r="E78" s="7" t="s">
        <v>143</v>
      </c>
      <c r="F78" s="6" t="s">
        <v>16</v>
      </c>
      <c r="G78" s="6" t="s">
        <v>69</v>
      </c>
    </row>
    <row r="79" spans="1:7">
      <c r="A79" s="6" t="s">
        <v>148</v>
      </c>
      <c r="B79" s="6">
        <v>50</v>
      </c>
      <c r="C79" s="6">
        <v>120</v>
      </c>
      <c r="D79" s="4" t="s">
        <v>7</v>
      </c>
      <c r="E79" s="7" t="s">
        <v>143</v>
      </c>
      <c r="F79" s="6" t="s">
        <v>16</v>
      </c>
      <c r="G79" s="6" t="s">
        <v>69</v>
      </c>
    </row>
    <row r="80" spans="1:7">
      <c r="A80" s="6" t="s">
        <v>150</v>
      </c>
      <c r="B80" s="6">
        <v>75</v>
      </c>
      <c r="C80" s="6">
        <v>140</v>
      </c>
      <c r="D80" s="4" t="s">
        <v>7</v>
      </c>
      <c r="E80" s="7" t="s">
        <v>149</v>
      </c>
      <c r="F80" s="6" t="s">
        <v>16</v>
      </c>
      <c r="G80" s="6" t="s">
        <v>69</v>
      </c>
    </row>
    <row r="81" spans="1:7">
      <c r="A81" s="6" t="s">
        <v>58</v>
      </c>
      <c r="B81" s="6">
        <v>65</v>
      </c>
      <c r="C81" s="6">
        <v>117</v>
      </c>
      <c r="D81" s="4" t="s">
        <v>7</v>
      </c>
      <c r="E81" s="7" t="s">
        <v>149</v>
      </c>
      <c r="F81" s="6" t="s">
        <v>16</v>
      </c>
      <c r="G81" s="6" t="s">
        <v>69</v>
      </c>
    </row>
    <row r="82" spans="1:7">
      <c r="A82" s="6" t="s">
        <v>152</v>
      </c>
      <c r="B82" s="6">
        <v>169</v>
      </c>
      <c r="C82" s="6">
        <v>276</v>
      </c>
      <c r="D82" s="4" t="s">
        <v>7</v>
      </c>
      <c r="E82" s="7" t="s">
        <v>149</v>
      </c>
      <c r="F82" s="6" t="s">
        <v>16</v>
      </c>
      <c r="G82" s="6" t="s">
        <v>69</v>
      </c>
    </row>
    <row r="83" spans="1:7">
      <c r="A83" s="6" t="s">
        <v>153</v>
      </c>
      <c r="B83" s="6">
        <v>61</v>
      </c>
      <c r="C83" s="6">
        <v>119</v>
      </c>
      <c r="D83" s="4" t="s">
        <v>7</v>
      </c>
      <c r="E83" s="7" t="s">
        <v>149</v>
      </c>
      <c r="F83" s="6" t="s">
        <v>16</v>
      </c>
      <c r="G83" s="6" t="s">
        <v>69</v>
      </c>
    </row>
    <row r="84" spans="1:7">
      <c r="A84" s="6" t="s">
        <v>155</v>
      </c>
      <c r="B84" s="6">
        <v>27</v>
      </c>
      <c r="C84" s="6">
        <v>90</v>
      </c>
      <c r="D84" s="4" t="s">
        <v>7</v>
      </c>
      <c r="E84" s="7" t="s">
        <v>154</v>
      </c>
      <c r="F84" s="6" t="s">
        <v>16</v>
      </c>
      <c r="G84" s="6" t="s">
        <v>69</v>
      </c>
    </row>
    <row r="85" spans="1:7">
      <c r="A85" s="6" t="s">
        <v>30</v>
      </c>
      <c r="B85" s="6">
        <v>44</v>
      </c>
      <c r="C85" s="6">
        <v>99</v>
      </c>
      <c r="D85" s="4" t="s">
        <v>7</v>
      </c>
      <c r="E85" s="7" t="s">
        <v>154</v>
      </c>
      <c r="F85" s="6" t="s">
        <v>16</v>
      </c>
      <c r="G85" s="6" t="s">
        <v>69</v>
      </c>
    </row>
    <row r="86" spans="1:7">
      <c r="A86" s="6" t="s">
        <v>31</v>
      </c>
      <c r="B86" s="6">
        <v>124</v>
      </c>
      <c r="C86" s="6">
        <v>223</v>
      </c>
      <c r="D86" s="4" t="s">
        <v>7</v>
      </c>
      <c r="E86" s="7" t="s">
        <v>154</v>
      </c>
      <c r="F86" s="6" t="s">
        <v>16</v>
      </c>
      <c r="G86" s="6" t="s">
        <v>69</v>
      </c>
    </row>
    <row r="87" spans="1:7">
      <c r="A87" s="6" t="s">
        <v>158</v>
      </c>
      <c r="B87" s="6">
        <v>66</v>
      </c>
      <c r="C87" s="6">
        <v>151</v>
      </c>
      <c r="D87" s="4" t="s">
        <v>7</v>
      </c>
      <c r="E87" s="7" t="s">
        <v>154</v>
      </c>
      <c r="F87" s="6" t="s">
        <v>16</v>
      </c>
      <c r="G87" s="6" t="s">
        <v>69</v>
      </c>
    </row>
    <row r="88" spans="1:7">
      <c r="A88" s="6" t="s">
        <v>159</v>
      </c>
      <c r="B88" s="6">
        <v>193</v>
      </c>
      <c r="C88" s="6">
        <v>332</v>
      </c>
      <c r="D88" s="4" t="s">
        <v>7</v>
      </c>
      <c r="E88" s="7" t="s">
        <v>154</v>
      </c>
      <c r="F88" s="6" t="s">
        <v>16</v>
      </c>
      <c r="G88" s="6" t="s">
        <v>69</v>
      </c>
    </row>
    <row r="89" spans="1:7">
      <c r="A89" s="6" t="s">
        <v>33</v>
      </c>
      <c r="B89" s="6">
        <v>229</v>
      </c>
      <c r="C89" s="6">
        <v>364</v>
      </c>
      <c r="D89" s="4" t="s">
        <v>7</v>
      </c>
      <c r="E89" s="7" t="s">
        <v>154</v>
      </c>
      <c r="F89" s="6" t="s">
        <v>16</v>
      </c>
      <c r="G89" s="6" t="s">
        <v>69</v>
      </c>
    </row>
    <row r="90" spans="1:7">
      <c r="A90" s="6" t="s">
        <v>162</v>
      </c>
      <c r="B90" s="6">
        <v>643</v>
      </c>
      <c r="C90" s="6">
        <v>893</v>
      </c>
      <c r="D90" s="4" t="s">
        <v>7</v>
      </c>
      <c r="E90" s="7" t="s">
        <v>161</v>
      </c>
      <c r="F90" s="6" t="s">
        <v>16</v>
      </c>
      <c r="G90" s="6" t="s">
        <v>69</v>
      </c>
    </row>
    <row r="91" spans="1:7">
      <c r="A91" s="6" t="s">
        <v>164</v>
      </c>
      <c r="B91" s="6">
        <v>92</v>
      </c>
      <c r="C91" s="6">
        <v>203</v>
      </c>
      <c r="D91" s="4" t="s">
        <v>7</v>
      </c>
      <c r="E91" s="7" t="s">
        <v>163</v>
      </c>
      <c r="F91" s="6" t="s">
        <v>16</v>
      </c>
      <c r="G91" s="6" t="s">
        <v>69</v>
      </c>
    </row>
    <row r="92" spans="1:7">
      <c r="A92" s="6" t="s">
        <v>165</v>
      </c>
      <c r="B92" s="6">
        <v>92</v>
      </c>
      <c r="C92" s="6">
        <v>203</v>
      </c>
      <c r="D92" s="4" t="s">
        <v>7</v>
      </c>
      <c r="E92" s="7" t="s">
        <v>163</v>
      </c>
      <c r="F92" s="6" t="s">
        <v>16</v>
      </c>
      <c r="G92" s="6" t="s">
        <v>69</v>
      </c>
    </row>
    <row r="93" spans="1:7">
      <c r="A93" s="6" t="s">
        <v>166</v>
      </c>
      <c r="B93" s="6">
        <v>181</v>
      </c>
      <c r="C93" s="6">
        <v>337</v>
      </c>
      <c r="D93" s="4" t="s">
        <v>7</v>
      </c>
      <c r="E93" s="7" t="s">
        <v>163</v>
      </c>
      <c r="F93" s="6" t="s">
        <v>16</v>
      </c>
      <c r="G93" s="6" t="s">
        <v>69</v>
      </c>
    </row>
    <row r="94" spans="1:7">
      <c r="A94" s="6" t="s">
        <v>167</v>
      </c>
      <c r="B94" s="6">
        <v>117</v>
      </c>
      <c r="C94" s="6">
        <v>231</v>
      </c>
      <c r="D94" s="4" t="s">
        <v>7</v>
      </c>
      <c r="E94" s="7" t="s">
        <v>163</v>
      </c>
      <c r="F94" s="6" t="s">
        <v>16</v>
      </c>
      <c r="G94" s="6" t="s">
        <v>69</v>
      </c>
    </row>
    <row r="95" spans="1:7">
      <c r="A95" s="6" t="s">
        <v>168</v>
      </c>
      <c r="B95" s="6">
        <v>107</v>
      </c>
      <c r="C95" s="6">
        <v>221</v>
      </c>
      <c r="D95" s="4" t="s">
        <v>7</v>
      </c>
      <c r="E95" s="7" t="s">
        <v>163</v>
      </c>
      <c r="F95" s="6" t="s">
        <v>16</v>
      </c>
      <c r="G95" s="6" t="s">
        <v>69</v>
      </c>
    </row>
    <row r="96" spans="1:7">
      <c r="A96" s="6" t="s">
        <v>170</v>
      </c>
      <c r="B96" s="6">
        <v>105</v>
      </c>
      <c r="C96" s="6">
        <v>186</v>
      </c>
      <c r="D96" s="4" t="s">
        <v>7</v>
      </c>
      <c r="E96" s="7" t="s">
        <v>169</v>
      </c>
      <c r="F96" s="6" t="s">
        <v>16</v>
      </c>
      <c r="G96" s="6" t="s">
        <v>69</v>
      </c>
    </row>
    <row r="97" spans="1:7">
      <c r="A97" s="6" t="s">
        <v>171</v>
      </c>
      <c r="B97" s="6">
        <v>147</v>
      </c>
      <c r="C97" s="6">
        <v>238</v>
      </c>
      <c r="D97" s="4" t="s">
        <v>7</v>
      </c>
      <c r="E97" s="7" t="s">
        <v>169</v>
      </c>
      <c r="F97" s="6" t="s">
        <v>16</v>
      </c>
      <c r="G97" s="6" t="s">
        <v>69</v>
      </c>
    </row>
    <row r="98" spans="1:7">
      <c r="A98" s="6" t="s">
        <v>172</v>
      </c>
      <c r="B98" s="6">
        <v>71</v>
      </c>
      <c r="C98" s="6">
        <v>139</v>
      </c>
      <c r="D98" s="4" t="s">
        <v>7</v>
      </c>
      <c r="E98" s="7" t="s">
        <v>169</v>
      </c>
      <c r="F98" s="6" t="s">
        <v>16</v>
      </c>
      <c r="G98" s="6" t="s">
        <v>69</v>
      </c>
    </row>
    <row r="99" spans="1:7">
      <c r="A99" s="6" t="s">
        <v>173</v>
      </c>
      <c r="B99" s="6">
        <v>159</v>
      </c>
      <c r="C99" s="6">
        <v>251</v>
      </c>
      <c r="D99" s="4" t="s">
        <v>7</v>
      </c>
      <c r="E99" s="7" t="s">
        <v>169</v>
      </c>
      <c r="F99" s="6" t="s">
        <v>16</v>
      </c>
      <c r="G99" s="6" t="s">
        <v>69</v>
      </c>
    </row>
    <row r="100" spans="1:7">
      <c r="A100" s="6" t="s">
        <v>174</v>
      </c>
      <c r="B100" s="6">
        <v>203</v>
      </c>
      <c r="C100" s="6">
        <v>304</v>
      </c>
      <c r="D100" s="4" t="s">
        <v>7</v>
      </c>
      <c r="E100" s="7" t="s">
        <v>169</v>
      </c>
      <c r="F100" s="6" t="s">
        <v>16</v>
      </c>
      <c r="G100" s="6" t="s">
        <v>69</v>
      </c>
    </row>
    <row r="101" spans="1:7">
      <c r="A101" s="6" t="s">
        <v>175</v>
      </c>
      <c r="B101" s="6">
        <v>281</v>
      </c>
      <c r="C101" s="6">
        <v>300</v>
      </c>
      <c r="D101" s="4" t="s">
        <v>7</v>
      </c>
      <c r="E101" s="7" t="s">
        <v>169</v>
      </c>
      <c r="F101" s="6" t="s">
        <v>16</v>
      </c>
      <c r="G101" s="6" t="s">
        <v>69</v>
      </c>
    </row>
    <row r="102" spans="1:7">
      <c r="A102" s="6" t="s">
        <v>176</v>
      </c>
      <c r="B102" s="6">
        <v>223</v>
      </c>
      <c r="C102" s="6">
        <v>338</v>
      </c>
      <c r="D102" s="4" t="s">
        <v>7</v>
      </c>
      <c r="E102" s="7" t="s">
        <v>169</v>
      </c>
      <c r="F102" s="6" t="s">
        <v>16</v>
      </c>
      <c r="G102" s="6" t="s">
        <v>69</v>
      </c>
    </row>
    <row r="103" spans="1:7">
      <c r="A103" s="6" t="s">
        <v>177</v>
      </c>
      <c r="B103" s="6">
        <v>256</v>
      </c>
      <c r="C103" s="6">
        <v>375</v>
      </c>
      <c r="D103" s="4" t="s">
        <v>7</v>
      </c>
      <c r="E103" s="7" t="s">
        <v>169</v>
      </c>
      <c r="F103" s="6" t="s">
        <v>16</v>
      </c>
      <c r="G103" s="6" t="s">
        <v>69</v>
      </c>
    </row>
    <row r="104" spans="1:7">
      <c r="A104" s="6" t="s">
        <v>178</v>
      </c>
      <c r="B104" s="6">
        <v>102</v>
      </c>
      <c r="C104" s="6">
        <v>180</v>
      </c>
      <c r="D104" s="4" t="s">
        <v>7</v>
      </c>
      <c r="E104" s="7" t="s">
        <v>169</v>
      </c>
      <c r="F104" s="6" t="s">
        <v>16</v>
      </c>
      <c r="G104" s="6" t="s">
        <v>69</v>
      </c>
    </row>
    <row r="105" spans="1:7">
      <c r="A105" s="6" t="s">
        <v>179</v>
      </c>
      <c r="B105" s="6">
        <v>102</v>
      </c>
      <c r="C105" s="6">
        <v>181</v>
      </c>
      <c r="D105" s="4" t="s">
        <v>7</v>
      </c>
      <c r="E105" s="7" t="s">
        <v>169</v>
      </c>
      <c r="F105" s="6" t="s">
        <v>16</v>
      </c>
      <c r="G105" s="6" t="s">
        <v>69</v>
      </c>
    </row>
    <row r="106" spans="1:7">
      <c r="A106" s="6" t="s">
        <v>180</v>
      </c>
      <c r="B106" s="6">
        <v>117</v>
      </c>
      <c r="C106" s="6">
        <v>199</v>
      </c>
      <c r="D106" s="4" t="s">
        <v>7</v>
      </c>
      <c r="E106" s="7" t="s">
        <v>169</v>
      </c>
      <c r="F106" s="6" t="s">
        <v>16</v>
      </c>
      <c r="G106" s="6" t="s">
        <v>69</v>
      </c>
    </row>
    <row r="107" spans="1:7">
      <c r="A107" s="6" t="s">
        <v>181</v>
      </c>
      <c r="B107" s="6">
        <v>134</v>
      </c>
      <c r="C107" s="6">
        <v>222</v>
      </c>
      <c r="D107" s="4" t="s">
        <v>7</v>
      </c>
      <c r="E107" s="7" t="s">
        <v>169</v>
      </c>
      <c r="F107" s="6" t="s">
        <v>16</v>
      </c>
      <c r="G107" s="6" t="s">
        <v>69</v>
      </c>
    </row>
    <row r="108" spans="1:7">
      <c r="A108" s="6" t="s">
        <v>183</v>
      </c>
      <c r="B108" s="6">
        <v>81</v>
      </c>
      <c r="C108" s="6">
        <v>140</v>
      </c>
      <c r="D108" s="4" t="s">
        <v>7</v>
      </c>
      <c r="E108" s="7" t="s">
        <v>182</v>
      </c>
      <c r="F108" s="6" t="s">
        <v>16</v>
      </c>
      <c r="G108" s="6" t="s">
        <v>69</v>
      </c>
    </row>
    <row r="109" spans="1:7">
      <c r="A109" s="6" t="s">
        <v>185</v>
      </c>
      <c r="B109" s="6">
        <v>56</v>
      </c>
      <c r="C109" s="6">
        <v>110</v>
      </c>
      <c r="D109" s="4" t="s">
        <v>7</v>
      </c>
      <c r="E109" s="7" t="s">
        <v>184</v>
      </c>
      <c r="F109" s="6" t="s">
        <v>16</v>
      </c>
      <c r="G109" s="6" t="s">
        <v>69</v>
      </c>
    </row>
    <row r="110" spans="1:7">
      <c r="A110" s="6" t="s">
        <v>186</v>
      </c>
      <c r="B110" s="6">
        <v>134</v>
      </c>
      <c r="C110" s="6">
        <v>222</v>
      </c>
      <c r="D110" s="4" t="s">
        <v>7</v>
      </c>
      <c r="E110" s="7" t="s">
        <v>184</v>
      </c>
      <c r="F110" s="6" t="s">
        <v>16</v>
      </c>
      <c r="G110" s="6" t="s">
        <v>69</v>
      </c>
    </row>
    <row r="111" spans="1:7">
      <c r="A111" s="6" t="s">
        <v>188</v>
      </c>
      <c r="B111" s="6">
        <v>41</v>
      </c>
      <c r="C111" s="6">
        <v>83</v>
      </c>
      <c r="D111" s="4" t="s">
        <v>7</v>
      </c>
      <c r="E111" s="7" t="s">
        <v>187</v>
      </c>
      <c r="F111" s="6" t="s">
        <v>16</v>
      </c>
      <c r="G111" s="6" t="s">
        <v>69</v>
      </c>
    </row>
    <row r="112" spans="1:7">
      <c r="A112" s="6" t="s">
        <v>190</v>
      </c>
      <c r="B112" s="6">
        <v>132</v>
      </c>
      <c r="C112" s="6">
        <v>247</v>
      </c>
      <c r="D112" s="4" t="s">
        <v>7</v>
      </c>
      <c r="E112" s="7" t="s">
        <v>189</v>
      </c>
      <c r="F112" s="6" t="s">
        <v>16</v>
      </c>
      <c r="G112" s="6" t="s">
        <v>69</v>
      </c>
    </row>
    <row r="113" spans="1:7">
      <c r="A113" s="6" t="s">
        <v>192</v>
      </c>
      <c r="B113" s="6">
        <v>59</v>
      </c>
      <c r="C113" s="6">
        <v>122</v>
      </c>
      <c r="D113" s="4" t="s">
        <v>7</v>
      </c>
      <c r="E113" s="7" t="s">
        <v>191</v>
      </c>
      <c r="F113" s="6" t="s">
        <v>16</v>
      </c>
      <c r="G113" s="6" t="s">
        <v>69</v>
      </c>
    </row>
    <row r="114" spans="1:7">
      <c r="A114" s="6" t="s">
        <v>193</v>
      </c>
      <c r="B114" s="6">
        <v>52</v>
      </c>
      <c r="C114" s="6">
        <v>108</v>
      </c>
      <c r="D114" s="4" t="s">
        <v>7</v>
      </c>
      <c r="E114" s="7" t="s">
        <v>191</v>
      </c>
      <c r="F114" s="6" t="s">
        <v>16</v>
      </c>
      <c r="G114" s="6" t="s">
        <v>69</v>
      </c>
    </row>
    <row r="115" spans="1:7">
      <c r="A115" s="6" t="s">
        <v>195</v>
      </c>
      <c r="B115" s="6">
        <v>313</v>
      </c>
      <c r="C115" s="6">
        <v>465</v>
      </c>
      <c r="D115" s="4" t="s">
        <v>7</v>
      </c>
      <c r="E115" s="7" t="s">
        <v>194</v>
      </c>
      <c r="F115" s="6" t="s">
        <v>16</v>
      </c>
      <c r="G115" s="6" t="s">
        <v>69</v>
      </c>
    </row>
    <row r="116" spans="1:7">
      <c r="A116" s="6" t="s">
        <v>197</v>
      </c>
      <c r="B116" s="6">
        <v>159</v>
      </c>
      <c r="C116" s="6">
        <v>333</v>
      </c>
      <c r="D116" s="4" t="s">
        <v>7</v>
      </c>
      <c r="E116" s="7" t="s">
        <v>196</v>
      </c>
      <c r="F116" s="6" t="s">
        <v>16</v>
      </c>
      <c r="G116" s="6" t="s">
        <v>69</v>
      </c>
    </row>
    <row r="117" spans="1:7">
      <c r="A117" s="6" t="s">
        <v>199</v>
      </c>
      <c r="B117" s="6">
        <v>106</v>
      </c>
      <c r="C117" s="6">
        <v>185</v>
      </c>
      <c r="D117" s="4" t="s">
        <v>7</v>
      </c>
      <c r="E117" s="7" t="s">
        <v>198</v>
      </c>
      <c r="F117" s="6" t="s">
        <v>16</v>
      </c>
      <c r="G117" s="6" t="s">
        <v>69</v>
      </c>
    </row>
    <row r="118" spans="1:7">
      <c r="A118" s="6" t="s">
        <v>200</v>
      </c>
      <c r="B118" s="6">
        <v>116</v>
      </c>
      <c r="C118" s="6">
        <v>202</v>
      </c>
      <c r="D118" s="4" t="s">
        <v>7</v>
      </c>
      <c r="E118" s="7" t="s">
        <v>198</v>
      </c>
      <c r="F118" s="6" t="s">
        <v>16</v>
      </c>
      <c r="G118" s="6" t="s">
        <v>69</v>
      </c>
    </row>
    <row r="119" spans="1:7">
      <c r="A119" s="6" t="s">
        <v>201</v>
      </c>
      <c r="B119" s="6">
        <v>120</v>
      </c>
      <c r="C119" s="6">
        <v>202</v>
      </c>
      <c r="D119" s="4" t="s">
        <v>7</v>
      </c>
      <c r="E119" s="7" t="s">
        <v>198</v>
      </c>
      <c r="F119" s="6" t="s">
        <v>16</v>
      </c>
      <c r="G119" s="6" t="s">
        <v>69</v>
      </c>
    </row>
    <row r="120" spans="1:7">
      <c r="A120" s="6" t="s">
        <v>202</v>
      </c>
      <c r="B120" s="6">
        <v>107</v>
      </c>
      <c r="C120" s="6">
        <v>189</v>
      </c>
      <c r="D120" s="4" t="s">
        <v>7</v>
      </c>
      <c r="E120" s="7" t="s">
        <v>198</v>
      </c>
      <c r="F120" s="6" t="s">
        <v>16</v>
      </c>
      <c r="G120" s="6" t="s">
        <v>69</v>
      </c>
    </row>
    <row r="121" spans="1:7">
      <c r="A121" s="6" t="s">
        <v>204</v>
      </c>
      <c r="B121" s="6">
        <v>139</v>
      </c>
      <c r="C121" s="6">
        <v>181</v>
      </c>
      <c r="D121" s="4" t="s">
        <v>7</v>
      </c>
      <c r="E121" s="7" t="s">
        <v>203</v>
      </c>
      <c r="F121" s="6" t="s">
        <v>16</v>
      </c>
      <c r="G121" s="6" t="s">
        <v>69</v>
      </c>
    </row>
    <row r="122" spans="1:7">
      <c r="A122" s="6" t="s">
        <v>205</v>
      </c>
      <c r="B122" s="6">
        <v>86</v>
      </c>
      <c r="C122" s="6">
        <v>121</v>
      </c>
      <c r="D122" s="4" t="s">
        <v>7</v>
      </c>
      <c r="E122" s="7" t="s">
        <v>203</v>
      </c>
      <c r="F122" s="6" t="s">
        <v>16</v>
      </c>
      <c r="G122" s="6" t="s">
        <v>69</v>
      </c>
    </row>
    <row r="123" spans="1:7">
      <c r="A123" s="6" t="s">
        <v>206</v>
      </c>
      <c r="B123" s="6">
        <v>231</v>
      </c>
      <c r="C123" s="6">
        <v>326</v>
      </c>
      <c r="D123" s="4" t="s">
        <v>7</v>
      </c>
      <c r="E123" s="7" t="s">
        <v>203</v>
      </c>
      <c r="F123" s="6" t="s">
        <v>16</v>
      </c>
      <c r="G123" s="6" t="s">
        <v>69</v>
      </c>
    </row>
    <row r="124" spans="1:7">
      <c r="A124" s="6" t="s">
        <v>207</v>
      </c>
      <c r="B124" s="6">
        <v>148</v>
      </c>
      <c r="C124" s="6">
        <v>191</v>
      </c>
      <c r="D124" s="4" t="s">
        <v>7</v>
      </c>
      <c r="E124" s="7" t="s">
        <v>203</v>
      </c>
      <c r="F124" s="6" t="s">
        <v>16</v>
      </c>
      <c r="G124" s="6" t="s">
        <v>69</v>
      </c>
    </row>
    <row r="125" spans="1:7">
      <c r="A125" s="6" t="s">
        <v>208</v>
      </c>
      <c r="B125" s="6">
        <v>118</v>
      </c>
      <c r="C125" s="6">
        <v>153</v>
      </c>
      <c r="D125" s="4" t="s">
        <v>7</v>
      </c>
      <c r="E125" s="7" t="s">
        <v>203</v>
      </c>
      <c r="F125" s="6" t="s">
        <v>16</v>
      </c>
      <c r="G125" s="6" t="s">
        <v>69</v>
      </c>
    </row>
    <row r="126" spans="1:7">
      <c r="A126" s="6" t="s">
        <v>209</v>
      </c>
      <c r="B126" s="6">
        <v>32</v>
      </c>
      <c r="C126" s="6">
        <v>62</v>
      </c>
      <c r="D126" s="4" t="s">
        <v>7</v>
      </c>
      <c r="E126" s="7" t="s">
        <v>203</v>
      </c>
      <c r="F126" s="6" t="s">
        <v>16</v>
      </c>
      <c r="G126" s="6" t="s">
        <v>69</v>
      </c>
    </row>
    <row r="127" spans="1:7">
      <c r="A127" s="6" t="s">
        <v>210</v>
      </c>
      <c r="B127" s="6">
        <v>121</v>
      </c>
      <c r="C127" s="6">
        <v>174</v>
      </c>
      <c r="D127" s="4" t="s">
        <v>7</v>
      </c>
      <c r="E127" s="7" t="s">
        <v>203</v>
      </c>
      <c r="F127" s="6" t="s">
        <v>16</v>
      </c>
      <c r="G127" s="6" t="s">
        <v>69</v>
      </c>
    </row>
    <row r="128" spans="1:7">
      <c r="A128" s="6" t="s">
        <v>211</v>
      </c>
      <c r="B128" s="6">
        <v>746</v>
      </c>
      <c r="C128" s="6">
        <v>933</v>
      </c>
      <c r="D128" s="4" t="s">
        <v>7</v>
      </c>
      <c r="E128" s="7" t="s">
        <v>203</v>
      </c>
      <c r="F128" s="6" t="s">
        <v>16</v>
      </c>
      <c r="G128" s="6" t="s">
        <v>69</v>
      </c>
    </row>
    <row r="129" spans="1:7">
      <c r="A129" s="6" t="s">
        <v>212</v>
      </c>
      <c r="B129" s="6">
        <v>254</v>
      </c>
      <c r="C129" s="6">
        <v>330</v>
      </c>
      <c r="D129" s="4" t="s">
        <v>7</v>
      </c>
      <c r="E129" s="7" t="s">
        <v>203</v>
      </c>
      <c r="F129" s="6" t="s">
        <v>16</v>
      </c>
      <c r="G129" s="6" t="s">
        <v>69</v>
      </c>
    </row>
    <row r="130" spans="1:7">
      <c r="A130" s="6" t="s">
        <v>213</v>
      </c>
      <c r="B130" s="6">
        <v>206</v>
      </c>
      <c r="C130" s="6">
        <v>276</v>
      </c>
      <c r="D130" s="4" t="s">
        <v>7</v>
      </c>
      <c r="E130" s="7" t="s">
        <v>203</v>
      </c>
      <c r="F130" s="6" t="s">
        <v>16</v>
      </c>
      <c r="G130" s="6" t="s">
        <v>69</v>
      </c>
    </row>
    <row r="131" spans="1:7">
      <c r="A131" s="6" t="s">
        <v>214</v>
      </c>
      <c r="B131" s="6">
        <v>115</v>
      </c>
      <c r="C131" s="6">
        <v>146</v>
      </c>
      <c r="D131" s="4" t="s">
        <v>7</v>
      </c>
      <c r="E131" s="7" t="s">
        <v>203</v>
      </c>
      <c r="F131" s="6" t="s">
        <v>16</v>
      </c>
      <c r="G131" s="6" t="s">
        <v>69</v>
      </c>
    </row>
    <row r="132" spans="1:7">
      <c r="A132" s="6" t="s">
        <v>215</v>
      </c>
      <c r="B132" s="6">
        <v>161</v>
      </c>
      <c r="C132" s="6">
        <v>211</v>
      </c>
      <c r="D132" s="4" t="s">
        <v>7</v>
      </c>
      <c r="E132" s="7" t="s">
        <v>203</v>
      </c>
      <c r="F132" s="6" t="s">
        <v>16</v>
      </c>
      <c r="G132" s="6" t="s">
        <v>69</v>
      </c>
    </row>
    <row r="133" spans="1:7">
      <c r="A133" s="6" t="s">
        <v>216</v>
      </c>
      <c r="B133" s="6">
        <v>122</v>
      </c>
      <c r="C133" s="6">
        <v>186</v>
      </c>
      <c r="D133" s="4" t="s">
        <v>7</v>
      </c>
      <c r="E133" s="7" t="s">
        <v>203</v>
      </c>
      <c r="F133" s="6" t="s">
        <v>16</v>
      </c>
      <c r="G133" s="6" t="s">
        <v>69</v>
      </c>
    </row>
    <row r="134" spans="1:7">
      <c r="A134" s="6" t="s">
        <v>217</v>
      </c>
      <c r="B134" s="6">
        <v>163</v>
      </c>
      <c r="C134" s="6">
        <v>204</v>
      </c>
      <c r="D134" s="4" t="s">
        <v>7</v>
      </c>
      <c r="E134" s="7" t="s">
        <v>203</v>
      </c>
      <c r="F134" s="6" t="s">
        <v>16</v>
      </c>
      <c r="G134" s="6" t="s">
        <v>69</v>
      </c>
    </row>
    <row r="135" spans="1:7">
      <c r="A135" s="6" t="s">
        <v>218</v>
      </c>
      <c r="B135" s="6">
        <v>236</v>
      </c>
      <c r="C135" s="6">
        <v>295</v>
      </c>
      <c r="D135" s="4" t="s">
        <v>7</v>
      </c>
      <c r="E135" s="7" t="s">
        <v>203</v>
      </c>
      <c r="F135" s="6" t="s">
        <v>16</v>
      </c>
      <c r="G135" s="6" t="s">
        <v>69</v>
      </c>
    </row>
    <row r="136" spans="1:7">
      <c r="A136" s="6" t="s">
        <v>219</v>
      </c>
      <c r="B136" s="6">
        <v>205</v>
      </c>
      <c r="C136" s="6">
        <v>259</v>
      </c>
      <c r="D136" s="4" t="s">
        <v>7</v>
      </c>
      <c r="E136" s="7" t="s">
        <v>203</v>
      </c>
      <c r="F136" s="6" t="s">
        <v>16</v>
      </c>
      <c r="G136" s="6" t="s">
        <v>69</v>
      </c>
    </row>
    <row r="137" spans="1:7">
      <c r="A137" s="6" t="s">
        <v>220</v>
      </c>
      <c r="B137" s="6">
        <v>202</v>
      </c>
      <c r="C137" s="6">
        <v>251</v>
      </c>
      <c r="D137" s="4" t="s">
        <v>7</v>
      </c>
      <c r="E137" s="7" t="s">
        <v>203</v>
      </c>
      <c r="F137" s="6" t="s">
        <v>16</v>
      </c>
      <c r="G137" s="6" t="s">
        <v>69</v>
      </c>
    </row>
    <row r="138" spans="1:7">
      <c r="A138" s="6" t="s">
        <v>62</v>
      </c>
      <c r="B138" s="6">
        <v>60</v>
      </c>
      <c r="C138" s="6">
        <v>91</v>
      </c>
      <c r="D138" s="4" t="s">
        <v>7</v>
      </c>
      <c r="E138" s="7" t="s">
        <v>203</v>
      </c>
      <c r="F138" s="6" t="s">
        <v>16</v>
      </c>
      <c r="G138" s="6" t="s">
        <v>69</v>
      </c>
    </row>
    <row r="139" spans="1:7">
      <c r="A139" s="6" t="s">
        <v>222</v>
      </c>
      <c r="B139" s="6">
        <v>268</v>
      </c>
      <c r="C139" s="6">
        <v>327</v>
      </c>
      <c r="D139" s="4" t="s">
        <v>7</v>
      </c>
      <c r="E139" s="7" t="s">
        <v>203</v>
      </c>
      <c r="F139" s="6" t="s">
        <v>16</v>
      </c>
      <c r="G139" s="6" t="s">
        <v>69</v>
      </c>
    </row>
    <row r="140" spans="1:7">
      <c r="A140" s="6" t="s">
        <v>223</v>
      </c>
      <c r="B140" s="6">
        <v>279</v>
      </c>
      <c r="C140" s="6">
        <v>356</v>
      </c>
      <c r="D140" s="4" t="s">
        <v>7</v>
      </c>
      <c r="E140" s="7" t="s">
        <v>203</v>
      </c>
      <c r="F140" s="6" t="s">
        <v>16</v>
      </c>
      <c r="G140" s="6" t="s">
        <v>69</v>
      </c>
    </row>
    <row r="141" spans="1:7">
      <c r="A141" s="6" t="s">
        <v>224</v>
      </c>
      <c r="B141" s="6">
        <v>625</v>
      </c>
      <c r="C141" s="6">
        <v>766</v>
      </c>
      <c r="D141" s="4" t="s">
        <v>7</v>
      </c>
      <c r="E141" s="7" t="s">
        <v>203</v>
      </c>
      <c r="F141" s="6" t="s">
        <v>16</v>
      </c>
      <c r="G141" s="6" t="s">
        <v>69</v>
      </c>
    </row>
    <row r="142" spans="1:7">
      <c r="A142" s="6" t="s">
        <v>225</v>
      </c>
      <c r="B142" s="6">
        <v>446</v>
      </c>
      <c r="C142" s="6">
        <v>507</v>
      </c>
      <c r="D142" s="4" t="s">
        <v>7</v>
      </c>
      <c r="E142" s="7" t="s">
        <v>203</v>
      </c>
      <c r="F142" s="6" t="s">
        <v>16</v>
      </c>
      <c r="G142" s="6" t="s">
        <v>69</v>
      </c>
    </row>
    <row r="143" spans="1:7">
      <c r="A143" s="6" t="s">
        <v>226</v>
      </c>
      <c r="B143" s="6">
        <v>391</v>
      </c>
      <c r="C143" s="6">
        <v>480</v>
      </c>
      <c r="D143" s="4" t="s">
        <v>7</v>
      </c>
      <c r="E143" s="7" t="s">
        <v>203</v>
      </c>
      <c r="F143" s="6" t="s">
        <v>16</v>
      </c>
      <c r="G143" s="6" t="s">
        <v>69</v>
      </c>
    </row>
    <row r="144" spans="1:7">
      <c r="A144" s="6" t="s">
        <v>227</v>
      </c>
      <c r="B144" s="6">
        <v>292</v>
      </c>
      <c r="C144" s="6">
        <v>353</v>
      </c>
      <c r="D144" s="4" t="s">
        <v>7</v>
      </c>
      <c r="E144" s="7" t="s">
        <v>203</v>
      </c>
      <c r="F144" s="6" t="s">
        <v>16</v>
      </c>
      <c r="G144" s="6" t="s">
        <v>69</v>
      </c>
    </row>
    <row r="145" spans="1:7">
      <c r="A145" s="6" t="s">
        <v>228</v>
      </c>
      <c r="B145" s="6">
        <v>175</v>
      </c>
      <c r="C145" s="6">
        <v>209</v>
      </c>
      <c r="D145" s="4" t="s">
        <v>7</v>
      </c>
      <c r="E145" s="7" t="s">
        <v>203</v>
      </c>
      <c r="F145" s="6" t="s">
        <v>16</v>
      </c>
      <c r="G145" s="6" t="s">
        <v>69</v>
      </c>
    </row>
    <row r="146" spans="1:7">
      <c r="A146" s="6" t="s">
        <v>229</v>
      </c>
      <c r="B146" s="6">
        <v>26</v>
      </c>
      <c r="C146" s="6">
        <v>50</v>
      </c>
      <c r="D146" s="4" t="s">
        <v>7</v>
      </c>
      <c r="E146" s="7" t="s">
        <v>203</v>
      </c>
      <c r="F146" s="6" t="s">
        <v>16</v>
      </c>
      <c r="G146" s="6" t="s">
        <v>69</v>
      </c>
    </row>
    <row r="147" spans="1:7">
      <c r="A147" s="6" t="s">
        <v>230</v>
      </c>
      <c r="B147" s="6">
        <v>332</v>
      </c>
      <c r="C147" s="6">
        <v>421</v>
      </c>
      <c r="D147" s="4" t="s">
        <v>7</v>
      </c>
      <c r="E147" s="7" t="s">
        <v>203</v>
      </c>
      <c r="F147" s="6" t="s">
        <v>16</v>
      </c>
      <c r="G147" s="6" t="s">
        <v>69</v>
      </c>
    </row>
    <row r="148" spans="1:7">
      <c r="A148" s="6" t="s">
        <v>231</v>
      </c>
      <c r="B148" s="6">
        <v>263</v>
      </c>
      <c r="C148" s="6">
        <v>346</v>
      </c>
      <c r="D148" s="4" t="s">
        <v>7</v>
      </c>
      <c r="E148" s="7" t="s">
        <v>203</v>
      </c>
      <c r="F148" s="6" t="s">
        <v>16</v>
      </c>
      <c r="G148" s="6" t="s">
        <v>69</v>
      </c>
    </row>
    <row r="149" spans="1:7">
      <c r="A149" s="6" t="s">
        <v>232</v>
      </c>
      <c r="B149" s="6">
        <v>122</v>
      </c>
      <c r="C149" s="6">
        <v>163</v>
      </c>
      <c r="D149" s="4" t="s">
        <v>7</v>
      </c>
      <c r="E149" s="7" t="s">
        <v>203</v>
      </c>
      <c r="F149" s="6" t="s">
        <v>16</v>
      </c>
      <c r="G149" s="6" t="s">
        <v>69</v>
      </c>
    </row>
    <row r="150" spans="1:7">
      <c r="A150" s="6" t="s">
        <v>233</v>
      </c>
      <c r="B150" s="6">
        <v>314</v>
      </c>
      <c r="C150" s="6">
        <v>419</v>
      </c>
      <c r="D150" s="4" t="s">
        <v>7</v>
      </c>
      <c r="E150" s="7" t="s">
        <v>203</v>
      </c>
      <c r="F150" s="6" t="s">
        <v>16</v>
      </c>
      <c r="G150" s="6" t="s">
        <v>69</v>
      </c>
    </row>
    <row r="151" spans="1:7">
      <c r="A151" s="6" t="s">
        <v>234</v>
      </c>
      <c r="B151" s="6">
        <v>122</v>
      </c>
      <c r="C151" s="6">
        <v>163</v>
      </c>
      <c r="D151" s="4" t="s">
        <v>7</v>
      </c>
      <c r="E151" s="7" t="s">
        <v>203</v>
      </c>
      <c r="F151" s="6" t="s">
        <v>16</v>
      </c>
      <c r="G151" s="6" t="s">
        <v>69</v>
      </c>
    </row>
    <row r="152" spans="1:7">
      <c r="A152" s="6" t="s">
        <v>235</v>
      </c>
      <c r="B152" s="6">
        <v>191</v>
      </c>
      <c r="C152" s="6">
        <v>249</v>
      </c>
      <c r="D152" s="4" t="s">
        <v>7</v>
      </c>
      <c r="E152" s="7" t="s">
        <v>203</v>
      </c>
      <c r="F152" s="6" t="s">
        <v>16</v>
      </c>
      <c r="G152" s="6" t="s">
        <v>69</v>
      </c>
    </row>
    <row r="153" spans="1:7">
      <c r="A153" s="6" t="s">
        <v>236</v>
      </c>
      <c r="B153" s="6">
        <v>474</v>
      </c>
      <c r="C153" s="6">
        <v>545</v>
      </c>
      <c r="D153" s="4" t="s">
        <v>7</v>
      </c>
      <c r="E153" s="7" t="s">
        <v>203</v>
      </c>
      <c r="F153" s="6" t="s">
        <v>16</v>
      </c>
      <c r="G153" s="6" t="s">
        <v>69</v>
      </c>
    </row>
    <row r="154" spans="1:7">
      <c r="A154" s="6" t="s">
        <v>237</v>
      </c>
      <c r="B154" s="6">
        <v>39</v>
      </c>
      <c r="C154" s="6">
        <v>67</v>
      </c>
      <c r="D154" s="4" t="s">
        <v>7</v>
      </c>
      <c r="E154" s="7" t="s">
        <v>203</v>
      </c>
      <c r="F154" s="6" t="s">
        <v>16</v>
      </c>
      <c r="G154" s="6" t="s">
        <v>69</v>
      </c>
    </row>
    <row r="155" spans="1:7">
      <c r="A155" s="6" t="s">
        <v>238</v>
      </c>
      <c r="B155" s="6">
        <v>267</v>
      </c>
      <c r="C155" s="6">
        <v>339</v>
      </c>
      <c r="D155" s="4" t="s">
        <v>7</v>
      </c>
      <c r="E155" s="7" t="s">
        <v>203</v>
      </c>
      <c r="F155" s="6" t="s">
        <v>16</v>
      </c>
      <c r="G155" s="6" t="s">
        <v>69</v>
      </c>
    </row>
    <row r="156" spans="1:7">
      <c r="A156" s="6" t="s">
        <v>239</v>
      </c>
      <c r="B156" s="6">
        <v>26</v>
      </c>
      <c r="C156" s="6">
        <v>50</v>
      </c>
      <c r="D156" s="4" t="s">
        <v>7</v>
      </c>
      <c r="E156" s="7" t="s">
        <v>203</v>
      </c>
      <c r="F156" s="6" t="s">
        <v>16</v>
      </c>
      <c r="G156" s="6" t="s">
        <v>69</v>
      </c>
    </row>
    <row r="157" spans="1:7">
      <c r="A157" s="6" t="s">
        <v>240</v>
      </c>
      <c r="B157" s="6">
        <v>354</v>
      </c>
      <c r="C157" s="6">
        <v>453</v>
      </c>
      <c r="D157" s="4" t="s">
        <v>7</v>
      </c>
      <c r="E157" s="7" t="s">
        <v>203</v>
      </c>
      <c r="F157" s="6" t="s">
        <v>16</v>
      </c>
      <c r="G157" s="6" t="s">
        <v>69</v>
      </c>
    </row>
    <row r="158" spans="1:7">
      <c r="A158" s="6" t="s">
        <v>241</v>
      </c>
      <c r="B158" s="6">
        <v>129</v>
      </c>
      <c r="C158" s="6">
        <v>169</v>
      </c>
      <c r="D158" s="4" t="s">
        <v>7</v>
      </c>
      <c r="E158" s="7" t="s">
        <v>203</v>
      </c>
      <c r="F158" s="6" t="s">
        <v>16</v>
      </c>
      <c r="G158" s="6" t="s">
        <v>69</v>
      </c>
    </row>
    <row r="159" spans="1:7">
      <c r="A159" s="6" t="s">
        <v>242</v>
      </c>
      <c r="B159" s="6">
        <v>119</v>
      </c>
      <c r="C159" s="6">
        <v>164</v>
      </c>
      <c r="D159" s="4" t="s">
        <v>7</v>
      </c>
      <c r="E159" s="7" t="s">
        <v>203</v>
      </c>
      <c r="F159" s="6" t="s">
        <v>16</v>
      </c>
      <c r="G159" s="6" t="s">
        <v>69</v>
      </c>
    </row>
    <row r="160" spans="1:7">
      <c r="A160" s="6" t="s">
        <v>243</v>
      </c>
      <c r="B160" s="6">
        <v>156</v>
      </c>
      <c r="C160" s="6">
        <v>196</v>
      </c>
      <c r="D160" s="4" t="s">
        <v>7</v>
      </c>
      <c r="E160" s="7" t="s">
        <v>203</v>
      </c>
      <c r="F160" s="6" t="s">
        <v>16</v>
      </c>
      <c r="G160" s="6" t="s">
        <v>69</v>
      </c>
    </row>
    <row r="161" spans="1:7">
      <c r="A161" s="6" t="s">
        <v>244</v>
      </c>
      <c r="B161" s="6">
        <v>164</v>
      </c>
      <c r="C161" s="6">
        <v>206</v>
      </c>
      <c r="D161" s="4" t="s">
        <v>7</v>
      </c>
      <c r="E161" s="7" t="s">
        <v>203</v>
      </c>
      <c r="F161" s="6" t="s">
        <v>16</v>
      </c>
      <c r="G161" s="6" t="s">
        <v>69</v>
      </c>
    </row>
    <row r="162" spans="1:7">
      <c r="A162" s="6" t="s">
        <v>245</v>
      </c>
      <c r="B162" s="6">
        <v>161</v>
      </c>
      <c r="C162" s="6">
        <v>217</v>
      </c>
      <c r="D162" s="4" t="s">
        <v>7</v>
      </c>
      <c r="E162" s="7" t="s">
        <v>203</v>
      </c>
      <c r="F162" s="6" t="s">
        <v>16</v>
      </c>
      <c r="G162" s="6" t="s">
        <v>69</v>
      </c>
    </row>
  </sheetData>
  <mergeCells count="1">
    <mergeCell ref="B1:E1"/>
  </mergeCells>
  <phoneticPr fontId="1"/>
  <dataValidations count="1">
    <dataValidation type="list" showInputMessage="1" showErrorMessage="1" sqref="D8:D162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" zoomScaleNormal="100" workbookViewId="0">
      <selection activeCell="D44" activeCellId="1" sqref="D34:D39 D44:D45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9.375" style="1" bestFit="1" customWidth="1"/>
    <col min="7" max="7" width="16.625" style="1" customWidth="1"/>
    <col min="8" max="8" width="9" style="1"/>
    <col min="9" max="9" width="10.5" style="1" bestFit="1" customWidth="1"/>
    <col min="10" max="16384" width="9" style="1"/>
  </cols>
  <sheetData>
    <row r="1" spans="1:7">
      <c r="A1" s="24" t="s">
        <v>892</v>
      </c>
      <c r="B1" s="98" t="s">
        <v>1774</v>
      </c>
      <c r="C1" s="99"/>
      <c r="D1" s="100"/>
      <c r="E1" s="101"/>
      <c r="F1" s="22"/>
      <c r="G1" s="22"/>
    </row>
    <row r="2" spans="1:7">
      <c r="A2" s="24" t="s">
        <v>894</v>
      </c>
      <c r="B2" s="29">
        <f>SUMIF(D8:D400,"C",B8:B400)</f>
        <v>0</v>
      </c>
      <c r="C2" s="29">
        <f>SUMIF(D8:D400,"C",C8:C400)</f>
        <v>0</v>
      </c>
      <c r="D2" s="22"/>
      <c r="E2" s="22"/>
      <c r="F2" s="3" t="s">
        <v>1785</v>
      </c>
      <c r="G2" s="22"/>
    </row>
    <row r="3" spans="1:7">
      <c r="A3" s="24" t="s">
        <v>895</v>
      </c>
      <c r="B3" s="10">
        <f>SUMIF(D8:D400,"Java",B8:B400)</f>
        <v>8</v>
      </c>
      <c r="C3" s="10">
        <f>SUMIF(D8:D400,"Java",C8:C400)</f>
        <v>9600</v>
      </c>
      <c r="D3" s="22"/>
      <c r="E3" s="22"/>
      <c r="F3" s="3" t="s">
        <v>1824</v>
      </c>
      <c r="G3" s="22"/>
    </row>
    <row r="4" spans="1:7">
      <c r="A4" s="24" t="s">
        <v>896</v>
      </c>
      <c r="B4" s="10">
        <f>SUMIF(D8:D400,"shell",B8:B400)</f>
        <v>875</v>
      </c>
      <c r="C4" s="10">
        <f>SUMIF(D8:D400,"shell",C8:C400)</f>
        <v>1295</v>
      </c>
      <c r="D4" s="22"/>
      <c r="E4" s="22"/>
      <c r="F4" s="22"/>
      <c r="G4" s="22"/>
    </row>
    <row r="5" spans="1:7">
      <c r="A5" s="24" t="s">
        <v>897</v>
      </c>
      <c r="B5" s="10">
        <f>SUMIF(D8:D400,"VC",B8:B400)</f>
        <v>0</v>
      </c>
      <c r="C5" s="10">
        <f>SUMIF(D8:D400,"VC",C8:C400)</f>
        <v>0</v>
      </c>
      <c r="D5" s="22"/>
      <c r="E5" s="22"/>
      <c r="F5" s="22"/>
      <c r="G5" s="22"/>
    </row>
    <row r="6" spans="1:7" ht="4.5" customHeight="1">
      <c r="A6" s="28"/>
      <c r="B6" s="30"/>
      <c r="C6" s="30"/>
      <c r="D6" s="22"/>
      <c r="E6" s="22"/>
      <c r="F6" s="22"/>
      <c r="G6" s="22"/>
    </row>
    <row r="7" spans="1:7" ht="14.25" thickBot="1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>
      <c r="A8" s="33" t="s">
        <v>1581</v>
      </c>
      <c r="B8" s="26">
        <v>11</v>
      </c>
      <c r="C8" s="26">
        <v>15</v>
      </c>
      <c r="D8" s="23" t="s">
        <v>576</v>
      </c>
      <c r="E8" s="26" t="s">
        <v>1582</v>
      </c>
      <c r="F8" s="26" t="s">
        <v>1583</v>
      </c>
      <c r="G8" s="26" t="s">
        <v>1530</v>
      </c>
    </row>
    <row r="9" spans="1:7">
      <c r="A9" s="25" t="s">
        <v>1584</v>
      </c>
      <c r="B9" s="25">
        <v>56</v>
      </c>
      <c r="C9" s="25">
        <v>77</v>
      </c>
      <c r="D9" s="23" t="s">
        <v>576</v>
      </c>
      <c r="E9" s="26" t="s">
        <v>1582</v>
      </c>
      <c r="F9" s="26" t="s">
        <v>1583</v>
      </c>
      <c r="G9" s="26" t="s">
        <v>1530</v>
      </c>
    </row>
    <row r="10" spans="1:7">
      <c r="A10" s="25" t="s">
        <v>1585</v>
      </c>
      <c r="B10" s="25">
        <v>16</v>
      </c>
      <c r="C10" s="25">
        <v>38</v>
      </c>
      <c r="D10" s="23" t="s">
        <v>576</v>
      </c>
      <c r="E10" s="26" t="s">
        <v>1582</v>
      </c>
      <c r="F10" s="26" t="s">
        <v>1583</v>
      </c>
      <c r="G10" s="26" t="s">
        <v>1530</v>
      </c>
    </row>
    <row r="11" spans="1:7">
      <c r="A11" s="25" t="s">
        <v>1586</v>
      </c>
      <c r="B11" s="25">
        <v>16</v>
      </c>
      <c r="C11" s="25">
        <v>38</v>
      </c>
      <c r="D11" s="23" t="s">
        <v>576</v>
      </c>
      <c r="E11" s="26" t="s">
        <v>1582</v>
      </c>
      <c r="F11" s="26" t="s">
        <v>1583</v>
      </c>
      <c r="G11" s="26" t="s">
        <v>1530</v>
      </c>
    </row>
    <row r="12" spans="1:7">
      <c r="A12" s="25" t="s">
        <v>1587</v>
      </c>
      <c r="B12" s="25">
        <v>16</v>
      </c>
      <c r="C12" s="25">
        <v>38</v>
      </c>
      <c r="D12" s="23" t="s">
        <v>576</v>
      </c>
      <c r="E12" s="26" t="s">
        <v>1582</v>
      </c>
      <c r="F12" s="26" t="s">
        <v>1583</v>
      </c>
      <c r="G12" s="26" t="s">
        <v>1530</v>
      </c>
    </row>
    <row r="13" spans="1:7">
      <c r="A13" s="25" t="s">
        <v>1588</v>
      </c>
      <c r="B13" s="25">
        <v>16</v>
      </c>
      <c r="C13" s="25">
        <v>38</v>
      </c>
      <c r="D13" s="23" t="s">
        <v>576</v>
      </c>
      <c r="E13" s="26" t="s">
        <v>1582</v>
      </c>
      <c r="F13" s="26" t="s">
        <v>1583</v>
      </c>
      <c r="G13" s="26" t="s">
        <v>1530</v>
      </c>
    </row>
    <row r="14" spans="1:7">
      <c r="A14" s="25" t="s">
        <v>1589</v>
      </c>
      <c r="B14" s="25">
        <v>17</v>
      </c>
      <c r="C14" s="25">
        <v>30</v>
      </c>
      <c r="D14" s="23" t="s">
        <v>576</v>
      </c>
      <c r="E14" s="26" t="s">
        <v>1582</v>
      </c>
      <c r="F14" s="26" t="s">
        <v>1583</v>
      </c>
      <c r="G14" s="26" t="s">
        <v>1530</v>
      </c>
    </row>
    <row r="15" spans="1:7">
      <c r="A15" s="25" t="s">
        <v>1590</v>
      </c>
      <c r="B15" s="25">
        <v>19</v>
      </c>
      <c r="C15" s="25">
        <v>35</v>
      </c>
      <c r="D15" s="23" t="s">
        <v>576</v>
      </c>
      <c r="E15" s="26" t="s">
        <v>1582</v>
      </c>
      <c r="F15" s="26" t="s">
        <v>1583</v>
      </c>
      <c r="G15" s="26" t="s">
        <v>1530</v>
      </c>
    </row>
    <row r="16" spans="1:7">
      <c r="A16" s="25" t="s">
        <v>1591</v>
      </c>
      <c r="B16" s="25">
        <v>42</v>
      </c>
      <c r="C16" s="25">
        <v>61</v>
      </c>
      <c r="D16" s="23" t="s">
        <v>576</v>
      </c>
      <c r="E16" s="26" t="s">
        <v>1582</v>
      </c>
      <c r="F16" s="26" t="s">
        <v>1583</v>
      </c>
      <c r="G16" s="26" t="s">
        <v>1530</v>
      </c>
    </row>
    <row r="17" spans="1:7">
      <c r="A17" s="25" t="s">
        <v>1592</v>
      </c>
      <c r="B17" s="25">
        <v>22</v>
      </c>
      <c r="C17" s="25">
        <v>36</v>
      </c>
      <c r="D17" s="23" t="s">
        <v>576</v>
      </c>
      <c r="E17" s="26" t="s">
        <v>1582</v>
      </c>
      <c r="F17" s="26" t="s">
        <v>1583</v>
      </c>
      <c r="G17" s="26" t="s">
        <v>1530</v>
      </c>
    </row>
    <row r="18" spans="1:7">
      <c r="A18" s="25" t="s">
        <v>1593</v>
      </c>
      <c r="B18" s="25">
        <v>68</v>
      </c>
      <c r="C18" s="25">
        <v>80</v>
      </c>
      <c r="D18" s="23" t="s">
        <v>576</v>
      </c>
      <c r="E18" s="26" t="s">
        <v>1582</v>
      </c>
      <c r="F18" s="26" t="s">
        <v>1583</v>
      </c>
      <c r="G18" s="26" t="s">
        <v>1530</v>
      </c>
    </row>
    <row r="19" spans="1:7">
      <c r="A19" s="25" t="s">
        <v>1594</v>
      </c>
      <c r="B19" s="25">
        <v>17</v>
      </c>
      <c r="C19" s="25">
        <v>30</v>
      </c>
      <c r="D19" s="23" t="s">
        <v>576</v>
      </c>
      <c r="E19" s="26" t="s">
        <v>1582</v>
      </c>
      <c r="F19" s="26" t="s">
        <v>1583</v>
      </c>
      <c r="G19" s="26" t="s">
        <v>1530</v>
      </c>
    </row>
    <row r="20" spans="1:7">
      <c r="A20" s="25" t="s">
        <v>1595</v>
      </c>
      <c r="B20" s="25">
        <v>18</v>
      </c>
      <c r="C20" s="25">
        <v>35</v>
      </c>
      <c r="D20" s="23" t="s">
        <v>576</v>
      </c>
      <c r="E20" s="26" t="s">
        <v>1582</v>
      </c>
      <c r="F20" s="26" t="s">
        <v>1583</v>
      </c>
      <c r="G20" s="26" t="s">
        <v>1530</v>
      </c>
    </row>
    <row r="21" spans="1:7">
      <c r="A21" s="25" t="s">
        <v>1596</v>
      </c>
      <c r="B21" s="25">
        <v>43</v>
      </c>
      <c r="C21" s="25">
        <v>61</v>
      </c>
      <c r="D21" s="23" t="s">
        <v>576</v>
      </c>
      <c r="E21" s="26" t="s">
        <v>1582</v>
      </c>
      <c r="F21" s="26" t="s">
        <v>1583</v>
      </c>
      <c r="G21" s="26" t="s">
        <v>1530</v>
      </c>
    </row>
    <row r="22" spans="1:7">
      <c r="A22" s="25" t="s">
        <v>1597</v>
      </c>
      <c r="B22" s="25">
        <v>22</v>
      </c>
      <c r="C22" s="25">
        <v>36</v>
      </c>
      <c r="D22" s="23" t="s">
        <v>576</v>
      </c>
      <c r="E22" s="26" t="s">
        <v>1582</v>
      </c>
      <c r="F22" s="26" t="s">
        <v>1583</v>
      </c>
      <c r="G22" s="26" t="s">
        <v>1530</v>
      </c>
    </row>
    <row r="23" spans="1:7">
      <c r="A23" s="25" t="s">
        <v>1598</v>
      </c>
      <c r="B23" s="25">
        <v>69</v>
      </c>
      <c r="C23" s="25">
        <v>81</v>
      </c>
      <c r="D23" s="23" t="s">
        <v>576</v>
      </c>
      <c r="E23" s="26" t="s">
        <v>1582</v>
      </c>
      <c r="F23" s="26" t="s">
        <v>1583</v>
      </c>
      <c r="G23" s="26" t="s">
        <v>1530</v>
      </c>
    </row>
    <row r="24" spans="1:7">
      <c r="A24" s="25" t="s">
        <v>1599</v>
      </c>
      <c r="B24" s="25">
        <v>17</v>
      </c>
      <c r="C24" s="25">
        <v>30</v>
      </c>
      <c r="D24" s="23" t="s">
        <v>576</v>
      </c>
      <c r="E24" s="26" t="s">
        <v>1582</v>
      </c>
      <c r="F24" s="26" t="s">
        <v>1583</v>
      </c>
      <c r="G24" s="26" t="s">
        <v>1530</v>
      </c>
    </row>
    <row r="25" spans="1:7">
      <c r="A25" s="25" t="s">
        <v>1600</v>
      </c>
      <c r="B25" s="25">
        <v>18</v>
      </c>
      <c r="C25" s="25">
        <v>35</v>
      </c>
      <c r="D25" s="23" t="s">
        <v>576</v>
      </c>
      <c r="E25" s="26" t="s">
        <v>1582</v>
      </c>
      <c r="F25" s="26" t="s">
        <v>1583</v>
      </c>
      <c r="G25" s="26" t="s">
        <v>1530</v>
      </c>
    </row>
    <row r="26" spans="1:7">
      <c r="A26" s="25" t="s">
        <v>1599</v>
      </c>
      <c r="B26" s="25">
        <v>18</v>
      </c>
      <c r="C26" s="25">
        <v>30</v>
      </c>
      <c r="D26" s="23" t="s">
        <v>576</v>
      </c>
      <c r="E26" s="26" t="s">
        <v>1582</v>
      </c>
      <c r="F26" s="26" t="s">
        <v>1583</v>
      </c>
      <c r="G26" s="26" t="s">
        <v>1530</v>
      </c>
    </row>
    <row r="27" spans="1:7">
      <c r="A27" s="25" t="s">
        <v>1600</v>
      </c>
      <c r="B27" s="25">
        <v>20</v>
      </c>
      <c r="C27" s="25">
        <v>35</v>
      </c>
      <c r="D27" s="23" t="s">
        <v>576</v>
      </c>
      <c r="E27" s="26" t="s">
        <v>1582</v>
      </c>
      <c r="F27" s="26" t="s">
        <v>1583</v>
      </c>
      <c r="G27" s="26" t="s">
        <v>1530</v>
      </c>
    </row>
    <row r="28" spans="1:7">
      <c r="A28" s="25" t="s">
        <v>1601</v>
      </c>
      <c r="B28" s="25">
        <v>42</v>
      </c>
      <c r="C28" s="25">
        <v>60</v>
      </c>
      <c r="D28" s="23" t="s">
        <v>576</v>
      </c>
      <c r="E28" s="26" t="s">
        <v>1582</v>
      </c>
      <c r="F28" s="26" t="s">
        <v>1583</v>
      </c>
      <c r="G28" s="26" t="s">
        <v>1530</v>
      </c>
    </row>
    <row r="29" spans="1:7">
      <c r="A29" s="25" t="s">
        <v>1602</v>
      </c>
      <c r="B29" s="25">
        <v>22</v>
      </c>
      <c r="C29" s="25">
        <v>36</v>
      </c>
      <c r="D29" s="23" t="s">
        <v>576</v>
      </c>
      <c r="E29" s="26" t="s">
        <v>1582</v>
      </c>
      <c r="F29" s="26" t="s">
        <v>1583</v>
      </c>
      <c r="G29" s="26" t="s">
        <v>1530</v>
      </c>
    </row>
    <row r="30" spans="1:7">
      <c r="A30" s="25" t="s">
        <v>1603</v>
      </c>
      <c r="B30" s="25">
        <v>43</v>
      </c>
      <c r="C30" s="25">
        <v>53</v>
      </c>
      <c r="D30" s="23" t="s">
        <v>576</v>
      </c>
      <c r="E30" s="26" t="s">
        <v>1630</v>
      </c>
      <c r="F30" s="26" t="s">
        <v>1631</v>
      </c>
      <c r="G30" s="26" t="s">
        <v>1530</v>
      </c>
    </row>
    <row r="31" spans="1:7">
      <c r="A31" s="52" t="s">
        <v>1636</v>
      </c>
      <c r="B31" s="52">
        <v>80</v>
      </c>
      <c r="C31" s="52">
        <v>86</v>
      </c>
      <c r="D31" s="53" t="s">
        <v>576</v>
      </c>
      <c r="E31" s="54" t="s">
        <v>1630</v>
      </c>
      <c r="F31" s="54" t="s">
        <v>1632</v>
      </c>
      <c r="G31" s="54" t="s">
        <v>1634</v>
      </c>
    </row>
    <row r="32" spans="1:7">
      <c r="A32" s="52" t="s">
        <v>1637</v>
      </c>
      <c r="B32" s="52">
        <v>64</v>
      </c>
      <c r="C32" s="52">
        <v>70</v>
      </c>
      <c r="D32" s="53" t="s">
        <v>576</v>
      </c>
      <c r="E32" s="54" t="s">
        <v>1630</v>
      </c>
      <c r="F32" s="54" t="s">
        <v>1633</v>
      </c>
      <c r="G32" s="54" t="s">
        <v>1634</v>
      </c>
    </row>
    <row r="33" spans="1:9">
      <c r="A33" s="52" t="s">
        <v>1638</v>
      </c>
      <c r="B33" s="52">
        <v>9</v>
      </c>
      <c r="C33" s="52">
        <v>13</v>
      </c>
      <c r="D33" s="53" t="s">
        <v>576</v>
      </c>
      <c r="E33" s="54" t="s">
        <v>1630</v>
      </c>
      <c r="F33" s="54" t="s">
        <v>1633</v>
      </c>
      <c r="G33" s="54" t="s">
        <v>1635</v>
      </c>
    </row>
    <row r="34" spans="1:9">
      <c r="A34" s="25" t="s">
        <v>1775</v>
      </c>
      <c r="B34" s="25">
        <v>1</v>
      </c>
      <c r="C34" s="25">
        <v>1200</v>
      </c>
      <c r="D34" s="23" t="s">
        <v>7</v>
      </c>
      <c r="E34" s="26" t="s">
        <v>1768</v>
      </c>
      <c r="F34" s="26" t="s">
        <v>1767</v>
      </c>
      <c r="G34" s="26" t="s">
        <v>1768</v>
      </c>
      <c r="H34" s="1" t="s">
        <v>1766</v>
      </c>
    </row>
    <row r="35" spans="1:9">
      <c r="A35" s="25" t="s">
        <v>1769</v>
      </c>
      <c r="B35" s="25">
        <v>1</v>
      </c>
      <c r="C35" s="25">
        <v>1200</v>
      </c>
      <c r="D35" s="23" t="s">
        <v>7</v>
      </c>
      <c r="E35" s="26" t="s">
        <v>1768</v>
      </c>
      <c r="F35" s="26" t="s">
        <v>1767</v>
      </c>
      <c r="G35" s="26" t="s">
        <v>1768</v>
      </c>
      <c r="H35" s="1" t="s">
        <v>1766</v>
      </c>
    </row>
    <row r="36" spans="1:9">
      <c r="A36" s="52" t="s">
        <v>1817</v>
      </c>
      <c r="B36" s="52">
        <v>1</v>
      </c>
      <c r="C36" s="52">
        <v>1200</v>
      </c>
      <c r="D36" s="53" t="s">
        <v>7</v>
      </c>
      <c r="E36" s="54" t="s">
        <v>1768</v>
      </c>
      <c r="F36" s="54" t="s">
        <v>1767</v>
      </c>
      <c r="G36" s="54" t="s">
        <v>1770</v>
      </c>
      <c r="H36" s="80" t="s">
        <v>1766</v>
      </c>
    </row>
    <row r="37" spans="1:9">
      <c r="A37" s="52" t="s">
        <v>1818</v>
      </c>
      <c r="B37" s="52">
        <v>1</v>
      </c>
      <c r="C37" s="52">
        <v>1200</v>
      </c>
      <c r="D37" s="53" t="s">
        <v>7</v>
      </c>
      <c r="E37" s="54" t="s">
        <v>1768</v>
      </c>
      <c r="F37" s="54" t="s">
        <v>1767</v>
      </c>
      <c r="G37" s="54" t="s">
        <v>1771</v>
      </c>
      <c r="H37" s="80" t="s">
        <v>1766</v>
      </c>
    </row>
    <row r="38" spans="1:9">
      <c r="A38" s="52" t="s">
        <v>1819</v>
      </c>
      <c r="B38" s="52">
        <v>1</v>
      </c>
      <c r="C38" s="52">
        <v>1200</v>
      </c>
      <c r="D38" s="53" t="s">
        <v>7</v>
      </c>
      <c r="E38" s="54" t="s">
        <v>1768</v>
      </c>
      <c r="F38" s="54" t="s">
        <v>1767</v>
      </c>
      <c r="G38" s="54" t="s">
        <v>1772</v>
      </c>
      <c r="H38" s="80" t="s">
        <v>1766</v>
      </c>
    </row>
    <row r="39" spans="1:9">
      <c r="A39" s="35" t="s">
        <v>1878</v>
      </c>
      <c r="B39" s="35">
        <v>1</v>
      </c>
      <c r="C39" s="35">
        <v>1200</v>
      </c>
      <c r="D39" s="82" t="s">
        <v>7</v>
      </c>
      <c r="E39" s="83" t="s">
        <v>1561</v>
      </c>
      <c r="F39" s="83" t="s">
        <v>1767</v>
      </c>
      <c r="G39" s="83" t="s">
        <v>1561</v>
      </c>
      <c r="H39" s="1" t="s">
        <v>1766</v>
      </c>
      <c r="I39" s="84">
        <v>44338</v>
      </c>
    </row>
    <row r="40" spans="1:9">
      <c r="A40" s="35" t="s">
        <v>1879</v>
      </c>
      <c r="B40" s="35">
        <v>29</v>
      </c>
      <c r="C40" s="35">
        <v>51</v>
      </c>
      <c r="D40" s="82" t="s">
        <v>576</v>
      </c>
      <c r="E40" s="83" t="s">
        <v>1883</v>
      </c>
      <c r="F40" s="83" t="s">
        <v>1631</v>
      </c>
      <c r="G40" s="83" t="s">
        <v>1634</v>
      </c>
      <c r="I40" s="84">
        <v>44338</v>
      </c>
    </row>
    <row r="41" spans="1:9">
      <c r="A41" s="35" t="s">
        <v>1880</v>
      </c>
      <c r="B41" s="35">
        <v>3</v>
      </c>
      <c r="C41" s="35">
        <v>3</v>
      </c>
      <c r="D41" s="82" t="s">
        <v>576</v>
      </c>
      <c r="E41" s="83" t="s">
        <v>1883</v>
      </c>
      <c r="F41" s="83" t="s">
        <v>1631</v>
      </c>
      <c r="G41" s="83" t="s">
        <v>1634</v>
      </c>
      <c r="I41" s="84">
        <v>44338</v>
      </c>
    </row>
    <row r="42" spans="1:9">
      <c r="A42" s="35" t="s">
        <v>1881</v>
      </c>
      <c r="B42" s="35">
        <v>24</v>
      </c>
      <c r="C42" s="35">
        <v>27</v>
      </c>
      <c r="D42" s="82" t="s">
        <v>576</v>
      </c>
      <c r="E42" s="83" t="s">
        <v>1883</v>
      </c>
      <c r="F42" s="83" t="s">
        <v>1631</v>
      </c>
      <c r="G42" s="83" t="s">
        <v>1634</v>
      </c>
      <c r="I42" s="84">
        <v>44338</v>
      </c>
    </row>
    <row r="43" spans="1:9">
      <c r="A43" s="35" t="s">
        <v>1882</v>
      </c>
      <c r="B43" s="35">
        <v>18</v>
      </c>
      <c r="C43" s="35">
        <v>37</v>
      </c>
      <c r="D43" s="82" t="s">
        <v>576</v>
      </c>
      <c r="E43" s="83" t="s">
        <v>1883</v>
      </c>
      <c r="F43" s="83" t="s">
        <v>1631</v>
      </c>
      <c r="G43" s="83" t="s">
        <v>1634</v>
      </c>
      <c r="I43" s="84">
        <v>44338</v>
      </c>
    </row>
    <row r="44" spans="1:9">
      <c r="A44" s="40" t="s">
        <v>1888</v>
      </c>
      <c r="B44" s="40">
        <v>1</v>
      </c>
      <c r="C44" s="40">
        <v>1200</v>
      </c>
      <c r="D44" s="41" t="s">
        <v>7</v>
      </c>
      <c r="E44" s="42" t="s">
        <v>1561</v>
      </c>
      <c r="F44" s="42" t="s">
        <v>1767</v>
      </c>
      <c r="G44" s="42" t="s">
        <v>1561</v>
      </c>
      <c r="H44" s="46" t="s">
        <v>1766</v>
      </c>
      <c r="I44" s="46" t="s">
        <v>1889</v>
      </c>
    </row>
    <row r="45" spans="1:9">
      <c r="A45" s="40" t="s">
        <v>1892</v>
      </c>
      <c r="B45" s="40">
        <v>1</v>
      </c>
      <c r="C45" s="40">
        <v>1200</v>
      </c>
      <c r="D45" s="41" t="s">
        <v>7</v>
      </c>
      <c r="E45" s="42" t="s">
        <v>1561</v>
      </c>
      <c r="F45" s="42" t="s">
        <v>1767</v>
      </c>
      <c r="G45" s="42" t="s">
        <v>1561</v>
      </c>
      <c r="H45" s="46" t="s">
        <v>1766</v>
      </c>
      <c r="I45" s="46" t="s">
        <v>1889</v>
      </c>
    </row>
    <row r="46" spans="1:9">
      <c r="A46" s="25"/>
      <c r="B46" s="25"/>
      <c r="C46" s="25"/>
      <c r="D46" s="23"/>
      <c r="E46" s="26"/>
      <c r="F46" s="26"/>
      <c r="G46" s="26"/>
    </row>
    <row r="47" spans="1:9">
      <c r="A47" s="25"/>
      <c r="B47" s="25"/>
      <c r="C47" s="25"/>
      <c r="D47" s="23"/>
      <c r="E47" s="26"/>
      <c r="F47" s="26"/>
      <c r="G47" s="26"/>
    </row>
    <row r="48" spans="1:9">
      <c r="A48" s="25"/>
      <c r="B48" s="25"/>
      <c r="C48" s="25"/>
      <c r="D48" s="23"/>
      <c r="E48" s="26"/>
      <c r="F48" s="26"/>
      <c r="G48" s="26"/>
    </row>
    <row r="49" spans="1:7">
      <c r="A49" s="25"/>
      <c r="B49" s="25"/>
      <c r="C49" s="25"/>
      <c r="D49" s="23"/>
      <c r="E49" s="26"/>
      <c r="F49" s="26"/>
      <c r="G49" s="26"/>
    </row>
    <row r="50" spans="1:7">
      <c r="A50" s="25"/>
      <c r="B50" s="25"/>
      <c r="C50" s="25"/>
      <c r="D50" s="23"/>
      <c r="E50" s="26"/>
      <c r="F50" s="26"/>
      <c r="G50" s="26"/>
    </row>
    <row r="51" spans="1:7">
      <c r="A51" s="25"/>
      <c r="B51" s="25"/>
      <c r="C51" s="25"/>
      <c r="D51" s="23"/>
      <c r="E51" s="26"/>
      <c r="F51" s="26"/>
      <c r="G51" s="26"/>
    </row>
    <row r="52" spans="1:7">
      <c r="A52" s="25"/>
      <c r="B52" s="25"/>
      <c r="C52" s="25"/>
      <c r="D52" s="23"/>
      <c r="E52" s="26"/>
      <c r="F52" s="26"/>
      <c r="G52" s="26"/>
    </row>
    <row r="53" spans="1:7">
      <c r="A53" s="25"/>
      <c r="B53" s="25"/>
      <c r="C53" s="25"/>
      <c r="D53" s="23"/>
      <c r="E53" s="26"/>
      <c r="F53" s="26"/>
      <c r="G53" s="26"/>
    </row>
    <row r="54" spans="1:7">
      <c r="A54" s="25"/>
      <c r="B54" s="25"/>
      <c r="C54" s="25"/>
      <c r="D54" s="23"/>
      <c r="E54" s="26"/>
      <c r="F54" s="26"/>
      <c r="G54" s="26"/>
    </row>
    <row r="55" spans="1:7">
      <c r="A55" s="25"/>
      <c r="B55" s="25"/>
      <c r="C55" s="25"/>
      <c r="D55" s="23"/>
      <c r="E55" s="26"/>
      <c r="F55" s="26"/>
      <c r="G55" s="26"/>
    </row>
    <row r="56" spans="1:7">
      <c r="A56" s="25"/>
      <c r="B56" s="25"/>
      <c r="C56" s="25"/>
      <c r="D56" s="23"/>
      <c r="E56" s="26"/>
      <c r="F56" s="26"/>
      <c r="G56" s="26"/>
    </row>
    <row r="57" spans="1:7">
      <c r="A57" s="25"/>
      <c r="B57" s="25"/>
      <c r="C57" s="25"/>
      <c r="D57" s="23"/>
      <c r="E57" s="26"/>
      <c r="F57" s="26"/>
      <c r="G57" s="26"/>
    </row>
    <row r="58" spans="1:7">
      <c r="A58" s="25"/>
      <c r="B58" s="25"/>
      <c r="C58" s="25"/>
      <c r="D58" s="23"/>
      <c r="E58" s="26"/>
      <c r="F58" s="26"/>
      <c r="G58" s="26"/>
    </row>
    <row r="59" spans="1:7">
      <c r="A59" s="25"/>
      <c r="B59" s="25"/>
      <c r="C59" s="25"/>
      <c r="D59" s="23"/>
      <c r="E59" s="26"/>
      <c r="F59" s="26"/>
      <c r="G59" s="26"/>
    </row>
    <row r="60" spans="1:7">
      <c r="A60" s="25"/>
      <c r="B60" s="25"/>
      <c r="C60" s="25"/>
      <c r="D60" s="23"/>
      <c r="E60" s="26"/>
      <c r="F60" s="26"/>
      <c r="G60" s="26"/>
    </row>
    <row r="61" spans="1:7">
      <c r="A61" s="25"/>
      <c r="B61" s="25"/>
      <c r="C61" s="25"/>
      <c r="D61" s="23"/>
      <c r="E61" s="26"/>
      <c r="F61" s="26"/>
      <c r="G61" s="26"/>
    </row>
    <row r="62" spans="1:7">
      <c r="A62" s="25"/>
      <c r="B62" s="25"/>
      <c r="C62" s="25"/>
      <c r="D62" s="23"/>
      <c r="E62" s="26"/>
      <c r="F62" s="26"/>
      <c r="G62" s="26"/>
    </row>
    <row r="63" spans="1:7">
      <c r="A63" s="25"/>
      <c r="B63" s="25"/>
      <c r="C63" s="25"/>
      <c r="D63" s="23"/>
      <c r="E63" s="26"/>
      <c r="F63" s="26"/>
      <c r="G63" s="26"/>
    </row>
    <row r="64" spans="1:7">
      <c r="A64" s="25"/>
      <c r="B64" s="25"/>
      <c r="C64" s="25"/>
      <c r="D64" s="23"/>
      <c r="E64" s="26"/>
      <c r="F64" s="26"/>
      <c r="G64" s="26"/>
    </row>
    <row r="65" spans="1:7">
      <c r="A65" s="25"/>
      <c r="B65" s="25"/>
      <c r="C65" s="25"/>
      <c r="D65" s="23"/>
      <c r="E65" s="26"/>
      <c r="F65" s="26"/>
      <c r="G65" s="26"/>
    </row>
    <row r="66" spans="1:7">
      <c r="A66" s="25"/>
      <c r="B66" s="25"/>
      <c r="C66" s="25"/>
      <c r="D66" s="23"/>
      <c r="E66" s="26"/>
      <c r="F66" s="26"/>
      <c r="G66" s="26"/>
    </row>
    <row r="67" spans="1:7">
      <c r="A67" s="25"/>
      <c r="B67" s="25"/>
      <c r="C67" s="25"/>
      <c r="D67" s="23"/>
      <c r="E67" s="26"/>
      <c r="F67" s="26"/>
      <c r="G67" s="26"/>
    </row>
    <row r="68" spans="1:7">
      <c r="A68" s="25"/>
      <c r="B68" s="25"/>
      <c r="C68" s="25"/>
      <c r="D68" s="23"/>
      <c r="E68" s="26"/>
      <c r="F68" s="26"/>
      <c r="G68" s="26"/>
    </row>
    <row r="69" spans="1:7">
      <c r="A69" s="25"/>
      <c r="B69" s="25"/>
      <c r="C69" s="25"/>
      <c r="D69" s="23"/>
      <c r="E69" s="26"/>
      <c r="F69" s="26"/>
      <c r="G69" s="26"/>
    </row>
    <row r="70" spans="1:7">
      <c r="A70" s="25"/>
      <c r="B70" s="25"/>
      <c r="C70" s="25"/>
      <c r="D70" s="23"/>
      <c r="E70" s="26"/>
      <c r="F70" s="26"/>
      <c r="G70" s="26"/>
    </row>
    <row r="71" spans="1:7">
      <c r="A71" s="25"/>
      <c r="B71" s="25"/>
      <c r="C71" s="25"/>
      <c r="D71" s="23"/>
      <c r="E71" s="26"/>
      <c r="F71" s="26"/>
      <c r="G71" s="26"/>
    </row>
    <row r="72" spans="1:7">
      <c r="A72" s="25"/>
      <c r="B72" s="25"/>
      <c r="C72" s="25"/>
      <c r="D72" s="23"/>
      <c r="E72" s="26"/>
      <c r="F72" s="26"/>
      <c r="G72" s="26"/>
    </row>
    <row r="73" spans="1:7">
      <c r="A73" s="25"/>
      <c r="B73" s="25"/>
      <c r="C73" s="25"/>
      <c r="D73" s="23"/>
      <c r="E73" s="26"/>
      <c r="F73" s="26"/>
      <c r="G73" s="26"/>
    </row>
    <row r="74" spans="1:7">
      <c r="A74" s="25"/>
      <c r="B74" s="25"/>
      <c r="C74" s="25"/>
      <c r="D74" s="23"/>
      <c r="E74" s="26"/>
      <c r="F74" s="26"/>
      <c r="G74" s="26"/>
    </row>
    <row r="75" spans="1:7">
      <c r="A75" s="25"/>
      <c r="B75" s="25"/>
      <c r="C75" s="25"/>
      <c r="D75" s="23"/>
      <c r="E75" s="26"/>
      <c r="F75" s="26"/>
      <c r="G75" s="26"/>
    </row>
    <row r="76" spans="1:7">
      <c r="A76" s="25"/>
      <c r="B76" s="25"/>
      <c r="C76" s="25"/>
      <c r="D76" s="23"/>
      <c r="E76" s="26"/>
      <c r="F76" s="26"/>
      <c r="G76" s="26"/>
    </row>
    <row r="77" spans="1:7">
      <c r="A77" s="25"/>
      <c r="B77" s="25"/>
      <c r="C77" s="25"/>
      <c r="D77" s="23"/>
      <c r="E77" s="26"/>
      <c r="F77" s="26"/>
      <c r="G77" s="26"/>
    </row>
    <row r="78" spans="1:7">
      <c r="A78" s="25"/>
      <c r="B78" s="25"/>
      <c r="C78" s="25"/>
      <c r="D78" s="23"/>
      <c r="E78" s="26"/>
      <c r="F78" s="26"/>
      <c r="G78" s="26"/>
    </row>
    <row r="79" spans="1:7">
      <c r="A79" s="25"/>
      <c r="B79" s="25"/>
      <c r="C79" s="25"/>
      <c r="D79" s="23"/>
      <c r="E79" s="26"/>
      <c r="F79" s="26"/>
      <c r="G79" s="26"/>
    </row>
    <row r="80" spans="1:7">
      <c r="A80" s="25"/>
      <c r="B80" s="25"/>
      <c r="C80" s="25"/>
      <c r="D80" s="23"/>
      <c r="E80" s="26"/>
      <c r="F80" s="26"/>
      <c r="G80" s="26"/>
    </row>
    <row r="81" spans="1:7">
      <c r="A81" s="25"/>
      <c r="B81" s="25"/>
      <c r="C81" s="25"/>
      <c r="D81" s="23"/>
      <c r="E81" s="26"/>
      <c r="F81" s="26"/>
      <c r="G81" s="26"/>
    </row>
    <row r="82" spans="1:7">
      <c r="A82" s="25"/>
      <c r="B82" s="25"/>
      <c r="C82" s="25"/>
      <c r="D82" s="23"/>
      <c r="E82" s="26"/>
      <c r="F82" s="26"/>
      <c r="G82" s="26"/>
    </row>
    <row r="83" spans="1:7">
      <c r="A83" s="25"/>
      <c r="B83" s="25"/>
      <c r="C83" s="25"/>
      <c r="D83" s="23"/>
      <c r="E83" s="26"/>
      <c r="F83" s="26"/>
      <c r="G83" s="26"/>
    </row>
    <row r="84" spans="1:7">
      <c r="A84" s="25"/>
      <c r="B84" s="25"/>
      <c r="C84" s="25"/>
      <c r="D84" s="23"/>
      <c r="E84" s="26"/>
      <c r="F84" s="26"/>
      <c r="G84" s="26"/>
    </row>
    <row r="85" spans="1:7">
      <c r="A85" s="25"/>
      <c r="B85" s="25"/>
      <c r="C85" s="25"/>
      <c r="D85" s="23"/>
      <c r="E85" s="26"/>
      <c r="F85" s="26"/>
      <c r="G85" s="26"/>
    </row>
    <row r="86" spans="1:7">
      <c r="A86" s="25"/>
      <c r="B86" s="25"/>
      <c r="C86" s="25"/>
      <c r="D86" s="23"/>
      <c r="E86" s="26"/>
      <c r="F86" s="26"/>
      <c r="G86" s="26"/>
    </row>
    <row r="87" spans="1:7">
      <c r="A87" s="25"/>
      <c r="B87" s="25"/>
      <c r="C87" s="25"/>
      <c r="D87" s="23"/>
      <c r="E87" s="26"/>
      <c r="F87" s="26"/>
      <c r="G87" s="26"/>
    </row>
    <row r="88" spans="1:7">
      <c r="A88" s="25"/>
      <c r="B88" s="25"/>
      <c r="C88" s="25"/>
      <c r="D88" s="23"/>
      <c r="E88" s="26"/>
      <c r="F88" s="26"/>
      <c r="G88" s="26"/>
    </row>
    <row r="89" spans="1:7">
      <c r="A89" s="25"/>
      <c r="B89" s="25"/>
      <c r="C89" s="25"/>
      <c r="D89" s="23"/>
      <c r="E89" s="26"/>
      <c r="F89" s="26"/>
      <c r="G89" s="26"/>
    </row>
    <row r="90" spans="1:7">
      <c r="A90" s="25"/>
      <c r="B90" s="25"/>
      <c r="C90" s="25"/>
      <c r="D90" s="23"/>
      <c r="E90" s="26"/>
      <c r="F90" s="26"/>
      <c r="G90" s="26"/>
    </row>
    <row r="91" spans="1:7">
      <c r="A91" s="25"/>
      <c r="B91" s="25"/>
      <c r="C91" s="25"/>
      <c r="D91" s="23"/>
      <c r="E91" s="26"/>
      <c r="F91" s="26"/>
      <c r="G91" s="26"/>
    </row>
    <row r="92" spans="1:7">
      <c r="A92" s="25"/>
      <c r="B92" s="25"/>
      <c r="C92" s="25"/>
      <c r="D92" s="23"/>
      <c r="E92" s="26"/>
      <c r="F92" s="26"/>
      <c r="G92" s="26"/>
    </row>
    <row r="93" spans="1:7">
      <c r="A93" s="25"/>
      <c r="B93" s="25"/>
      <c r="C93" s="25"/>
      <c r="D93" s="23"/>
      <c r="E93" s="26"/>
      <c r="F93" s="26"/>
      <c r="G93" s="26"/>
    </row>
    <row r="94" spans="1:7">
      <c r="A94" s="25"/>
      <c r="B94" s="25"/>
      <c r="C94" s="25"/>
      <c r="D94" s="23"/>
      <c r="E94" s="26"/>
      <c r="F94" s="26"/>
      <c r="G94" s="26"/>
    </row>
    <row r="95" spans="1:7">
      <c r="A95" s="25"/>
      <c r="B95" s="25"/>
      <c r="C95" s="25"/>
      <c r="D95" s="23"/>
      <c r="E95" s="26"/>
      <c r="F95" s="26"/>
      <c r="G95" s="26"/>
    </row>
    <row r="96" spans="1:7">
      <c r="A96" s="25"/>
      <c r="B96" s="25"/>
      <c r="C96" s="25"/>
      <c r="D96" s="23"/>
      <c r="E96" s="26"/>
      <c r="F96" s="26"/>
      <c r="G96" s="26"/>
    </row>
    <row r="97" spans="1:7">
      <c r="A97" s="25"/>
      <c r="B97" s="25"/>
      <c r="C97" s="25"/>
      <c r="D97" s="23"/>
      <c r="E97" s="26"/>
      <c r="F97" s="26"/>
      <c r="G97" s="26"/>
    </row>
    <row r="98" spans="1:7">
      <c r="A98" s="25"/>
      <c r="B98" s="25"/>
      <c r="C98" s="25"/>
      <c r="D98" s="23"/>
      <c r="E98" s="26"/>
      <c r="F98" s="26"/>
      <c r="G98" s="26"/>
    </row>
    <row r="99" spans="1:7">
      <c r="A99" s="25"/>
      <c r="B99" s="25"/>
      <c r="C99" s="25"/>
      <c r="D99" s="23"/>
      <c r="E99" s="26"/>
      <c r="F99" s="26"/>
      <c r="G99" s="26"/>
    </row>
    <row r="100" spans="1:7">
      <c r="A100" s="25"/>
      <c r="B100" s="25"/>
      <c r="C100" s="25"/>
      <c r="D100" s="23"/>
      <c r="E100" s="26"/>
      <c r="F100" s="26"/>
      <c r="G100" s="26"/>
    </row>
    <row r="101" spans="1:7">
      <c r="A101" s="25"/>
      <c r="B101" s="25"/>
      <c r="C101" s="25"/>
      <c r="D101" s="23"/>
      <c r="E101" s="26"/>
      <c r="F101" s="26"/>
      <c r="G101" s="26"/>
    </row>
    <row r="102" spans="1:7">
      <c r="A102" s="25"/>
      <c r="B102" s="25"/>
      <c r="C102" s="25"/>
      <c r="D102" s="23"/>
      <c r="E102" s="26"/>
      <c r="F102" s="26"/>
      <c r="G102" s="26"/>
    </row>
    <row r="103" spans="1:7">
      <c r="A103" s="25"/>
      <c r="B103" s="25"/>
      <c r="C103" s="25"/>
      <c r="D103" s="23"/>
      <c r="E103" s="26"/>
      <c r="F103" s="26"/>
      <c r="G103" s="26"/>
    </row>
    <row r="104" spans="1:7">
      <c r="A104" s="25"/>
      <c r="B104" s="25"/>
      <c r="C104" s="25"/>
      <c r="D104" s="23"/>
      <c r="E104" s="26"/>
      <c r="F104" s="26"/>
      <c r="G104" s="26"/>
    </row>
    <row r="105" spans="1:7">
      <c r="A105" s="25"/>
      <c r="B105" s="25"/>
      <c r="C105" s="25"/>
      <c r="D105" s="23"/>
      <c r="E105" s="26"/>
      <c r="F105" s="26"/>
      <c r="G105" s="26"/>
    </row>
    <row r="106" spans="1:7">
      <c r="A106" s="25"/>
      <c r="B106" s="25"/>
      <c r="C106" s="25"/>
      <c r="D106" s="23"/>
      <c r="E106" s="26"/>
      <c r="F106" s="26"/>
      <c r="G106" s="26"/>
    </row>
    <row r="107" spans="1:7">
      <c r="A107" s="25"/>
      <c r="B107" s="25"/>
      <c r="C107" s="25"/>
      <c r="D107" s="23"/>
      <c r="E107" s="26"/>
      <c r="F107" s="26"/>
      <c r="G107" s="26"/>
    </row>
    <row r="108" spans="1:7">
      <c r="A108" s="25"/>
      <c r="B108" s="25"/>
      <c r="C108" s="25"/>
      <c r="D108" s="23"/>
      <c r="E108" s="26"/>
      <c r="F108" s="26"/>
      <c r="G108" s="26"/>
    </row>
    <row r="109" spans="1:7">
      <c r="A109" s="25"/>
      <c r="B109" s="25"/>
      <c r="C109" s="25"/>
      <c r="D109" s="23"/>
      <c r="E109" s="26"/>
      <c r="F109" s="26"/>
      <c r="G109" s="26"/>
    </row>
    <row r="110" spans="1:7">
      <c r="A110" s="25"/>
      <c r="B110" s="25"/>
      <c r="C110" s="25"/>
      <c r="D110" s="23"/>
      <c r="E110" s="26"/>
      <c r="F110" s="26"/>
      <c r="G110" s="26"/>
    </row>
    <row r="111" spans="1:7">
      <c r="A111" s="25"/>
      <c r="B111" s="25"/>
      <c r="C111" s="25"/>
      <c r="D111" s="23"/>
      <c r="E111" s="26"/>
      <c r="F111" s="26"/>
      <c r="G111" s="26"/>
    </row>
    <row r="112" spans="1:7">
      <c r="A112" s="25"/>
      <c r="B112" s="25"/>
      <c r="C112" s="25"/>
      <c r="D112" s="23"/>
      <c r="E112" s="26"/>
      <c r="F112" s="26"/>
      <c r="G112" s="26"/>
    </row>
    <row r="113" spans="1:7">
      <c r="A113" s="25"/>
      <c r="B113" s="25"/>
      <c r="C113" s="25"/>
      <c r="D113" s="23"/>
      <c r="E113" s="26"/>
      <c r="F113" s="26"/>
      <c r="G113" s="26"/>
    </row>
    <row r="114" spans="1:7">
      <c r="A114" s="25"/>
      <c r="B114" s="25"/>
      <c r="C114" s="25"/>
      <c r="D114" s="23"/>
      <c r="E114" s="26"/>
      <c r="F114" s="26"/>
      <c r="G114" s="26"/>
    </row>
    <row r="115" spans="1:7">
      <c r="A115" s="25"/>
      <c r="B115" s="25"/>
      <c r="C115" s="25"/>
      <c r="D115" s="23"/>
      <c r="E115" s="26"/>
      <c r="F115" s="26"/>
      <c r="G115" s="26"/>
    </row>
    <row r="116" spans="1:7">
      <c r="A116" s="25"/>
      <c r="B116" s="25"/>
      <c r="C116" s="25"/>
      <c r="D116" s="23"/>
      <c r="E116" s="26"/>
      <c r="F116" s="26"/>
      <c r="G116" s="26"/>
    </row>
    <row r="117" spans="1:7">
      <c r="A117" s="25"/>
      <c r="B117" s="25"/>
      <c r="C117" s="25"/>
      <c r="D117" s="23"/>
      <c r="E117" s="26"/>
      <c r="F117" s="26"/>
      <c r="G117" s="26"/>
    </row>
    <row r="118" spans="1:7">
      <c r="A118" s="25"/>
      <c r="B118" s="25"/>
      <c r="C118" s="25"/>
      <c r="D118" s="23"/>
      <c r="E118" s="26"/>
      <c r="F118" s="26"/>
      <c r="G118" s="26"/>
    </row>
    <row r="119" spans="1:7">
      <c r="A119" s="25"/>
      <c r="B119" s="25"/>
      <c r="C119" s="25"/>
      <c r="D119" s="23"/>
      <c r="E119" s="26"/>
      <c r="F119" s="26"/>
      <c r="G119" s="26"/>
    </row>
    <row r="120" spans="1:7">
      <c r="A120" s="25"/>
      <c r="B120" s="25"/>
      <c r="C120" s="25"/>
      <c r="D120" s="23"/>
      <c r="E120" s="26"/>
      <c r="F120" s="26"/>
      <c r="G120" s="26"/>
    </row>
    <row r="121" spans="1:7">
      <c r="A121" s="25"/>
      <c r="B121" s="25"/>
      <c r="C121" s="25"/>
      <c r="D121" s="23"/>
      <c r="E121" s="26"/>
      <c r="F121" s="26"/>
      <c r="G121" s="26"/>
    </row>
    <row r="122" spans="1:7">
      <c r="A122" s="25"/>
      <c r="B122" s="25"/>
      <c r="C122" s="25"/>
      <c r="D122" s="23"/>
      <c r="E122" s="26"/>
      <c r="F122" s="26"/>
      <c r="G122" s="26"/>
    </row>
    <row r="123" spans="1:7">
      <c r="A123" s="25"/>
      <c r="B123" s="25"/>
      <c r="C123" s="25"/>
      <c r="D123" s="23"/>
      <c r="E123" s="26"/>
      <c r="F123" s="26"/>
      <c r="G123" s="26"/>
    </row>
    <row r="124" spans="1:7">
      <c r="A124" s="25"/>
      <c r="B124" s="25"/>
      <c r="C124" s="25"/>
      <c r="D124" s="23"/>
      <c r="E124" s="26"/>
      <c r="F124" s="26"/>
      <c r="G124" s="26"/>
    </row>
    <row r="125" spans="1:7">
      <c r="A125" s="25"/>
      <c r="B125" s="25"/>
      <c r="C125" s="25"/>
      <c r="D125" s="23"/>
      <c r="E125" s="26"/>
      <c r="F125" s="26"/>
      <c r="G125" s="26"/>
    </row>
    <row r="126" spans="1:7">
      <c r="A126" s="25"/>
      <c r="B126" s="25"/>
      <c r="C126" s="25"/>
      <c r="D126" s="23"/>
      <c r="E126" s="26"/>
      <c r="F126" s="26"/>
      <c r="G126" s="26"/>
    </row>
    <row r="127" spans="1:7">
      <c r="A127" s="25"/>
      <c r="B127" s="25"/>
      <c r="C127" s="25"/>
      <c r="D127" s="23"/>
      <c r="E127" s="26"/>
      <c r="F127" s="26"/>
      <c r="G127" s="26"/>
    </row>
    <row r="128" spans="1:7">
      <c r="A128" s="25"/>
      <c r="B128" s="25"/>
      <c r="C128" s="25"/>
      <c r="D128" s="23"/>
      <c r="E128" s="26"/>
      <c r="F128" s="26"/>
      <c r="G128" s="26"/>
    </row>
    <row r="129" spans="1:7">
      <c r="A129" s="25"/>
      <c r="B129" s="25"/>
      <c r="C129" s="25"/>
      <c r="D129" s="23"/>
      <c r="E129" s="26"/>
      <c r="F129" s="26"/>
      <c r="G129" s="26"/>
    </row>
    <row r="130" spans="1:7">
      <c r="A130" s="25"/>
      <c r="B130" s="25"/>
      <c r="C130" s="25"/>
      <c r="D130" s="23"/>
      <c r="E130" s="26"/>
      <c r="F130" s="26"/>
      <c r="G130" s="26"/>
    </row>
    <row r="131" spans="1:7">
      <c r="A131" s="25"/>
      <c r="B131" s="25"/>
      <c r="C131" s="25"/>
      <c r="D131" s="23"/>
      <c r="E131" s="26"/>
      <c r="F131" s="26"/>
      <c r="G131" s="26"/>
    </row>
    <row r="132" spans="1:7">
      <c r="A132" s="25"/>
      <c r="B132" s="25"/>
      <c r="C132" s="25"/>
      <c r="D132" s="23"/>
      <c r="E132" s="26"/>
      <c r="F132" s="26"/>
      <c r="G132" s="26"/>
    </row>
    <row r="133" spans="1:7">
      <c r="A133" s="25"/>
      <c r="B133" s="25"/>
      <c r="C133" s="25"/>
      <c r="D133" s="23"/>
      <c r="E133" s="26"/>
      <c r="F133" s="26"/>
      <c r="G133" s="26"/>
    </row>
    <row r="134" spans="1:7">
      <c r="A134" s="25"/>
      <c r="B134" s="25"/>
      <c r="C134" s="25"/>
      <c r="D134" s="23"/>
      <c r="E134" s="26"/>
      <c r="F134" s="26"/>
      <c r="G134" s="26"/>
    </row>
    <row r="135" spans="1:7">
      <c r="A135" s="25"/>
      <c r="B135" s="25"/>
      <c r="C135" s="25"/>
      <c r="D135" s="23"/>
      <c r="E135" s="26"/>
      <c r="F135" s="26"/>
      <c r="G135" s="26"/>
    </row>
    <row r="136" spans="1:7">
      <c r="A136" s="25"/>
      <c r="B136" s="25"/>
      <c r="C136" s="25"/>
      <c r="D136" s="23"/>
      <c r="E136" s="26"/>
      <c r="F136" s="26"/>
      <c r="G136" s="26"/>
    </row>
    <row r="137" spans="1:7">
      <c r="A137" s="25"/>
      <c r="B137" s="25"/>
      <c r="C137" s="25"/>
      <c r="D137" s="23"/>
      <c r="E137" s="26"/>
      <c r="F137" s="26"/>
      <c r="G137" s="26"/>
    </row>
    <row r="138" spans="1:7">
      <c r="A138" s="25"/>
      <c r="B138" s="25"/>
      <c r="C138" s="25"/>
      <c r="D138" s="23"/>
      <c r="E138" s="26"/>
      <c r="F138" s="26"/>
      <c r="G138" s="26"/>
    </row>
    <row r="139" spans="1:7">
      <c r="A139" s="25"/>
      <c r="B139" s="25"/>
      <c r="C139" s="25"/>
      <c r="D139" s="23"/>
      <c r="E139" s="26"/>
      <c r="F139" s="26"/>
      <c r="G139" s="26"/>
    </row>
    <row r="140" spans="1:7">
      <c r="A140" s="25"/>
      <c r="B140" s="25"/>
      <c r="C140" s="25"/>
      <c r="D140" s="23"/>
      <c r="E140" s="26"/>
      <c r="F140" s="26"/>
      <c r="G140" s="26"/>
    </row>
    <row r="141" spans="1:7">
      <c r="A141" s="25"/>
      <c r="B141" s="25"/>
      <c r="C141" s="25"/>
      <c r="D141" s="23"/>
      <c r="E141" s="26"/>
      <c r="F141" s="26"/>
      <c r="G141" s="26"/>
    </row>
    <row r="142" spans="1:7">
      <c r="A142" s="25"/>
      <c r="B142" s="25"/>
      <c r="C142" s="25"/>
      <c r="D142" s="23"/>
      <c r="E142" s="26"/>
      <c r="F142" s="26"/>
      <c r="G142" s="26"/>
    </row>
    <row r="143" spans="1:7">
      <c r="A143" s="25"/>
      <c r="B143" s="25"/>
      <c r="C143" s="25"/>
      <c r="D143" s="23"/>
      <c r="E143" s="26"/>
      <c r="F143" s="26"/>
      <c r="G143" s="26"/>
    </row>
    <row r="144" spans="1:7">
      <c r="A144" s="25"/>
      <c r="B144" s="25"/>
      <c r="C144" s="25"/>
      <c r="D144" s="23"/>
      <c r="E144" s="26"/>
      <c r="F144" s="26"/>
      <c r="G144" s="26"/>
    </row>
    <row r="145" spans="1:7">
      <c r="A145" s="25"/>
      <c r="B145" s="25"/>
      <c r="C145" s="25"/>
      <c r="D145" s="23"/>
      <c r="E145" s="26"/>
      <c r="F145" s="26"/>
      <c r="G145" s="26"/>
    </row>
    <row r="146" spans="1:7">
      <c r="A146" s="25"/>
      <c r="B146" s="25"/>
      <c r="C146" s="25"/>
      <c r="D146" s="23"/>
      <c r="E146" s="26"/>
      <c r="F146" s="26"/>
      <c r="G146" s="26"/>
    </row>
    <row r="147" spans="1:7">
      <c r="A147" s="25"/>
      <c r="B147" s="25"/>
      <c r="C147" s="25"/>
      <c r="D147" s="23"/>
      <c r="E147" s="26"/>
      <c r="F147" s="26"/>
      <c r="G147" s="26"/>
    </row>
    <row r="148" spans="1:7">
      <c r="A148" s="25"/>
      <c r="B148" s="25"/>
      <c r="C148" s="25"/>
      <c r="D148" s="23"/>
      <c r="E148" s="26"/>
      <c r="F148" s="26"/>
      <c r="G148" s="26"/>
    </row>
    <row r="149" spans="1:7">
      <c r="A149" s="25"/>
      <c r="B149" s="25"/>
      <c r="C149" s="25"/>
      <c r="D149" s="23"/>
      <c r="E149" s="26"/>
      <c r="F149" s="26"/>
      <c r="G149" s="26"/>
    </row>
    <row r="150" spans="1:7">
      <c r="A150" s="25"/>
      <c r="B150" s="25"/>
      <c r="C150" s="25"/>
      <c r="D150" s="23"/>
      <c r="E150" s="26"/>
      <c r="F150" s="26"/>
      <c r="G150" s="26"/>
    </row>
    <row r="151" spans="1:7">
      <c r="A151" s="25"/>
      <c r="B151" s="25"/>
      <c r="C151" s="25"/>
      <c r="D151" s="23"/>
      <c r="E151" s="26"/>
      <c r="F151" s="26"/>
      <c r="G151" s="26"/>
    </row>
    <row r="152" spans="1:7">
      <c r="A152" s="25"/>
      <c r="B152" s="25"/>
      <c r="C152" s="25"/>
      <c r="D152" s="23"/>
      <c r="E152" s="26"/>
      <c r="F152" s="26"/>
      <c r="G152" s="26"/>
    </row>
    <row r="153" spans="1:7">
      <c r="A153" s="25"/>
      <c r="B153" s="25"/>
      <c r="C153" s="25"/>
      <c r="D153" s="23"/>
      <c r="E153" s="26"/>
      <c r="F153" s="26"/>
      <c r="G153" s="26"/>
    </row>
    <row r="154" spans="1:7">
      <c r="A154" s="25"/>
      <c r="B154" s="25"/>
      <c r="C154" s="25"/>
      <c r="D154" s="23"/>
      <c r="E154" s="26"/>
      <c r="F154" s="26"/>
      <c r="G154" s="26"/>
    </row>
    <row r="155" spans="1:7">
      <c r="A155" s="25"/>
      <c r="B155" s="25"/>
      <c r="C155" s="25"/>
      <c r="D155" s="23"/>
      <c r="E155" s="26"/>
      <c r="F155" s="26"/>
      <c r="G155" s="26"/>
    </row>
    <row r="156" spans="1:7">
      <c r="A156" s="25"/>
      <c r="B156" s="25"/>
      <c r="C156" s="25"/>
      <c r="D156" s="23"/>
      <c r="E156" s="26"/>
      <c r="F156" s="26"/>
      <c r="G156" s="26"/>
    </row>
    <row r="157" spans="1:7">
      <c r="A157" s="25"/>
      <c r="B157" s="25"/>
      <c r="C157" s="25"/>
      <c r="D157" s="23"/>
      <c r="E157" s="26"/>
      <c r="F157" s="26"/>
      <c r="G157" s="26"/>
    </row>
    <row r="158" spans="1:7">
      <c r="A158" s="25"/>
      <c r="B158" s="25"/>
      <c r="C158" s="25"/>
      <c r="D158" s="23"/>
      <c r="E158" s="26"/>
      <c r="F158" s="26"/>
      <c r="G158" s="26"/>
    </row>
    <row r="159" spans="1:7">
      <c r="A159" s="25"/>
      <c r="B159" s="25"/>
      <c r="C159" s="25"/>
      <c r="D159" s="23"/>
      <c r="E159" s="26"/>
      <c r="F159" s="26"/>
      <c r="G159" s="26"/>
    </row>
    <row r="160" spans="1:7">
      <c r="A160" s="25"/>
      <c r="B160" s="25"/>
      <c r="C160" s="25"/>
      <c r="D160" s="23"/>
      <c r="E160" s="26"/>
      <c r="F160" s="26"/>
      <c r="G160" s="26"/>
    </row>
    <row r="161" spans="1:7">
      <c r="A161" s="25"/>
      <c r="B161" s="25"/>
      <c r="C161" s="25"/>
      <c r="D161" s="23"/>
      <c r="E161" s="26"/>
      <c r="F161" s="26"/>
      <c r="G161" s="26"/>
    </row>
    <row r="162" spans="1:7">
      <c r="A162" s="25"/>
      <c r="B162" s="25"/>
      <c r="C162" s="25"/>
      <c r="D162" s="23"/>
      <c r="E162" s="26"/>
      <c r="F162" s="26"/>
      <c r="G162" s="26"/>
    </row>
    <row r="163" spans="1:7">
      <c r="A163" s="31"/>
      <c r="B163" s="31"/>
      <c r="C163" s="31"/>
      <c r="D163" s="23"/>
      <c r="E163" s="31"/>
      <c r="F163" s="26"/>
      <c r="G163" s="26"/>
    </row>
    <row r="164" spans="1:7">
      <c r="A164" s="14"/>
      <c r="B164" s="14"/>
      <c r="C164" s="14"/>
      <c r="D164" s="21"/>
      <c r="E164" s="14"/>
      <c r="F164" s="25"/>
      <c r="G164" s="26"/>
    </row>
    <row r="165" spans="1:7">
      <c r="A165" s="14"/>
      <c r="B165" s="14"/>
      <c r="C165" s="14"/>
      <c r="D165" s="21"/>
      <c r="E165" s="14"/>
      <c r="F165" s="25"/>
      <c r="G165" s="26"/>
    </row>
    <row r="166" spans="1:7">
      <c r="A166" s="14"/>
      <c r="B166" s="14"/>
      <c r="C166" s="14"/>
      <c r="D166" s="21"/>
      <c r="E166" s="14"/>
      <c r="F166" s="25"/>
      <c r="G166" s="26"/>
    </row>
    <row r="167" spans="1:7">
      <c r="A167" s="14"/>
      <c r="B167" s="14"/>
      <c r="C167" s="14"/>
      <c r="D167" s="21"/>
      <c r="E167" s="14"/>
      <c r="F167" s="25"/>
      <c r="G167" s="26"/>
    </row>
    <row r="168" spans="1:7">
      <c r="A168" s="14"/>
      <c r="B168" s="14"/>
      <c r="C168" s="14"/>
      <c r="D168" s="21"/>
      <c r="E168" s="14"/>
      <c r="F168" s="25"/>
      <c r="G168" s="26"/>
    </row>
    <row r="169" spans="1:7">
      <c r="A169" s="14"/>
      <c r="B169" s="14"/>
      <c r="C169" s="14"/>
      <c r="D169" s="21"/>
      <c r="E169" s="14"/>
      <c r="F169" s="25"/>
      <c r="G169" s="26"/>
    </row>
    <row r="170" spans="1:7">
      <c r="A170" s="14"/>
      <c r="B170" s="14"/>
      <c r="C170" s="14"/>
      <c r="D170" s="21"/>
      <c r="E170" s="14"/>
      <c r="F170" s="25"/>
      <c r="G170" s="26"/>
    </row>
    <row r="171" spans="1:7">
      <c r="A171" s="14"/>
      <c r="B171" s="14"/>
      <c r="C171" s="14"/>
      <c r="D171" s="21"/>
      <c r="E171" s="14"/>
      <c r="F171" s="25"/>
      <c r="G171" s="26"/>
    </row>
    <row r="172" spans="1:7">
      <c r="A172" s="14"/>
      <c r="B172" s="14"/>
      <c r="C172" s="14"/>
      <c r="D172" s="21"/>
      <c r="E172" s="14"/>
      <c r="F172" s="25"/>
      <c r="G172" s="26"/>
    </row>
    <row r="173" spans="1:7">
      <c r="A173" s="14"/>
      <c r="B173" s="14"/>
      <c r="C173" s="14"/>
      <c r="D173" s="21"/>
      <c r="E173" s="14"/>
      <c r="F173" s="25"/>
      <c r="G173" s="26"/>
    </row>
    <row r="174" spans="1:7">
      <c r="A174" s="14"/>
      <c r="B174" s="14"/>
      <c r="C174" s="14"/>
      <c r="D174" s="21"/>
      <c r="E174" s="14"/>
      <c r="F174" s="25"/>
      <c r="G174" s="26"/>
    </row>
    <row r="175" spans="1:7">
      <c r="A175" s="14"/>
      <c r="B175" s="14"/>
      <c r="C175" s="14"/>
      <c r="D175" s="21"/>
      <c r="E175" s="14"/>
      <c r="F175" s="25"/>
      <c r="G175" s="26"/>
    </row>
    <row r="176" spans="1:7">
      <c r="A176" s="14"/>
      <c r="B176" s="14"/>
      <c r="C176" s="14"/>
      <c r="D176" s="21"/>
      <c r="E176" s="14"/>
      <c r="F176" s="25"/>
      <c r="G176" s="26"/>
    </row>
    <row r="177" spans="1:7">
      <c r="A177" s="14"/>
      <c r="B177" s="14"/>
      <c r="C177" s="14"/>
      <c r="D177" s="21"/>
      <c r="E177" s="14"/>
      <c r="F177" s="25"/>
      <c r="G177" s="26"/>
    </row>
    <row r="178" spans="1:7">
      <c r="A178" s="14"/>
      <c r="B178" s="14"/>
      <c r="C178" s="14"/>
      <c r="D178" s="21"/>
      <c r="E178" s="14"/>
      <c r="F178" s="25"/>
      <c r="G178" s="26"/>
    </row>
    <row r="179" spans="1:7">
      <c r="A179" s="14"/>
      <c r="B179" s="14"/>
      <c r="C179" s="14"/>
      <c r="D179" s="21"/>
      <c r="E179" s="14"/>
      <c r="F179" s="25"/>
      <c r="G179" s="26"/>
    </row>
    <row r="180" spans="1:7">
      <c r="A180" s="14"/>
      <c r="B180" s="14"/>
      <c r="C180" s="14"/>
      <c r="D180" s="21"/>
      <c r="E180" s="14"/>
      <c r="F180" s="25"/>
      <c r="G180" s="26"/>
    </row>
    <row r="181" spans="1:7">
      <c r="A181" s="14"/>
      <c r="B181" s="14"/>
      <c r="C181" s="14"/>
      <c r="D181" s="21"/>
      <c r="E181" s="14"/>
      <c r="F181" s="25"/>
      <c r="G181" s="26"/>
    </row>
    <row r="182" spans="1:7">
      <c r="A182" s="14"/>
      <c r="B182" s="14"/>
      <c r="C182" s="14"/>
      <c r="D182" s="21"/>
      <c r="E182" s="14"/>
      <c r="F182" s="25"/>
      <c r="G182" s="26"/>
    </row>
    <row r="183" spans="1:7">
      <c r="A183" s="14"/>
      <c r="B183" s="14"/>
      <c r="C183" s="14"/>
      <c r="D183" s="21"/>
      <c r="E183" s="14"/>
      <c r="F183" s="25"/>
      <c r="G183" s="26"/>
    </row>
    <row r="184" spans="1:7">
      <c r="A184" s="14"/>
      <c r="B184" s="14"/>
      <c r="C184" s="14"/>
      <c r="D184" s="21"/>
      <c r="E184" s="14"/>
      <c r="F184" s="25"/>
      <c r="G184" s="26"/>
    </row>
    <row r="185" spans="1:7">
      <c r="A185" s="14"/>
      <c r="B185" s="14"/>
      <c r="C185" s="14"/>
      <c r="D185" s="21"/>
      <c r="E185" s="14"/>
      <c r="F185" s="25"/>
      <c r="G185" s="26"/>
    </row>
    <row r="186" spans="1:7">
      <c r="A186" s="14"/>
      <c r="B186" s="14"/>
      <c r="C186" s="14"/>
      <c r="D186" s="21"/>
      <c r="E186" s="14"/>
      <c r="F186" s="25"/>
      <c r="G186" s="26"/>
    </row>
    <row r="187" spans="1:7">
      <c r="A187" s="14"/>
      <c r="B187" s="14"/>
      <c r="C187" s="14"/>
      <c r="D187" s="21"/>
      <c r="E187" s="14"/>
      <c r="F187" s="25"/>
      <c r="G187" s="26"/>
    </row>
    <row r="188" spans="1:7">
      <c r="A188" s="14"/>
      <c r="B188" s="14"/>
      <c r="C188" s="14"/>
      <c r="D188" s="21"/>
      <c r="E188" s="14"/>
      <c r="F188" s="25"/>
      <c r="G188" s="26"/>
    </row>
    <row r="189" spans="1:7">
      <c r="A189" s="14"/>
      <c r="B189" s="14"/>
      <c r="C189" s="14"/>
      <c r="D189" s="21"/>
      <c r="E189" s="14"/>
      <c r="F189" s="25"/>
      <c r="G189" s="26"/>
    </row>
    <row r="190" spans="1:7">
      <c r="A190" s="14"/>
      <c r="B190" s="14"/>
      <c r="C190" s="14"/>
      <c r="D190" s="21"/>
      <c r="E190" s="14"/>
      <c r="F190" s="25"/>
      <c r="G190" s="26"/>
    </row>
    <row r="191" spans="1:7">
      <c r="A191" s="14"/>
      <c r="B191" s="14"/>
      <c r="C191" s="14"/>
      <c r="D191" s="21"/>
      <c r="E191" s="14"/>
      <c r="F191" s="25"/>
      <c r="G191" s="26"/>
    </row>
    <row r="192" spans="1:7">
      <c r="A192" s="14"/>
      <c r="B192" s="14"/>
      <c r="C192" s="14"/>
      <c r="D192" s="21"/>
      <c r="E192" s="14"/>
      <c r="F192" s="25"/>
      <c r="G192" s="26"/>
    </row>
    <row r="193" spans="1:7">
      <c r="A193" s="14"/>
      <c r="B193" s="14"/>
      <c r="C193" s="14"/>
      <c r="D193" s="21"/>
      <c r="E193" s="14"/>
      <c r="F193" s="25"/>
      <c r="G193" s="26"/>
    </row>
    <row r="194" spans="1:7">
      <c r="A194" s="14"/>
      <c r="B194" s="14"/>
      <c r="C194" s="14"/>
      <c r="D194" s="21"/>
      <c r="E194" s="14"/>
      <c r="F194" s="25"/>
      <c r="G194" s="26"/>
    </row>
    <row r="195" spans="1:7">
      <c r="A195" s="14"/>
      <c r="B195" s="14"/>
      <c r="C195" s="14"/>
      <c r="D195" s="21"/>
      <c r="E195" s="14"/>
      <c r="F195" s="25"/>
      <c r="G195" s="26"/>
    </row>
    <row r="196" spans="1:7">
      <c r="A196" s="14"/>
      <c r="B196" s="14"/>
      <c r="C196" s="14"/>
      <c r="D196" s="21"/>
      <c r="E196" s="14"/>
      <c r="F196" s="25"/>
      <c r="G196" s="26"/>
    </row>
    <row r="197" spans="1:7">
      <c r="A197" s="14"/>
      <c r="B197" s="14"/>
      <c r="C197" s="14"/>
      <c r="D197" s="21"/>
      <c r="E197" s="14"/>
      <c r="F197" s="25"/>
      <c r="G197" s="26"/>
    </row>
    <row r="198" spans="1:7">
      <c r="A198" s="14"/>
      <c r="B198" s="14"/>
      <c r="C198" s="14"/>
      <c r="D198" s="21"/>
      <c r="E198" s="14"/>
      <c r="F198" s="25"/>
      <c r="G198" s="26"/>
    </row>
    <row r="199" spans="1:7">
      <c r="A199" s="14"/>
      <c r="B199" s="14"/>
      <c r="C199" s="14"/>
      <c r="D199" s="21"/>
      <c r="E199" s="14"/>
      <c r="F199" s="25"/>
      <c r="G199" s="26"/>
    </row>
    <row r="200" spans="1:7">
      <c r="A200" s="14"/>
      <c r="B200" s="14"/>
      <c r="C200" s="14"/>
      <c r="D200" s="21"/>
      <c r="E200" s="14"/>
      <c r="F200" s="25"/>
      <c r="G200" s="26"/>
    </row>
    <row r="201" spans="1:7">
      <c r="A201" s="14"/>
      <c r="B201" s="14"/>
      <c r="C201" s="14"/>
      <c r="D201" s="21"/>
      <c r="E201" s="14"/>
      <c r="F201" s="25"/>
      <c r="G201" s="26"/>
    </row>
    <row r="202" spans="1:7">
      <c r="A202" s="14"/>
      <c r="B202" s="14"/>
      <c r="C202" s="14"/>
      <c r="D202" s="21"/>
      <c r="E202" s="14"/>
      <c r="F202" s="25"/>
      <c r="G202" s="26"/>
    </row>
    <row r="203" spans="1:7">
      <c r="A203" s="14"/>
      <c r="B203" s="14"/>
      <c r="C203" s="14"/>
      <c r="D203" s="21"/>
      <c r="E203" s="14"/>
      <c r="F203" s="25"/>
      <c r="G203" s="26"/>
    </row>
    <row r="204" spans="1:7">
      <c r="A204" s="14"/>
      <c r="B204" s="14"/>
      <c r="C204" s="14"/>
      <c r="D204" s="21"/>
      <c r="E204" s="14"/>
      <c r="F204" s="25"/>
      <c r="G204" s="26"/>
    </row>
    <row r="205" spans="1:7">
      <c r="A205" s="14"/>
      <c r="B205" s="14"/>
      <c r="C205" s="14"/>
      <c r="D205" s="21"/>
      <c r="E205" s="14"/>
      <c r="F205" s="25"/>
      <c r="G205" s="26"/>
    </row>
    <row r="206" spans="1:7">
      <c r="A206" s="14"/>
      <c r="B206" s="14"/>
      <c r="C206" s="14"/>
      <c r="D206" s="21"/>
      <c r="E206" s="14"/>
      <c r="F206" s="25"/>
      <c r="G206" s="26"/>
    </row>
    <row r="207" spans="1:7">
      <c r="A207" s="14"/>
      <c r="B207" s="14"/>
      <c r="C207" s="14"/>
      <c r="D207" s="21"/>
      <c r="E207" s="14"/>
      <c r="F207" s="25"/>
      <c r="G207" s="26"/>
    </row>
    <row r="208" spans="1:7">
      <c r="A208" s="14"/>
      <c r="B208" s="14"/>
      <c r="C208" s="14"/>
      <c r="D208" s="21"/>
      <c r="E208" s="14"/>
      <c r="F208" s="25"/>
      <c r="G208" s="26"/>
    </row>
    <row r="209" spans="1:7">
      <c r="A209" s="14"/>
      <c r="B209" s="14"/>
      <c r="C209" s="14"/>
      <c r="D209" s="21"/>
      <c r="E209" s="14"/>
      <c r="F209" s="25"/>
      <c r="G209" s="26"/>
    </row>
    <row r="210" spans="1:7">
      <c r="A210" s="14"/>
      <c r="B210" s="14"/>
      <c r="C210" s="14"/>
      <c r="D210" s="21"/>
      <c r="E210" s="14"/>
      <c r="F210" s="25"/>
      <c r="G210" s="26"/>
    </row>
    <row r="211" spans="1:7">
      <c r="A211" s="14"/>
      <c r="B211" s="14"/>
      <c r="C211" s="14"/>
      <c r="D211" s="21"/>
      <c r="E211" s="14"/>
      <c r="F211" s="25"/>
      <c r="G211" s="26"/>
    </row>
    <row r="212" spans="1:7">
      <c r="A212" s="14"/>
      <c r="B212" s="14"/>
      <c r="C212" s="14"/>
      <c r="D212" s="21"/>
      <c r="E212" s="14"/>
      <c r="F212" s="25"/>
      <c r="G212" s="26"/>
    </row>
    <row r="213" spans="1:7">
      <c r="A213" s="14"/>
      <c r="B213" s="14"/>
      <c r="C213" s="14"/>
      <c r="D213" s="21"/>
      <c r="E213" s="14"/>
      <c r="F213" s="25"/>
      <c r="G213" s="26"/>
    </row>
    <row r="214" spans="1:7">
      <c r="A214" s="14"/>
      <c r="B214" s="14"/>
      <c r="C214" s="14"/>
      <c r="D214" s="21"/>
      <c r="E214" s="14"/>
      <c r="F214" s="25"/>
      <c r="G214" s="26"/>
    </row>
    <row r="215" spans="1:7">
      <c r="A215" s="14"/>
      <c r="B215" s="14"/>
      <c r="C215" s="14"/>
      <c r="D215" s="21"/>
      <c r="E215" s="14"/>
      <c r="F215" s="25"/>
      <c r="G215" s="26"/>
    </row>
    <row r="216" spans="1:7">
      <c r="A216" s="14"/>
      <c r="B216" s="14"/>
      <c r="C216" s="14"/>
      <c r="D216" s="21"/>
      <c r="E216" s="14"/>
      <c r="F216" s="25"/>
      <c r="G216" s="26"/>
    </row>
    <row r="217" spans="1:7">
      <c r="A217" s="14"/>
      <c r="B217" s="14"/>
      <c r="C217" s="14"/>
      <c r="D217" s="21"/>
      <c r="E217" s="14"/>
      <c r="F217" s="25"/>
      <c r="G217" s="26"/>
    </row>
    <row r="218" spans="1:7">
      <c r="A218" s="14"/>
      <c r="B218" s="14"/>
      <c r="C218" s="14"/>
      <c r="D218" s="21"/>
      <c r="E218" s="14"/>
      <c r="F218" s="25"/>
      <c r="G218" s="26"/>
    </row>
    <row r="219" spans="1:7">
      <c r="A219" s="14"/>
      <c r="B219" s="14"/>
      <c r="C219" s="14"/>
      <c r="D219" s="21"/>
      <c r="E219" s="14"/>
      <c r="F219" s="25"/>
      <c r="G219" s="26"/>
    </row>
    <row r="220" spans="1:7">
      <c r="A220" s="14"/>
      <c r="B220" s="14"/>
      <c r="C220" s="14"/>
      <c r="D220" s="21"/>
      <c r="E220" s="14"/>
      <c r="F220" s="25"/>
      <c r="G220" s="26"/>
    </row>
    <row r="221" spans="1:7">
      <c r="A221" s="14"/>
      <c r="B221" s="14"/>
      <c r="C221" s="14"/>
      <c r="D221" s="21"/>
      <c r="E221" s="14"/>
      <c r="F221" s="25"/>
      <c r="G221" s="26"/>
    </row>
    <row r="222" spans="1:7">
      <c r="A222" s="14"/>
      <c r="B222" s="14"/>
      <c r="C222" s="14"/>
      <c r="D222" s="21"/>
      <c r="E222" s="14"/>
      <c r="F222" s="25"/>
      <c r="G222" s="26"/>
    </row>
    <row r="223" spans="1:7">
      <c r="A223" s="14"/>
      <c r="B223" s="14"/>
      <c r="C223" s="14"/>
      <c r="D223" s="21"/>
      <c r="E223" s="14"/>
      <c r="F223" s="25"/>
      <c r="G223" s="26"/>
    </row>
    <row r="224" spans="1:7">
      <c r="A224" s="14"/>
      <c r="B224" s="14"/>
      <c r="C224" s="14"/>
      <c r="D224" s="21"/>
      <c r="E224" s="14"/>
      <c r="F224" s="25"/>
      <c r="G224" s="26"/>
    </row>
    <row r="225" spans="1:7">
      <c r="A225" s="14"/>
      <c r="B225" s="14"/>
      <c r="C225" s="14"/>
      <c r="D225" s="21"/>
      <c r="E225" s="14"/>
      <c r="F225" s="25"/>
      <c r="G225" s="26"/>
    </row>
    <row r="226" spans="1:7">
      <c r="A226" s="14"/>
      <c r="B226" s="14"/>
      <c r="C226" s="14"/>
      <c r="D226" s="21"/>
      <c r="E226" s="14"/>
      <c r="F226" s="25"/>
      <c r="G226" s="26"/>
    </row>
    <row r="227" spans="1:7">
      <c r="A227" s="14"/>
      <c r="B227" s="14"/>
      <c r="C227" s="14"/>
      <c r="D227" s="21"/>
      <c r="E227" s="14"/>
      <c r="F227" s="25"/>
      <c r="G227" s="26"/>
    </row>
    <row r="228" spans="1:7">
      <c r="A228" s="14"/>
      <c r="B228" s="14"/>
      <c r="C228" s="14"/>
      <c r="D228" s="21"/>
      <c r="E228" s="14"/>
      <c r="F228" s="25"/>
      <c r="G228" s="26"/>
    </row>
    <row r="229" spans="1:7">
      <c r="A229" s="14"/>
      <c r="B229" s="14"/>
      <c r="C229" s="14"/>
      <c r="D229" s="21"/>
      <c r="E229" s="14"/>
      <c r="F229" s="25"/>
      <c r="G229" s="26"/>
    </row>
    <row r="230" spans="1:7">
      <c r="A230" s="14"/>
      <c r="B230" s="14"/>
      <c r="C230" s="14"/>
      <c r="D230" s="21"/>
      <c r="E230" s="14"/>
      <c r="F230" s="25"/>
      <c r="G230" s="26"/>
    </row>
    <row r="231" spans="1:7">
      <c r="A231" s="14"/>
      <c r="B231" s="14"/>
      <c r="C231" s="14"/>
      <c r="D231" s="21"/>
      <c r="E231" s="14"/>
      <c r="F231" s="25"/>
      <c r="G231" s="26"/>
    </row>
    <row r="232" spans="1:7">
      <c r="A232" s="14"/>
      <c r="B232" s="14"/>
      <c r="C232" s="14"/>
      <c r="D232" s="21"/>
      <c r="E232" s="14"/>
      <c r="F232" s="25"/>
      <c r="G232" s="26"/>
    </row>
    <row r="233" spans="1:7">
      <c r="A233" s="14"/>
      <c r="B233" s="14"/>
      <c r="C233" s="14"/>
      <c r="D233" s="21"/>
      <c r="E233" s="14"/>
      <c r="F233" s="25"/>
      <c r="G233" s="26"/>
    </row>
    <row r="234" spans="1:7">
      <c r="A234" s="14"/>
      <c r="B234" s="14"/>
      <c r="C234" s="14"/>
      <c r="D234" s="21"/>
      <c r="E234" s="14"/>
      <c r="F234" s="25"/>
      <c r="G234" s="26"/>
    </row>
    <row r="235" spans="1:7">
      <c r="A235" s="14"/>
      <c r="B235" s="14"/>
      <c r="C235" s="14"/>
      <c r="D235" s="21"/>
      <c r="E235" s="14"/>
      <c r="F235" s="25"/>
      <c r="G235" s="26"/>
    </row>
    <row r="236" spans="1:7">
      <c r="A236" s="14"/>
      <c r="B236" s="14"/>
      <c r="C236" s="14"/>
      <c r="D236" s="21"/>
      <c r="E236" s="14"/>
      <c r="F236" s="25"/>
      <c r="G236" s="26"/>
    </row>
    <row r="237" spans="1:7">
      <c r="A237" s="14"/>
      <c r="B237" s="14"/>
      <c r="C237" s="14"/>
      <c r="D237" s="21"/>
      <c r="E237" s="14"/>
      <c r="F237" s="25"/>
      <c r="G237" s="26"/>
    </row>
    <row r="238" spans="1:7">
      <c r="A238" s="14"/>
      <c r="B238" s="14"/>
      <c r="C238" s="14"/>
      <c r="D238" s="21"/>
      <c r="E238" s="14"/>
      <c r="F238" s="25"/>
      <c r="G238" s="26"/>
    </row>
    <row r="239" spans="1:7">
      <c r="A239" s="14"/>
      <c r="B239" s="14"/>
      <c r="C239" s="14"/>
      <c r="D239" s="21"/>
      <c r="E239" s="14"/>
      <c r="F239" s="25"/>
      <c r="G239" s="26"/>
    </row>
    <row r="240" spans="1:7">
      <c r="A240" s="14"/>
      <c r="B240" s="14"/>
      <c r="C240" s="14"/>
      <c r="D240" s="21"/>
      <c r="E240" s="14"/>
      <c r="F240" s="25"/>
      <c r="G240" s="26"/>
    </row>
    <row r="241" spans="1:7">
      <c r="A241" s="14"/>
      <c r="B241" s="14"/>
      <c r="C241" s="14"/>
      <c r="D241" s="21"/>
      <c r="E241" s="14"/>
      <c r="F241" s="25"/>
      <c r="G241" s="26"/>
    </row>
    <row r="242" spans="1:7">
      <c r="A242" s="14"/>
      <c r="B242" s="14"/>
      <c r="C242" s="14"/>
      <c r="D242" s="21"/>
      <c r="E242" s="14"/>
      <c r="F242" s="25"/>
      <c r="G242" s="26"/>
    </row>
    <row r="243" spans="1:7">
      <c r="A243" s="14"/>
      <c r="B243" s="14"/>
      <c r="C243" s="14"/>
      <c r="D243" s="21"/>
      <c r="E243" s="14"/>
      <c r="F243" s="25"/>
      <c r="G243" s="26"/>
    </row>
    <row r="244" spans="1:7">
      <c r="A244" s="14"/>
      <c r="B244" s="14"/>
      <c r="C244" s="14"/>
      <c r="D244" s="21"/>
      <c r="E244" s="14"/>
      <c r="F244" s="25"/>
      <c r="G244" s="26"/>
    </row>
    <row r="245" spans="1:7">
      <c r="A245" s="14"/>
      <c r="B245" s="14"/>
      <c r="C245" s="14"/>
      <c r="D245" s="21"/>
      <c r="E245" s="14"/>
      <c r="F245" s="25"/>
      <c r="G245" s="26"/>
    </row>
    <row r="246" spans="1:7">
      <c r="A246" s="14"/>
      <c r="B246" s="14"/>
      <c r="C246" s="14"/>
      <c r="D246" s="21"/>
      <c r="E246" s="14"/>
      <c r="F246" s="25"/>
      <c r="G246" s="26"/>
    </row>
    <row r="247" spans="1:7">
      <c r="A247" s="14"/>
      <c r="B247" s="14"/>
      <c r="C247" s="14"/>
      <c r="D247" s="21"/>
      <c r="E247" s="14"/>
      <c r="F247" s="25"/>
      <c r="G247" s="26"/>
    </row>
    <row r="248" spans="1:7">
      <c r="A248" s="14"/>
      <c r="B248" s="14"/>
      <c r="C248" s="14"/>
      <c r="D248" s="21"/>
      <c r="E248" s="14"/>
      <c r="F248" s="25"/>
      <c r="G248" s="26"/>
    </row>
    <row r="249" spans="1:7">
      <c r="A249" s="14"/>
      <c r="B249" s="14"/>
      <c r="C249" s="14"/>
      <c r="D249" s="21"/>
      <c r="E249" s="14"/>
      <c r="F249" s="25"/>
      <c r="G249" s="26"/>
    </row>
    <row r="250" spans="1:7">
      <c r="A250" s="14"/>
      <c r="B250" s="14"/>
      <c r="C250" s="14"/>
      <c r="D250" s="21"/>
      <c r="E250" s="14"/>
      <c r="F250" s="25"/>
      <c r="G250" s="26"/>
    </row>
    <row r="251" spans="1:7">
      <c r="A251" s="14"/>
      <c r="B251" s="14"/>
      <c r="C251" s="14"/>
      <c r="D251" s="21"/>
      <c r="E251" s="14"/>
      <c r="F251" s="25"/>
      <c r="G251" s="26"/>
    </row>
    <row r="252" spans="1:7">
      <c r="A252" s="14"/>
      <c r="B252" s="14"/>
      <c r="C252" s="14"/>
      <c r="D252" s="21"/>
      <c r="E252" s="14"/>
      <c r="F252" s="25"/>
      <c r="G252" s="26"/>
    </row>
    <row r="253" spans="1:7">
      <c r="A253" s="14"/>
      <c r="B253" s="14"/>
      <c r="C253" s="14"/>
      <c r="D253" s="21"/>
      <c r="E253" s="14"/>
      <c r="F253" s="25"/>
      <c r="G253" s="26"/>
    </row>
    <row r="254" spans="1:7">
      <c r="A254" s="14"/>
      <c r="B254" s="14"/>
      <c r="C254" s="14"/>
      <c r="D254" s="21"/>
      <c r="E254" s="14"/>
      <c r="F254" s="25"/>
      <c r="G254" s="26"/>
    </row>
    <row r="255" spans="1:7">
      <c r="A255" s="14"/>
      <c r="B255" s="14"/>
      <c r="C255" s="14"/>
      <c r="D255" s="21"/>
      <c r="E255" s="14"/>
      <c r="F255" s="25"/>
      <c r="G255" s="26"/>
    </row>
    <row r="256" spans="1:7">
      <c r="A256" s="14"/>
      <c r="B256" s="14"/>
      <c r="C256" s="14"/>
      <c r="D256" s="21"/>
      <c r="E256" s="14"/>
      <c r="F256" s="25"/>
      <c r="G256" s="26"/>
    </row>
    <row r="257" spans="1:7">
      <c r="A257" s="14"/>
      <c r="B257" s="14"/>
      <c r="C257" s="14"/>
      <c r="D257" s="21"/>
      <c r="E257" s="14"/>
      <c r="F257" s="25"/>
      <c r="G257" s="26"/>
    </row>
    <row r="258" spans="1:7">
      <c r="A258" s="14"/>
      <c r="B258" s="14"/>
      <c r="C258" s="14"/>
      <c r="D258" s="21"/>
      <c r="E258" s="14"/>
      <c r="F258" s="25"/>
      <c r="G258" s="26"/>
    </row>
    <row r="259" spans="1:7">
      <c r="A259" s="14"/>
      <c r="B259" s="14"/>
      <c r="C259" s="14"/>
      <c r="D259" s="21"/>
      <c r="E259" s="14"/>
      <c r="F259" s="25"/>
      <c r="G259" s="26"/>
    </row>
    <row r="260" spans="1:7">
      <c r="A260" s="34"/>
      <c r="B260" s="34"/>
      <c r="C260" s="34"/>
      <c r="D260" s="21"/>
      <c r="E260" s="14"/>
      <c r="F260" s="25"/>
      <c r="G260" s="26"/>
    </row>
    <row r="261" spans="1:7">
      <c r="A261" s="34"/>
      <c r="B261" s="34"/>
      <c r="C261" s="34"/>
      <c r="D261" s="21"/>
      <c r="E261" s="14"/>
      <c r="F261" s="25"/>
      <c r="G261" s="26"/>
    </row>
    <row r="262" spans="1:7">
      <c r="A262" s="34"/>
      <c r="B262" s="34"/>
      <c r="C262" s="34"/>
      <c r="D262" s="21"/>
      <c r="E262" s="14"/>
      <c r="F262" s="25"/>
      <c r="G262" s="26"/>
    </row>
    <row r="263" spans="1:7">
      <c r="A263" s="34"/>
      <c r="B263" s="34"/>
      <c r="C263" s="34"/>
      <c r="D263" s="21"/>
      <c r="E263" s="14"/>
      <c r="F263" s="25"/>
      <c r="G263" s="26"/>
    </row>
    <row r="264" spans="1:7">
      <c r="A264" s="34"/>
      <c r="B264" s="34"/>
      <c r="C264" s="34"/>
      <c r="D264" s="21"/>
      <c r="E264" s="14"/>
      <c r="F264" s="25"/>
      <c r="G264" s="26"/>
    </row>
    <row r="265" spans="1:7">
      <c r="A265" s="34"/>
      <c r="B265" s="34"/>
      <c r="C265" s="34"/>
      <c r="D265" s="21"/>
      <c r="E265" s="14"/>
      <c r="F265" s="25"/>
      <c r="G265" s="26"/>
    </row>
    <row r="266" spans="1:7">
      <c r="A266" s="34"/>
      <c r="B266" s="34"/>
      <c r="C266" s="34"/>
      <c r="D266" s="21"/>
      <c r="E266" s="14"/>
      <c r="F266" s="25"/>
      <c r="G266" s="26"/>
    </row>
    <row r="267" spans="1:7">
      <c r="A267" s="34"/>
      <c r="B267" s="34"/>
      <c r="C267" s="34"/>
      <c r="D267" s="21"/>
      <c r="E267" s="14"/>
      <c r="F267" s="25"/>
      <c r="G267" s="26"/>
    </row>
    <row r="268" spans="1:7">
      <c r="A268" s="34"/>
      <c r="B268" s="34"/>
      <c r="C268" s="34"/>
      <c r="D268" s="21"/>
      <c r="E268" s="14"/>
      <c r="F268" s="25"/>
      <c r="G268" s="26"/>
    </row>
    <row r="269" spans="1:7">
      <c r="A269" s="34"/>
      <c r="B269" s="34"/>
      <c r="C269" s="34"/>
      <c r="D269" s="21"/>
      <c r="E269" s="14"/>
      <c r="F269" s="25"/>
      <c r="G269" s="26"/>
    </row>
    <row r="270" spans="1:7">
      <c r="A270" s="34"/>
      <c r="B270" s="34"/>
      <c r="C270" s="34"/>
      <c r="D270" s="21"/>
      <c r="E270" s="14"/>
      <c r="F270" s="25"/>
      <c r="G270" s="26"/>
    </row>
    <row r="271" spans="1:7">
      <c r="A271" s="34"/>
      <c r="B271" s="34"/>
      <c r="C271" s="34"/>
      <c r="D271" s="21"/>
      <c r="E271" s="14"/>
      <c r="F271" s="25"/>
      <c r="G271" s="26"/>
    </row>
    <row r="272" spans="1:7">
      <c r="A272" s="34"/>
      <c r="B272" s="34"/>
      <c r="C272" s="34"/>
      <c r="D272" s="21"/>
      <c r="E272" s="14"/>
      <c r="F272" s="25"/>
      <c r="G272" s="26"/>
    </row>
    <row r="273" spans="1:7">
      <c r="A273" s="34"/>
      <c r="B273" s="34"/>
      <c r="C273" s="34"/>
      <c r="D273" s="21"/>
      <c r="E273" s="14"/>
      <c r="F273" s="25"/>
      <c r="G273" s="26"/>
    </row>
    <row r="274" spans="1:7">
      <c r="A274" s="34"/>
      <c r="B274" s="34"/>
      <c r="C274" s="34"/>
      <c r="D274" s="21"/>
      <c r="E274" s="14"/>
      <c r="F274" s="25"/>
      <c r="G274" s="26"/>
    </row>
    <row r="275" spans="1:7">
      <c r="A275" s="34"/>
      <c r="B275" s="34"/>
      <c r="C275" s="34"/>
      <c r="D275" s="21"/>
      <c r="E275" s="14"/>
      <c r="F275" s="25"/>
      <c r="G275" s="26"/>
    </row>
    <row r="276" spans="1:7">
      <c r="A276" s="34"/>
      <c r="B276" s="34"/>
      <c r="C276" s="34"/>
      <c r="D276" s="21"/>
      <c r="E276" s="14"/>
      <c r="F276" s="25"/>
      <c r="G276" s="26"/>
    </row>
    <row r="277" spans="1:7">
      <c r="A277" s="34"/>
      <c r="B277" s="34"/>
      <c r="C277" s="34"/>
      <c r="D277" s="21"/>
      <c r="E277" s="14"/>
      <c r="F277" s="25"/>
      <c r="G277" s="26"/>
    </row>
    <row r="278" spans="1:7">
      <c r="A278" s="34"/>
      <c r="B278" s="34"/>
      <c r="C278" s="34"/>
      <c r="D278" s="21"/>
      <c r="E278" s="14"/>
      <c r="F278" s="25"/>
      <c r="G278" s="26"/>
    </row>
    <row r="279" spans="1:7">
      <c r="A279" s="34"/>
      <c r="B279" s="34"/>
      <c r="C279" s="34"/>
      <c r="D279" s="21"/>
      <c r="E279" s="14"/>
      <c r="F279" s="25"/>
      <c r="G279" s="26"/>
    </row>
    <row r="280" spans="1:7">
      <c r="A280" s="34"/>
      <c r="B280" s="34"/>
      <c r="C280" s="34"/>
      <c r="D280" s="21"/>
      <c r="E280" s="14"/>
      <c r="F280" s="25"/>
      <c r="G280" s="26"/>
    </row>
    <row r="281" spans="1:7">
      <c r="A281" s="34"/>
      <c r="B281" s="34"/>
      <c r="C281" s="34"/>
      <c r="D281" s="21"/>
      <c r="E281" s="14"/>
      <c r="F281" s="25"/>
      <c r="G281" s="26"/>
    </row>
    <row r="282" spans="1:7">
      <c r="A282" s="34"/>
      <c r="B282" s="34"/>
      <c r="C282" s="34"/>
      <c r="D282" s="21"/>
      <c r="E282" s="14"/>
      <c r="F282" s="25"/>
      <c r="G282" s="26"/>
    </row>
    <row r="283" spans="1:7">
      <c r="A283" s="34"/>
      <c r="B283" s="34"/>
      <c r="C283" s="34"/>
      <c r="D283" s="21"/>
      <c r="E283" s="14"/>
      <c r="F283" s="25"/>
      <c r="G283" s="26"/>
    </row>
    <row r="284" spans="1:7">
      <c r="A284" s="34"/>
      <c r="B284" s="34"/>
      <c r="C284" s="34"/>
      <c r="D284" s="21"/>
      <c r="E284" s="14"/>
      <c r="F284" s="25"/>
      <c r="G284" s="26"/>
    </row>
    <row r="285" spans="1:7">
      <c r="A285" s="34"/>
      <c r="B285" s="34"/>
      <c r="C285" s="34"/>
      <c r="D285" s="21"/>
      <c r="E285" s="14"/>
      <c r="F285" s="25"/>
      <c r="G285" s="26"/>
    </row>
    <row r="286" spans="1:7">
      <c r="A286" s="34"/>
      <c r="B286" s="34"/>
      <c r="C286" s="34"/>
      <c r="D286" s="21"/>
      <c r="E286" s="14"/>
      <c r="F286" s="25"/>
      <c r="G286" s="26"/>
    </row>
    <row r="287" spans="1:7">
      <c r="A287" s="34"/>
      <c r="B287" s="34"/>
      <c r="C287" s="34"/>
      <c r="D287" s="21"/>
      <c r="E287" s="14"/>
      <c r="F287" s="25"/>
      <c r="G287" s="26"/>
    </row>
    <row r="288" spans="1:7">
      <c r="A288" s="34"/>
      <c r="B288" s="34"/>
      <c r="C288" s="34"/>
      <c r="D288" s="21"/>
      <c r="E288" s="14"/>
      <c r="F288" s="25"/>
      <c r="G288" s="26"/>
    </row>
    <row r="289" spans="1:7">
      <c r="A289" s="34"/>
      <c r="B289" s="34"/>
      <c r="C289" s="34"/>
      <c r="D289" s="21"/>
      <c r="E289" s="14"/>
      <c r="F289" s="25"/>
      <c r="G289" s="26"/>
    </row>
    <row r="290" spans="1:7">
      <c r="A290" s="34"/>
      <c r="B290" s="34"/>
      <c r="C290" s="34"/>
      <c r="D290" s="21"/>
      <c r="E290" s="14"/>
      <c r="F290" s="25"/>
      <c r="G290" s="26"/>
    </row>
    <row r="291" spans="1:7">
      <c r="A291" s="34"/>
      <c r="B291" s="34"/>
      <c r="C291" s="34"/>
      <c r="D291" s="21"/>
      <c r="E291" s="14"/>
      <c r="F291" s="25"/>
      <c r="G291" s="26"/>
    </row>
    <row r="292" spans="1:7">
      <c r="A292" s="34"/>
      <c r="B292" s="34"/>
      <c r="C292" s="34"/>
      <c r="D292" s="21"/>
      <c r="E292" s="14"/>
      <c r="F292" s="25"/>
      <c r="G292" s="26"/>
    </row>
    <row r="293" spans="1:7">
      <c r="A293" s="34"/>
      <c r="B293" s="34"/>
      <c r="C293" s="34"/>
      <c r="D293" s="21"/>
      <c r="E293" s="14"/>
      <c r="F293" s="25"/>
      <c r="G293" s="26"/>
    </row>
    <row r="294" spans="1:7">
      <c r="A294" s="34"/>
      <c r="B294" s="34"/>
      <c r="C294" s="34"/>
      <c r="D294" s="21"/>
      <c r="E294" s="14"/>
      <c r="F294" s="25"/>
      <c r="G294" s="26"/>
    </row>
    <row r="295" spans="1:7">
      <c r="A295" s="34"/>
      <c r="B295" s="34"/>
      <c r="C295" s="34"/>
      <c r="D295" s="21"/>
      <c r="E295" s="14"/>
      <c r="F295" s="25"/>
      <c r="G295" s="26"/>
    </row>
    <row r="296" spans="1:7">
      <c r="A296" s="34"/>
      <c r="B296" s="34"/>
      <c r="C296" s="34"/>
      <c r="D296" s="21"/>
      <c r="E296" s="14"/>
      <c r="F296" s="25"/>
      <c r="G296" s="26"/>
    </row>
    <row r="297" spans="1:7">
      <c r="A297" s="34"/>
      <c r="B297" s="34"/>
      <c r="C297" s="34"/>
      <c r="D297" s="21"/>
      <c r="E297" s="14"/>
      <c r="F297" s="25"/>
      <c r="G297" s="26"/>
    </row>
    <row r="298" spans="1:7">
      <c r="A298" s="34"/>
      <c r="B298" s="34"/>
      <c r="C298" s="34"/>
      <c r="D298" s="21"/>
      <c r="E298" s="14"/>
      <c r="F298" s="25"/>
      <c r="G298" s="26"/>
    </row>
    <row r="299" spans="1:7">
      <c r="A299" s="34"/>
      <c r="B299" s="34"/>
      <c r="C299" s="34"/>
      <c r="D299" s="21"/>
      <c r="E299" s="14"/>
      <c r="F299" s="25"/>
      <c r="G299" s="26"/>
    </row>
    <row r="300" spans="1:7">
      <c r="A300" s="34"/>
      <c r="B300" s="34"/>
      <c r="C300" s="34"/>
      <c r="D300" s="21"/>
      <c r="E300" s="14"/>
      <c r="F300" s="25"/>
      <c r="G300" s="26"/>
    </row>
    <row r="301" spans="1:7">
      <c r="A301" s="34"/>
      <c r="B301" s="34"/>
      <c r="C301" s="34"/>
      <c r="D301" s="21"/>
      <c r="E301" s="14"/>
      <c r="F301" s="25"/>
      <c r="G301" s="26"/>
    </row>
    <row r="302" spans="1:7">
      <c r="A302" s="34"/>
      <c r="B302" s="34"/>
      <c r="C302" s="34"/>
      <c r="D302" s="21"/>
      <c r="E302" s="14"/>
      <c r="F302" s="25"/>
      <c r="G302" s="26"/>
    </row>
    <row r="303" spans="1:7">
      <c r="A303" s="34"/>
      <c r="B303" s="34"/>
      <c r="C303" s="34"/>
      <c r="D303" s="21"/>
      <c r="E303" s="14"/>
      <c r="F303" s="25"/>
      <c r="G303" s="26"/>
    </row>
    <row r="304" spans="1:7">
      <c r="A304" s="34"/>
      <c r="B304" s="34"/>
      <c r="C304" s="34"/>
      <c r="D304" s="21"/>
      <c r="E304" s="14"/>
      <c r="F304" s="25"/>
      <c r="G304" s="26"/>
    </row>
    <row r="305" spans="1:7">
      <c r="A305" s="34"/>
      <c r="B305" s="34"/>
      <c r="C305" s="34"/>
      <c r="D305" s="21"/>
      <c r="E305" s="14"/>
      <c r="F305" s="25"/>
      <c r="G305" s="26"/>
    </row>
    <row r="306" spans="1:7">
      <c r="A306" s="34"/>
      <c r="B306" s="34"/>
      <c r="C306" s="34"/>
      <c r="D306" s="21"/>
      <c r="E306" s="14"/>
      <c r="F306" s="25"/>
      <c r="G306" s="26"/>
    </row>
    <row r="307" spans="1:7">
      <c r="A307" s="34"/>
      <c r="B307" s="34"/>
      <c r="C307" s="34"/>
      <c r="D307" s="21"/>
      <c r="E307" s="14"/>
      <c r="F307" s="25"/>
      <c r="G307" s="26"/>
    </row>
    <row r="308" spans="1:7">
      <c r="A308" s="34"/>
      <c r="B308" s="34"/>
      <c r="C308" s="34"/>
      <c r="D308" s="21"/>
      <c r="E308" s="14"/>
      <c r="F308" s="25"/>
      <c r="G308" s="26"/>
    </row>
    <row r="309" spans="1:7">
      <c r="A309" s="34"/>
      <c r="B309" s="34"/>
      <c r="C309" s="34"/>
      <c r="D309" s="21"/>
      <c r="E309" s="14"/>
      <c r="F309" s="25"/>
      <c r="G309" s="26"/>
    </row>
    <row r="310" spans="1:7">
      <c r="A310" s="34"/>
      <c r="B310" s="34"/>
      <c r="C310" s="34"/>
      <c r="D310" s="21"/>
      <c r="E310" s="14"/>
      <c r="F310" s="25"/>
      <c r="G310" s="26"/>
    </row>
    <row r="311" spans="1:7">
      <c r="A311" s="34"/>
      <c r="B311" s="34"/>
      <c r="C311" s="34"/>
      <c r="D311" s="21"/>
      <c r="E311" s="14"/>
      <c r="F311" s="25"/>
      <c r="G311" s="26"/>
    </row>
    <row r="312" spans="1:7">
      <c r="A312" s="34"/>
      <c r="B312" s="34"/>
      <c r="C312" s="34"/>
      <c r="D312" s="21"/>
      <c r="E312" s="14"/>
      <c r="F312" s="25"/>
      <c r="G312" s="26"/>
    </row>
    <row r="313" spans="1:7">
      <c r="A313" s="34"/>
      <c r="B313" s="34"/>
      <c r="C313" s="34"/>
      <c r="D313" s="21"/>
      <c r="E313" s="14"/>
      <c r="F313" s="25"/>
      <c r="G313" s="26"/>
    </row>
    <row r="314" spans="1:7">
      <c r="A314" s="34"/>
      <c r="B314" s="34"/>
      <c r="C314" s="34"/>
      <c r="D314" s="21"/>
      <c r="E314" s="14"/>
      <c r="F314" s="25"/>
      <c r="G314" s="26"/>
    </row>
    <row r="315" spans="1:7">
      <c r="A315" s="34"/>
      <c r="B315" s="34"/>
      <c r="C315" s="34"/>
      <c r="D315" s="21"/>
      <c r="E315" s="14"/>
      <c r="F315" s="25"/>
      <c r="G315" s="26"/>
    </row>
    <row r="316" spans="1:7">
      <c r="A316" s="34"/>
      <c r="B316" s="34"/>
      <c r="C316" s="34"/>
      <c r="D316" s="21"/>
      <c r="E316" s="14"/>
      <c r="F316" s="25"/>
      <c r="G316" s="26"/>
    </row>
    <row r="317" spans="1:7">
      <c r="A317" s="34"/>
      <c r="B317" s="34"/>
      <c r="C317" s="34"/>
      <c r="D317" s="21"/>
      <c r="E317" s="14"/>
      <c r="F317" s="25"/>
      <c r="G317" s="26"/>
    </row>
    <row r="318" spans="1:7">
      <c r="A318" s="34"/>
      <c r="B318" s="34"/>
      <c r="C318" s="34"/>
      <c r="D318" s="21"/>
      <c r="E318" s="14"/>
      <c r="F318" s="25"/>
      <c r="G318" s="26"/>
    </row>
    <row r="319" spans="1:7">
      <c r="A319" s="34"/>
      <c r="B319" s="34"/>
      <c r="C319" s="34"/>
      <c r="D319" s="21"/>
      <c r="E319" s="14"/>
      <c r="F319" s="25"/>
      <c r="G319" s="26"/>
    </row>
    <row r="320" spans="1:7">
      <c r="A320" s="34"/>
      <c r="B320" s="34"/>
      <c r="C320" s="34"/>
      <c r="D320" s="21"/>
      <c r="E320" s="14"/>
      <c r="F320" s="25"/>
      <c r="G320" s="26"/>
    </row>
    <row r="321" spans="1:7">
      <c r="A321" s="34"/>
      <c r="B321" s="34"/>
      <c r="C321" s="34"/>
      <c r="D321" s="21"/>
      <c r="E321" s="14"/>
      <c r="F321" s="25"/>
      <c r="G321" s="26"/>
    </row>
    <row r="322" spans="1:7">
      <c r="A322" s="34"/>
      <c r="B322" s="34"/>
      <c r="C322" s="34"/>
      <c r="D322" s="21"/>
      <c r="E322" s="14"/>
      <c r="F322" s="25"/>
      <c r="G322" s="26"/>
    </row>
    <row r="323" spans="1:7">
      <c r="A323" s="34"/>
      <c r="B323" s="34"/>
      <c r="C323" s="34"/>
      <c r="D323" s="21"/>
      <c r="E323" s="14"/>
      <c r="F323" s="25"/>
      <c r="G323" s="26"/>
    </row>
    <row r="324" spans="1:7">
      <c r="A324" s="34"/>
      <c r="B324" s="34"/>
      <c r="C324" s="34"/>
      <c r="D324" s="21"/>
      <c r="E324" s="14"/>
      <c r="F324" s="25"/>
      <c r="G324" s="26"/>
    </row>
    <row r="325" spans="1:7">
      <c r="A325" s="34"/>
      <c r="B325" s="34"/>
      <c r="C325" s="34"/>
      <c r="D325" s="21"/>
      <c r="E325" s="14"/>
      <c r="F325" s="25"/>
      <c r="G325" s="26"/>
    </row>
    <row r="326" spans="1:7">
      <c r="A326" s="34"/>
      <c r="B326" s="34"/>
      <c r="C326" s="34"/>
      <c r="D326" s="21"/>
      <c r="E326" s="14"/>
      <c r="F326" s="25"/>
      <c r="G326" s="26"/>
    </row>
    <row r="327" spans="1:7">
      <c r="A327" s="34"/>
      <c r="B327" s="34"/>
      <c r="C327" s="34"/>
      <c r="D327" s="21"/>
      <c r="E327" s="14"/>
      <c r="F327" s="25"/>
      <c r="G327" s="26"/>
    </row>
    <row r="328" spans="1:7">
      <c r="A328" s="34"/>
      <c r="B328" s="34"/>
      <c r="C328" s="34"/>
      <c r="D328" s="21"/>
      <c r="E328" s="14"/>
      <c r="F328" s="25"/>
      <c r="G328" s="26"/>
    </row>
    <row r="329" spans="1:7">
      <c r="A329" s="34"/>
      <c r="B329" s="34"/>
      <c r="C329" s="34"/>
      <c r="D329" s="21"/>
      <c r="E329" s="14"/>
      <c r="F329" s="25"/>
      <c r="G329" s="26"/>
    </row>
    <row r="330" spans="1:7">
      <c r="A330" s="34"/>
      <c r="B330" s="34"/>
      <c r="C330" s="34"/>
      <c r="D330" s="21"/>
      <c r="E330" s="14"/>
      <c r="F330" s="25"/>
      <c r="G330" s="26"/>
    </row>
    <row r="331" spans="1:7">
      <c r="A331" s="34"/>
      <c r="B331" s="34"/>
      <c r="C331" s="34"/>
      <c r="D331" s="21"/>
      <c r="E331" s="14"/>
      <c r="F331" s="25"/>
      <c r="G331" s="26"/>
    </row>
    <row r="332" spans="1:7">
      <c r="A332" s="34"/>
      <c r="B332" s="34"/>
      <c r="C332" s="34"/>
      <c r="D332" s="21"/>
      <c r="E332" s="14"/>
      <c r="F332" s="25"/>
      <c r="G332" s="26"/>
    </row>
    <row r="333" spans="1:7">
      <c r="A333" s="34"/>
      <c r="B333" s="34"/>
      <c r="C333" s="34"/>
      <c r="D333" s="21"/>
      <c r="E333" s="14"/>
      <c r="F333" s="25"/>
      <c r="G333" s="26"/>
    </row>
    <row r="334" spans="1:7">
      <c r="A334" s="34"/>
      <c r="B334" s="34"/>
      <c r="C334" s="34"/>
      <c r="D334" s="21"/>
      <c r="E334" s="14"/>
      <c r="F334" s="25"/>
      <c r="G334" s="26"/>
    </row>
    <row r="335" spans="1:7">
      <c r="A335" s="34"/>
      <c r="B335" s="34"/>
      <c r="C335" s="34"/>
      <c r="D335" s="21"/>
      <c r="E335" s="14"/>
      <c r="F335" s="25"/>
      <c r="G335" s="26"/>
    </row>
    <row r="336" spans="1:7">
      <c r="A336" s="34"/>
      <c r="B336" s="34"/>
      <c r="C336" s="34"/>
      <c r="D336" s="21"/>
      <c r="E336" s="14"/>
      <c r="F336" s="25"/>
      <c r="G336" s="26"/>
    </row>
    <row r="337" spans="1:7">
      <c r="A337" s="34"/>
      <c r="B337" s="34"/>
      <c r="C337" s="34"/>
      <c r="D337" s="21"/>
      <c r="E337" s="14"/>
      <c r="F337" s="25"/>
      <c r="G337" s="26"/>
    </row>
    <row r="338" spans="1:7">
      <c r="A338" s="34"/>
      <c r="B338" s="34"/>
      <c r="C338" s="34"/>
      <c r="D338" s="21"/>
      <c r="E338" s="14"/>
      <c r="F338" s="25"/>
      <c r="G338" s="26"/>
    </row>
    <row r="339" spans="1:7">
      <c r="A339" s="34"/>
      <c r="B339" s="34"/>
      <c r="C339" s="34"/>
      <c r="D339" s="21"/>
      <c r="E339" s="14"/>
      <c r="F339" s="25"/>
      <c r="G339" s="26"/>
    </row>
    <row r="340" spans="1:7">
      <c r="A340" s="34"/>
      <c r="B340" s="34"/>
      <c r="C340" s="34"/>
      <c r="D340" s="21"/>
      <c r="E340" s="14"/>
      <c r="F340" s="25"/>
      <c r="G340" s="26"/>
    </row>
    <row r="341" spans="1:7">
      <c r="A341" s="34"/>
      <c r="B341" s="34"/>
      <c r="C341" s="34"/>
      <c r="D341" s="21"/>
      <c r="E341" s="14"/>
      <c r="F341" s="25"/>
      <c r="G341" s="26"/>
    </row>
    <row r="342" spans="1:7">
      <c r="A342" s="34"/>
      <c r="B342" s="34"/>
      <c r="C342" s="34"/>
      <c r="D342" s="21"/>
      <c r="E342" s="14"/>
      <c r="F342" s="25"/>
      <c r="G342" s="26"/>
    </row>
    <row r="343" spans="1:7">
      <c r="A343" s="34"/>
      <c r="B343" s="34"/>
      <c r="C343" s="34"/>
      <c r="D343" s="21"/>
      <c r="E343" s="14"/>
      <c r="F343" s="25"/>
      <c r="G343" s="26"/>
    </row>
    <row r="344" spans="1:7">
      <c r="A344" s="34"/>
      <c r="B344" s="34"/>
      <c r="C344" s="34"/>
      <c r="D344" s="21"/>
      <c r="E344" s="14"/>
      <c r="F344" s="25"/>
      <c r="G344" s="26"/>
    </row>
    <row r="345" spans="1:7">
      <c r="A345" s="34"/>
      <c r="B345" s="34"/>
      <c r="C345" s="34"/>
      <c r="D345" s="21"/>
      <c r="E345" s="14"/>
      <c r="F345" s="25"/>
      <c r="G345" s="26"/>
    </row>
    <row r="346" spans="1:7">
      <c r="A346" s="14"/>
      <c r="B346" s="14"/>
      <c r="C346" s="14"/>
      <c r="D346" s="21"/>
      <c r="E346" s="14"/>
      <c r="F346" s="14"/>
      <c r="G346" s="14"/>
    </row>
    <row r="347" spans="1:7">
      <c r="A347" s="14"/>
      <c r="B347" s="14"/>
      <c r="C347" s="14"/>
      <c r="D347" s="21"/>
      <c r="E347" s="14"/>
      <c r="F347" s="14"/>
      <c r="G347" s="14"/>
    </row>
    <row r="348" spans="1:7">
      <c r="A348" s="14"/>
      <c r="B348" s="14"/>
      <c r="C348" s="14"/>
      <c r="D348" s="21"/>
      <c r="E348" s="14"/>
      <c r="F348" s="14"/>
      <c r="G348" s="14"/>
    </row>
    <row r="349" spans="1:7">
      <c r="A349" s="14"/>
      <c r="B349" s="14"/>
      <c r="C349" s="14"/>
      <c r="D349" s="21"/>
      <c r="E349" s="14"/>
      <c r="F349" s="14"/>
      <c r="G349" s="14"/>
    </row>
    <row r="350" spans="1:7">
      <c r="A350" s="14"/>
      <c r="B350" s="14"/>
      <c r="C350" s="14"/>
      <c r="D350" s="21"/>
      <c r="E350" s="14"/>
      <c r="F350" s="14"/>
      <c r="G350" s="14"/>
    </row>
    <row r="351" spans="1:7">
      <c r="A351" s="14"/>
      <c r="B351" s="14"/>
      <c r="C351" s="14"/>
      <c r="D351" s="21"/>
      <c r="E351" s="14"/>
      <c r="F351" s="14"/>
      <c r="G351" s="14"/>
    </row>
    <row r="352" spans="1:7">
      <c r="A352" s="14"/>
      <c r="B352" s="14"/>
      <c r="C352" s="14"/>
      <c r="D352" s="21"/>
      <c r="E352" s="14"/>
      <c r="F352" s="14"/>
      <c r="G352" s="14"/>
    </row>
    <row r="353" spans="1:7">
      <c r="A353" s="14"/>
      <c r="B353" s="14"/>
      <c r="C353" s="14"/>
      <c r="D353" s="21"/>
      <c r="E353" s="14"/>
      <c r="F353" s="14"/>
      <c r="G353" s="14"/>
    </row>
    <row r="354" spans="1:7">
      <c r="A354" s="14"/>
      <c r="B354" s="14"/>
      <c r="C354" s="14"/>
      <c r="D354" s="21"/>
      <c r="E354" s="14"/>
      <c r="F354" s="14"/>
      <c r="G354" s="14"/>
    </row>
    <row r="355" spans="1:7">
      <c r="A355" s="14"/>
      <c r="B355" s="14"/>
      <c r="C355" s="14"/>
      <c r="D355" s="21"/>
      <c r="E355" s="14"/>
      <c r="F355" s="14"/>
      <c r="G355" s="14"/>
    </row>
  </sheetData>
  <mergeCells count="1">
    <mergeCell ref="B1:E1"/>
  </mergeCells>
  <phoneticPr fontId="1"/>
  <conditionalFormatting sqref="A8">
    <cfRule type="duplicateValues" dxfId="1" priority="1"/>
  </conditionalFormatting>
  <dataValidations count="1">
    <dataValidation type="list" showInputMessage="1" showErrorMessage="1" sqref="D8:D35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topLeftCell="A4" zoomScaleNormal="100" workbookViewId="0">
      <selection activeCell="A25" sqref="A25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9.375" style="1" bestFit="1" customWidth="1"/>
    <col min="7" max="7" width="16.625" style="1" customWidth="1"/>
    <col min="8" max="16384" width="9" style="1"/>
  </cols>
  <sheetData>
    <row r="1" spans="1:7">
      <c r="A1" s="24" t="s">
        <v>892</v>
      </c>
      <c r="B1" s="98" t="s">
        <v>1773</v>
      </c>
      <c r="C1" s="99"/>
      <c r="D1" s="100"/>
      <c r="E1" s="101"/>
      <c r="F1" s="22"/>
      <c r="G1" s="22"/>
    </row>
    <row r="2" spans="1:7">
      <c r="A2" s="24" t="s">
        <v>894</v>
      </c>
      <c r="B2" s="29">
        <f>SUMIF(D8:D400,"C",B8:B400)</f>
        <v>0</v>
      </c>
      <c r="C2" s="29">
        <f>SUMIF(D8:D400,"C",C8:C400)</f>
        <v>0</v>
      </c>
      <c r="D2" s="22"/>
      <c r="E2" s="22"/>
      <c r="F2" s="3" t="s">
        <v>1785</v>
      </c>
      <c r="G2" s="22"/>
    </row>
    <row r="3" spans="1:7">
      <c r="A3" s="24" t="s">
        <v>895</v>
      </c>
      <c r="B3" s="10">
        <f>SUMIF(D8:D400,"Java",B8:B400)</f>
        <v>0</v>
      </c>
      <c r="C3" s="10">
        <f>SUMIF(D8:D400,"Java",C8:C400)</f>
        <v>0</v>
      </c>
      <c r="D3" s="22"/>
      <c r="E3" s="22"/>
      <c r="F3" s="3" t="s">
        <v>1824</v>
      </c>
      <c r="G3" s="22"/>
    </row>
    <row r="4" spans="1:7">
      <c r="A4" s="24" t="s">
        <v>896</v>
      </c>
      <c r="B4" s="10">
        <f>SUMIF(D8:D400,"shell",B8:B400)</f>
        <v>92615</v>
      </c>
      <c r="C4" s="10">
        <f>SUMIF(D8:D400,"shell",C8:C400)</f>
        <v>92615</v>
      </c>
      <c r="D4" s="22"/>
      <c r="E4" s="22"/>
      <c r="F4" s="22"/>
      <c r="G4" s="22"/>
    </row>
    <row r="5" spans="1:7">
      <c r="A5" s="24" t="s">
        <v>897</v>
      </c>
      <c r="B5" s="10">
        <f>SUMIF(D8:D400,"VC",B8:B400)</f>
        <v>0</v>
      </c>
      <c r="C5" s="10">
        <f>SUMIF(D8:D400,"VC",C8:C400)</f>
        <v>0</v>
      </c>
      <c r="D5" s="22"/>
      <c r="E5" s="22"/>
      <c r="F5" s="22"/>
      <c r="G5" s="22"/>
    </row>
    <row r="6" spans="1:7" ht="4.5" customHeight="1">
      <c r="A6" s="28"/>
      <c r="B6" s="30"/>
      <c r="C6" s="30"/>
      <c r="D6" s="22"/>
      <c r="E6" s="22"/>
      <c r="F6" s="22"/>
      <c r="G6" s="22"/>
    </row>
    <row r="7" spans="1:7" ht="14.25" thickBot="1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>
      <c r="A8" s="47" t="s">
        <v>1604</v>
      </c>
      <c r="B8" s="48">
        <v>10140</v>
      </c>
      <c r="C8" s="48">
        <v>10140</v>
      </c>
      <c r="D8" s="49" t="s">
        <v>576</v>
      </c>
      <c r="E8" s="50" t="s">
        <v>1605</v>
      </c>
      <c r="F8" s="48" t="s">
        <v>1606</v>
      </c>
      <c r="G8" s="48" t="s">
        <v>1530</v>
      </c>
    </row>
    <row r="9" spans="1:7">
      <c r="A9" s="51" t="s">
        <v>1607</v>
      </c>
      <c r="B9" s="51">
        <v>13726</v>
      </c>
      <c r="C9" s="51">
        <v>13726</v>
      </c>
      <c r="D9" s="49" t="s">
        <v>576</v>
      </c>
      <c r="E9" s="48" t="s">
        <v>1608</v>
      </c>
      <c r="F9" s="48" t="s">
        <v>1609</v>
      </c>
      <c r="G9" s="48" t="s">
        <v>1530</v>
      </c>
    </row>
    <row r="10" spans="1:7">
      <c r="A10" s="25" t="s">
        <v>1610</v>
      </c>
      <c r="B10" s="25">
        <v>1250</v>
      </c>
      <c r="C10" s="25">
        <v>1250</v>
      </c>
      <c r="D10" s="23" t="s">
        <v>576</v>
      </c>
      <c r="E10" s="26" t="s">
        <v>1608</v>
      </c>
      <c r="F10" s="26" t="s">
        <v>1609</v>
      </c>
      <c r="G10" s="26" t="s">
        <v>1530</v>
      </c>
    </row>
    <row r="11" spans="1:7">
      <c r="A11" s="25" t="s">
        <v>1611</v>
      </c>
      <c r="B11" s="25">
        <v>11833</v>
      </c>
      <c r="C11" s="25">
        <v>11833</v>
      </c>
      <c r="D11" s="23" t="s">
        <v>576</v>
      </c>
      <c r="E11" s="26" t="s">
        <v>1608</v>
      </c>
      <c r="F11" s="26" t="s">
        <v>1609</v>
      </c>
      <c r="G11" s="26" t="s">
        <v>1530</v>
      </c>
    </row>
    <row r="12" spans="1:7">
      <c r="A12" s="25" t="s">
        <v>1612</v>
      </c>
      <c r="B12" s="25">
        <v>21588</v>
      </c>
      <c r="C12" s="25">
        <v>21588</v>
      </c>
      <c r="D12" s="23" t="s">
        <v>576</v>
      </c>
      <c r="E12" s="26" t="s">
        <v>1608</v>
      </c>
      <c r="F12" s="26" t="s">
        <v>1609</v>
      </c>
      <c r="G12" s="26" t="s">
        <v>1530</v>
      </c>
    </row>
    <row r="13" spans="1:7">
      <c r="A13" s="25" t="s">
        <v>1613</v>
      </c>
      <c r="B13" s="25">
        <v>7006</v>
      </c>
      <c r="C13" s="25">
        <v>7006</v>
      </c>
      <c r="D13" s="23" t="s">
        <v>576</v>
      </c>
      <c r="E13" s="26" t="s">
        <v>1608</v>
      </c>
      <c r="F13" s="26" t="s">
        <v>1609</v>
      </c>
      <c r="G13" s="26" t="s">
        <v>1530</v>
      </c>
    </row>
    <row r="14" spans="1:7">
      <c r="A14" s="25" t="s">
        <v>1614</v>
      </c>
      <c r="B14" s="25">
        <v>6553</v>
      </c>
      <c r="C14" s="25">
        <v>6553</v>
      </c>
      <c r="D14" s="23" t="s">
        <v>576</v>
      </c>
      <c r="E14" s="26" t="s">
        <v>1608</v>
      </c>
      <c r="F14" s="26" t="s">
        <v>1609</v>
      </c>
      <c r="G14" s="26" t="s">
        <v>1530</v>
      </c>
    </row>
    <row r="15" spans="1:7">
      <c r="A15" s="25" t="s">
        <v>1615</v>
      </c>
      <c r="B15" s="25">
        <v>2150</v>
      </c>
      <c r="C15" s="25">
        <v>2150</v>
      </c>
      <c r="D15" s="23" t="s">
        <v>576</v>
      </c>
      <c r="E15" s="26" t="s">
        <v>1608</v>
      </c>
      <c r="F15" s="26" t="s">
        <v>1609</v>
      </c>
      <c r="G15" s="26" t="s">
        <v>1530</v>
      </c>
    </row>
    <row r="16" spans="1:7">
      <c r="A16" s="25" t="s">
        <v>1616</v>
      </c>
      <c r="B16" s="25">
        <v>1344</v>
      </c>
      <c r="C16" s="25">
        <v>1344</v>
      </c>
      <c r="D16" s="23" t="s">
        <v>576</v>
      </c>
      <c r="E16" s="26" t="s">
        <v>1608</v>
      </c>
      <c r="F16" s="26" t="s">
        <v>1609</v>
      </c>
      <c r="G16" s="26" t="s">
        <v>1530</v>
      </c>
    </row>
    <row r="17" spans="1:7">
      <c r="A17" s="25" t="s">
        <v>1617</v>
      </c>
      <c r="B17" s="25">
        <v>2071</v>
      </c>
      <c r="C17" s="25">
        <v>2071</v>
      </c>
      <c r="D17" s="23" t="s">
        <v>576</v>
      </c>
      <c r="E17" s="26" t="s">
        <v>1608</v>
      </c>
      <c r="F17" s="26" t="s">
        <v>1609</v>
      </c>
      <c r="G17" s="26" t="s">
        <v>1530</v>
      </c>
    </row>
    <row r="18" spans="1:7">
      <c r="A18" s="25" t="s">
        <v>1618</v>
      </c>
      <c r="B18" s="25">
        <v>7054</v>
      </c>
      <c r="C18" s="25">
        <v>7054</v>
      </c>
      <c r="D18" s="23" t="s">
        <v>576</v>
      </c>
      <c r="E18" s="26" t="s">
        <v>1608</v>
      </c>
      <c r="F18" s="26" t="s">
        <v>1609</v>
      </c>
      <c r="G18" s="26" t="s">
        <v>1530</v>
      </c>
    </row>
    <row r="19" spans="1:7">
      <c r="A19" s="25" t="s">
        <v>1611</v>
      </c>
      <c r="B19" s="25">
        <v>2491</v>
      </c>
      <c r="C19" s="25">
        <v>2491</v>
      </c>
      <c r="D19" s="23" t="s">
        <v>576</v>
      </c>
      <c r="E19" s="26" t="s">
        <v>1608</v>
      </c>
      <c r="F19" s="26" t="s">
        <v>1609</v>
      </c>
      <c r="G19" s="26" t="s">
        <v>1530</v>
      </c>
    </row>
    <row r="20" spans="1:7">
      <c r="A20" s="25" t="s">
        <v>1619</v>
      </c>
      <c r="B20" s="25">
        <v>106</v>
      </c>
      <c r="C20" s="25">
        <v>106</v>
      </c>
      <c r="D20" s="23" t="s">
        <v>576</v>
      </c>
      <c r="E20" s="26" t="s">
        <v>1608</v>
      </c>
      <c r="F20" s="26" t="s">
        <v>1609</v>
      </c>
      <c r="G20" s="26" t="s">
        <v>1530</v>
      </c>
    </row>
    <row r="21" spans="1:7">
      <c r="A21" s="25" t="s">
        <v>1620</v>
      </c>
      <c r="B21" s="25">
        <v>961</v>
      </c>
      <c r="C21" s="25">
        <v>961</v>
      </c>
      <c r="D21" s="23" t="s">
        <v>576</v>
      </c>
      <c r="E21" s="26" t="s">
        <v>1608</v>
      </c>
      <c r="F21" s="26" t="s">
        <v>1609</v>
      </c>
      <c r="G21" s="26" t="s">
        <v>1530</v>
      </c>
    </row>
    <row r="22" spans="1:7">
      <c r="A22" s="25" t="s">
        <v>1621</v>
      </c>
      <c r="B22" s="25">
        <v>562</v>
      </c>
      <c r="C22" s="25">
        <v>562</v>
      </c>
      <c r="D22" s="23" t="s">
        <v>576</v>
      </c>
      <c r="E22" s="26" t="s">
        <v>1608</v>
      </c>
      <c r="F22" s="26" t="s">
        <v>1609</v>
      </c>
      <c r="G22" s="26" t="s">
        <v>1530</v>
      </c>
    </row>
    <row r="23" spans="1:7">
      <c r="A23" s="25" t="s">
        <v>1622</v>
      </c>
      <c r="B23" s="25">
        <v>48</v>
      </c>
      <c r="C23" s="25">
        <v>48</v>
      </c>
      <c r="D23" s="23" t="s">
        <v>576</v>
      </c>
      <c r="E23" s="26" t="s">
        <v>1608</v>
      </c>
      <c r="F23" s="26" t="s">
        <v>1609</v>
      </c>
      <c r="G23" s="26" t="s">
        <v>1530</v>
      </c>
    </row>
    <row r="24" spans="1:7">
      <c r="A24" s="25" t="s">
        <v>1623</v>
      </c>
      <c r="B24" s="25">
        <v>1244</v>
      </c>
      <c r="C24" s="25">
        <v>1244</v>
      </c>
      <c r="D24" s="23" t="s">
        <v>576</v>
      </c>
      <c r="E24" s="26" t="s">
        <v>1608</v>
      </c>
      <c r="F24" s="26" t="s">
        <v>1609</v>
      </c>
      <c r="G24" s="26" t="s">
        <v>1530</v>
      </c>
    </row>
    <row r="25" spans="1:7">
      <c r="A25" s="25" t="s">
        <v>1624</v>
      </c>
      <c r="B25" s="25">
        <v>1244</v>
      </c>
      <c r="C25" s="25">
        <v>1244</v>
      </c>
      <c r="D25" s="23" t="s">
        <v>576</v>
      </c>
      <c r="E25" s="26" t="s">
        <v>1608</v>
      </c>
      <c r="F25" s="26" t="s">
        <v>1609</v>
      </c>
      <c r="G25" s="26" t="s">
        <v>1530</v>
      </c>
    </row>
    <row r="26" spans="1:7">
      <c r="A26" s="25" t="s">
        <v>1625</v>
      </c>
      <c r="B26" s="25">
        <v>1244</v>
      </c>
      <c r="C26" s="25">
        <v>1244</v>
      </c>
      <c r="D26" s="23" t="s">
        <v>576</v>
      </c>
      <c r="E26" s="26" t="s">
        <v>1608</v>
      </c>
      <c r="F26" s="26" t="s">
        <v>1609</v>
      </c>
      <c r="G26" s="26" t="s">
        <v>1530</v>
      </c>
    </row>
    <row r="27" spans="1:7">
      <c r="A27" s="25"/>
      <c r="B27" s="25"/>
      <c r="C27" s="25"/>
      <c r="D27" s="23"/>
      <c r="E27" s="26"/>
      <c r="F27" s="26"/>
      <c r="G27" s="26"/>
    </row>
    <row r="28" spans="1:7">
      <c r="A28" s="25"/>
      <c r="B28" s="25"/>
      <c r="C28" s="25"/>
      <c r="D28" s="23"/>
      <c r="E28" s="26"/>
      <c r="F28" s="26"/>
      <c r="G28" s="26"/>
    </row>
    <row r="29" spans="1:7">
      <c r="A29" s="25"/>
      <c r="B29" s="25"/>
      <c r="C29" s="25"/>
      <c r="D29" s="23"/>
      <c r="E29" s="26"/>
      <c r="F29" s="26"/>
      <c r="G29" s="26"/>
    </row>
    <row r="30" spans="1:7">
      <c r="A30" s="25"/>
      <c r="B30" s="25"/>
      <c r="C30" s="25"/>
      <c r="D30" s="23"/>
      <c r="E30" s="26"/>
      <c r="F30" s="26"/>
      <c r="G30" s="26"/>
    </row>
    <row r="31" spans="1:7">
      <c r="A31" s="25"/>
      <c r="B31" s="25"/>
      <c r="C31" s="25"/>
      <c r="D31" s="23"/>
      <c r="E31" s="26"/>
      <c r="F31" s="26"/>
      <c r="G31" s="26"/>
    </row>
    <row r="32" spans="1:7">
      <c r="A32" s="25"/>
      <c r="B32" s="25"/>
      <c r="C32" s="25"/>
      <c r="D32" s="23"/>
      <c r="E32" s="26"/>
      <c r="F32" s="26"/>
      <c r="G32" s="26"/>
    </row>
    <row r="33" spans="1:7">
      <c r="A33" s="25"/>
      <c r="B33" s="25"/>
      <c r="C33" s="25"/>
      <c r="D33" s="23"/>
      <c r="E33" s="26"/>
      <c r="F33" s="26"/>
      <c r="G33" s="26"/>
    </row>
    <row r="34" spans="1:7">
      <c r="A34" s="25"/>
      <c r="B34" s="25"/>
      <c r="C34" s="25"/>
      <c r="D34" s="23"/>
      <c r="E34" s="26"/>
      <c r="F34" s="26"/>
      <c r="G34" s="26"/>
    </row>
    <row r="35" spans="1:7">
      <c r="A35" s="25"/>
      <c r="B35" s="25"/>
      <c r="C35" s="25"/>
      <c r="D35" s="23"/>
      <c r="E35" s="26"/>
      <c r="F35" s="26"/>
      <c r="G35" s="26"/>
    </row>
    <row r="36" spans="1:7">
      <c r="A36" s="25"/>
      <c r="B36" s="25"/>
      <c r="C36" s="25"/>
      <c r="D36" s="23"/>
      <c r="E36" s="26"/>
      <c r="F36" s="26"/>
      <c r="G36" s="26"/>
    </row>
    <row r="37" spans="1:7">
      <c r="A37" s="25"/>
      <c r="B37" s="25"/>
      <c r="C37" s="25"/>
      <c r="D37" s="23"/>
      <c r="E37" s="26"/>
      <c r="F37" s="26"/>
      <c r="G37" s="26"/>
    </row>
    <row r="38" spans="1:7">
      <c r="A38" s="25"/>
      <c r="B38" s="25"/>
      <c r="C38" s="25"/>
      <c r="D38" s="23"/>
      <c r="E38" s="26"/>
      <c r="F38" s="26"/>
      <c r="G38" s="26"/>
    </row>
    <row r="39" spans="1:7">
      <c r="A39" s="25"/>
      <c r="B39" s="25"/>
      <c r="C39" s="25"/>
      <c r="D39" s="23"/>
      <c r="E39" s="26"/>
      <c r="F39" s="26"/>
      <c r="G39" s="26"/>
    </row>
    <row r="40" spans="1:7">
      <c r="A40" s="25"/>
      <c r="B40" s="25"/>
      <c r="C40" s="25"/>
      <c r="D40" s="23"/>
      <c r="E40" s="26"/>
      <c r="F40" s="26"/>
      <c r="G40" s="26"/>
    </row>
    <row r="41" spans="1:7">
      <c r="A41" s="25"/>
      <c r="B41" s="25"/>
      <c r="C41" s="25"/>
      <c r="D41" s="23"/>
      <c r="E41" s="26"/>
      <c r="F41" s="26"/>
      <c r="G41" s="26"/>
    </row>
    <row r="42" spans="1:7">
      <c r="A42" s="25"/>
      <c r="B42" s="25"/>
      <c r="C42" s="25"/>
      <c r="D42" s="23"/>
      <c r="E42" s="26"/>
      <c r="F42" s="26"/>
      <c r="G42" s="26"/>
    </row>
    <row r="43" spans="1:7">
      <c r="A43" s="25"/>
      <c r="B43" s="25"/>
      <c r="C43" s="25"/>
      <c r="D43" s="23"/>
      <c r="E43" s="26"/>
      <c r="F43" s="26"/>
      <c r="G43" s="26"/>
    </row>
    <row r="44" spans="1:7">
      <c r="A44" s="25"/>
      <c r="B44" s="25"/>
      <c r="C44" s="25"/>
      <c r="D44" s="23"/>
      <c r="E44" s="26"/>
      <c r="F44" s="26"/>
      <c r="G44" s="26"/>
    </row>
    <row r="45" spans="1:7">
      <c r="A45" s="25"/>
      <c r="B45" s="25"/>
      <c r="C45" s="25"/>
      <c r="D45" s="23"/>
      <c r="E45" s="26"/>
      <c r="F45" s="26"/>
      <c r="G45" s="26"/>
    </row>
    <row r="46" spans="1:7">
      <c r="A46" s="25"/>
      <c r="B46" s="25"/>
      <c r="C46" s="25"/>
      <c r="D46" s="23"/>
      <c r="E46" s="26"/>
      <c r="F46" s="26"/>
      <c r="G46" s="26"/>
    </row>
    <row r="47" spans="1:7">
      <c r="A47" s="25"/>
      <c r="B47" s="25"/>
      <c r="C47" s="25"/>
      <c r="D47" s="23"/>
      <c r="E47" s="26"/>
      <c r="F47" s="26"/>
      <c r="G47" s="26"/>
    </row>
    <row r="48" spans="1:7">
      <c r="A48" s="25"/>
      <c r="B48" s="25"/>
      <c r="C48" s="25"/>
      <c r="D48" s="23"/>
      <c r="E48" s="26"/>
      <c r="F48" s="26"/>
      <c r="G48" s="26"/>
    </row>
    <row r="49" spans="1:7">
      <c r="A49" s="25"/>
      <c r="B49" s="25"/>
      <c r="C49" s="25"/>
      <c r="D49" s="23"/>
      <c r="E49" s="26"/>
      <c r="F49" s="26"/>
      <c r="G49" s="26"/>
    </row>
    <row r="50" spans="1:7">
      <c r="A50" s="25"/>
      <c r="B50" s="25"/>
      <c r="C50" s="25"/>
      <c r="D50" s="23"/>
      <c r="E50" s="26"/>
      <c r="F50" s="26"/>
      <c r="G50" s="26"/>
    </row>
    <row r="51" spans="1:7">
      <c r="A51" s="25"/>
      <c r="B51" s="25"/>
      <c r="C51" s="25"/>
      <c r="D51" s="23"/>
      <c r="E51" s="26"/>
      <c r="F51" s="26"/>
      <c r="G51" s="26"/>
    </row>
    <row r="52" spans="1:7">
      <c r="A52" s="25"/>
      <c r="B52" s="25"/>
      <c r="C52" s="25"/>
      <c r="D52" s="23"/>
      <c r="E52" s="26"/>
      <c r="F52" s="26"/>
      <c r="G52" s="26"/>
    </row>
    <row r="53" spans="1:7">
      <c r="A53" s="25"/>
      <c r="B53" s="25"/>
      <c r="C53" s="25"/>
      <c r="D53" s="23"/>
      <c r="E53" s="26"/>
      <c r="F53" s="26"/>
      <c r="G53" s="26"/>
    </row>
    <row r="54" spans="1:7">
      <c r="A54" s="25"/>
      <c r="B54" s="25"/>
      <c r="C54" s="25"/>
      <c r="D54" s="23"/>
      <c r="E54" s="26"/>
      <c r="F54" s="26"/>
      <c r="G54" s="26"/>
    </row>
    <row r="55" spans="1:7">
      <c r="A55" s="25"/>
      <c r="B55" s="25"/>
      <c r="C55" s="25"/>
      <c r="D55" s="23"/>
      <c r="E55" s="26"/>
      <c r="F55" s="26"/>
      <c r="G55" s="26"/>
    </row>
    <row r="56" spans="1:7">
      <c r="A56" s="25"/>
      <c r="B56" s="25"/>
      <c r="C56" s="25"/>
      <c r="D56" s="23"/>
      <c r="E56" s="26"/>
      <c r="F56" s="26"/>
      <c r="G56" s="26"/>
    </row>
    <row r="57" spans="1:7">
      <c r="A57" s="25"/>
      <c r="B57" s="25"/>
      <c r="C57" s="25"/>
      <c r="D57" s="23"/>
      <c r="E57" s="26"/>
      <c r="F57" s="26"/>
      <c r="G57" s="26"/>
    </row>
    <row r="58" spans="1:7">
      <c r="A58" s="25"/>
      <c r="B58" s="25"/>
      <c r="C58" s="25"/>
      <c r="D58" s="23"/>
      <c r="E58" s="26"/>
      <c r="F58" s="26"/>
      <c r="G58" s="26"/>
    </row>
    <row r="59" spans="1:7">
      <c r="A59" s="25"/>
      <c r="B59" s="25"/>
      <c r="C59" s="25"/>
      <c r="D59" s="23"/>
      <c r="E59" s="26"/>
      <c r="F59" s="26"/>
      <c r="G59" s="26"/>
    </row>
    <row r="60" spans="1:7">
      <c r="A60" s="25"/>
      <c r="B60" s="25"/>
      <c r="C60" s="25"/>
      <c r="D60" s="23"/>
      <c r="E60" s="26"/>
      <c r="F60" s="26"/>
      <c r="G60" s="26"/>
    </row>
    <row r="61" spans="1:7">
      <c r="A61" s="25"/>
      <c r="B61" s="25"/>
      <c r="C61" s="25"/>
      <c r="D61" s="23"/>
      <c r="E61" s="26"/>
      <c r="F61" s="26"/>
      <c r="G61" s="26"/>
    </row>
    <row r="62" spans="1:7">
      <c r="A62" s="25"/>
      <c r="B62" s="25"/>
      <c r="C62" s="25"/>
      <c r="D62" s="23"/>
      <c r="E62" s="26"/>
      <c r="F62" s="26"/>
      <c r="G62" s="26"/>
    </row>
    <row r="63" spans="1:7">
      <c r="A63" s="25"/>
      <c r="B63" s="25"/>
      <c r="C63" s="25"/>
      <c r="D63" s="23"/>
      <c r="E63" s="26"/>
      <c r="F63" s="26"/>
      <c r="G63" s="26"/>
    </row>
    <row r="64" spans="1:7">
      <c r="A64" s="25"/>
      <c r="B64" s="25"/>
      <c r="C64" s="25"/>
      <c r="D64" s="23"/>
      <c r="E64" s="26"/>
      <c r="F64" s="26"/>
      <c r="G64" s="26"/>
    </row>
    <row r="65" spans="1:7">
      <c r="A65" s="25"/>
      <c r="B65" s="25"/>
      <c r="C65" s="25"/>
      <c r="D65" s="23"/>
      <c r="E65" s="26"/>
      <c r="F65" s="26"/>
      <c r="G65" s="26"/>
    </row>
    <row r="66" spans="1:7">
      <c r="A66" s="25"/>
      <c r="B66" s="25"/>
      <c r="C66" s="25"/>
      <c r="D66" s="23"/>
      <c r="E66" s="26"/>
      <c r="F66" s="26"/>
      <c r="G66" s="26"/>
    </row>
    <row r="67" spans="1:7">
      <c r="A67" s="25"/>
      <c r="B67" s="25"/>
      <c r="C67" s="25"/>
      <c r="D67" s="23"/>
      <c r="E67" s="26"/>
      <c r="F67" s="26"/>
      <c r="G67" s="26"/>
    </row>
    <row r="68" spans="1:7">
      <c r="A68" s="25"/>
      <c r="B68" s="25"/>
      <c r="C68" s="25"/>
      <c r="D68" s="23"/>
      <c r="E68" s="26"/>
      <c r="F68" s="26"/>
      <c r="G68" s="26"/>
    </row>
    <row r="69" spans="1:7">
      <c r="A69" s="25"/>
      <c r="B69" s="25"/>
      <c r="C69" s="25"/>
      <c r="D69" s="23"/>
      <c r="E69" s="26"/>
      <c r="F69" s="26"/>
      <c r="G69" s="26"/>
    </row>
    <row r="70" spans="1:7">
      <c r="A70" s="25"/>
      <c r="B70" s="25"/>
      <c r="C70" s="25"/>
      <c r="D70" s="23"/>
      <c r="E70" s="26"/>
      <c r="F70" s="26"/>
      <c r="G70" s="26"/>
    </row>
    <row r="71" spans="1:7">
      <c r="A71" s="25"/>
      <c r="B71" s="25"/>
      <c r="C71" s="25"/>
      <c r="D71" s="23"/>
      <c r="E71" s="26"/>
      <c r="F71" s="26"/>
      <c r="G71" s="26"/>
    </row>
    <row r="72" spans="1:7">
      <c r="A72" s="25"/>
      <c r="B72" s="25"/>
      <c r="C72" s="25"/>
      <c r="D72" s="23"/>
      <c r="E72" s="26"/>
      <c r="F72" s="26"/>
      <c r="G72" s="26"/>
    </row>
    <row r="73" spans="1:7">
      <c r="A73" s="25"/>
      <c r="B73" s="25"/>
      <c r="C73" s="25"/>
      <c r="D73" s="23"/>
      <c r="E73" s="26"/>
      <c r="F73" s="26"/>
      <c r="G73" s="26"/>
    </row>
    <row r="74" spans="1:7">
      <c r="A74" s="25"/>
      <c r="B74" s="25"/>
      <c r="C74" s="25"/>
      <c r="D74" s="23"/>
      <c r="E74" s="26"/>
      <c r="F74" s="26"/>
      <c r="G74" s="26"/>
    </row>
    <row r="75" spans="1:7">
      <c r="A75" s="25"/>
      <c r="B75" s="25"/>
      <c r="C75" s="25"/>
      <c r="D75" s="23"/>
      <c r="E75" s="26"/>
      <c r="F75" s="26"/>
      <c r="G75" s="26"/>
    </row>
    <row r="76" spans="1:7">
      <c r="A76" s="25"/>
      <c r="B76" s="25"/>
      <c r="C76" s="25"/>
      <c r="D76" s="23"/>
      <c r="E76" s="26"/>
      <c r="F76" s="26"/>
      <c r="G76" s="26"/>
    </row>
    <row r="77" spans="1:7">
      <c r="A77" s="25"/>
      <c r="B77" s="25"/>
      <c r="C77" s="25"/>
      <c r="D77" s="23"/>
      <c r="E77" s="26"/>
      <c r="F77" s="26"/>
      <c r="G77" s="26"/>
    </row>
    <row r="78" spans="1:7">
      <c r="A78" s="25"/>
      <c r="B78" s="25"/>
      <c r="C78" s="25"/>
      <c r="D78" s="23"/>
      <c r="E78" s="26"/>
      <c r="F78" s="26"/>
      <c r="G78" s="26"/>
    </row>
    <row r="79" spans="1:7">
      <c r="A79" s="25"/>
      <c r="B79" s="25"/>
      <c r="C79" s="25"/>
      <c r="D79" s="23"/>
      <c r="E79" s="26"/>
      <c r="F79" s="26"/>
      <c r="G79" s="26"/>
    </row>
    <row r="80" spans="1:7">
      <c r="A80" s="25"/>
      <c r="B80" s="25"/>
      <c r="C80" s="25"/>
      <c r="D80" s="23"/>
      <c r="E80" s="26"/>
      <c r="F80" s="26"/>
      <c r="G80" s="26"/>
    </row>
    <row r="81" spans="1:7">
      <c r="A81" s="25"/>
      <c r="B81" s="25"/>
      <c r="C81" s="25"/>
      <c r="D81" s="23"/>
      <c r="E81" s="26"/>
      <c r="F81" s="26"/>
      <c r="G81" s="26"/>
    </row>
    <row r="82" spans="1:7">
      <c r="A82" s="25"/>
      <c r="B82" s="25"/>
      <c r="C82" s="25"/>
      <c r="D82" s="23"/>
      <c r="E82" s="26"/>
      <c r="F82" s="26"/>
      <c r="G82" s="26"/>
    </row>
    <row r="83" spans="1:7">
      <c r="A83" s="25"/>
      <c r="B83" s="25"/>
      <c r="C83" s="25"/>
      <c r="D83" s="23"/>
      <c r="E83" s="26"/>
      <c r="F83" s="26"/>
      <c r="G83" s="26"/>
    </row>
    <row r="84" spans="1:7">
      <c r="A84" s="25"/>
      <c r="B84" s="25"/>
      <c r="C84" s="25"/>
      <c r="D84" s="23"/>
      <c r="E84" s="26"/>
      <c r="F84" s="26"/>
      <c r="G84" s="26"/>
    </row>
    <row r="85" spans="1:7">
      <c r="A85" s="25"/>
      <c r="B85" s="25"/>
      <c r="C85" s="25"/>
      <c r="D85" s="23"/>
      <c r="E85" s="26"/>
      <c r="F85" s="26"/>
      <c r="G85" s="26"/>
    </row>
    <row r="86" spans="1:7">
      <c r="A86" s="25"/>
      <c r="B86" s="25"/>
      <c r="C86" s="25"/>
      <c r="D86" s="23"/>
      <c r="E86" s="26"/>
      <c r="F86" s="26"/>
      <c r="G86" s="26"/>
    </row>
    <row r="87" spans="1:7">
      <c r="A87" s="25"/>
      <c r="B87" s="25"/>
      <c r="C87" s="25"/>
      <c r="D87" s="23"/>
      <c r="E87" s="26"/>
      <c r="F87" s="26"/>
      <c r="G87" s="26"/>
    </row>
    <row r="88" spans="1:7">
      <c r="A88" s="25"/>
      <c r="B88" s="25"/>
      <c r="C88" s="25"/>
      <c r="D88" s="23"/>
      <c r="E88" s="26"/>
      <c r="F88" s="26"/>
      <c r="G88" s="26"/>
    </row>
    <row r="89" spans="1:7">
      <c r="A89" s="25"/>
      <c r="B89" s="25"/>
      <c r="C89" s="25"/>
      <c r="D89" s="23"/>
      <c r="E89" s="26"/>
      <c r="F89" s="26"/>
      <c r="G89" s="26"/>
    </row>
    <row r="90" spans="1:7">
      <c r="A90" s="25"/>
      <c r="B90" s="25"/>
      <c r="C90" s="25"/>
      <c r="D90" s="23"/>
      <c r="E90" s="26"/>
      <c r="F90" s="26"/>
      <c r="G90" s="26"/>
    </row>
    <row r="91" spans="1:7">
      <c r="A91" s="25"/>
      <c r="B91" s="25"/>
      <c r="C91" s="25"/>
      <c r="D91" s="23"/>
      <c r="E91" s="26"/>
      <c r="F91" s="26"/>
      <c r="G91" s="26"/>
    </row>
    <row r="92" spans="1:7">
      <c r="A92" s="25"/>
      <c r="B92" s="25"/>
      <c r="C92" s="25"/>
      <c r="D92" s="23"/>
      <c r="E92" s="26"/>
      <c r="F92" s="26"/>
      <c r="G92" s="26"/>
    </row>
    <row r="93" spans="1:7">
      <c r="A93" s="25"/>
      <c r="B93" s="25"/>
      <c r="C93" s="25"/>
      <c r="D93" s="23"/>
      <c r="E93" s="26"/>
      <c r="F93" s="26"/>
      <c r="G93" s="26"/>
    </row>
    <row r="94" spans="1:7">
      <c r="A94" s="25"/>
      <c r="B94" s="25"/>
      <c r="C94" s="25"/>
      <c r="D94" s="23"/>
      <c r="E94" s="26"/>
      <c r="F94" s="26"/>
      <c r="G94" s="26"/>
    </row>
    <row r="95" spans="1:7">
      <c r="A95" s="25"/>
      <c r="B95" s="25"/>
      <c r="C95" s="25"/>
      <c r="D95" s="23"/>
      <c r="E95" s="26"/>
      <c r="F95" s="26"/>
      <c r="G95" s="26"/>
    </row>
    <row r="96" spans="1:7">
      <c r="A96" s="25"/>
      <c r="B96" s="25"/>
      <c r="C96" s="25"/>
      <c r="D96" s="23"/>
      <c r="E96" s="26"/>
      <c r="F96" s="26"/>
      <c r="G96" s="26"/>
    </row>
    <row r="97" spans="1:7">
      <c r="A97" s="25"/>
      <c r="B97" s="25"/>
      <c r="C97" s="25"/>
      <c r="D97" s="23"/>
      <c r="E97" s="26"/>
      <c r="F97" s="26"/>
      <c r="G97" s="26"/>
    </row>
    <row r="98" spans="1:7">
      <c r="A98" s="25"/>
      <c r="B98" s="25"/>
      <c r="C98" s="25"/>
      <c r="D98" s="23"/>
      <c r="E98" s="26"/>
      <c r="F98" s="26"/>
      <c r="G98" s="26"/>
    </row>
    <row r="99" spans="1:7">
      <c r="A99" s="25"/>
      <c r="B99" s="25"/>
      <c r="C99" s="25"/>
      <c r="D99" s="23"/>
      <c r="E99" s="26"/>
      <c r="F99" s="26"/>
      <c r="G99" s="26"/>
    </row>
    <row r="100" spans="1:7">
      <c r="A100" s="25"/>
      <c r="B100" s="25"/>
      <c r="C100" s="25"/>
      <c r="D100" s="23"/>
      <c r="E100" s="26"/>
      <c r="F100" s="26"/>
      <c r="G100" s="26"/>
    </row>
    <row r="101" spans="1:7">
      <c r="A101" s="25"/>
      <c r="B101" s="25"/>
      <c r="C101" s="25"/>
      <c r="D101" s="23"/>
      <c r="E101" s="26"/>
      <c r="F101" s="26"/>
      <c r="G101" s="26"/>
    </row>
    <row r="102" spans="1:7">
      <c r="A102" s="25"/>
      <c r="B102" s="25"/>
      <c r="C102" s="25"/>
      <c r="D102" s="23"/>
      <c r="E102" s="26"/>
      <c r="F102" s="26"/>
      <c r="G102" s="26"/>
    </row>
    <row r="103" spans="1:7">
      <c r="A103" s="25"/>
      <c r="B103" s="25"/>
      <c r="C103" s="25"/>
      <c r="D103" s="23"/>
      <c r="E103" s="26"/>
      <c r="F103" s="26"/>
      <c r="G103" s="26"/>
    </row>
    <row r="104" spans="1:7">
      <c r="A104" s="25"/>
      <c r="B104" s="25"/>
      <c r="C104" s="25"/>
      <c r="D104" s="23"/>
      <c r="E104" s="26"/>
      <c r="F104" s="26"/>
      <c r="G104" s="26"/>
    </row>
    <row r="105" spans="1:7">
      <c r="A105" s="25"/>
      <c r="B105" s="25"/>
      <c r="C105" s="25"/>
      <c r="D105" s="23"/>
      <c r="E105" s="26"/>
      <c r="F105" s="26"/>
      <c r="G105" s="26"/>
    </row>
    <row r="106" spans="1:7">
      <c r="A106" s="25"/>
      <c r="B106" s="25"/>
      <c r="C106" s="25"/>
      <c r="D106" s="23"/>
      <c r="E106" s="26"/>
      <c r="F106" s="26"/>
      <c r="G106" s="26"/>
    </row>
    <row r="107" spans="1:7">
      <c r="A107" s="25"/>
      <c r="B107" s="25"/>
      <c r="C107" s="25"/>
      <c r="D107" s="23"/>
      <c r="E107" s="26"/>
      <c r="F107" s="26"/>
      <c r="G107" s="26"/>
    </row>
    <row r="108" spans="1:7">
      <c r="A108" s="25"/>
      <c r="B108" s="25"/>
      <c r="C108" s="25"/>
      <c r="D108" s="23"/>
      <c r="E108" s="26"/>
      <c r="F108" s="26"/>
      <c r="G108" s="26"/>
    </row>
    <row r="109" spans="1:7">
      <c r="A109" s="25"/>
      <c r="B109" s="25"/>
      <c r="C109" s="25"/>
      <c r="D109" s="23"/>
      <c r="E109" s="26"/>
      <c r="F109" s="26"/>
      <c r="G109" s="26"/>
    </row>
    <row r="110" spans="1:7">
      <c r="A110" s="25"/>
      <c r="B110" s="25"/>
      <c r="C110" s="25"/>
      <c r="D110" s="23"/>
      <c r="E110" s="26"/>
      <c r="F110" s="26"/>
      <c r="G110" s="26"/>
    </row>
    <row r="111" spans="1:7">
      <c r="A111" s="25"/>
      <c r="B111" s="25"/>
      <c r="C111" s="25"/>
      <c r="D111" s="23"/>
      <c r="E111" s="26"/>
      <c r="F111" s="26"/>
      <c r="G111" s="26"/>
    </row>
    <row r="112" spans="1:7">
      <c r="A112" s="25"/>
      <c r="B112" s="25"/>
      <c r="C112" s="25"/>
      <c r="D112" s="23"/>
      <c r="E112" s="26"/>
      <c r="F112" s="26"/>
      <c r="G112" s="26"/>
    </row>
    <row r="113" spans="1:7">
      <c r="A113" s="25"/>
      <c r="B113" s="25"/>
      <c r="C113" s="25"/>
      <c r="D113" s="23"/>
      <c r="E113" s="26"/>
      <c r="F113" s="26"/>
      <c r="G113" s="26"/>
    </row>
    <row r="114" spans="1:7">
      <c r="A114" s="25"/>
      <c r="B114" s="25"/>
      <c r="C114" s="25"/>
      <c r="D114" s="23"/>
      <c r="E114" s="26"/>
      <c r="F114" s="26"/>
      <c r="G114" s="26"/>
    </row>
    <row r="115" spans="1:7">
      <c r="A115" s="25"/>
      <c r="B115" s="25"/>
      <c r="C115" s="25"/>
      <c r="D115" s="23"/>
      <c r="E115" s="26"/>
      <c r="F115" s="26"/>
      <c r="G115" s="26"/>
    </row>
    <row r="116" spans="1:7">
      <c r="A116" s="25"/>
      <c r="B116" s="25"/>
      <c r="C116" s="25"/>
      <c r="D116" s="23"/>
      <c r="E116" s="26"/>
      <c r="F116" s="26"/>
      <c r="G116" s="26"/>
    </row>
    <row r="117" spans="1:7">
      <c r="A117" s="25"/>
      <c r="B117" s="25"/>
      <c r="C117" s="25"/>
      <c r="D117" s="23"/>
      <c r="E117" s="26"/>
      <c r="F117" s="26"/>
      <c r="G117" s="26"/>
    </row>
    <row r="118" spans="1:7">
      <c r="A118" s="25"/>
      <c r="B118" s="25"/>
      <c r="C118" s="25"/>
      <c r="D118" s="23"/>
      <c r="E118" s="26"/>
      <c r="F118" s="26"/>
      <c r="G118" s="26"/>
    </row>
    <row r="119" spans="1:7">
      <c r="A119" s="25"/>
      <c r="B119" s="25"/>
      <c r="C119" s="25"/>
      <c r="D119" s="23"/>
      <c r="E119" s="26"/>
      <c r="F119" s="26"/>
      <c r="G119" s="26"/>
    </row>
    <row r="120" spans="1:7">
      <c r="A120" s="25"/>
      <c r="B120" s="25"/>
      <c r="C120" s="25"/>
      <c r="D120" s="23"/>
      <c r="E120" s="26"/>
      <c r="F120" s="26"/>
      <c r="G120" s="26"/>
    </row>
    <row r="121" spans="1:7">
      <c r="A121" s="25"/>
      <c r="B121" s="25"/>
      <c r="C121" s="25"/>
      <c r="D121" s="23"/>
      <c r="E121" s="26"/>
      <c r="F121" s="26"/>
      <c r="G121" s="26"/>
    </row>
    <row r="122" spans="1:7">
      <c r="A122" s="25"/>
      <c r="B122" s="25"/>
      <c r="C122" s="25"/>
      <c r="D122" s="23"/>
      <c r="E122" s="26"/>
      <c r="F122" s="26"/>
      <c r="G122" s="26"/>
    </row>
    <row r="123" spans="1:7">
      <c r="A123" s="25"/>
      <c r="B123" s="25"/>
      <c r="C123" s="25"/>
      <c r="D123" s="23"/>
      <c r="E123" s="26"/>
      <c r="F123" s="26"/>
      <c r="G123" s="26"/>
    </row>
    <row r="124" spans="1:7">
      <c r="A124" s="25"/>
      <c r="B124" s="25"/>
      <c r="C124" s="25"/>
      <c r="D124" s="23"/>
      <c r="E124" s="26"/>
      <c r="F124" s="26"/>
      <c r="G124" s="26"/>
    </row>
    <row r="125" spans="1:7">
      <c r="A125" s="25"/>
      <c r="B125" s="25"/>
      <c r="C125" s="25"/>
      <c r="D125" s="23"/>
      <c r="E125" s="26"/>
      <c r="F125" s="26"/>
      <c r="G125" s="26"/>
    </row>
    <row r="126" spans="1:7">
      <c r="A126" s="25"/>
      <c r="B126" s="25"/>
      <c r="C126" s="25"/>
      <c r="D126" s="23"/>
      <c r="E126" s="26"/>
      <c r="F126" s="26"/>
      <c r="G126" s="26"/>
    </row>
    <row r="127" spans="1:7">
      <c r="A127" s="25"/>
      <c r="B127" s="25"/>
      <c r="C127" s="25"/>
      <c r="D127" s="23"/>
      <c r="E127" s="26"/>
      <c r="F127" s="26"/>
      <c r="G127" s="26"/>
    </row>
    <row r="128" spans="1:7">
      <c r="A128" s="25"/>
      <c r="B128" s="25"/>
      <c r="C128" s="25"/>
      <c r="D128" s="23"/>
      <c r="E128" s="26"/>
      <c r="F128" s="26"/>
      <c r="G128" s="26"/>
    </row>
    <row r="129" spans="1:7">
      <c r="A129" s="25"/>
      <c r="B129" s="25"/>
      <c r="C129" s="25"/>
      <c r="D129" s="23"/>
      <c r="E129" s="26"/>
      <c r="F129" s="26"/>
      <c r="G129" s="26"/>
    </row>
    <row r="130" spans="1:7">
      <c r="A130" s="25"/>
      <c r="B130" s="25"/>
      <c r="C130" s="25"/>
      <c r="D130" s="23"/>
      <c r="E130" s="26"/>
      <c r="F130" s="26"/>
      <c r="G130" s="26"/>
    </row>
    <row r="131" spans="1:7">
      <c r="A131" s="25"/>
      <c r="B131" s="25"/>
      <c r="C131" s="25"/>
      <c r="D131" s="23"/>
      <c r="E131" s="26"/>
      <c r="F131" s="26"/>
      <c r="G131" s="26"/>
    </row>
    <row r="132" spans="1:7">
      <c r="A132" s="25"/>
      <c r="B132" s="25"/>
      <c r="C132" s="25"/>
      <c r="D132" s="23"/>
      <c r="E132" s="26"/>
      <c r="F132" s="26"/>
      <c r="G132" s="26"/>
    </row>
    <row r="133" spans="1:7">
      <c r="A133" s="25"/>
      <c r="B133" s="25"/>
      <c r="C133" s="25"/>
      <c r="D133" s="23"/>
      <c r="E133" s="26"/>
      <c r="F133" s="26"/>
      <c r="G133" s="26"/>
    </row>
    <row r="134" spans="1:7">
      <c r="A134" s="25"/>
      <c r="B134" s="25"/>
      <c r="C134" s="25"/>
      <c r="D134" s="23"/>
      <c r="E134" s="26"/>
      <c r="F134" s="26"/>
      <c r="G134" s="26"/>
    </row>
    <row r="135" spans="1:7">
      <c r="A135" s="25"/>
      <c r="B135" s="25"/>
      <c r="C135" s="25"/>
      <c r="D135" s="23"/>
      <c r="E135" s="26"/>
      <c r="F135" s="26"/>
      <c r="G135" s="26"/>
    </row>
    <row r="136" spans="1:7">
      <c r="A136" s="25"/>
      <c r="B136" s="25"/>
      <c r="C136" s="25"/>
      <c r="D136" s="23"/>
      <c r="E136" s="26"/>
      <c r="F136" s="26"/>
      <c r="G136" s="26"/>
    </row>
    <row r="137" spans="1:7">
      <c r="A137" s="25"/>
      <c r="B137" s="25"/>
      <c r="C137" s="25"/>
      <c r="D137" s="23"/>
      <c r="E137" s="26"/>
      <c r="F137" s="26"/>
      <c r="G137" s="26"/>
    </row>
    <row r="138" spans="1:7">
      <c r="A138" s="25"/>
      <c r="B138" s="25"/>
      <c r="C138" s="25"/>
      <c r="D138" s="23"/>
      <c r="E138" s="26"/>
      <c r="F138" s="26"/>
      <c r="G138" s="26"/>
    </row>
    <row r="139" spans="1:7">
      <c r="A139" s="25"/>
      <c r="B139" s="25"/>
      <c r="C139" s="25"/>
      <c r="D139" s="23"/>
      <c r="E139" s="26"/>
      <c r="F139" s="26"/>
      <c r="G139" s="26"/>
    </row>
    <row r="140" spans="1:7">
      <c r="A140" s="25"/>
      <c r="B140" s="25"/>
      <c r="C140" s="25"/>
      <c r="D140" s="23"/>
      <c r="E140" s="26"/>
      <c r="F140" s="26"/>
      <c r="G140" s="26"/>
    </row>
    <row r="141" spans="1:7">
      <c r="A141" s="25"/>
      <c r="B141" s="25"/>
      <c r="C141" s="25"/>
      <c r="D141" s="23"/>
      <c r="E141" s="26"/>
      <c r="F141" s="26"/>
      <c r="G141" s="26"/>
    </row>
    <row r="142" spans="1:7">
      <c r="A142" s="25"/>
      <c r="B142" s="25"/>
      <c r="C142" s="25"/>
      <c r="D142" s="23"/>
      <c r="E142" s="26"/>
      <c r="F142" s="26"/>
      <c r="G142" s="26"/>
    </row>
    <row r="143" spans="1:7">
      <c r="A143" s="25"/>
      <c r="B143" s="25"/>
      <c r="C143" s="25"/>
      <c r="D143" s="23"/>
      <c r="E143" s="26"/>
      <c r="F143" s="26"/>
      <c r="G143" s="26"/>
    </row>
    <row r="144" spans="1:7">
      <c r="A144" s="25"/>
      <c r="B144" s="25"/>
      <c r="C144" s="25"/>
      <c r="D144" s="23"/>
      <c r="E144" s="26"/>
      <c r="F144" s="26"/>
      <c r="G144" s="26"/>
    </row>
    <row r="145" spans="1:7">
      <c r="A145" s="25"/>
      <c r="B145" s="25"/>
      <c r="C145" s="25"/>
      <c r="D145" s="23"/>
      <c r="E145" s="26"/>
      <c r="F145" s="26"/>
      <c r="G145" s="26"/>
    </row>
    <row r="146" spans="1:7">
      <c r="A146" s="25"/>
      <c r="B146" s="25"/>
      <c r="C146" s="25"/>
      <c r="D146" s="23"/>
      <c r="E146" s="26"/>
      <c r="F146" s="26"/>
      <c r="G146" s="26"/>
    </row>
    <row r="147" spans="1:7">
      <c r="A147" s="25"/>
      <c r="B147" s="25"/>
      <c r="C147" s="25"/>
      <c r="D147" s="23"/>
      <c r="E147" s="26"/>
      <c r="F147" s="26"/>
      <c r="G147" s="26"/>
    </row>
    <row r="148" spans="1:7">
      <c r="A148" s="25"/>
      <c r="B148" s="25"/>
      <c r="C148" s="25"/>
      <c r="D148" s="23"/>
      <c r="E148" s="26"/>
      <c r="F148" s="26"/>
      <c r="G148" s="26"/>
    </row>
    <row r="149" spans="1:7">
      <c r="A149" s="25"/>
      <c r="B149" s="25"/>
      <c r="C149" s="25"/>
      <c r="D149" s="23"/>
      <c r="E149" s="26"/>
      <c r="F149" s="26"/>
      <c r="G149" s="26"/>
    </row>
    <row r="150" spans="1:7">
      <c r="A150" s="25"/>
      <c r="B150" s="25"/>
      <c r="C150" s="25"/>
      <c r="D150" s="23"/>
      <c r="E150" s="26"/>
      <c r="F150" s="26"/>
      <c r="G150" s="26"/>
    </row>
    <row r="151" spans="1:7">
      <c r="A151" s="25"/>
      <c r="B151" s="25"/>
      <c r="C151" s="25"/>
      <c r="D151" s="23"/>
      <c r="E151" s="26"/>
      <c r="F151" s="26"/>
      <c r="G151" s="26"/>
    </row>
    <row r="152" spans="1:7">
      <c r="A152" s="25"/>
      <c r="B152" s="25"/>
      <c r="C152" s="25"/>
      <c r="D152" s="23"/>
      <c r="E152" s="26"/>
      <c r="F152" s="26"/>
      <c r="G152" s="26"/>
    </row>
    <row r="153" spans="1:7">
      <c r="A153" s="25"/>
      <c r="B153" s="25"/>
      <c r="C153" s="25"/>
      <c r="D153" s="23"/>
      <c r="E153" s="26"/>
      <c r="F153" s="26"/>
      <c r="G153" s="26"/>
    </row>
    <row r="154" spans="1:7">
      <c r="A154" s="25"/>
      <c r="B154" s="25"/>
      <c r="C154" s="25"/>
      <c r="D154" s="23"/>
      <c r="E154" s="26"/>
      <c r="F154" s="26"/>
      <c r="G154" s="26"/>
    </row>
    <row r="155" spans="1:7">
      <c r="A155" s="25"/>
      <c r="B155" s="25"/>
      <c r="C155" s="25"/>
      <c r="D155" s="23"/>
      <c r="E155" s="26"/>
      <c r="F155" s="26"/>
      <c r="G155" s="26"/>
    </row>
    <row r="156" spans="1:7">
      <c r="A156" s="25"/>
      <c r="B156" s="25"/>
      <c r="C156" s="25"/>
      <c r="D156" s="23"/>
      <c r="E156" s="26"/>
      <c r="F156" s="26"/>
      <c r="G156" s="26"/>
    </row>
    <row r="157" spans="1:7">
      <c r="A157" s="25"/>
      <c r="B157" s="25"/>
      <c r="C157" s="25"/>
      <c r="D157" s="23"/>
      <c r="E157" s="26"/>
      <c r="F157" s="26"/>
      <c r="G157" s="26"/>
    </row>
    <row r="158" spans="1:7">
      <c r="A158" s="25"/>
      <c r="B158" s="25"/>
      <c r="C158" s="25"/>
      <c r="D158" s="23"/>
      <c r="E158" s="26"/>
      <c r="F158" s="26"/>
      <c r="G158" s="26"/>
    </row>
    <row r="159" spans="1:7">
      <c r="A159" s="25"/>
      <c r="B159" s="25"/>
      <c r="C159" s="25"/>
      <c r="D159" s="23"/>
      <c r="E159" s="26"/>
      <c r="F159" s="26"/>
      <c r="G159" s="26"/>
    </row>
    <row r="160" spans="1:7">
      <c r="A160" s="25"/>
      <c r="B160" s="25"/>
      <c r="C160" s="25"/>
      <c r="D160" s="23"/>
      <c r="E160" s="26"/>
      <c r="F160" s="26"/>
      <c r="G160" s="26"/>
    </row>
    <row r="161" spans="1:7">
      <c r="A161" s="25"/>
      <c r="B161" s="25"/>
      <c r="C161" s="25"/>
      <c r="D161" s="23"/>
      <c r="E161" s="26"/>
      <c r="F161" s="26"/>
      <c r="G161" s="26"/>
    </row>
    <row r="162" spans="1:7">
      <c r="A162" s="25"/>
      <c r="B162" s="25"/>
      <c r="C162" s="25"/>
      <c r="D162" s="23"/>
      <c r="E162" s="26"/>
      <c r="F162" s="26"/>
      <c r="G162" s="26"/>
    </row>
    <row r="163" spans="1:7">
      <c r="A163" s="31"/>
      <c r="B163" s="31"/>
      <c r="C163" s="31"/>
      <c r="D163" s="23"/>
      <c r="E163" s="31"/>
      <c r="F163" s="26"/>
      <c r="G163" s="26"/>
    </row>
    <row r="164" spans="1:7">
      <c r="A164" s="14"/>
      <c r="B164" s="14"/>
      <c r="C164" s="14"/>
      <c r="D164" s="21"/>
      <c r="E164" s="14"/>
      <c r="F164" s="25"/>
      <c r="G164" s="26"/>
    </row>
    <row r="165" spans="1:7">
      <c r="A165" s="14"/>
      <c r="B165" s="14"/>
      <c r="C165" s="14"/>
      <c r="D165" s="21"/>
      <c r="E165" s="14"/>
      <c r="F165" s="25"/>
      <c r="G165" s="26"/>
    </row>
    <row r="166" spans="1:7">
      <c r="A166" s="14"/>
      <c r="B166" s="14"/>
      <c r="C166" s="14"/>
      <c r="D166" s="21"/>
      <c r="E166" s="14"/>
      <c r="F166" s="25"/>
      <c r="G166" s="26"/>
    </row>
    <row r="167" spans="1:7">
      <c r="A167" s="14"/>
      <c r="B167" s="14"/>
      <c r="C167" s="14"/>
      <c r="D167" s="21"/>
      <c r="E167" s="14"/>
      <c r="F167" s="25"/>
      <c r="G167" s="26"/>
    </row>
    <row r="168" spans="1:7">
      <c r="A168" s="14"/>
      <c r="B168" s="14"/>
      <c r="C168" s="14"/>
      <c r="D168" s="21"/>
      <c r="E168" s="14"/>
      <c r="F168" s="25"/>
      <c r="G168" s="26"/>
    </row>
    <row r="169" spans="1:7">
      <c r="A169" s="14"/>
      <c r="B169" s="14"/>
      <c r="C169" s="14"/>
      <c r="D169" s="21"/>
      <c r="E169" s="14"/>
      <c r="F169" s="25"/>
      <c r="G169" s="26"/>
    </row>
    <row r="170" spans="1:7">
      <c r="A170" s="14"/>
      <c r="B170" s="14"/>
      <c r="C170" s="14"/>
      <c r="D170" s="21"/>
      <c r="E170" s="14"/>
      <c r="F170" s="25"/>
      <c r="G170" s="26"/>
    </row>
    <row r="171" spans="1:7">
      <c r="A171" s="14"/>
      <c r="B171" s="14"/>
      <c r="C171" s="14"/>
      <c r="D171" s="21"/>
      <c r="E171" s="14"/>
      <c r="F171" s="25"/>
      <c r="G171" s="26"/>
    </row>
    <row r="172" spans="1:7">
      <c r="A172" s="14"/>
      <c r="B172" s="14"/>
      <c r="C172" s="14"/>
      <c r="D172" s="21"/>
      <c r="E172" s="14"/>
      <c r="F172" s="25"/>
      <c r="G172" s="26"/>
    </row>
    <row r="173" spans="1:7">
      <c r="A173" s="14"/>
      <c r="B173" s="14"/>
      <c r="C173" s="14"/>
      <c r="D173" s="21"/>
      <c r="E173" s="14"/>
      <c r="F173" s="25"/>
      <c r="G173" s="26"/>
    </row>
    <row r="174" spans="1:7">
      <c r="A174" s="14"/>
      <c r="B174" s="14"/>
      <c r="C174" s="14"/>
      <c r="D174" s="21"/>
      <c r="E174" s="14"/>
      <c r="F174" s="25"/>
      <c r="G174" s="26"/>
    </row>
    <row r="175" spans="1:7">
      <c r="A175" s="14"/>
      <c r="B175" s="14"/>
      <c r="C175" s="14"/>
      <c r="D175" s="21"/>
      <c r="E175" s="14"/>
      <c r="F175" s="25"/>
      <c r="G175" s="26"/>
    </row>
    <row r="176" spans="1:7">
      <c r="A176" s="14"/>
      <c r="B176" s="14"/>
      <c r="C176" s="14"/>
      <c r="D176" s="21"/>
      <c r="E176" s="14"/>
      <c r="F176" s="25"/>
      <c r="G176" s="26"/>
    </row>
    <row r="177" spans="1:7">
      <c r="A177" s="14"/>
      <c r="B177" s="14"/>
      <c r="C177" s="14"/>
      <c r="D177" s="21"/>
      <c r="E177" s="14"/>
      <c r="F177" s="25"/>
      <c r="G177" s="26"/>
    </row>
    <row r="178" spans="1:7">
      <c r="A178" s="14"/>
      <c r="B178" s="14"/>
      <c r="C178" s="14"/>
      <c r="D178" s="21"/>
      <c r="E178" s="14"/>
      <c r="F178" s="25"/>
      <c r="G178" s="26"/>
    </row>
    <row r="179" spans="1:7">
      <c r="A179" s="14"/>
      <c r="B179" s="14"/>
      <c r="C179" s="14"/>
      <c r="D179" s="21"/>
      <c r="E179" s="14"/>
      <c r="F179" s="25"/>
      <c r="G179" s="26"/>
    </row>
    <row r="180" spans="1:7">
      <c r="A180" s="14"/>
      <c r="B180" s="14"/>
      <c r="C180" s="14"/>
      <c r="D180" s="21"/>
      <c r="E180" s="14"/>
      <c r="F180" s="25"/>
      <c r="G180" s="26"/>
    </row>
    <row r="181" spans="1:7">
      <c r="A181" s="14"/>
      <c r="B181" s="14"/>
      <c r="C181" s="14"/>
      <c r="D181" s="21"/>
      <c r="E181" s="14"/>
      <c r="F181" s="25"/>
      <c r="G181" s="26"/>
    </row>
    <row r="182" spans="1:7">
      <c r="A182" s="14"/>
      <c r="B182" s="14"/>
      <c r="C182" s="14"/>
      <c r="D182" s="21"/>
      <c r="E182" s="14"/>
      <c r="F182" s="25"/>
      <c r="G182" s="26"/>
    </row>
    <row r="183" spans="1:7">
      <c r="A183" s="14"/>
      <c r="B183" s="14"/>
      <c r="C183" s="14"/>
      <c r="D183" s="21"/>
      <c r="E183" s="14"/>
      <c r="F183" s="25"/>
      <c r="G183" s="26"/>
    </row>
    <row r="184" spans="1:7">
      <c r="A184" s="14"/>
      <c r="B184" s="14"/>
      <c r="C184" s="14"/>
      <c r="D184" s="21"/>
      <c r="E184" s="14"/>
      <c r="F184" s="25"/>
      <c r="G184" s="26"/>
    </row>
    <row r="185" spans="1:7">
      <c r="A185" s="14"/>
      <c r="B185" s="14"/>
      <c r="C185" s="14"/>
      <c r="D185" s="21"/>
      <c r="E185" s="14"/>
      <c r="F185" s="25"/>
      <c r="G185" s="26"/>
    </row>
    <row r="186" spans="1:7">
      <c r="A186" s="14"/>
      <c r="B186" s="14"/>
      <c r="C186" s="14"/>
      <c r="D186" s="21"/>
      <c r="E186" s="14"/>
      <c r="F186" s="25"/>
      <c r="G186" s="26"/>
    </row>
    <row r="187" spans="1:7">
      <c r="A187" s="14"/>
      <c r="B187" s="14"/>
      <c r="C187" s="14"/>
      <c r="D187" s="21"/>
      <c r="E187" s="14"/>
      <c r="F187" s="25"/>
      <c r="G187" s="26"/>
    </row>
    <row r="188" spans="1:7">
      <c r="A188" s="14"/>
      <c r="B188" s="14"/>
      <c r="C188" s="14"/>
      <c r="D188" s="21"/>
      <c r="E188" s="14"/>
      <c r="F188" s="25"/>
      <c r="G188" s="26"/>
    </row>
    <row r="189" spans="1:7">
      <c r="A189" s="14"/>
      <c r="B189" s="14"/>
      <c r="C189" s="14"/>
      <c r="D189" s="21"/>
      <c r="E189" s="14"/>
      <c r="F189" s="25"/>
      <c r="G189" s="26"/>
    </row>
    <row r="190" spans="1:7">
      <c r="A190" s="14"/>
      <c r="B190" s="14"/>
      <c r="C190" s="14"/>
      <c r="D190" s="21"/>
      <c r="E190" s="14"/>
      <c r="F190" s="25"/>
      <c r="G190" s="26"/>
    </row>
    <row r="191" spans="1:7">
      <c r="A191" s="14"/>
      <c r="B191" s="14"/>
      <c r="C191" s="14"/>
      <c r="D191" s="21"/>
      <c r="E191" s="14"/>
      <c r="F191" s="25"/>
      <c r="G191" s="26"/>
    </row>
    <row r="192" spans="1:7">
      <c r="A192" s="14"/>
      <c r="B192" s="14"/>
      <c r="C192" s="14"/>
      <c r="D192" s="21"/>
      <c r="E192" s="14"/>
      <c r="F192" s="25"/>
      <c r="G192" s="26"/>
    </row>
    <row r="193" spans="1:7">
      <c r="A193" s="14"/>
      <c r="B193" s="14"/>
      <c r="C193" s="14"/>
      <c r="D193" s="21"/>
      <c r="E193" s="14"/>
      <c r="F193" s="25"/>
      <c r="G193" s="26"/>
    </row>
    <row r="194" spans="1:7">
      <c r="A194" s="14"/>
      <c r="B194" s="14"/>
      <c r="C194" s="14"/>
      <c r="D194" s="21"/>
      <c r="E194" s="14"/>
      <c r="F194" s="25"/>
      <c r="G194" s="26"/>
    </row>
    <row r="195" spans="1:7">
      <c r="A195" s="14"/>
      <c r="B195" s="14"/>
      <c r="C195" s="14"/>
      <c r="D195" s="21"/>
      <c r="E195" s="14"/>
      <c r="F195" s="25"/>
      <c r="G195" s="26"/>
    </row>
    <row r="196" spans="1:7">
      <c r="A196" s="14"/>
      <c r="B196" s="14"/>
      <c r="C196" s="14"/>
      <c r="D196" s="21"/>
      <c r="E196" s="14"/>
      <c r="F196" s="25"/>
      <c r="G196" s="26"/>
    </row>
    <row r="197" spans="1:7">
      <c r="A197" s="14"/>
      <c r="B197" s="14"/>
      <c r="C197" s="14"/>
      <c r="D197" s="21"/>
      <c r="E197" s="14"/>
      <c r="F197" s="25"/>
      <c r="G197" s="26"/>
    </row>
    <row r="198" spans="1:7">
      <c r="A198" s="14"/>
      <c r="B198" s="14"/>
      <c r="C198" s="14"/>
      <c r="D198" s="21"/>
      <c r="E198" s="14"/>
      <c r="F198" s="25"/>
      <c r="G198" s="26"/>
    </row>
    <row r="199" spans="1:7">
      <c r="A199" s="14"/>
      <c r="B199" s="14"/>
      <c r="C199" s="14"/>
      <c r="D199" s="21"/>
      <c r="E199" s="14"/>
      <c r="F199" s="25"/>
      <c r="G199" s="26"/>
    </row>
    <row r="200" spans="1:7">
      <c r="A200" s="14"/>
      <c r="B200" s="14"/>
      <c r="C200" s="14"/>
      <c r="D200" s="21"/>
      <c r="E200" s="14"/>
      <c r="F200" s="25"/>
      <c r="G200" s="26"/>
    </row>
    <row r="201" spans="1:7">
      <c r="A201" s="14"/>
      <c r="B201" s="14"/>
      <c r="C201" s="14"/>
      <c r="D201" s="21"/>
      <c r="E201" s="14"/>
      <c r="F201" s="25"/>
      <c r="G201" s="26"/>
    </row>
    <row r="202" spans="1:7">
      <c r="A202" s="14"/>
      <c r="B202" s="14"/>
      <c r="C202" s="14"/>
      <c r="D202" s="21"/>
      <c r="E202" s="14"/>
      <c r="F202" s="25"/>
      <c r="G202" s="26"/>
    </row>
    <row r="203" spans="1:7">
      <c r="A203" s="14"/>
      <c r="B203" s="14"/>
      <c r="C203" s="14"/>
      <c r="D203" s="21"/>
      <c r="E203" s="14"/>
      <c r="F203" s="25"/>
      <c r="G203" s="26"/>
    </row>
    <row r="204" spans="1:7">
      <c r="A204" s="14"/>
      <c r="B204" s="14"/>
      <c r="C204" s="14"/>
      <c r="D204" s="21"/>
      <c r="E204" s="14"/>
      <c r="F204" s="25"/>
      <c r="G204" s="26"/>
    </row>
    <row r="205" spans="1:7">
      <c r="A205" s="14"/>
      <c r="B205" s="14"/>
      <c r="C205" s="14"/>
      <c r="D205" s="21"/>
      <c r="E205" s="14"/>
      <c r="F205" s="25"/>
      <c r="G205" s="26"/>
    </row>
    <row r="206" spans="1:7">
      <c r="A206" s="14"/>
      <c r="B206" s="14"/>
      <c r="C206" s="14"/>
      <c r="D206" s="21"/>
      <c r="E206" s="14"/>
      <c r="F206" s="25"/>
      <c r="G206" s="26"/>
    </row>
    <row r="207" spans="1:7">
      <c r="A207" s="14"/>
      <c r="B207" s="14"/>
      <c r="C207" s="14"/>
      <c r="D207" s="21"/>
      <c r="E207" s="14"/>
      <c r="F207" s="25"/>
      <c r="G207" s="26"/>
    </row>
    <row r="208" spans="1:7">
      <c r="A208" s="14"/>
      <c r="B208" s="14"/>
      <c r="C208" s="14"/>
      <c r="D208" s="21"/>
      <c r="E208" s="14"/>
      <c r="F208" s="25"/>
      <c r="G208" s="26"/>
    </row>
    <row r="209" spans="1:7">
      <c r="A209" s="14"/>
      <c r="B209" s="14"/>
      <c r="C209" s="14"/>
      <c r="D209" s="21"/>
      <c r="E209" s="14"/>
      <c r="F209" s="25"/>
      <c r="G209" s="26"/>
    </row>
    <row r="210" spans="1:7">
      <c r="A210" s="14"/>
      <c r="B210" s="14"/>
      <c r="C210" s="14"/>
      <c r="D210" s="21"/>
      <c r="E210" s="14"/>
      <c r="F210" s="25"/>
      <c r="G210" s="26"/>
    </row>
    <row r="211" spans="1:7">
      <c r="A211" s="14"/>
      <c r="B211" s="14"/>
      <c r="C211" s="14"/>
      <c r="D211" s="21"/>
      <c r="E211" s="14"/>
      <c r="F211" s="25"/>
      <c r="G211" s="26"/>
    </row>
    <row r="212" spans="1:7">
      <c r="A212" s="14"/>
      <c r="B212" s="14"/>
      <c r="C212" s="14"/>
      <c r="D212" s="21"/>
      <c r="E212" s="14"/>
      <c r="F212" s="25"/>
      <c r="G212" s="26"/>
    </row>
    <row r="213" spans="1:7">
      <c r="A213" s="14"/>
      <c r="B213" s="14"/>
      <c r="C213" s="14"/>
      <c r="D213" s="21"/>
      <c r="E213" s="14"/>
      <c r="F213" s="25"/>
      <c r="G213" s="26"/>
    </row>
    <row r="214" spans="1:7">
      <c r="A214" s="14"/>
      <c r="B214" s="14"/>
      <c r="C214" s="14"/>
      <c r="D214" s="21"/>
      <c r="E214" s="14"/>
      <c r="F214" s="25"/>
      <c r="G214" s="26"/>
    </row>
    <row r="215" spans="1:7">
      <c r="A215" s="14"/>
      <c r="B215" s="14"/>
      <c r="C215" s="14"/>
      <c r="D215" s="21"/>
      <c r="E215" s="14"/>
      <c r="F215" s="25"/>
      <c r="G215" s="26"/>
    </row>
    <row r="216" spans="1:7">
      <c r="A216" s="14"/>
      <c r="B216" s="14"/>
      <c r="C216" s="14"/>
      <c r="D216" s="21"/>
      <c r="E216" s="14"/>
      <c r="F216" s="25"/>
      <c r="G216" s="26"/>
    </row>
    <row r="217" spans="1:7">
      <c r="A217" s="14"/>
      <c r="B217" s="14"/>
      <c r="C217" s="14"/>
      <c r="D217" s="21"/>
      <c r="E217" s="14"/>
      <c r="F217" s="25"/>
      <c r="G217" s="26"/>
    </row>
    <row r="218" spans="1:7">
      <c r="A218" s="14"/>
      <c r="B218" s="14"/>
      <c r="C218" s="14"/>
      <c r="D218" s="21"/>
      <c r="E218" s="14"/>
      <c r="F218" s="25"/>
      <c r="G218" s="26"/>
    </row>
    <row r="219" spans="1:7">
      <c r="A219" s="14"/>
      <c r="B219" s="14"/>
      <c r="C219" s="14"/>
      <c r="D219" s="21"/>
      <c r="E219" s="14"/>
      <c r="F219" s="25"/>
      <c r="G219" s="26"/>
    </row>
    <row r="220" spans="1:7">
      <c r="A220" s="14"/>
      <c r="B220" s="14"/>
      <c r="C220" s="14"/>
      <c r="D220" s="21"/>
      <c r="E220" s="14"/>
      <c r="F220" s="25"/>
      <c r="G220" s="26"/>
    </row>
    <row r="221" spans="1:7">
      <c r="A221" s="14"/>
      <c r="B221" s="14"/>
      <c r="C221" s="14"/>
      <c r="D221" s="21"/>
      <c r="E221" s="14"/>
      <c r="F221" s="25"/>
      <c r="G221" s="26"/>
    </row>
    <row r="222" spans="1:7">
      <c r="A222" s="14"/>
      <c r="B222" s="14"/>
      <c r="C222" s="14"/>
      <c r="D222" s="21"/>
      <c r="E222" s="14"/>
      <c r="F222" s="25"/>
      <c r="G222" s="26"/>
    </row>
    <row r="223" spans="1:7">
      <c r="A223" s="14"/>
      <c r="B223" s="14"/>
      <c r="C223" s="14"/>
      <c r="D223" s="21"/>
      <c r="E223" s="14"/>
      <c r="F223" s="25"/>
      <c r="G223" s="26"/>
    </row>
    <row r="224" spans="1:7">
      <c r="A224" s="14"/>
      <c r="B224" s="14"/>
      <c r="C224" s="14"/>
      <c r="D224" s="21"/>
      <c r="E224" s="14"/>
      <c r="F224" s="25"/>
      <c r="G224" s="26"/>
    </row>
    <row r="225" spans="1:7">
      <c r="A225" s="14"/>
      <c r="B225" s="14"/>
      <c r="C225" s="14"/>
      <c r="D225" s="21"/>
      <c r="E225" s="14"/>
      <c r="F225" s="25"/>
      <c r="G225" s="26"/>
    </row>
    <row r="226" spans="1:7">
      <c r="A226" s="14"/>
      <c r="B226" s="14"/>
      <c r="C226" s="14"/>
      <c r="D226" s="21"/>
      <c r="E226" s="14"/>
      <c r="F226" s="25"/>
      <c r="G226" s="26"/>
    </row>
    <row r="227" spans="1:7">
      <c r="A227" s="14"/>
      <c r="B227" s="14"/>
      <c r="C227" s="14"/>
      <c r="D227" s="21"/>
      <c r="E227" s="14"/>
      <c r="F227" s="25"/>
      <c r="G227" s="26"/>
    </row>
    <row r="228" spans="1:7">
      <c r="A228" s="14"/>
      <c r="B228" s="14"/>
      <c r="C228" s="14"/>
      <c r="D228" s="21"/>
      <c r="E228" s="14"/>
      <c r="F228" s="25"/>
      <c r="G228" s="26"/>
    </row>
    <row r="229" spans="1:7">
      <c r="A229" s="14"/>
      <c r="B229" s="14"/>
      <c r="C229" s="14"/>
      <c r="D229" s="21"/>
      <c r="E229" s="14"/>
      <c r="F229" s="25"/>
      <c r="G229" s="26"/>
    </row>
    <row r="230" spans="1:7">
      <c r="A230" s="14"/>
      <c r="B230" s="14"/>
      <c r="C230" s="14"/>
      <c r="D230" s="21"/>
      <c r="E230" s="14"/>
      <c r="F230" s="25"/>
      <c r="G230" s="26"/>
    </row>
    <row r="231" spans="1:7">
      <c r="A231" s="14"/>
      <c r="B231" s="14"/>
      <c r="C231" s="14"/>
      <c r="D231" s="21"/>
      <c r="E231" s="14"/>
      <c r="F231" s="25"/>
      <c r="G231" s="26"/>
    </row>
    <row r="232" spans="1:7">
      <c r="A232" s="14"/>
      <c r="B232" s="14"/>
      <c r="C232" s="14"/>
      <c r="D232" s="21"/>
      <c r="E232" s="14"/>
      <c r="F232" s="25"/>
      <c r="G232" s="26"/>
    </row>
    <row r="233" spans="1:7">
      <c r="A233" s="14"/>
      <c r="B233" s="14"/>
      <c r="C233" s="14"/>
      <c r="D233" s="21"/>
      <c r="E233" s="14"/>
      <c r="F233" s="25"/>
      <c r="G233" s="26"/>
    </row>
    <row r="234" spans="1:7">
      <c r="A234" s="14"/>
      <c r="B234" s="14"/>
      <c r="C234" s="14"/>
      <c r="D234" s="21"/>
      <c r="E234" s="14"/>
      <c r="F234" s="25"/>
      <c r="G234" s="26"/>
    </row>
    <row r="235" spans="1:7">
      <c r="A235" s="14"/>
      <c r="B235" s="14"/>
      <c r="C235" s="14"/>
      <c r="D235" s="21"/>
      <c r="E235" s="14"/>
      <c r="F235" s="25"/>
      <c r="G235" s="26"/>
    </row>
    <row r="236" spans="1:7">
      <c r="A236" s="14"/>
      <c r="B236" s="14"/>
      <c r="C236" s="14"/>
      <c r="D236" s="21"/>
      <c r="E236" s="14"/>
      <c r="F236" s="25"/>
      <c r="G236" s="26"/>
    </row>
    <row r="237" spans="1:7">
      <c r="A237" s="14"/>
      <c r="B237" s="14"/>
      <c r="C237" s="14"/>
      <c r="D237" s="21"/>
      <c r="E237" s="14"/>
      <c r="F237" s="25"/>
      <c r="G237" s="26"/>
    </row>
    <row r="238" spans="1:7">
      <c r="A238" s="14"/>
      <c r="B238" s="14"/>
      <c r="C238" s="14"/>
      <c r="D238" s="21"/>
      <c r="E238" s="14"/>
      <c r="F238" s="25"/>
      <c r="G238" s="26"/>
    </row>
    <row r="239" spans="1:7">
      <c r="A239" s="14"/>
      <c r="B239" s="14"/>
      <c r="C239" s="14"/>
      <c r="D239" s="21"/>
      <c r="E239" s="14"/>
      <c r="F239" s="25"/>
      <c r="G239" s="26"/>
    </row>
    <row r="240" spans="1:7">
      <c r="A240" s="14"/>
      <c r="B240" s="14"/>
      <c r="C240" s="14"/>
      <c r="D240" s="21"/>
      <c r="E240" s="14"/>
      <c r="F240" s="25"/>
      <c r="G240" s="26"/>
    </row>
    <row r="241" spans="1:7">
      <c r="A241" s="14"/>
      <c r="B241" s="14"/>
      <c r="C241" s="14"/>
      <c r="D241" s="21"/>
      <c r="E241" s="14"/>
      <c r="F241" s="25"/>
      <c r="G241" s="26"/>
    </row>
    <row r="242" spans="1:7">
      <c r="A242" s="14"/>
      <c r="B242" s="14"/>
      <c r="C242" s="14"/>
      <c r="D242" s="21"/>
      <c r="E242" s="14"/>
      <c r="F242" s="25"/>
      <c r="G242" s="26"/>
    </row>
    <row r="243" spans="1:7">
      <c r="A243" s="14"/>
      <c r="B243" s="14"/>
      <c r="C243" s="14"/>
      <c r="D243" s="21"/>
      <c r="E243" s="14"/>
      <c r="F243" s="25"/>
      <c r="G243" s="26"/>
    </row>
    <row r="244" spans="1:7">
      <c r="A244" s="14"/>
      <c r="B244" s="14"/>
      <c r="C244" s="14"/>
      <c r="D244" s="21"/>
      <c r="E244" s="14"/>
      <c r="F244" s="25"/>
      <c r="G244" s="26"/>
    </row>
    <row r="245" spans="1:7">
      <c r="A245" s="14"/>
      <c r="B245" s="14"/>
      <c r="C245" s="14"/>
      <c r="D245" s="21"/>
      <c r="E245" s="14"/>
      <c r="F245" s="25"/>
      <c r="G245" s="26"/>
    </row>
    <row r="246" spans="1:7">
      <c r="A246" s="14"/>
      <c r="B246" s="14"/>
      <c r="C246" s="14"/>
      <c r="D246" s="21"/>
      <c r="E246" s="14"/>
      <c r="F246" s="25"/>
      <c r="G246" s="26"/>
    </row>
    <row r="247" spans="1:7">
      <c r="A247" s="14"/>
      <c r="B247" s="14"/>
      <c r="C247" s="14"/>
      <c r="D247" s="21"/>
      <c r="E247" s="14"/>
      <c r="F247" s="25"/>
      <c r="G247" s="26"/>
    </row>
    <row r="248" spans="1:7">
      <c r="A248" s="14"/>
      <c r="B248" s="14"/>
      <c r="C248" s="14"/>
      <c r="D248" s="21"/>
      <c r="E248" s="14"/>
      <c r="F248" s="25"/>
      <c r="G248" s="26"/>
    </row>
    <row r="249" spans="1:7">
      <c r="A249" s="14"/>
      <c r="B249" s="14"/>
      <c r="C249" s="14"/>
      <c r="D249" s="21"/>
      <c r="E249" s="14"/>
      <c r="F249" s="25"/>
      <c r="G249" s="26"/>
    </row>
    <row r="250" spans="1:7">
      <c r="A250" s="14"/>
      <c r="B250" s="14"/>
      <c r="C250" s="14"/>
      <c r="D250" s="21"/>
      <c r="E250" s="14"/>
      <c r="F250" s="25"/>
      <c r="G250" s="26"/>
    </row>
    <row r="251" spans="1:7">
      <c r="A251" s="14"/>
      <c r="B251" s="14"/>
      <c r="C251" s="14"/>
      <c r="D251" s="21"/>
      <c r="E251" s="14"/>
      <c r="F251" s="25"/>
      <c r="G251" s="26"/>
    </row>
    <row r="252" spans="1:7">
      <c r="A252" s="14"/>
      <c r="B252" s="14"/>
      <c r="C252" s="14"/>
      <c r="D252" s="21"/>
      <c r="E252" s="14"/>
      <c r="F252" s="25"/>
      <c r="G252" s="26"/>
    </row>
    <row r="253" spans="1:7">
      <c r="A253" s="14"/>
      <c r="B253" s="14"/>
      <c r="C253" s="14"/>
      <c r="D253" s="21"/>
      <c r="E253" s="14"/>
      <c r="F253" s="25"/>
      <c r="G253" s="26"/>
    </row>
    <row r="254" spans="1:7">
      <c r="A254" s="14"/>
      <c r="B254" s="14"/>
      <c r="C254" s="14"/>
      <c r="D254" s="21"/>
      <c r="E254" s="14"/>
      <c r="F254" s="25"/>
      <c r="G254" s="26"/>
    </row>
    <row r="255" spans="1:7">
      <c r="A255" s="14"/>
      <c r="B255" s="14"/>
      <c r="C255" s="14"/>
      <c r="D255" s="21"/>
      <c r="E255" s="14"/>
      <c r="F255" s="25"/>
      <c r="G255" s="26"/>
    </row>
    <row r="256" spans="1:7">
      <c r="A256" s="14"/>
      <c r="B256" s="14"/>
      <c r="C256" s="14"/>
      <c r="D256" s="21"/>
      <c r="E256" s="14"/>
      <c r="F256" s="25"/>
      <c r="G256" s="26"/>
    </row>
    <row r="257" spans="1:7">
      <c r="A257" s="14"/>
      <c r="B257" s="14"/>
      <c r="C257" s="14"/>
      <c r="D257" s="21"/>
      <c r="E257" s="14"/>
      <c r="F257" s="25"/>
      <c r="G257" s="26"/>
    </row>
    <row r="258" spans="1:7">
      <c r="A258" s="14"/>
      <c r="B258" s="14"/>
      <c r="C258" s="14"/>
      <c r="D258" s="21"/>
      <c r="E258" s="14"/>
      <c r="F258" s="25"/>
      <c r="G258" s="26"/>
    </row>
    <row r="259" spans="1:7">
      <c r="A259" s="14"/>
      <c r="B259" s="14"/>
      <c r="C259" s="14"/>
      <c r="D259" s="21"/>
      <c r="E259" s="14"/>
      <c r="F259" s="25"/>
      <c r="G259" s="26"/>
    </row>
    <row r="260" spans="1:7">
      <c r="A260" s="34"/>
      <c r="B260" s="34"/>
      <c r="C260" s="34"/>
      <c r="D260" s="21"/>
      <c r="E260" s="14"/>
      <c r="F260" s="25"/>
      <c r="G260" s="26"/>
    </row>
    <row r="261" spans="1:7">
      <c r="A261" s="34"/>
      <c r="B261" s="34"/>
      <c r="C261" s="34"/>
      <c r="D261" s="21"/>
      <c r="E261" s="14"/>
      <c r="F261" s="25"/>
      <c r="G261" s="26"/>
    </row>
    <row r="262" spans="1:7">
      <c r="A262" s="34"/>
      <c r="B262" s="34"/>
      <c r="C262" s="34"/>
      <c r="D262" s="21"/>
      <c r="E262" s="14"/>
      <c r="F262" s="25"/>
      <c r="G262" s="26"/>
    </row>
    <row r="263" spans="1:7">
      <c r="A263" s="34"/>
      <c r="B263" s="34"/>
      <c r="C263" s="34"/>
      <c r="D263" s="21"/>
      <c r="E263" s="14"/>
      <c r="F263" s="25"/>
      <c r="G263" s="26"/>
    </row>
    <row r="264" spans="1:7">
      <c r="A264" s="34"/>
      <c r="B264" s="34"/>
      <c r="C264" s="34"/>
      <c r="D264" s="21"/>
      <c r="E264" s="14"/>
      <c r="F264" s="25"/>
      <c r="G264" s="26"/>
    </row>
    <row r="265" spans="1:7">
      <c r="A265" s="34"/>
      <c r="B265" s="34"/>
      <c r="C265" s="34"/>
      <c r="D265" s="21"/>
      <c r="E265" s="14"/>
      <c r="F265" s="25"/>
      <c r="G265" s="26"/>
    </row>
    <row r="266" spans="1:7">
      <c r="A266" s="34"/>
      <c r="B266" s="34"/>
      <c r="C266" s="34"/>
      <c r="D266" s="21"/>
      <c r="E266" s="14"/>
      <c r="F266" s="25"/>
      <c r="G266" s="26"/>
    </row>
    <row r="267" spans="1:7">
      <c r="A267" s="34"/>
      <c r="B267" s="34"/>
      <c r="C267" s="34"/>
      <c r="D267" s="21"/>
      <c r="E267" s="14"/>
      <c r="F267" s="25"/>
      <c r="G267" s="26"/>
    </row>
    <row r="268" spans="1:7">
      <c r="A268" s="34"/>
      <c r="B268" s="34"/>
      <c r="C268" s="34"/>
      <c r="D268" s="21"/>
      <c r="E268" s="14"/>
      <c r="F268" s="25"/>
      <c r="G268" s="26"/>
    </row>
    <row r="269" spans="1:7">
      <c r="A269" s="34"/>
      <c r="B269" s="34"/>
      <c r="C269" s="34"/>
      <c r="D269" s="21"/>
      <c r="E269" s="14"/>
      <c r="F269" s="25"/>
      <c r="G269" s="26"/>
    </row>
    <row r="270" spans="1:7">
      <c r="A270" s="34"/>
      <c r="B270" s="34"/>
      <c r="C270" s="34"/>
      <c r="D270" s="21"/>
      <c r="E270" s="14"/>
      <c r="F270" s="25"/>
      <c r="G270" s="26"/>
    </row>
    <row r="271" spans="1:7">
      <c r="A271" s="34"/>
      <c r="B271" s="34"/>
      <c r="C271" s="34"/>
      <c r="D271" s="21"/>
      <c r="E271" s="14"/>
      <c r="F271" s="25"/>
      <c r="G271" s="26"/>
    </row>
    <row r="272" spans="1:7">
      <c r="A272" s="34"/>
      <c r="B272" s="34"/>
      <c r="C272" s="34"/>
      <c r="D272" s="21"/>
      <c r="E272" s="14"/>
      <c r="F272" s="25"/>
      <c r="G272" s="26"/>
    </row>
    <row r="273" spans="1:7">
      <c r="A273" s="34"/>
      <c r="B273" s="34"/>
      <c r="C273" s="34"/>
      <c r="D273" s="21"/>
      <c r="E273" s="14"/>
      <c r="F273" s="25"/>
      <c r="G273" s="26"/>
    </row>
    <row r="274" spans="1:7">
      <c r="A274" s="34"/>
      <c r="B274" s="34"/>
      <c r="C274" s="34"/>
      <c r="D274" s="21"/>
      <c r="E274" s="14"/>
      <c r="F274" s="25"/>
      <c r="G274" s="26"/>
    </row>
    <row r="275" spans="1:7">
      <c r="A275" s="34"/>
      <c r="B275" s="34"/>
      <c r="C275" s="34"/>
      <c r="D275" s="21"/>
      <c r="E275" s="14"/>
      <c r="F275" s="25"/>
      <c r="G275" s="26"/>
    </row>
    <row r="276" spans="1:7">
      <c r="A276" s="34"/>
      <c r="B276" s="34"/>
      <c r="C276" s="34"/>
      <c r="D276" s="21"/>
      <c r="E276" s="14"/>
      <c r="F276" s="25"/>
      <c r="G276" s="26"/>
    </row>
    <row r="277" spans="1:7">
      <c r="A277" s="34"/>
      <c r="B277" s="34"/>
      <c r="C277" s="34"/>
      <c r="D277" s="21"/>
      <c r="E277" s="14"/>
      <c r="F277" s="25"/>
      <c r="G277" s="26"/>
    </row>
    <row r="278" spans="1:7">
      <c r="A278" s="34"/>
      <c r="B278" s="34"/>
      <c r="C278" s="34"/>
      <c r="D278" s="21"/>
      <c r="E278" s="14"/>
      <c r="F278" s="25"/>
      <c r="G278" s="26"/>
    </row>
    <row r="279" spans="1:7">
      <c r="A279" s="34"/>
      <c r="B279" s="34"/>
      <c r="C279" s="34"/>
      <c r="D279" s="21"/>
      <c r="E279" s="14"/>
      <c r="F279" s="25"/>
      <c r="G279" s="26"/>
    </row>
    <row r="280" spans="1:7">
      <c r="A280" s="34"/>
      <c r="B280" s="34"/>
      <c r="C280" s="34"/>
      <c r="D280" s="21"/>
      <c r="E280" s="14"/>
      <c r="F280" s="25"/>
      <c r="G280" s="26"/>
    </row>
    <row r="281" spans="1:7">
      <c r="A281" s="34"/>
      <c r="B281" s="34"/>
      <c r="C281" s="34"/>
      <c r="D281" s="21"/>
      <c r="E281" s="14"/>
      <c r="F281" s="25"/>
      <c r="G281" s="26"/>
    </row>
    <row r="282" spans="1:7">
      <c r="A282" s="34"/>
      <c r="B282" s="34"/>
      <c r="C282" s="34"/>
      <c r="D282" s="21"/>
      <c r="E282" s="14"/>
      <c r="F282" s="25"/>
      <c r="G282" s="26"/>
    </row>
    <row r="283" spans="1:7">
      <c r="A283" s="34"/>
      <c r="B283" s="34"/>
      <c r="C283" s="34"/>
      <c r="D283" s="21"/>
      <c r="E283" s="14"/>
      <c r="F283" s="25"/>
      <c r="G283" s="26"/>
    </row>
    <row r="284" spans="1:7">
      <c r="A284" s="34"/>
      <c r="B284" s="34"/>
      <c r="C284" s="34"/>
      <c r="D284" s="21"/>
      <c r="E284" s="14"/>
      <c r="F284" s="25"/>
      <c r="G284" s="26"/>
    </row>
    <row r="285" spans="1:7">
      <c r="A285" s="34"/>
      <c r="B285" s="34"/>
      <c r="C285" s="34"/>
      <c r="D285" s="21"/>
      <c r="E285" s="14"/>
      <c r="F285" s="25"/>
      <c r="G285" s="26"/>
    </row>
    <row r="286" spans="1:7">
      <c r="A286" s="34"/>
      <c r="B286" s="34"/>
      <c r="C286" s="34"/>
      <c r="D286" s="21"/>
      <c r="E286" s="14"/>
      <c r="F286" s="25"/>
      <c r="G286" s="26"/>
    </row>
    <row r="287" spans="1:7">
      <c r="A287" s="34"/>
      <c r="B287" s="34"/>
      <c r="C287" s="34"/>
      <c r="D287" s="21"/>
      <c r="E287" s="14"/>
      <c r="F287" s="25"/>
      <c r="G287" s="26"/>
    </row>
    <row r="288" spans="1:7">
      <c r="A288" s="34"/>
      <c r="B288" s="34"/>
      <c r="C288" s="34"/>
      <c r="D288" s="21"/>
      <c r="E288" s="14"/>
      <c r="F288" s="25"/>
      <c r="G288" s="26"/>
    </row>
    <row r="289" spans="1:7">
      <c r="A289" s="34"/>
      <c r="B289" s="34"/>
      <c r="C289" s="34"/>
      <c r="D289" s="21"/>
      <c r="E289" s="14"/>
      <c r="F289" s="25"/>
      <c r="G289" s="26"/>
    </row>
    <row r="290" spans="1:7">
      <c r="A290" s="34"/>
      <c r="B290" s="34"/>
      <c r="C290" s="34"/>
      <c r="D290" s="21"/>
      <c r="E290" s="14"/>
      <c r="F290" s="25"/>
      <c r="G290" s="26"/>
    </row>
    <row r="291" spans="1:7">
      <c r="A291" s="34"/>
      <c r="B291" s="34"/>
      <c r="C291" s="34"/>
      <c r="D291" s="21"/>
      <c r="E291" s="14"/>
      <c r="F291" s="25"/>
      <c r="G291" s="26"/>
    </row>
    <row r="292" spans="1:7">
      <c r="A292" s="34"/>
      <c r="B292" s="34"/>
      <c r="C292" s="34"/>
      <c r="D292" s="21"/>
      <c r="E292" s="14"/>
      <c r="F292" s="25"/>
      <c r="G292" s="26"/>
    </row>
    <row r="293" spans="1:7">
      <c r="A293" s="34"/>
      <c r="B293" s="34"/>
      <c r="C293" s="34"/>
      <c r="D293" s="21"/>
      <c r="E293" s="14"/>
      <c r="F293" s="25"/>
      <c r="G293" s="26"/>
    </row>
    <row r="294" spans="1:7">
      <c r="A294" s="34"/>
      <c r="B294" s="34"/>
      <c r="C294" s="34"/>
      <c r="D294" s="21"/>
      <c r="E294" s="14"/>
      <c r="F294" s="25"/>
      <c r="G294" s="26"/>
    </row>
    <row r="295" spans="1:7">
      <c r="A295" s="34"/>
      <c r="B295" s="34"/>
      <c r="C295" s="34"/>
      <c r="D295" s="21"/>
      <c r="E295" s="14"/>
      <c r="F295" s="25"/>
      <c r="G295" s="26"/>
    </row>
    <row r="296" spans="1:7">
      <c r="A296" s="34"/>
      <c r="B296" s="34"/>
      <c r="C296" s="34"/>
      <c r="D296" s="21"/>
      <c r="E296" s="14"/>
      <c r="F296" s="25"/>
      <c r="G296" s="26"/>
    </row>
    <row r="297" spans="1:7">
      <c r="A297" s="34"/>
      <c r="B297" s="34"/>
      <c r="C297" s="34"/>
      <c r="D297" s="21"/>
      <c r="E297" s="14"/>
      <c r="F297" s="25"/>
      <c r="G297" s="26"/>
    </row>
    <row r="298" spans="1:7">
      <c r="A298" s="34"/>
      <c r="B298" s="34"/>
      <c r="C298" s="34"/>
      <c r="D298" s="21"/>
      <c r="E298" s="14"/>
      <c r="F298" s="25"/>
      <c r="G298" s="26"/>
    </row>
    <row r="299" spans="1:7">
      <c r="A299" s="34"/>
      <c r="B299" s="34"/>
      <c r="C299" s="34"/>
      <c r="D299" s="21"/>
      <c r="E299" s="14"/>
      <c r="F299" s="25"/>
      <c r="G299" s="26"/>
    </row>
    <row r="300" spans="1:7">
      <c r="A300" s="34"/>
      <c r="B300" s="34"/>
      <c r="C300" s="34"/>
      <c r="D300" s="21"/>
      <c r="E300" s="14"/>
      <c r="F300" s="25"/>
      <c r="G300" s="26"/>
    </row>
    <row r="301" spans="1:7">
      <c r="A301" s="34"/>
      <c r="B301" s="34"/>
      <c r="C301" s="34"/>
      <c r="D301" s="21"/>
      <c r="E301" s="14"/>
      <c r="F301" s="25"/>
      <c r="G301" s="26"/>
    </row>
    <row r="302" spans="1:7">
      <c r="A302" s="34"/>
      <c r="B302" s="34"/>
      <c r="C302" s="34"/>
      <c r="D302" s="21"/>
      <c r="E302" s="14"/>
      <c r="F302" s="25"/>
      <c r="G302" s="26"/>
    </row>
    <row r="303" spans="1:7">
      <c r="A303" s="34"/>
      <c r="B303" s="34"/>
      <c r="C303" s="34"/>
      <c r="D303" s="21"/>
      <c r="E303" s="14"/>
      <c r="F303" s="25"/>
      <c r="G303" s="26"/>
    </row>
    <row r="304" spans="1:7">
      <c r="A304" s="34"/>
      <c r="B304" s="34"/>
      <c r="C304" s="34"/>
      <c r="D304" s="21"/>
      <c r="E304" s="14"/>
      <c r="F304" s="25"/>
      <c r="G304" s="26"/>
    </row>
    <row r="305" spans="1:7">
      <c r="A305" s="34"/>
      <c r="B305" s="34"/>
      <c r="C305" s="34"/>
      <c r="D305" s="21"/>
      <c r="E305" s="14"/>
      <c r="F305" s="25"/>
      <c r="G305" s="26"/>
    </row>
    <row r="306" spans="1:7">
      <c r="A306" s="34"/>
      <c r="B306" s="34"/>
      <c r="C306" s="34"/>
      <c r="D306" s="21"/>
      <c r="E306" s="14"/>
      <c r="F306" s="25"/>
      <c r="G306" s="26"/>
    </row>
    <row r="307" spans="1:7">
      <c r="A307" s="34"/>
      <c r="B307" s="34"/>
      <c r="C307" s="34"/>
      <c r="D307" s="21"/>
      <c r="E307" s="14"/>
      <c r="F307" s="25"/>
      <c r="G307" s="26"/>
    </row>
    <row r="308" spans="1:7">
      <c r="A308" s="34"/>
      <c r="B308" s="34"/>
      <c r="C308" s="34"/>
      <c r="D308" s="21"/>
      <c r="E308" s="14"/>
      <c r="F308" s="25"/>
      <c r="G308" s="26"/>
    </row>
    <row r="309" spans="1:7">
      <c r="A309" s="34"/>
      <c r="B309" s="34"/>
      <c r="C309" s="34"/>
      <c r="D309" s="21"/>
      <c r="E309" s="14"/>
      <c r="F309" s="25"/>
      <c r="G309" s="26"/>
    </row>
    <row r="310" spans="1:7">
      <c r="A310" s="34"/>
      <c r="B310" s="34"/>
      <c r="C310" s="34"/>
      <c r="D310" s="21"/>
      <c r="E310" s="14"/>
      <c r="F310" s="25"/>
      <c r="G310" s="26"/>
    </row>
    <row r="311" spans="1:7">
      <c r="A311" s="34"/>
      <c r="B311" s="34"/>
      <c r="C311" s="34"/>
      <c r="D311" s="21"/>
      <c r="E311" s="14"/>
      <c r="F311" s="25"/>
      <c r="G311" s="26"/>
    </row>
    <row r="312" spans="1:7">
      <c r="A312" s="34"/>
      <c r="B312" s="34"/>
      <c r="C312" s="34"/>
      <c r="D312" s="21"/>
      <c r="E312" s="14"/>
      <c r="F312" s="25"/>
      <c r="G312" s="26"/>
    </row>
    <row r="313" spans="1:7">
      <c r="A313" s="34"/>
      <c r="B313" s="34"/>
      <c r="C313" s="34"/>
      <c r="D313" s="21"/>
      <c r="E313" s="14"/>
      <c r="F313" s="25"/>
      <c r="G313" s="26"/>
    </row>
    <row r="314" spans="1:7">
      <c r="A314" s="34"/>
      <c r="B314" s="34"/>
      <c r="C314" s="34"/>
      <c r="D314" s="21"/>
      <c r="E314" s="14"/>
      <c r="F314" s="25"/>
      <c r="G314" s="26"/>
    </row>
    <row r="315" spans="1:7">
      <c r="A315" s="34"/>
      <c r="B315" s="34"/>
      <c r="C315" s="34"/>
      <c r="D315" s="21"/>
      <c r="E315" s="14"/>
      <c r="F315" s="25"/>
      <c r="G315" s="26"/>
    </row>
    <row r="316" spans="1:7">
      <c r="A316" s="34"/>
      <c r="B316" s="34"/>
      <c r="C316" s="34"/>
      <c r="D316" s="21"/>
      <c r="E316" s="14"/>
      <c r="F316" s="25"/>
      <c r="G316" s="26"/>
    </row>
    <row r="317" spans="1:7">
      <c r="A317" s="34"/>
      <c r="B317" s="34"/>
      <c r="C317" s="34"/>
      <c r="D317" s="21"/>
      <c r="E317" s="14"/>
      <c r="F317" s="25"/>
      <c r="G317" s="26"/>
    </row>
    <row r="318" spans="1:7">
      <c r="A318" s="34"/>
      <c r="B318" s="34"/>
      <c r="C318" s="34"/>
      <c r="D318" s="21"/>
      <c r="E318" s="14"/>
      <c r="F318" s="25"/>
      <c r="G318" s="26"/>
    </row>
    <row r="319" spans="1:7">
      <c r="A319" s="34"/>
      <c r="B319" s="34"/>
      <c r="C319" s="34"/>
      <c r="D319" s="21"/>
      <c r="E319" s="14"/>
      <c r="F319" s="25"/>
      <c r="G319" s="26"/>
    </row>
    <row r="320" spans="1:7">
      <c r="A320" s="34"/>
      <c r="B320" s="34"/>
      <c r="C320" s="34"/>
      <c r="D320" s="21"/>
      <c r="E320" s="14"/>
      <c r="F320" s="25"/>
      <c r="G320" s="26"/>
    </row>
    <row r="321" spans="1:7">
      <c r="A321" s="34"/>
      <c r="B321" s="34"/>
      <c r="C321" s="34"/>
      <c r="D321" s="21"/>
      <c r="E321" s="14"/>
      <c r="F321" s="25"/>
      <c r="G321" s="26"/>
    </row>
    <row r="322" spans="1:7">
      <c r="A322" s="34"/>
      <c r="B322" s="34"/>
      <c r="C322" s="34"/>
      <c r="D322" s="21"/>
      <c r="E322" s="14"/>
      <c r="F322" s="25"/>
      <c r="G322" s="26"/>
    </row>
    <row r="323" spans="1:7">
      <c r="A323" s="34"/>
      <c r="B323" s="34"/>
      <c r="C323" s="34"/>
      <c r="D323" s="21"/>
      <c r="E323" s="14"/>
      <c r="F323" s="25"/>
      <c r="G323" s="26"/>
    </row>
    <row r="324" spans="1:7">
      <c r="A324" s="34"/>
      <c r="B324" s="34"/>
      <c r="C324" s="34"/>
      <c r="D324" s="21"/>
      <c r="E324" s="14"/>
      <c r="F324" s="25"/>
      <c r="G324" s="26"/>
    </row>
    <row r="325" spans="1:7">
      <c r="A325" s="34"/>
      <c r="B325" s="34"/>
      <c r="C325" s="34"/>
      <c r="D325" s="21"/>
      <c r="E325" s="14"/>
      <c r="F325" s="25"/>
      <c r="G325" s="26"/>
    </row>
    <row r="326" spans="1:7">
      <c r="A326" s="34"/>
      <c r="B326" s="34"/>
      <c r="C326" s="34"/>
      <c r="D326" s="21"/>
      <c r="E326" s="14"/>
      <c r="F326" s="25"/>
      <c r="G326" s="26"/>
    </row>
    <row r="327" spans="1:7">
      <c r="A327" s="34"/>
      <c r="B327" s="34"/>
      <c r="C327" s="34"/>
      <c r="D327" s="21"/>
      <c r="E327" s="14"/>
      <c r="F327" s="25"/>
      <c r="G327" s="26"/>
    </row>
    <row r="328" spans="1:7">
      <c r="A328" s="34"/>
      <c r="B328" s="34"/>
      <c r="C328" s="34"/>
      <c r="D328" s="21"/>
      <c r="E328" s="14"/>
      <c r="F328" s="25"/>
      <c r="G328" s="26"/>
    </row>
    <row r="329" spans="1:7">
      <c r="A329" s="34"/>
      <c r="B329" s="34"/>
      <c r="C329" s="34"/>
      <c r="D329" s="21"/>
      <c r="E329" s="14"/>
      <c r="F329" s="25"/>
      <c r="G329" s="26"/>
    </row>
    <row r="330" spans="1:7">
      <c r="A330" s="34"/>
      <c r="B330" s="34"/>
      <c r="C330" s="34"/>
      <c r="D330" s="21"/>
      <c r="E330" s="14"/>
      <c r="F330" s="25"/>
      <c r="G330" s="26"/>
    </row>
    <row r="331" spans="1:7">
      <c r="A331" s="34"/>
      <c r="B331" s="34"/>
      <c r="C331" s="34"/>
      <c r="D331" s="21"/>
      <c r="E331" s="14"/>
      <c r="F331" s="25"/>
      <c r="G331" s="26"/>
    </row>
    <row r="332" spans="1:7">
      <c r="A332" s="34"/>
      <c r="B332" s="34"/>
      <c r="C332" s="34"/>
      <c r="D332" s="21"/>
      <c r="E332" s="14"/>
      <c r="F332" s="25"/>
      <c r="G332" s="26"/>
    </row>
    <row r="333" spans="1:7">
      <c r="A333" s="34"/>
      <c r="B333" s="34"/>
      <c r="C333" s="34"/>
      <c r="D333" s="21"/>
      <c r="E333" s="14"/>
      <c r="F333" s="25"/>
      <c r="G333" s="26"/>
    </row>
    <row r="334" spans="1:7">
      <c r="A334" s="34"/>
      <c r="B334" s="34"/>
      <c r="C334" s="34"/>
      <c r="D334" s="21"/>
      <c r="E334" s="14"/>
      <c r="F334" s="25"/>
      <c r="G334" s="26"/>
    </row>
    <row r="335" spans="1:7">
      <c r="A335" s="34"/>
      <c r="B335" s="34"/>
      <c r="C335" s="34"/>
      <c r="D335" s="21"/>
      <c r="E335" s="14"/>
      <c r="F335" s="25"/>
      <c r="G335" s="26"/>
    </row>
    <row r="336" spans="1:7">
      <c r="A336" s="34"/>
      <c r="B336" s="34"/>
      <c r="C336" s="34"/>
      <c r="D336" s="21"/>
      <c r="E336" s="14"/>
      <c r="F336" s="25"/>
      <c r="G336" s="26"/>
    </row>
    <row r="337" spans="1:7">
      <c r="A337" s="34"/>
      <c r="B337" s="34"/>
      <c r="C337" s="34"/>
      <c r="D337" s="21"/>
      <c r="E337" s="14"/>
      <c r="F337" s="25"/>
      <c r="G337" s="26"/>
    </row>
    <row r="338" spans="1:7">
      <c r="A338" s="34"/>
      <c r="B338" s="34"/>
      <c r="C338" s="34"/>
      <c r="D338" s="21"/>
      <c r="E338" s="14"/>
      <c r="F338" s="25"/>
      <c r="G338" s="26"/>
    </row>
    <row r="339" spans="1:7">
      <c r="A339" s="34"/>
      <c r="B339" s="34"/>
      <c r="C339" s="34"/>
      <c r="D339" s="21"/>
      <c r="E339" s="14"/>
      <c r="F339" s="25"/>
      <c r="G339" s="26"/>
    </row>
    <row r="340" spans="1:7">
      <c r="A340" s="34"/>
      <c r="B340" s="34"/>
      <c r="C340" s="34"/>
      <c r="D340" s="21"/>
      <c r="E340" s="14"/>
      <c r="F340" s="25"/>
      <c r="G340" s="26"/>
    </row>
    <row r="341" spans="1:7">
      <c r="A341" s="34"/>
      <c r="B341" s="34"/>
      <c r="C341" s="34"/>
      <c r="D341" s="21"/>
      <c r="E341" s="14"/>
      <c r="F341" s="25"/>
      <c r="G341" s="26"/>
    </row>
    <row r="342" spans="1:7">
      <c r="A342" s="34"/>
      <c r="B342" s="34"/>
      <c r="C342" s="34"/>
      <c r="D342" s="21"/>
      <c r="E342" s="14"/>
      <c r="F342" s="25"/>
      <c r="G342" s="26"/>
    </row>
    <row r="343" spans="1:7">
      <c r="A343" s="34"/>
      <c r="B343" s="34"/>
      <c r="C343" s="34"/>
      <c r="D343" s="21"/>
      <c r="E343" s="14"/>
      <c r="F343" s="25"/>
      <c r="G343" s="26"/>
    </row>
    <row r="344" spans="1:7">
      <c r="A344" s="34"/>
      <c r="B344" s="34"/>
      <c r="C344" s="34"/>
      <c r="D344" s="21"/>
      <c r="E344" s="14"/>
      <c r="F344" s="25"/>
      <c r="G344" s="26"/>
    </row>
    <row r="345" spans="1:7">
      <c r="A345" s="34"/>
      <c r="B345" s="34"/>
      <c r="C345" s="34"/>
      <c r="D345" s="21"/>
      <c r="E345" s="14"/>
      <c r="F345" s="25"/>
      <c r="G345" s="26"/>
    </row>
    <row r="346" spans="1:7">
      <c r="A346" s="14"/>
      <c r="B346" s="14"/>
      <c r="C346" s="14"/>
      <c r="D346" s="21"/>
      <c r="E346" s="14"/>
      <c r="F346" s="14"/>
      <c r="G346" s="14"/>
    </row>
    <row r="347" spans="1:7">
      <c r="A347" s="14"/>
      <c r="B347" s="14"/>
      <c r="C347" s="14"/>
      <c r="D347" s="21"/>
      <c r="E347" s="14"/>
      <c r="F347" s="14"/>
      <c r="G347" s="14"/>
    </row>
    <row r="348" spans="1:7">
      <c r="A348" s="14"/>
      <c r="B348" s="14"/>
      <c r="C348" s="14"/>
      <c r="D348" s="21"/>
      <c r="E348" s="14"/>
      <c r="F348" s="14"/>
      <c r="G348" s="14"/>
    </row>
    <row r="349" spans="1:7">
      <c r="A349" s="14"/>
      <c r="B349" s="14"/>
      <c r="C349" s="14"/>
      <c r="D349" s="21"/>
      <c r="E349" s="14"/>
      <c r="F349" s="14"/>
      <c r="G349" s="14"/>
    </row>
    <row r="350" spans="1:7">
      <c r="A350" s="14"/>
      <c r="B350" s="14"/>
      <c r="C350" s="14"/>
      <c r="D350" s="21"/>
      <c r="E350" s="14"/>
      <c r="F350" s="14"/>
      <c r="G350" s="14"/>
    </row>
    <row r="351" spans="1:7">
      <c r="A351" s="14"/>
      <c r="B351" s="14"/>
      <c r="C351" s="14"/>
      <c r="D351" s="21"/>
      <c r="E351" s="14"/>
      <c r="F351" s="14"/>
      <c r="G351" s="14"/>
    </row>
    <row r="352" spans="1:7">
      <c r="A352" s="14"/>
      <c r="B352" s="14"/>
      <c r="C352" s="14"/>
      <c r="D352" s="21"/>
      <c r="E352" s="14"/>
      <c r="F352" s="14"/>
      <c r="G352" s="14"/>
    </row>
    <row r="353" spans="1:7">
      <c r="A353" s="14"/>
      <c r="B353" s="14"/>
      <c r="C353" s="14"/>
      <c r="D353" s="21"/>
      <c r="E353" s="14"/>
      <c r="F353" s="14"/>
      <c r="G353" s="14"/>
    </row>
    <row r="354" spans="1:7">
      <c r="A354" s="14"/>
      <c r="B354" s="14"/>
      <c r="C354" s="14"/>
      <c r="D354" s="21"/>
      <c r="E354" s="14"/>
      <c r="F354" s="14"/>
      <c r="G354" s="14"/>
    </row>
    <row r="355" spans="1:7">
      <c r="A355" s="14"/>
      <c r="B355" s="14"/>
      <c r="C355" s="14"/>
      <c r="D355" s="21"/>
      <c r="E355" s="14"/>
      <c r="F355" s="14"/>
      <c r="G355" s="14"/>
    </row>
  </sheetData>
  <mergeCells count="1">
    <mergeCell ref="B1:E1"/>
  </mergeCells>
  <phoneticPr fontId="1"/>
  <conditionalFormatting sqref="A8">
    <cfRule type="duplicateValues" dxfId="0" priority="1"/>
  </conditionalFormatting>
  <dataValidations count="1">
    <dataValidation type="list" showInputMessage="1" showErrorMessage="1" sqref="D8:D35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J30"/>
  <sheetViews>
    <sheetView workbookViewId="0">
      <selection activeCell="C26" sqref="C26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16384" width="9" style="1"/>
  </cols>
  <sheetData>
    <row r="1" spans="1:10">
      <c r="A1" s="36" t="s">
        <v>5</v>
      </c>
      <c r="B1" s="94" t="s">
        <v>1557</v>
      </c>
      <c r="C1" s="95"/>
      <c r="D1" s="96"/>
      <c r="E1" s="97"/>
      <c r="F1" s="3"/>
      <c r="G1" s="3"/>
    </row>
    <row r="2" spans="1:10">
      <c r="A2" s="36" t="s">
        <v>17</v>
      </c>
      <c r="B2" s="10">
        <f>SUMIF(D8:D30,"C",B8:B30)</f>
        <v>0</v>
      </c>
      <c r="C2" s="10">
        <f>SUMIF(D8:D30,"C",C8:C30)</f>
        <v>0</v>
      </c>
      <c r="D2" s="3"/>
      <c r="E2" s="3"/>
      <c r="F2" s="3" t="s">
        <v>1785</v>
      </c>
      <c r="G2" s="3"/>
    </row>
    <row r="3" spans="1:10">
      <c r="A3" s="36" t="s">
        <v>18</v>
      </c>
      <c r="B3" s="10">
        <f>SUMIF(D8:D30,"Java",B8:B30)</f>
        <v>0</v>
      </c>
      <c r="C3" s="10">
        <f>SUMIF(D8:D30,"Java",C8:C30)</f>
        <v>0</v>
      </c>
      <c r="D3" s="3"/>
      <c r="E3" s="3"/>
      <c r="F3" s="3" t="s">
        <v>1647</v>
      </c>
      <c r="G3" s="3"/>
    </row>
    <row r="4" spans="1:10">
      <c r="A4" s="36" t="s">
        <v>19</v>
      </c>
      <c r="B4" s="10">
        <f>SUMIF(D8:D30,"shell",B8:B30)</f>
        <v>2697</v>
      </c>
      <c r="C4" s="10">
        <f>SUMIF(D8:D30,"shell",C8:C30)</f>
        <v>3272</v>
      </c>
      <c r="D4" s="3"/>
      <c r="E4" s="3"/>
      <c r="F4" s="3"/>
      <c r="G4" s="3"/>
    </row>
    <row r="5" spans="1:10">
      <c r="A5" s="36" t="s">
        <v>20</v>
      </c>
      <c r="B5" s="10">
        <f>SUMIF(D8:D30,"VC",B8:B30)</f>
        <v>0</v>
      </c>
      <c r="C5" s="10">
        <f>SUMIF(D8:D30,"VC",C8:C30)</f>
        <v>0</v>
      </c>
      <c r="D5" s="3"/>
      <c r="E5" s="3"/>
      <c r="F5" s="3"/>
      <c r="G5" s="3"/>
    </row>
    <row r="6" spans="1:10" ht="4.5" customHeight="1">
      <c r="A6" s="9"/>
      <c r="B6" s="11"/>
      <c r="C6" s="11"/>
      <c r="D6" s="3"/>
      <c r="E6" s="3"/>
      <c r="F6" s="3"/>
      <c r="G6" s="3"/>
    </row>
    <row r="7" spans="1:10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10" ht="14.25" thickTop="1">
      <c r="A8" s="7" t="s">
        <v>1558</v>
      </c>
      <c r="B8" s="7">
        <v>141</v>
      </c>
      <c r="C8" s="7">
        <v>177</v>
      </c>
      <c r="D8" s="4" t="s">
        <v>576</v>
      </c>
      <c r="E8" s="7" t="s">
        <v>1559</v>
      </c>
      <c r="F8" s="7" t="s">
        <v>1560</v>
      </c>
      <c r="G8" s="6" t="s">
        <v>1561</v>
      </c>
    </row>
    <row r="9" spans="1:10">
      <c r="A9" s="37" t="s">
        <v>1562</v>
      </c>
      <c r="B9" s="37"/>
      <c r="C9" s="37"/>
      <c r="D9" s="38" t="s">
        <v>576</v>
      </c>
      <c r="E9" s="39" t="s">
        <v>1559</v>
      </c>
      <c r="F9" s="39" t="s">
        <v>1560</v>
      </c>
      <c r="G9" s="37" t="s">
        <v>1561</v>
      </c>
      <c r="H9" s="37">
        <v>42</v>
      </c>
      <c r="I9" s="37">
        <v>36</v>
      </c>
    </row>
    <row r="10" spans="1:10">
      <c r="A10" s="37" t="s">
        <v>1563</v>
      </c>
      <c r="B10" s="37"/>
      <c r="C10" s="37"/>
      <c r="D10" s="38" t="s">
        <v>576</v>
      </c>
      <c r="E10" s="39" t="s">
        <v>1559</v>
      </c>
      <c r="F10" s="39" t="s">
        <v>1560</v>
      </c>
      <c r="G10" s="37" t="s">
        <v>1561</v>
      </c>
      <c r="H10" s="37">
        <v>111</v>
      </c>
      <c r="I10" s="37">
        <v>89</v>
      </c>
    </row>
    <row r="11" spans="1:10">
      <c r="A11" s="37" t="s">
        <v>1564</v>
      </c>
      <c r="B11" s="37"/>
      <c r="C11" s="37"/>
      <c r="D11" s="38" t="s">
        <v>576</v>
      </c>
      <c r="E11" s="39" t="s">
        <v>1559</v>
      </c>
      <c r="F11" s="39" t="s">
        <v>1560</v>
      </c>
      <c r="G11" s="37" t="s">
        <v>1561</v>
      </c>
      <c r="H11" s="37">
        <v>98</v>
      </c>
      <c r="I11" s="37">
        <v>90</v>
      </c>
      <c r="J11" s="1" t="s">
        <v>1639</v>
      </c>
    </row>
    <row r="12" spans="1:10">
      <c r="A12" s="6" t="s">
        <v>1565</v>
      </c>
      <c r="B12" s="6">
        <v>54</v>
      </c>
      <c r="C12" s="6">
        <v>59</v>
      </c>
      <c r="D12" s="4" t="s">
        <v>576</v>
      </c>
      <c r="E12" s="7" t="s">
        <v>1559</v>
      </c>
      <c r="F12" s="7" t="s">
        <v>1560</v>
      </c>
      <c r="G12" s="6" t="s">
        <v>1561</v>
      </c>
    </row>
    <row r="13" spans="1:10">
      <c r="A13" s="37" t="s">
        <v>1566</v>
      </c>
      <c r="B13" s="37"/>
      <c r="C13" s="37"/>
      <c r="D13" s="38" t="s">
        <v>576</v>
      </c>
      <c r="E13" s="39" t="s">
        <v>1559</v>
      </c>
      <c r="F13" s="39" t="s">
        <v>1560</v>
      </c>
      <c r="G13" s="37" t="s">
        <v>1561</v>
      </c>
      <c r="H13" s="37">
        <v>156</v>
      </c>
      <c r="I13" s="37">
        <v>141</v>
      </c>
    </row>
    <row r="14" spans="1:10">
      <c r="A14" s="6" t="s">
        <v>1567</v>
      </c>
      <c r="B14" s="6">
        <v>111</v>
      </c>
      <c r="C14" s="6">
        <v>141</v>
      </c>
      <c r="D14" s="4" t="s">
        <v>576</v>
      </c>
      <c r="E14" s="7" t="s">
        <v>1559</v>
      </c>
      <c r="F14" s="7" t="s">
        <v>1560</v>
      </c>
      <c r="G14" s="6" t="s">
        <v>1561</v>
      </c>
    </row>
    <row r="15" spans="1:10">
      <c r="A15" s="6" t="s">
        <v>1568</v>
      </c>
      <c r="B15" s="6">
        <v>77</v>
      </c>
      <c r="C15" s="6">
        <v>93</v>
      </c>
      <c r="D15" s="4" t="s">
        <v>576</v>
      </c>
      <c r="E15" s="7" t="s">
        <v>1559</v>
      </c>
      <c r="F15" s="7" t="s">
        <v>1560</v>
      </c>
      <c r="G15" s="6" t="s">
        <v>1561</v>
      </c>
    </row>
    <row r="16" spans="1:10">
      <c r="A16" s="6" t="s">
        <v>1569</v>
      </c>
      <c r="B16" s="6">
        <v>229</v>
      </c>
      <c r="C16" s="6">
        <v>264</v>
      </c>
      <c r="D16" s="4" t="s">
        <v>576</v>
      </c>
      <c r="E16" s="7" t="s">
        <v>1559</v>
      </c>
      <c r="F16" s="7" t="s">
        <v>1560</v>
      </c>
      <c r="G16" s="6" t="s">
        <v>1561</v>
      </c>
    </row>
    <row r="17" spans="1:10">
      <c r="A17" s="6" t="s">
        <v>1570</v>
      </c>
      <c r="B17" s="6">
        <v>101</v>
      </c>
      <c r="C17" s="6">
        <v>107</v>
      </c>
      <c r="D17" s="4" t="s">
        <v>576</v>
      </c>
      <c r="E17" s="7" t="s">
        <v>1559</v>
      </c>
      <c r="F17" s="7" t="s">
        <v>1571</v>
      </c>
      <c r="G17" s="6" t="s">
        <v>1561</v>
      </c>
    </row>
    <row r="18" spans="1:10">
      <c r="A18" s="37" t="s">
        <v>1565</v>
      </c>
      <c r="B18" s="37"/>
      <c r="C18" s="37"/>
      <c r="D18" s="38" t="s">
        <v>576</v>
      </c>
      <c r="E18" s="39" t="s">
        <v>1559</v>
      </c>
      <c r="F18" s="39" t="s">
        <v>1572</v>
      </c>
      <c r="G18" s="37" t="s">
        <v>1561</v>
      </c>
      <c r="H18" s="37">
        <v>120</v>
      </c>
      <c r="I18" s="37">
        <v>95</v>
      </c>
      <c r="J18" s="1" t="s">
        <v>1639</v>
      </c>
    </row>
    <row r="19" spans="1:10">
      <c r="A19" s="6" t="s">
        <v>1573</v>
      </c>
      <c r="B19" s="6">
        <v>165</v>
      </c>
      <c r="C19" s="6">
        <v>199</v>
      </c>
      <c r="D19" s="4" t="s">
        <v>576</v>
      </c>
      <c r="E19" s="7" t="s">
        <v>1559</v>
      </c>
      <c r="F19" s="7" t="s">
        <v>1572</v>
      </c>
      <c r="G19" s="6" t="s">
        <v>1561</v>
      </c>
    </row>
    <row r="20" spans="1:10">
      <c r="A20" s="37" t="s">
        <v>1574</v>
      </c>
      <c r="B20" s="37"/>
      <c r="C20" s="37"/>
      <c r="D20" s="38" t="s">
        <v>576</v>
      </c>
      <c r="E20" s="39" t="s">
        <v>1559</v>
      </c>
      <c r="F20" s="39" t="s">
        <v>1572</v>
      </c>
      <c r="G20" s="37" t="s">
        <v>1561</v>
      </c>
      <c r="H20" s="37">
        <v>184</v>
      </c>
      <c r="I20" s="37">
        <v>150</v>
      </c>
    </row>
    <row r="21" spans="1:10">
      <c r="A21" s="6" t="s">
        <v>1575</v>
      </c>
      <c r="B21" s="6">
        <v>168</v>
      </c>
      <c r="C21" s="6">
        <v>206</v>
      </c>
      <c r="D21" s="4" t="s">
        <v>576</v>
      </c>
      <c r="E21" s="7" t="s">
        <v>1559</v>
      </c>
      <c r="F21" s="7" t="s">
        <v>1572</v>
      </c>
      <c r="G21" s="6" t="s">
        <v>1561</v>
      </c>
    </row>
    <row r="22" spans="1:10">
      <c r="A22" s="6" t="s">
        <v>1576</v>
      </c>
      <c r="B22" s="6">
        <v>276</v>
      </c>
      <c r="C22" s="6">
        <v>336</v>
      </c>
      <c r="D22" s="4" t="s">
        <v>576</v>
      </c>
      <c r="E22" s="7" t="s">
        <v>1559</v>
      </c>
      <c r="F22" s="7" t="s">
        <v>1550</v>
      </c>
      <c r="G22" s="6" t="s">
        <v>1561</v>
      </c>
    </row>
    <row r="23" spans="1:10">
      <c r="A23" s="63" t="s">
        <v>1640</v>
      </c>
      <c r="B23" s="63">
        <v>166</v>
      </c>
      <c r="C23" s="63">
        <v>189</v>
      </c>
      <c r="D23" s="64" t="s">
        <v>576</v>
      </c>
      <c r="E23" s="65" t="s">
        <v>1559</v>
      </c>
      <c r="F23" s="65" t="s">
        <v>1560</v>
      </c>
      <c r="G23" s="63" t="s">
        <v>1561</v>
      </c>
    </row>
    <row r="24" spans="1:10">
      <c r="A24" s="63" t="s">
        <v>1641</v>
      </c>
      <c r="B24" s="63">
        <v>166</v>
      </c>
      <c r="C24" s="63">
        <v>189</v>
      </c>
      <c r="D24" s="64" t="s">
        <v>576</v>
      </c>
      <c r="E24" s="65" t="s">
        <v>1559</v>
      </c>
      <c r="F24" s="65" t="s">
        <v>1560</v>
      </c>
      <c r="G24" s="63" t="s">
        <v>1561</v>
      </c>
    </row>
    <row r="25" spans="1:10">
      <c r="A25" s="63" t="s">
        <v>1642</v>
      </c>
      <c r="B25" s="63">
        <v>165</v>
      </c>
      <c r="C25" s="63">
        <v>199</v>
      </c>
      <c r="D25" s="64" t="s">
        <v>576</v>
      </c>
      <c r="E25" s="65" t="s">
        <v>1559</v>
      </c>
      <c r="F25" s="65" t="s">
        <v>1560</v>
      </c>
      <c r="G25" s="63" t="s">
        <v>1561</v>
      </c>
    </row>
    <row r="26" spans="1:10">
      <c r="A26" s="63" t="s">
        <v>1643</v>
      </c>
      <c r="B26" s="63">
        <v>295</v>
      </c>
      <c r="C26" s="63">
        <v>330</v>
      </c>
      <c r="D26" s="64" t="s">
        <v>576</v>
      </c>
      <c r="E26" s="65" t="s">
        <v>1559</v>
      </c>
      <c r="F26" s="65" t="s">
        <v>1560</v>
      </c>
      <c r="G26" s="63" t="s">
        <v>1561</v>
      </c>
    </row>
    <row r="27" spans="1:10">
      <c r="A27" s="63" t="s">
        <v>1644</v>
      </c>
      <c r="B27" s="63">
        <v>276</v>
      </c>
      <c r="C27" s="63">
        <v>438</v>
      </c>
      <c r="D27" s="64" t="s">
        <v>576</v>
      </c>
      <c r="E27" s="65" t="s">
        <v>1559</v>
      </c>
      <c r="F27" s="65" t="s">
        <v>1560</v>
      </c>
      <c r="G27" s="63" t="s">
        <v>1561</v>
      </c>
    </row>
    <row r="28" spans="1:10">
      <c r="A28" s="63" t="s">
        <v>1645</v>
      </c>
      <c r="B28" s="63">
        <v>166</v>
      </c>
      <c r="C28" s="63">
        <v>189</v>
      </c>
      <c r="D28" s="64" t="s">
        <v>576</v>
      </c>
      <c r="E28" s="65" t="s">
        <v>1559</v>
      </c>
      <c r="F28" s="65" t="s">
        <v>1560</v>
      </c>
      <c r="G28" s="63" t="s">
        <v>1561</v>
      </c>
    </row>
    <row r="29" spans="1:10">
      <c r="A29" s="63" t="s">
        <v>1646</v>
      </c>
      <c r="B29" s="63">
        <v>141</v>
      </c>
      <c r="C29" s="63">
        <v>156</v>
      </c>
      <c r="D29" s="64" t="s">
        <v>576</v>
      </c>
      <c r="E29" s="65" t="s">
        <v>1559</v>
      </c>
      <c r="F29" s="65" t="s">
        <v>1560</v>
      </c>
      <c r="G29" s="63"/>
    </row>
    <row r="30" spans="1:10">
      <c r="A30" s="6"/>
      <c r="B30" s="6"/>
      <c r="C30" s="6"/>
      <c r="D30" s="4"/>
      <c r="E30" s="7"/>
      <c r="F30" s="7"/>
      <c r="G30" s="6"/>
    </row>
  </sheetData>
  <mergeCells count="1">
    <mergeCell ref="B1:E1"/>
  </mergeCells>
  <phoneticPr fontId="1"/>
  <dataValidations count="1">
    <dataValidation type="list" showInputMessage="1" showErrorMessage="1" sqref="D8:D3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7" sqref="B7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8" width="18.375" style="1" bestFit="1" customWidth="1"/>
    <col min="9" max="16384" width="9" style="1"/>
  </cols>
  <sheetData>
    <row r="1" spans="1:9">
      <c r="A1" s="55" t="s">
        <v>5</v>
      </c>
      <c r="B1" s="94" t="s">
        <v>1557</v>
      </c>
      <c r="C1" s="95"/>
      <c r="D1" s="96"/>
      <c r="E1" s="97"/>
      <c r="F1" s="3"/>
      <c r="G1" s="3"/>
    </row>
    <row r="2" spans="1:9">
      <c r="A2" s="55" t="s">
        <v>17</v>
      </c>
      <c r="B2" s="10">
        <f>SUMIF(D8:D31,"C",B8:B31)</f>
        <v>0</v>
      </c>
      <c r="C2" s="10">
        <f>SUMIF(D8:D31,"C",C8:C31)</f>
        <v>0</v>
      </c>
      <c r="D2" s="3"/>
      <c r="E2" s="3"/>
      <c r="F2" s="3" t="s">
        <v>1785</v>
      </c>
      <c r="G2" s="3"/>
    </row>
    <row r="3" spans="1:9">
      <c r="A3" s="55" t="s">
        <v>18</v>
      </c>
      <c r="B3" s="10">
        <f>SUMIF(D8:D31,"Java",B8:B31)</f>
        <v>0</v>
      </c>
      <c r="C3" s="10">
        <f>SUMIF(D8:D31,"Java",C8:C31)</f>
        <v>0</v>
      </c>
      <c r="D3" s="3"/>
      <c r="E3" s="3"/>
      <c r="F3" s="3" t="s">
        <v>1647</v>
      </c>
      <c r="G3" s="3"/>
    </row>
    <row r="4" spans="1:9">
      <c r="A4" s="55" t="s">
        <v>19</v>
      </c>
      <c r="B4" s="10">
        <f>SUMIF(D8:D31,"shell",B8:B31)</f>
        <v>1785</v>
      </c>
      <c r="C4" s="10">
        <f>SUMIF(D8:D31,"shell",C8:C31)</f>
        <v>3480</v>
      </c>
      <c r="D4" s="3"/>
      <c r="E4" s="3"/>
      <c r="F4" s="3"/>
      <c r="G4" s="3"/>
    </row>
    <row r="5" spans="1:9">
      <c r="A5" s="55" t="s">
        <v>20</v>
      </c>
      <c r="B5" s="10">
        <f>SUMIF(D8:D31,"VC",B8:B31)</f>
        <v>0</v>
      </c>
      <c r="C5" s="10">
        <f>SUMIF(D8:D31,"VC",C8:C31)</f>
        <v>0</v>
      </c>
      <c r="D5" s="3"/>
      <c r="E5" s="3"/>
      <c r="F5" s="3"/>
      <c r="G5" s="3"/>
    </row>
    <row r="6" spans="1:9" ht="4.5" customHeight="1">
      <c r="A6" s="9"/>
      <c r="B6" s="11"/>
      <c r="C6" s="11"/>
      <c r="D6" s="3"/>
      <c r="E6" s="3"/>
      <c r="F6" s="3"/>
      <c r="G6" s="3"/>
    </row>
    <row r="7" spans="1:9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  <c r="H7" s="1" t="s">
        <v>1875</v>
      </c>
    </row>
    <row r="8" spans="1:9" ht="14.25" thickTop="1">
      <c r="A8" s="7" t="s">
        <v>1786</v>
      </c>
      <c r="B8" s="7">
        <v>132</v>
      </c>
      <c r="C8" s="7">
        <v>219</v>
      </c>
      <c r="D8" s="4" t="s">
        <v>576</v>
      </c>
      <c r="E8" s="7" t="s">
        <v>1559</v>
      </c>
      <c r="F8" s="7" t="s">
        <v>1804</v>
      </c>
      <c r="G8" s="6" t="s">
        <v>1561</v>
      </c>
      <c r="H8" s="1" t="s">
        <v>1876</v>
      </c>
    </row>
    <row r="9" spans="1:9">
      <c r="A9" s="17" t="s">
        <v>1787</v>
      </c>
      <c r="B9" s="17">
        <v>122</v>
      </c>
      <c r="C9" s="17">
        <v>252</v>
      </c>
      <c r="D9" s="18" t="s">
        <v>576</v>
      </c>
      <c r="E9" s="19" t="s">
        <v>1559</v>
      </c>
      <c r="F9" s="19" t="s">
        <v>1805</v>
      </c>
      <c r="G9" s="58" t="s">
        <v>1561</v>
      </c>
      <c r="H9" s="1" t="s">
        <v>1876</v>
      </c>
      <c r="I9" s="59"/>
    </row>
    <row r="10" spans="1:9">
      <c r="A10" s="17" t="s">
        <v>1788</v>
      </c>
      <c r="B10" s="17">
        <v>104</v>
      </c>
      <c r="C10" s="17">
        <v>183</v>
      </c>
      <c r="D10" s="18" t="s">
        <v>576</v>
      </c>
      <c r="E10" s="19" t="s">
        <v>1559</v>
      </c>
      <c r="F10" s="7" t="s">
        <v>1803</v>
      </c>
      <c r="G10" s="58" t="s">
        <v>1561</v>
      </c>
      <c r="H10" s="1" t="s">
        <v>1876</v>
      </c>
      <c r="I10" s="59"/>
    </row>
    <row r="11" spans="1:9">
      <c r="A11" s="17" t="s">
        <v>1575</v>
      </c>
      <c r="B11" s="17">
        <v>104</v>
      </c>
      <c r="C11" s="17">
        <v>208</v>
      </c>
      <c r="D11" s="18" t="s">
        <v>576</v>
      </c>
      <c r="E11" s="19" t="s">
        <v>1559</v>
      </c>
      <c r="F11" s="19" t="s">
        <v>1803</v>
      </c>
      <c r="G11" s="58" t="s">
        <v>1561</v>
      </c>
      <c r="H11" s="1" t="s">
        <v>1876</v>
      </c>
      <c r="I11" s="59"/>
    </row>
    <row r="12" spans="1:9">
      <c r="A12" s="17" t="s">
        <v>1789</v>
      </c>
      <c r="B12" s="17">
        <v>104</v>
      </c>
      <c r="C12" s="17">
        <v>183</v>
      </c>
      <c r="D12" s="18" t="s">
        <v>576</v>
      </c>
      <c r="E12" s="19" t="s">
        <v>1559</v>
      </c>
      <c r="F12" s="7" t="s">
        <v>1803</v>
      </c>
      <c r="G12" s="58" t="s">
        <v>1561</v>
      </c>
      <c r="H12" s="1" t="s">
        <v>1876</v>
      </c>
      <c r="I12" s="60"/>
    </row>
    <row r="13" spans="1:9">
      <c r="A13" s="17" t="s">
        <v>1790</v>
      </c>
      <c r="B13" s="17">
        <v>61</v>
      </c>
      <c r="C13" s="17">
        <v>128</v>
      </c>
      <c r="D13" s="18" t="s">
        <v>576</v>
      </c>
      <c r="E13" s="19" t="s">
        <v>1559</v>
      </c>
      <c r="F13" s="19" t="s">
        <v>1806</v>
      </c>
      <c r="G13" s="58" t="s">
        <v>1561</v>
      </c>
      <c r="H13" s="1" t="s">
        <v>1876</v>
      </c>
      <c r="I13" s="59"/>
    </row>
    <row r="14" spans="1:9">
      <c r="A14" s="17" t="s">
        <v>1791</v>
      </c>
      <c r="B14" s="17">
        <v>70</v>
      </c>
      <c r="C14" s="17">
        <v>130</v>
      </c>
      <c r="D14" s="18" t="s">
        <v>576</v>
      </c>
      <c r="E14" s="19" t="s">
        <v>1559</v>
      </c>
      <c r="F14" s="19" t="s">
        <v>1807</v>
      </c>
      <c r="G14" s="58" t="s">
        <v>1561</v>
      </c>
      <c r="H14" s="1" t="s">
        <v>1876</v>
      </c>
      <c r="I14" s="60"/>
    </row>
    <row r="15" spans="1:9">
      <c r="A15" s="17" t="s">
        <v>1569</v>
      </c>
      <c r="B15" s="17">
        <v>144</v>
      </c>
      <c r="C15" s="17">
        <v>272</v>
      </c>
      <c r="D15" s="18" t="s">
        <v>576</v>
      </c>
      <c r="E15" s="19" t="s">
        <v>1559</v>
      </c>
      <c r="F15" s="19" t="s">
        <v>1808</v>
      </c>
      <c r="G15" s="58" t="s">
        <v>1561</v>
      </c>
      <c r="H15" s="1" t="s">
        <v>1876</v>
      </c>
      <c r="I15" s="60"/>
    </row>
    <row r="16" spans="1:9">
      <c r="A16" s="17" t="s">
        <v>1810</v>
      </c>
      <c r="B16" s="17">
        <v>42</v>
      </c>
      <c r="C16" s="17">
        <v>97</v>
      </c>
      <c r="D16" s="18" t="s">
        <v>576</v>
      </c>
      <c r="E16" s="19" t="s">
        <v>1559</v>
      </c>
      <c r="F16" s="19" t="s">
        <v>1808</v>
      </c>
      <c r="G16" s="58" t="s">
        <v>1561</v>
      </c>
      <c r="H16" s="1" t="s">
        <v>1876</v>
      </c>
      <c r="I16" s="60"/>
    </row>
    <row r="17" spans="1:9">
      <c r="A17" s="17" t="s">
        <v>1792</v>
      </c>
      <c r="B17" s="17">
        <v>119</v>
      </c>
      <c r="C17" s="17">
        <v>199</v>
      </c>
      <c r="D17" s="18" t="s">
        <v>576</v>
      </c>
      <c r="E17" s="19" t="s">
        <v>1559</v>
      </c>
      <c r="F17" s="19" t="s">
        <v>1805</v>
      </c>
      <c r="G17" s="58" t="s">
        <v>1561</v>
      </c>
      <c r="H17" s="1" t="s">
        <v>1876</v>
      </c>
      <c r="I17" s="60"/>
    </row>
    <row r="18" spans="1:9">
      <c r="A18" s="17" t="s">
        <v>1793</v>
      </c>
      <c r="B18" s="17">
        <v>83</v>
      </c>
      <c r="C18" s="17">
        <v>158</v>
      </c>
      <c r="D18" s="18" t="s">
        <v>576</v>
      </c>
      <c r="E18" s="19" t="s">
        <v>1559</v>
      </c>
      <c r="F18" s="19" t="s">
        <v>1809</v>
      </c>
      <c r="G18" s="58" t="s">
        <v>1561</v>
      </c>
      <c r="H18" s="1" t="s">
        <v>1876</v>
      </c>
      <c r="I18" s="60"/>
    </row>
    <row r="19" spans="1:9">
      <c r="A19" s="17" t="s">
        <v>1794</v>
      </c>
      <c r="B19" s="17">
        <v>91</v>
      </c>
      <c r="C19" s="17">
        <v>168</v>
      </c>
      <c r="D19" s="18" t="s">
        <v>576</v>
      </c>
      <c r="E19" s="19" t="s">
        <v>1559</v>
      </c>
      <c r="F19" s="19" t="s">
        <v>1809</v>
      </c>
      <c r="G19" s="58" t="s">
        <v>1561</v>
      </c>
      <c r="H19" s="1" t="s">
        <v>1877</v>
      </c>
      <c r="I19" s="59"/>
    </row>
    <row r="20" spans="1:9">
      <c r="A20" s="17" t="s">
        <v>1795</v>
      </c>
      <c r="B20" s="17">
        <v>51</v>
      </c>
      <c r="C20" s="17">
        <v>140</v>
      </c>
      <c r="D20" s="18" t="s">
        <v>576</v>
      </c>
      <c r="E20" s="19" t="s">
        <v>1559</v>
      </c>
      <c r="F20" s="19" t="s">
        <v>1809</v>
      </c>
      <c r="G20" s="58" t="s">
        <v>1561</v>
      </c>
      <c r="H20" s="1" t="s">
        <v>1876</v>
      </c>
      <c r="I20" s="60"/>
    </row>
    <row r="21" spans="1:9">
      <c r="A21" s="17" t="s">
        <v>1570</v>
      </c>
      <c r="B21" s="17">
        <v>71</v>
      </c>
      <c r="C21" s="17">
        <v>107</v>
      </c>
      <c r="D21" s="18" t="s">
        <v>576</v>
      </c>
      <c r="E21" s="19" t="s">
        <v>1559</v>
      </c>
      <c r="F21" s="19" t="s">
        <v>1809</v>
      </c>
      <c r="G21" s="58" t="s">
        <v>1561</v>
      </c>
      <c r="H21" s="1" t="s">
        <v>1876</v>
      </c>
      <c r="I21" s="59"/>
    </row>
    <row r="22" spans="1:9">
      <c r="A22" s="6" t="s">
        <v>1796</v>
      </c>
      <c r="B22" s="6">
        <v>118</v>
      </c>
      <c r="C22" s="6">
        <v>335</v>
      </c>
      <c r="D22" s="4" t="s">
        <v>576</v>
      </c>
      <c r="E22" s="7" t="s">
        <v>1559</v>
      </c>
      <c r="F22" s="19" t="s">
        <v>1809</v>
      </c>
      <c r="G22" s="6" t="s">
        <v>1561</v>
      </c>
      <c r="H22" s="1" t="s">
        <v>1877</v>
      </c>
    </row>
    <row r="23" spans="1:9">
      <c r="A23" s="63" t="s">
        <v>1797</v>
      </c>
      <c r="B23" s="63">
        <v>13</v>
      </c>
      <c r="C23" s="63">
        <v>42</v>
      </c>
      <c r="D23" s="64" t="s">
        <v>576</v>
      </c>
      <c r="E23" s="65" t="s">
        <v>1559</v>
      </c>
      <c r="F23" s="19" t="s">
        <v>1809</v>
      </c>
      <c r="G23" s="63" t="s">
        <v>1561</v>
      </c>
      <c r="H23" s="1" t="s">
        <v>1877</v>
      </c>
    </row>
    <row r="24" spans="1:9">
      <c r="A24" s="63" t="s">
        <v>1798</v>
      </c>
      <c r="B24" s="63">
        <v>12</v>
      </c>
      <c r="C24" s="63">
        <v>38</v>
      </c>
      <c r="D24" s="64" t="s">
        <v>576</v>
      </c>
      <c r="E24" s="65" t="s">
        <v>1559</v>
      </c>
      <c r="F24" s="19" t="s">
        <v>1809</v>
      </c>
      <c r="G24" s="63" t="s">
        <v>1561</v>
      </c>
      <c r="H24" s="1" t="s">
        <v>1877</v>
      </c>
    </row>
    <row r="25" spans="1:9">
      <c r="A25" s="63" t="s">
        <v>1799</v>
      </c>
      <c r="B25" s="63">
        <v>14</v>
      </c>
      <c r="C25" s="63">
        <v>47</v>
      </c>
      <c r="D25" s="64" t="s">
        <v>576</v>
      </c>
      <c r="E25" s="65" t="s">
        <v>1559</v>
      </c>
      <c r="F25" s="19" t="s">
        <v>1809</v>
      </c>
      <c r="G25" s="63" t="s">
        <v>1561</v>
      </c>
      <c r="H25" s="1" t="s">
        <v>1877</v>
      </c>
    </row>
    <row r="26" spans="1:9">
      <c r="A26" s="63" t="s">
        <v>1800</v>
      </c>
      <c r="B26" s="63">
        <v>25</v>
      </c>
      <c r="C26" s="63">
        <v>67</v>
      </c>
      <c r="D26" s="64" t="s">
        <v>576</v>
      </c>
      <c r="E26" s="65" t="s">
        <v>1559</v>
      </c>
      <c r="F26" s="19" t="s">
        <v>1809</v>
      </c>
      <c r="G26" s="63" t="s">
        <v>1561</v>
      </c>
      <c r="H26" s="1" t="s">
        <v>1877</v>
      </c>
    </row>
    <row r="27" spans="1:9">
      <c r="A27" s="63" t="s">
        <v>1801</v>
      </c>
      <c r="B27" s="63">
        <v>16</v>
      </c>
      <c r="C27" s="63">
        <v>90</v>
      </c>
      <c r="D27" s="64" t="s">
        <v>576</v>
      </c>
      <c r="E27" s="65" t="s">
        <v>1559</v>
      </c>
      <c r="F27" s="19" t="s">
        <v>1811</v>
      </c>
      <c r="G27" s="63" t="s">
        <v>1561</v>
      </c>
      <c r="H27" s="1" t="s">
        <v>1877</v>
      </c>
    </row>
    <row r="28" spans="1:9">
      <c r="A28" s="63" t="s">
        <v>1802</v>
      </c>
      <c r="B28" s="63">
        <v>59</v>
      </c>
      <c r="C28" s="63">
        <v>99</v>
      </c>
      <c r="D28" s="64" t="s">
        <v>576</v>
      </c>
      <c r="E28" s="65" t="s">
        <v>1559</v>
      </c>
      <c r="F28" s="19" t="s">
        <v>1809</v>
      </c>
      <c r="G28" s="63" t="s">
        <v>1561</v>
      </c>
      <c r="H28" s="1" t="s">
        <v>1876</v>
      </c>
    </row>
    <row r="29" spans="1:9">
      <c r="A29" s="63" t="s">
        <v>1812</v>
      </c>
      <c r="B29" s="63">
        <v>220</v>
      </c>
      <c r="C29" s="63">
        <v>305</v>
      </c>
      <c r="D29" s="18" t="s">
        <v>576</v>
      </c>
      <c r="E29" s="19" t="s">
        <v>1559</v>
      </c>
      <c r="F29" s="19" t="s">
        <v>1806</v>
      </c>
      <c r="G29" s="63" t="s">
        <v>1561</v>
      </c>
      <c r="H29" s="1" t="s">
        <v>1876</v>
      </c>
    </row>
    <row r="30" spans="1:9">
      <c r="A30" s="63" t="s">
        <v>1813</v>
      </c>
      <c r="B30" s="63">
        <v>10</v>
      </c>
      <c r="C30" s="63">
        <v>13</v>
      </c>
      <c r="D30" s="18" t="s">
        <v>576</v>
      </c>
      <c r="E30" s="19" t="s">
        <v>1559</v>
      </c>
      <c r="F30" s="19" t="s">
        <v>1807</v>
      </c>
      <c r="G30" s="63" t="s">
        <v>1561</v>
      </c>
      <c r="H30" s="1" t="s">
        <v>1876</v>
      </c>
    </row>
    <row r="31" spans="1:9">
      <c r="A31" s="6"/>
      <c r="B31" s="6"/>
      <c r="C31" s="6"/>
      <c r="D31" s="4"/>
      <c r="E31" s="7"/>
      <c r="F31" s="7"/>
      <c r="G31" s="6"/>
    </row>
  </sheetData>
  <autoFilter ref="A7:I30"/>
  <mergeCells count="1">
    <mergeCell ref="B1:E1"/>
  </mergeCells>
  <phoneticPr fontId="1"/>
  <dataValidations count="1">
    <dataValidation type="list" showInputMessage="1" showErrorMessage="1" sqref="D8:D31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9" sqref="A19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16384" width="9" style="1"/>
  </cols>
  <sheetData>
    <row r="1" spans="1:9">
      <c r="A1" s="79" t="s">
        <v>5</v>
      </c>
      <c r="B1" s="94" t="s">
        <v>1823</v>
      </c>
      <c r="C1" s="95"/>
      <c r="D1" s="96"/>
      <c r="E1" s="97"/>
      <c r="F1" s="3"/>
      <c r="G1" s="3"/>
    </row>
    <row r="2" spans="1:9">
      <c r="A2" s="79" t="s">
        <v>17</v>
      </c>
      <c r="B2" s="10">
        <f>SUMIF(D8:D25,"C",B8:B25)</f>
        <v>0</v>
      </c>
      <c r="C2" s="10">
        <f>SUMIF(D8:D25,"C",C8:C25)</f>
        <v>0</v>
      </c>
      <c r="D2" s="3"/>
      <c r="E2" s="3"/>
      <c r="F2" s="3" t="s">
        <v>1827</v>
      </c>
      <c r="G2" s="3"/>
    </row>
    <row r="3" spans="1:9">
      <c r="A3" s="79" t="s">
        <v>18</v>
      </c>
      <c r="B3" s="10">
        <f>SUMIF(D8:D25,"Java",B8:B25)</f>
        <v>0</v>
      </c>
      <c r="C3" s="10">
        <f>SUMIF(D8:D25,"Java",C8:C25)</f>
        <v>0</v>
      </c>
      <c r="D3" s="3"/>
      <c r="E3" s="3"/>
      <c r="F3" s="3" t="s">
        <v>1865</v>
      </c>
      <c r="G3" s="3"/>
    </row>
    <row r="4" spans="1:9">
      <c r="A4" s="79" t="s">
        <v>19</v>
      </c>
      <c r="B4" s="10">
        <f>SUMIF(D8:D25,"shell",B8:B25)</f>
        <v>1018</v>
      </c>
      <c r="C4" s="10">
        <f>SUMIF(D8:D25,"shell",C8:C25)</f>
        <v>1604</v>
      </c>
      <c r="D4" s="3"/>
      <c r="E4" s="3"/>
      <c r="F4" s="3"/>
      <c r="G4" s="3"/>
    </row>
    <row r="5" spans="1:9">
      <c r="A5" s="79" t="s">
        <v>20</v>
      </c>
      <c r="B5" s="10">
        <f>SUMIF(D8:D25,"VC",B8:B25)</f>
        <v>0</v>
      </c>
      <c r="C5" s="10">
        <f>SUMIF(D8:D25,"VC",C8:C25)</f>
        <v>0</v>
      </c>
      <c r="D5" s="3"/>
      <c r="E5" s="3"/>
      <c r="F5" s="3"/>
      <c r="G5" s="3"/>
    </row>
    <row r="6" spans="1:9" ht="4.5" customHeight="1">
      <c r="A6" s="9"/>
      <c r="B6" s="11"/>
      <c r="C6" s="11"/>
      <c r="D6" s="3"/>
      <c r="E6" s="3"/>
      <c r="F6" s="3"/>
      <c r="G6" s="3"/>
    </row>
    <row r="7" spans="1:9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9" ht="14.25" thickTop="1">
      <c r="A8" s="17" t="s">
        <v>1859</v>
      </c>
      <c r="B8" s="17">
        <v>39</v>
      </c>
      <c r="C8" s="17">
        <v>41</v>
      </c>
      <c r="D8" s="18" t="s">
        <v>576</v>
      </c>
      <c r="E8" s="19" t="s">
        <v>1863</v>
      </c>
      <c r="F8" s="7" t="s">
        <v>1826</v>
      </c>
      <c r="G8" s="58" t="s">
        <v>1561</v>
      </c>
      <c r="H8" s="62"/>
      <c r="I8" s="60"/>
    </row>
    <row r="9" spans="1:9">
      <c r="A9" s="17" t="s">
        <v>1860</v>
      </c>
      <c r="B9" s="17">
        <v>11</v>
      </c>
      <c r="C9" s="17">
        <v>13</v>
      </c>
      <c r="D9" s="18" t="s">
        <v>576</v>
      </c>
      <c r="E9" s="19" t="s">
        <v>1863</v>
      </c>
      <c r="F9" s="7" t="s">
        <v>1826</v>
      </c>
      <c r="G9" s="58" t="s">
        <v>1561</v>
      </c>
      <c r="H9" s="62"/>
      <c r="I9" s="60"/>
    </row>
    <row r="10" spans="1:9">
      <c r="A10" s="17" t="s">
        <v>1861</v>
      </c>
      <c r="B10" s="17">
        <v>64</v>
      </c>
      <c r="C10" s="17">
        <v>103</v>
      </c>
      <c r="D10" s="18" t="s">
        <v>576</v>
      </c>
      <c r="E10" s="19" t="s">
        <v>1863</v>
      </c>
      <c r="F10" s="7" t="s">
        <v>1826</v>
      </c>
      <c r="G10" s="58" t="s">
        <v>1561</v>
      </c>
      <c r="H10" s="62"/>
      <c r="I10" s="60"/>
    </row>
    <row r="11" spans="1:9">
      <c r="A11" s="17" t="s">
        <v>1862</v>
      </c>
      <c r="B11" s="17">
        <v>66</v>
      </c>
      <c r="C11" s="17">
        <v>103</v>
      </c>
      <c r="D11" s="18" t="s">
        <v>576</v>
      </c>
      <c r="E11" s="19" t="s">
        <v>1863</v>
      </c>
      <c r="F11" s="7" t="s">
        <v>1826</v>
      </c>
      <c r="G11" s="58" t="s">
        <v>1561</v>
      </c>
      <c r="H11" s="62"/>
      <c r="I11" s="60"/>
    </row>
    <row r="12" spans="1:9">
      <c r="A12" s="17" t="s">
        <v>1866</v>
      </c>
      <c r="B12" s="17">
        <v>67</v>
      </c>
      <c r="C12" s="17">
        <v>67</v>
      </c>
      <c r="D12" s="18" t="s">
        <v>576</v>
      </c>
      <c r="E12" s="19" t="s">
        <v>1869</v>
      </c>
      <c r="F12" s="7" t="s">
        <v>1826</v>
      </c>
      <c r="G12" s="58" t="s">
        <v>1561</v>
      </c>
      <c r="H12" s="62"/>
      <c r="I12" s="60"/>
    </row>
    <row r="13" spans="1:9">
      <c r="A13" s="17" t="s">
        <v>1867</v>
      </c>
      <c r="B13" s="17">
        <v>69</v>
      </c>
      <c r="C13" s="17">
        <v>69</v>
      </c>
      <c r="D13" s="18" t="s">
        <v>576</v>
      </c>
      <c r="E13" s="19" t="s">
        <v>1869</v>
      </c>
      <c r="F13" s="7" t="s">
        <v>1826</v>
      </c>
      <c r="G13" s="58" t="s">
        <v>1561</v>
      </c>
      <c r="H13" s="61"/>
      <c r="I13" s="59"/>
    </row>
    <row r="14" spans="1:9">
      <c r="A14" s="17" t="s">
        <v>1868</v>
      </c>
      <c r="B14" s="17">
        <v>69</v>
      </c>
      <c r="C14" s="17">
        <v>69</v>
      </c>
      <c r="D14" s="18" t="s">
        <v>576</v>
      </c>
      <c r="E14" s="19" t="s">
        <v>1869</v>
      </c>
      <c r="F14" s="7" t="s">
        <v>1826</v>
      </c>
      <c r="G14" s="17" t="s">
        <v>1561</v>
      </c>
      <c r="H14" s="60"/>
      <c r="I14" s="60"/>
    </row>
    <row r="15" spans="1:9">
      <c r="A15" s="17" t="s">
        <v>1871</v>
      </c>
      <c r="B15" s="17">
        <v>124</v>
      </c>
      <c r="C15" s="17">
        <v>221</v>
      </c>
      <c r="D15" s="18" t="s">
        <v>576</v>
      </c>
      <c r="E15" s="19" t="s">
        <v>1869</v>
      </c>
      <c r="F15" s="7" t="s">
        <v>1826</v>
      </c>
      <c r="G15" s="17" t="s">
        <v>1561</v>
      </c>
      <c r="H15" s="59"/>
      <c r="I15" s="59"/>
    </row>
    <row r="16" spans="1:9">
      <c r="A16" s="6" t="s">
        <v>1872</v>
      </c>
      <c r="B16" s="6">
        <v>242</v>
      </c>
      <c r="C16" s="6">
        <v>355</v>
      </c>
      <c r="D16" s="18" t="s">
        <v>576</v>
      </c>
      <c r="E16" s="19" t="s">
        <v>1869</v>
      </c>
      <c r="F16" s="7" t="s">
        <v>1826</v>
      </c>
      <c r="G16" s="17" t="s">
        <v>1561</v>
      </c>
    </row>
    <row r="17" spans="1:7">
      <c r="A17" s="63" t="s">
        <v>1873</v>
      </c>
      <c r="B17" s="63">
        <v>267</v>
      </c>
      <c r="C17" s="63">
        <v>563</v>
      </c>
      <c r="D17" s="64" t="s">
        <v>576</v>
      </c>
      <c r="E17" s="65" t="s">
        <v>1874</v>
      </c>
      <c r="F17" s="7" t="s">
        <v>1826</v>
      </c>
      <c r="G17" s="63" t="s">
        <v>1561</v>
      </c>
    </row>
    <row r="18" spans="1:7">
      <c r="A18" s="63"/>
      <c r="B18" s="63"/>
      <c r="C18" s="63"/>
      <c r="D18" s="64"/>
      <c r="E18" s="65"/>
      <c r="F18" s="19"/>
      <c r="G18" s="63" t="s">
        <v>1561</v>
      </c>
    </row>
    <row r="19" spans="1:7">
      <c r="A19" s="63"/>
      <c r="B19" s="63"/>
      <c r="C19" s="63"/>
      <c r="D19" s="64"/>
      <c r="E19" s="65"/>
      <c r="F19" s="19"/>
      <c r="G19" s="63" t="s">
        <v>1561</v>
      </c>
    </row>
    <row r="20" spans="1:7">
      <c r="A20" s="63"/>
      <c r="B20" s="63"/>
      <c r="C20" s="63"/>
      <c r="D20" s="64"/>
      <c r="E20" s="65"/>
      <c r="F20" s="19"/>
      <c r="G20" s="63" t="s">
        <v>1561</v>
      </c>
    </row>
    <row r="21" spans="1:7">
      <c r="A21" s="63"/>
      <c r="B21" s="63"/>
      <c r="C21" s="63"/>
      <c r="D21" s="64"/>
      <c r="E21" s="65"/>
      <c r="F21" s="19"/>
      <c r="G21" s="63" t="s">
        <v>1561</v>
      </c>
    </row>
    <row r="22" spans="1:7">
      <c r="A22" s="63"/>
      <c r="B22" s="63"/>
      <c r="C22" s="63"/>
      <c r="D22" s="64"/>
      <c r="E22" s="65"/>
      <c r="F22" s="19"/>
      <c r="G22" s="63" t="s">
        <v>1561</v>
      </c>
    </row>
    <row r="23" spans="1:7">
      <c r="A23" s="63"/>
      <c r="B23" s="63"/>
      <c r="C23" s="63"/>
      <c r="D23" s="18"/>
      <c r="E23" s="19"/>
      <c r="F23" s="19"/>
      <c r="G23" s="63" t="s">
        <v>1561</v>
      </c>
    </row>
    <row r="24" spans="1:7">
      <c r="A24" s="63"/>
      <c r="B24" s="63"/>
      <c r="C24" s="63"/>
      <c r="D24" s="18"/>
      <c r="E24" s="19"/>
      <c r="F24" s="19"/>
      <c r="G24" s="63" t="s">
        <v>1561</v>
      </c>
    </row>
    <row r="25" spans="1:7">
      <c r="A25" s="6"/>
      <c r="B25" s="6"/>
      <c r="C25" s="6"/>
      <c r="D25" s="4"/>
      <c r="E25" s="7"/>
      <c r="F25" s="7"/>
      <c r="G25" s="6"/>
    </row>
  </sheetData>
  <mergeCells count="1">
    <mergeCell ref="B1:E1"/>
  </mergeCells>
  <phoneticPr fontId="1"/>
  <dataValidations count="1">
    <dataValidation type="list" showInputMessage="1" showErrorMessage="1" sqref="D8:D2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16" activeCellId="2" sqref="A19 A17 A16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16384" width="9" style="1"/>
  </cols>
  <sheetData>
    <row r="1" spans="1:9">
      <c r="A1" s="71" t="s">
        <v>5</v>
      </c>
      <c r="B1" s="94" t="s">
        <v>1825</v>
      </c>
      <c r="C1" s="95"/>
      <c r="D1" s="96"/>
      <c r="E1" s="97"/>
      <c r="F1" s="3"/>
      <c r="G1" s="3"/>
    </row>
    <row r="2" spans="1:9">
      <c r="A2" s="71" t="s">
        <v>17</v>
      </c>
      <c r="B2" s="10">
        <f>SUMIF(D8:D31,"C",B8:B31)</f>
        <v>0</v>
      </c>
      <c r="C2" s="10">
        <f>SUMIF(D8:D31,"C",C8:C31)</f>
        <v>0</v>
      </c>
      <c r="D2" s="3"/>
      <c r="E2" s="3"/>
      <c r="F2" s="3" t="s">
        <v>1827</v>
      </c>
      <c r="G2" s="3"/>
    </row>
    <row r="3" spans="1:9">
      <c r="A3" s="71" t="s">
        <v>18</v>
      </c>
      <c r="B3" s="10">
        <f>SUMIF(D8:D31,"Java",B8:B31)</f>
        <v>0</v>
      </c>
      <c r="C3" s="10">
        <f>SUMIF(D8:D31,"Java",C8:C31)</f>
        <v>0</v>
      </c>
      <c r="D3" s="3"/>
      <c r="E3" s="3"/>
      <c r="F3" s="3" t="s">
        <v>1865</v>
      </c>
      <c r="G3" s="3"/>
    </row>
    <row r="4" spans="1:9">
      <c r="A4" s="71" t="s">
        <v>19</v>
      </c>
      <c r="B4" s="10">
        <f>SUMIF(D8:D31,"shell",B8:B31)</f>
        <v>784</v>
      </c>
      <c r="C4" s="10">
        <f>SUMIF(D8:D31,"shell",C8:C31)</f>
        <v>784</v>
      </c>
      <c r="D4" s="3"/>
      <c r="E4" s="3"/>
      <c r="F4" s="3"/>
      <c r="G4" s="3"/>
    </row>
    <row r="5" spans="1:9">
      <c r="A5" s="71" t="s">
        <v>20</v>
      </c>
      <c r="B5" s="10">
        <f>SUMIF(D8:D31,"VC",B8:B31)</f>
        <v>0</v>
      </c>
      <c r="C5" s="10">
        <f>SUMIF(D8:D31,"VC",C8:C31)</f>
        <v>0</v>
      </c>
      <c r="D5" s="3"/>
      <c r="E5" s="3"/>
      <c r="F5" s="3"/>
      <c r="G5" s="3"/>
    </row>
    <row r="6" spans="1:9" ht="4.5" customHeight="1">
      <c r="A6" s="9"/>
      <c r="B6" s="11"/>
      <c r="C6" s="11"/>
      <c r="D6" s="3"/>
      <c r="E6" s="3"/>
      <c r="F6" s="3"/>
      <c r="G6" s="3"/>
    </row>
    <row r="7" spans="1:9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9" ht="14.25" thickTop="1">
      <c r="A8" s="7" t="s">
        <v>1853</v>
      </c>
      <c r="B8" s="7">
        <v>3</v>
      </c>
      <c r="C8" s="7">
        <v>3</v>
      </c>
      <c r="D8" s="4" t="s">
        <v>576</v>
      </c>
      <c r="E8" s="7" t="s">
        <v>1864</v>
      </c>
      <c r="F8" s="7" t="s">
        <v>1826</v>
      </c>
      <c r="G8" s="6" t="s">
        <v>1561</v>
      </c>
    </row>
    <row r="9" spans="1:9">
      <c r="A9" s="17" t="s">
        <v>1854</v>
      </c>
      <c r="B9" s="17">
        <v>82</v>
      </c>
      <c r="C9" s="17">
        <v>82</v>
      </c>
      <c r="D9" s="4" t="s">
        <v>576</v>
      </c>
      <c r="E9" s="7" t="s">
        <v>1864</v>
      </c>
      <c r="F9" s="7" t="s">
        <v>1826</v>
      </c>
      <c r="G9" s="58" t="s">
        <v>1561</v>
      </c>
      <c r="H9" s="61"/>
      <c r="I9" s="59"/>
    </row>
    <row r="10" spans="1:9">
      <c r="A10" s="17" t="s">
        <v>1855</v>
      </c>
      <c r="B10" s="17">
        <v>64</v>
      </c>
      <c r="C10" s="17">
        <v>64</v>
      </c>
      <c r="D10" s="4" t="s">
        <v>576</v>
      </c>
      <c r="E10" s="7" t="s">
        <v>1864</v>
      </c>
      <c r="F10" s="7" t="s">
        <v>1826</v>
      </c>
      <c r="G10" s="58" t="s">
        <v>1561</v>
      </c>
      <c r="H10" s="61"/>
      <c r="I10" s="59"/>
    </row>
    <row r="11" spans="1:9">
      <c r="A11" s="17" t="s">
        <v>1856</v>
      </c>
      <c r="B11" s="17">
        <v>95</v>
      </c>
      <c r="C11" s="17">
        <v>95</v>
      </c>
      <c r="D11" s="4" t="s">
        <v>576</v>
      </c>
      <c r="E11" s="7" t="s">
        <v>1864</v>
      </c>
      <c r="F11" s="7" t="s">
        <v>1826</v>
      </c>
      <c r="G11" s="58" t="s">
        <v>1561</v>
      </c>
      <c r="H11" s="61"/>
      <c r="I11" s="59"/>
    </row>
    <row r="12" spans="1:9">
      <c r="A12" s="17" t="s">
        <v>1857</v>
      </c>
      <c r="B12" s="17">
        <v>74</v>
      </c>
      <c r="C12" s="17">
        <v>74</v>
      </c>
      <c r="D12" s="18" t="s">
        <v>576</v>
      </c>
      <c r="E12" s="19" t="s">
        <v>1863</v>
      </c>
      <c r="F12" s="7" t="s">
        <v>1826</v>
      </c>
      <c r="G12" s="58" t="s">
        <v>1561</v>
      </c>
      <c r="H12" s="62"/>
      <c r="I12" s="60"/>
    </row>
    <row r="13" spans="1:9">
      <c r="A13" s="17" t="s">
        <v>1858</v>
      </c>
      <c r="B13" s="17">
        <v>1</v>
      </c>
      <c r="C13" s="17">
        <v>1</v>
      </c>
      <c r="D13" s="18" t="s">
        <v>576</v>
      </c>
      <c r="E13" s="19" t="s">
        <v>1863</v>
      </c>
      <c r="F13" s="7" t="s">
        <v>1826</v>
      </c>
      <c r="G13" s="58" t="s">
        <v>1561</v>
      </c>
      <c r="H13" s="61"/>
      <c r="I13" s="59"/>
    </row>
    <row r="14" spans="1:9">
      <c r="A14" s="17" t="s">
        <v>1859</v>
      </c>
      <c r="B14" s="17">
        <v>41</v>
      </c>
      <c r="C14" s="17">
        <v>41</v>
      </c>
      <c r="D14" s="18" t="s">
        <v>576</v>
      </c>
      <c r="E14" s="19" t="s">
        <v>1863</v>
      </c>
      <c r="F14" s="7" t="s">
        <v>1826</v>
      </c>
      <c r="G14" s="58" t="s">
        <v>1561</v>
      </c>
      <c r="H14" s="62"/>
      <c r="I14" s="60"/>
    </row>
    <row r="15" spans="1:9">
      <c r="A15" s="17" t="s">
        <v>1860</v>
      </c>
      <c r="B15" s="17">
        <v>13</v>
      </c>
      <c r="C15" s="17">
        <v>13</v>
      </c>
      <c r="D15" s="18" t="s">
        <v>576</v>
      </c>
      <c r="E15" s="19" t="s">
        <v>1863</v>
      </c>
      <c r="F15" s="7" t="s">
        <v>1826</v>
      </c>
      <c r="G15" s="58" t="s">
        <v>1561</v>
      </c>
      <c r="H15" s="62"/>
      <c r="I15" s="60"/>
    </row>
    <row r="16" spans="1:9">
      <c r="A16" s="17" t="s">
        <v>1861</v>
      </c>
      <c r="B16" s="17">
        <v>103</v>
      </c>
      <c r="C16" s="17">
        <v>103</v>
      </c>
      <c r="D16" s="18" t="s">
        <v>576</v>
      </c>
      <c r="E16" s="19" t="s">
        <v>1863</v>
      </c>
      <c r="F16" s="7" t="s">
        <v>1826</v>
      </c>
      <c r="G16" s="58" t="s">
        <v>1561</v>
      </c>
      <c r="H16" s="62"/>
      <c r="I16" s="60"/>
    </row>
    <row r="17" spans="1:9">
      <c r="A17" s="17" t="s">
        <v>1862</v>
      </c>
      <c r="B17" s="17">
        <v>103</v>
      </c>
      <c r="C17" s="17">
        <v>103</v>
      </c>
      <c r="D17" s="18" t="s">
        <v>576</v>
      </c>
      <c r="E17" s="19" t="s">
        <v>1863</v>
      </c>
      <c r="F17" s="7" t="s">
        <v>1826</v>
      </c>
      <c r="G17" s="58" t="s">
        <v>1561</v>
      </c>
      <c r="H17" s="62"/>
      <c r="I17" s="60"/>
    </row>
    <row r="18" spans="1:9">
      <c r="A18" s="17" t="s">
        <v>1866</v>
      </c>
      <c r="B18" s="17">
        <v>67</v>
      </c>
      <c r="C18" s="17">
        <v>67</v>
      </c>
      <c r="D18" s="18" t="s">
        <v>576</v>
      </c>
      <c r="E18" s="19" t="s">
        <v>1869</v>
      </c>
      <c r="F18" s="7" t="s">
        <v>1870</v>
      </c>
      <c r="G18" s="58" t="s">
        <v>1561</v>
      </c>
      <c r="H18" s="62"/>
      <c r="I18" s="60"/>
    </row>
    <row r="19" spans="1:9">
      <c r="A19" s="17" t="s">
        <v>1867</v>
      </c>
      <c r="B19" s="17">
        <v>69</v>
      </c>
      <c r="C19" s="17">
        <v>69</v>
      </c>
      <c r="D19" s="18" t="s">
        <v>576</v>
      </c>
      <c r="E19" s="19" t="s">
        <v>1869</v>
      </c>
      <c r="F19" s="7" t="s">
        <v>1870</v>
      </c>
      <c r="G19" s="58" t="s">
        <v>1561</v>
      </c>
      <c r="H19" s="61"/>
      <c r="I19" s="59"/>
    </row>
    <row r="20" spans="1:9">
      <c r="A20" s="17" t="s">
        <v>1868</v>
      </c>
      <c r="B20" s="17">
        <v>69</v>
      </c>
      <c r="C20" s="17">
        <v>69</v>
      </c>
      <c r="D20" s="18" t="s">
        <v>576</v>
      </c>
      <c r="E20" s="19" t="s">
        <v>1869</v>
      </c>
      <c r="F20" s="7" t="s">
        <v>1870</v>
      </c>
      <c r="G20" s="58" t="s">
        <v>1561</v>
      </c>
      <c r="H20" s="62"/>
      <c r="I20" s="60"/>
    </row>
    <row r="21" spans="1:9">
      <c r="A21" s="17"/>
      <c r="B21" s="17"/>
      <c r="C21" s="17"/>
      <c r="D21" s="18" t="s">
        <v>576</v>
      </c>
      <c r="E21" s="19"/>
      <c r="F21" s="7" t="s">
        <v>1826</v>
      </c>
      <c r="G21" s="58" t="s">
        <v>1561</v>
      </c>
      <c r="H21" s="61"/>
      <c r="I21" s="59"/>
    </row>
    <row r="22" spans="1:9">
      <c r="A22" s="6"/>
      <c r="B22" s="6"/>
      <c r="C22" s="6"/>
      <c r="D22" s="4"/>
      <c r="E22" s="7"/>
      <c r="F22" s="19"/>
      <c r="G22" s="6" t="s">
        <v>1561</v>
      </c>
    </row>
    <row r="23" spans="1:9">
      <c r="A23" s="63"/>
      <c r="B23" s="63"/>
      <c r="C23" s="63"/>
      <c r="D23" s="64"/>
      <c r="E23" s="65"/>
      <c r="F23" s="19"/>
      <c r="G23" s="63" t="s">
        <v>1561</v>
      </c>
    </row>
    <row r="24" spans="1:9">
      <c r="A24" s="63"/>
      <c r="B24" s="63"/>
      <c r="C24" s="63"/>
      <c r="D24" s="64"/>
      <c r="E24" s="65"/>
      <c r="F24" s="19"/>
      <c r="G24" s="63" t="s">
        <v>1561</v>
      </c>
    </row>
    <row r="25" spans="1:9">
      <c r="A25" s="63"/>
      <c r="B25" s="63"/>
      <c r="C25" s="63"/>
      <c r="D25" s="64"/>
      <c r="E25" s="65"/>
      <c r="F25" s="19"/>
      <c r="G25" s="63" t="s">
        <v>1561</v>
      </c>
    </row>
    <row r="26" spans="1:9">
      <c r="A26" s="63"/>
      <c r="B26" s="63"/>
      <c r="C26" s="63"/>
      <c r="D26" s="64"/>
      <c r="E26" s="65"/>
      <c r="F26" s="19"/>
      <c r="G26" s="63" t="s">
        <v>1561</v>
      </c>
    </row>
    <row r="27" spans="1:9">
      <c r="A27" s="63"/>
      <c r="B27" s="63"/>
      <c r="C27" s="63"/>
      <c r="D27" s="64"/>
      <c r="E27" s="65"/>
      <c r="F27" s="19"/>
      <c r="G27" s="63" t="s">
        <v>1561</v>
      </c>
    </row>
    <row r="28" spans="1:9">
      <c r="A28" s="63"/>
      <c r="B28" s="63"/>
      <c r="C28" s="63"/>
      <c r="D28" s="64"/>
      <c r="E28" s="65"/>
      <c r="F28" s="19"/>
      <c r="G28" s="63" t="s">
        <v>1561</v>
      </c>
    </row>
    <row r="29" spans="1:9">
      <c r="A29" s="63"/>
      <c r="B29" s="63"/>
      <c r="C29" s="63"/>
      <c r="D29" s="18"/>
      <c r="E29" s="19"/>
      <c r="F29" s="19"/>
      <c r="G29" s="63" t="s">
        <v>1561</v>
      </c>
    </row>
    <row r="30" spans="1:9">
      <c r="A30" s="63"/>
      <c r="B30" s="63"/>
      <c r="C30" s="63"/>
      <c r="D30" s="18"/>
      <c r="E30" s="19"/>
      <c r="F30" s="19"/>
      <c r="G30" s="63" t="s">
        <v>1561</v>
      </c>
    </row>
    <row r="31" spans="1:9">
      <c r="A31" s="6"/>
      <c r="B31" s="6"/>
      <c r="C31" s="6"/>
      <c r="D31" s="4"/>
      <c r="E31" s="7"/>
      <c r="F31" s="7"/>
      <c r="G31" s="6"/>
    </row>
  </sheetData>
  <mergeCells count="1">
    <mergeCell ref="B1:E1"/>
  </mergeCells>
  <phoneticPr fontId="1"/>
  <dataValidations count="1">
    <dataValidation type="list" showInputMessage="1" showErrorMessage="1" sqref="D8:D31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C22" sqref="C22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16384" width="9" style="1"/>
  </cols>
  <sheetData>
    <row r="1" spans="1:9">
      <c r="A1" s="74" t="s">
        <v>5</v>
      </c>
      <c r="B1" s="94" t="s">
        <v>1829</v>
      </c>
      <c r="C1" s="95"/>
      <c r="D1" s="96"/>
      <c r="E1" s="97"/>
      <c r="F1" s="3"/>
      <c r="G1" s="3"/>
    </row>
    <row r="2" spans="1:9">
      <c r="A2" s="74" t="s">
        <v>17</v>
      </c>
      <c r="B2" s="10">
        <f>SUMIF(D8:D31,"C",B8:B31)</f>
        <v>0</v>
      </c>
      <c r="C2" s="10">
        <f>SUMIF(D8:D31,"C",C8:C31)</f>
        <v>0</v>
      </c>
      <c r="D2" s="3"/>
      <c r="E2" s="3"/>
      <c r="F2" s="3" t="s">
        <v>1827</v>
      </c>
      <c r="G2" s="3"/>
    </row>
    <row r="3" spans="1:9">
      <c r="A3" s="74" t="s">
        <v>18</v>
      </c>
      <c r="B3" s="10">
        <f>SUMIF(D8:D31,"Java",B8:B31)</f>
        <v>0</v>
      </c>
      <c r="C3" s="10">
        <f>SUMIF(D8:D31,"Java",C8:C31)</f>
        <v>0</v>
      </c>
      <c r="D3" s="3"/>
      <c r="E3" s="3"/>
      <c r="F3" s="3" t="s">
        <v>1828</v>
      </c>
      <c r="G3" s="3"/>
    </row>
    <row r="4" spans="1:9">
      <c r="A4" s="74" t="s">
        <v>19</v>
      </c>
      <c r="B4" s="10">
        <f>SUMIF(D8:D31,"shell",B8:B31)</f>
        <v>505</v>
      </c>
      <c r="C4" s="10">
        <f>SUMIF(D8:D31,"shell",C8:C31)</f>
        <v>832</v>
      </c>
      <c r="D4" s="3"/>
      <c r="E4" s="3"/>
      <c r="F4" s="3"/>
      <c r="G4" s="3"/>
    </row>
    <row r="5" spans="1:9">
      <c r="A5" s="74" t="s">
        <v>20</v>
      </c>
      <c r="B5" s="10">
        <f>SUMIF(D8:D31,"VC",B8:B31)</f>
        <v>0</v>
      </c>
      <c r="C5" s="10">
        <f>SUMIF(D8:D31,"VC",C8:C31)</f>
        <v>0</v>
      </c>
      <c r="D5" s="3"/>
      <c r="E5" s="3"/>
      <c r="F5" s="3"/>
      <c r="G5" s="3"/>
    </row>
    <row r="6" spans="1:9" ht="4.5" customHeight="1">
      <c r="A6" s="9"/>
      <c r="B6" s="11"/>
      <c r="C6" s="11"/>
      <c r="D6" s="3"/>
      <c r="E6" s="3"/>
      <c r="F6" s="3"/>
      <c r="G6" s="3"/>
    </row>
    <row r="7" spans="1:9">
      <c r="A7" s="76" t="s">
        <v>1</v>
      </c>
      <c r="B7" s="76" t="s">
        <v>14</v>
      </c>
      <c r="C7" s="76" t="s">
        <v>15</v>
      </c>
      <c r="D7" s="76" t="s">
        <v>2</v>
      </c>
      <c r="E7" s="76" t="s">
        <v>3</v>
      </c>
      <c r="F7" s="76" t="s">
        <v>0</v>
      </c>
      <c r="G7" s="76" t="s">
        <v>4</v>
      </c>
    </row>
    <row r="8" spans="1:9" ht="14.25">
      <c r="A8" s="77" t="s">
        <v>1832</v>
      </c>
      <c r="B8" s="77">
        <v>22</v>
      </c>
      <c r="C8" s="77">
        <v>55</v>
      </c>
      <c r="D8" s="2" t="s">
        <v>576</v>
      </c>
      <c r="E8" s="77" t="s">
        <v>1840</v>
      </c>
      <c r="F8" s="77" t="s">
        <v>1838</v>
      </c>
      <c r="G8" s="6" t="s">
        <v>1841</v>
      </c>
    </row>
    <row r="9" spans="1:9" ht="14.25">
      <c r="A9" s="77" t="s">
        <v>1833</v>
      </c>
      <c r="B9" s="77">
        <v>22</v>
      </c>
      <c r="C9" s="77">
        <v>55</v>
      </c>
      <c r="D9" s="2" t="s">
        <v>576</v>
      </c>
      <c r="E9" s="77" t="s">
        <v>1840</v>
      </c>
      <c r="F9" s="77" t="s">
        <v>1838</v>
      </c>
      <c r="G9" s="17" t="s">
        <v>1841</v>
      </c>
      <c r="H9" s="61"/>
      <c r="I9" s="59"/>
    </row>
    <row r="10" spans="1:9" ht="14.25">
      <c r="A10" s="77" t="s">
        <v>1834</v>
      </c>
      <c r="B10" s="77">
        <v>24</v>
      </c>
      <c r="C10" s="77">
        <v>58</v>
      </c>
      <c r="D10" s="2" t="s">
        <v>576</v>
      </c>
      <c r="E10" s="77" t="s">
        <v>1840</v>
      </c>
      <c r="F10" s="77" t="s">
        <v>1838</v>
      </c>
      <c r="G10" s="6" t="s">
        <v>1841</v>
      </c>
      <c r="H10" s="61"/>
      <c r="I10" s="59"/>
    </row>
    <row r="11" spans="1:9" ht="14.25">
      <c r="A11" s="77" t="s">
        <v>1835</v>
      </c>
      <c r="B11" s="77">
        <v>22</v>
      </c>
      <c r="C11" s="77">
        <v>55</v>
      </c>
      <c r="D11" s="2" t="s">
        <v>576</v>
      </c>
      <c r="E11" s="77" t="s">
        <v>1840</v>
      </c>
      <c r="F11" s="77" t="s">
        <v>1838</v>
      </c>
      <c r="G11" s="17" t="s">
        <v>1841</v>
      </c>
      <c r="H11" s="61"/>
      <c r="I11" s="59"/>
    </row>
    <row r="12" spans="1:9" ht="14.25">
      <c r="A12" s="77" t="s">
        <v>1836</v>
      </c>
      <c r="B12" s="77">
        <v>22</v>
      </c>
      <c r="C12" s="77">
        <v>54</v>
      </c>
      <c r="D12" s="2" t="s">
        <v>576</v>
      </c>
      <c r="E12" s="77" t="s">
        <v>1840</v>
      </c>
      <c r="F12" s="77" t="s">
        <v>1839</v>
      </c>
      <c r="G12" s="6" t="s">
        <v>1841</v>
      </c>
      <c r="H12" s="62"/>
      <c r="I12" s="60"/>
    </row>
    <row r="13" spans="1:9" ht="14.25">
      <c r="A13" s="77" t="s">
        <v>1837</v>
      </c>
      <c r="B13" s="77">
        <v>22</v>
      </c>
      <c r="C13" s="77">
        <v>54</v>
      </c>
      <c r="D13" s="2" t="s">
        <v>576</v>
      </c>
      <c r="E13" s="77" t="s">
        <v>1840</v>
      </c>
      <c r="F13" s="77" t="s">
        <v>1839</v>
      </c>
      <c r="G13" s="17" t="s">
        <v>1841</v>
      </c>
      <c r="H13" s="61"/>
      <c r="I13" s="59"/>
    </row>
    <row r="14" spans="1:9" ht="14.25">
      <c r="A14" s="77" t="s">
        <v>1842</v>
      </c>
      <c r="B14" s="77">
        <v>42</v>
      </c>
      <c r="C14" s="77">
        <v>60</v>
      </c>
      <c r="D14" s="2" t="s">
        <v>576</v>
      </c>
      <c r="E14" s="77" t="s">
        <v>1840</v>
      </c>
      <c r="F14" s="77" t="s">
        <v>1846</v>
      </c>
      <c r="G14" s="17" t="s">
        <v>1841</v>
      </c>
      <c r="H14" s="62"/>
      <c r="I14" s="60"/>
    </row>
    <row r="15" spans="1:9" ht="14.25">
      <c r="A15" s="77" t="s">
        <v>1843</v>
      </c>
      <c r="B15" s="77">
        <v>38</v>
      </c>
      <c r="C15" s="77">
        <v>55</v>
      </c>
      <c r="D15" s="2" t="s">
        <v>576</v>
      </c>
      <c r="E15" s="77" t="s">
        <v>1840</v>
      </c>
      <c r="F15" s="77" t="s">
        <v>1846</v>
      </c>
      <c r="G15" s="17" t="s">
        <v>1841</v>
      </c>
      <c r="H15" s="62"/>
      <c r="I15" s="60"/>
    </row>
    <row r="16" spans="1:9" ht="14.25">
      <c r="A16" s="77" t="s">
        <v>1844</v>
      </c>
      <c r="B16" s="77">
        <v>38</v>
      </c>
      <c r="C16" s="77">
        <v>56</v>
      </c>
      <c r="D16" s="2" t="s">
        <v>576</v>
      </c>
      <c r="E16" s="77" t="s">
        <v>1840</v>
      </c>
      <c r="F16" s="77" t="s">
        <v>1846</v>
      </c>
      <c r="G16" s="17" t="s">
        <v>1841</v>
      </c>
      <c r="H16" s="62"/>
      <c r="I16" s="60"/>
    </row>
    <row r="17" spans="1:9" ht="14.25">
      <c r="A17" s="77" t="s">
        <v>1845</v>
      </c>
      <c r="B17" s="77">
        <v>38</v>
      </c>
      <c r="C17" s="77">
        <v>55</v>
      </c>
      <c r="D17" s="2" t="s">
        <v>576</v>
      </c>
      <c r="E17" s="77" t="s">
        <v>1840</v>
      </c>
      <c r="F17" s="77" t="s">
        <v>1846</v>
      </c>
      <c r="G17" s="17" t="s">
        <v>1841</v>
      </c>
      <c r="H17" s="62"/>
      <c r="I17" s="60"/>
    </row>
    <row r="18" spans="1:9" ht="14.25">
      <c r="A18" s="75" t="s">
        <v>1847</v>
      </c>
      <c r="B18" s="17">
        <v>145</v>
      </c>
      <c r="C18" s="75">
        <v>161</v>
      </c>
      <c r="D18" s="2" t="s">
        <v>576</v>
      </c>
      <c r="E18" s="19" t="s">
        <v>1848</v>
      </c>
      <c r="F18" s="77" t="s">
        <v>1849</v>
      </c>
      <c r="G18" s="17" t="s">
        <v>1841</v>
      </c>
      <c r="H18" s="62"/>
      <c r="I18" s="60"/>
    </row>
    <row r="19" spans="1:9" ht="14.25">
      <c r="A19" s="17" t="s">
        <v>1851</v>
      </c>
      <c r="B19" s="17">
        <v>70</v>
      </c>
      <c r="C19" s="17">
        <v>114</v>
      </c>
      <c r="D19" s="2" t="s">
        <v>576</v>
      </c>
      <c r="E19" s="19" t="s">
        <v>1850</v>
      </c>
      <c r="F19" s="77" t="s">
        <v>1852</v>
      </c>
      <c r="G19" s="17" t="s">
        <v>1841</v>
      </c>
      <c r="H19" s="61"/>
      <c r="I19" s="59"/>
    </row>
    <row r="20" spans="1:9">
      <c r="A20" s="17"/>
      <c r="B20" s="17"/>
      <c r="C20" s="17"/>
      <c r="D20" s="18"/>
      <c r="E20" s="19"/>
      <c r="F20" s="19"/>
      <c r="G20" s="58"/>
      <c r="H20" s="62"/>
      <c r="I20" s="60"/>
    </row>
    <row r="21" spans="1:9">
      <c r="A21" s="17"/>
      <c r="B21" s="17"/>
      <c r="C21" s="17"/>
      <c r="D21" s="18"/>
      <c r="E21" s="19"/>
      <c r="F21" s="19"/>
      <c r="G21" s="58"/>
      <c r="H21" s="61"/>
      <c r="I21" s="59"/>
    </row>
    <row r="22" spans="1:9">
      <c r="A22" s="6"/>
      <c r="B22" s="6"/>
      <c r="C22" s="6"/>
      <c r="D22" s="4"/>
      <c r="E22" s="7"/>
      <c r="F22" s="19"/>
      <c r="G22" s="6"/>
    </row>
    <row r="23" spans="1:9">
      <c r="A23" s="63"/>
      <c r="B23" s="63"/>
      <c r="C23" s="63"/>
      <c r="D23" s="64"/>
      <c r="E23" s="65"/>
      <c r="F23" s="19"/>
      <c r="G23" s="63"/>
    </row>
    <row r="24" spans="1:9">
      <c r="A24" s="63"/>
      <c r="B24" s="63"/>
      <c r="C24" s="63"/>
      <c r="D24" s="64"/>
      <c r="E24" s="65"/>
      <c r="F24" s="19"/>
      <c r="G24" s="63"/>
    </row>
    <row r="25" spans="1:9">
      <c r="A25" s="63"/>
      <c r="B25" s="63"/>
      <c r="C25" s="63"/>
      <c r="D25" s="64"/>
      <c r="E25" s="65"/>
      <c r="F25" s="19"/>
      <c r="G25" s="63"/>
    </row>
    <row r="26" spans="1:9">
      <c r="A26" s="63"/>
      <c r="B26" s="63"/>
      <c r="C26" s="63"/>
      <c r="D26" s="64"/>
      <c r="E26" s="65"/>
      <c r="F26" s="19"/>
      <c r="G26" s="63"/>
    </row>
    <row r="27" spans="1:9">
      <c r="A27" s="63"/>
      <c r="B27" s="63"/>
      <c r="C27" s="63"/>
      <c r="D27" s="64"/>
      <c r="E27" s="65"/>
      <c r="F27" s="19"/>
      <c r="G27" s="63"/>
    </row>
    <row r="28" spans="1:9">
      <c r="A28" s="63"/>
      <c r="B28" s="63"/>
      <c r="C28" s="63"/>
      <c r="D28" s="64"/>
      <c r="E28" s="65"/>
      <c r="F28" s="19"/>
      <c r="G28" s="63"/>
    </row>
    <row r="29" spans="1:9">
      <c r="A29" s="63"/>
      <c r="B29" s="63"/>
      <c r="C29" s="63"/>
      <c r="D29" s="18"/>
      <c r="E29" s="19"/>
      <c r="F29" s="19"/>
      <c r="G29" s="63"/>
    </row>
    <row r="30" spans="1:9">
      <c r="A30" s="63"/>
      <c r="B30" s="63"/>
      <c r="C30" s="63"/>
      <c r="D30" s="18"/>
      <c r="E30" s="19"/>
      <c r="F30" s="19"/>
      <c r="G30" s="63"/>
    </row>
    <row r="31" spans="1:9">
      <c r="A31" s="6"/>
      <c r="B31" s="6"/>
      <c r="C31" s="6"/>
      <c r="D31" s="4"/>
      <c r="E31" s="7"/>
      <c r="F31" s="7"/>
      <c r="G31" s="6"/>
    </row>
    <row r="1048576" spans="4:6" ht="14.25">
      <c r="D1048576" s="2" t="s">
        <v>576</v>
      </c>
      <c r="F1048576" s="75"/>
    </row>
  </sheetData>
  <mergeCells count="1">
    <mergeCell ref="B1:E1"/>
  </mergeCells>
  <phoneticPr fontId="1"/>
  <dataValidations count="1">
    <dataValidation type="list" showInputMessage="1" showErrorMessage="1" sqref="D1048576 D8:D31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C15" sqref="C15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16384" width="9" style="1"/>
  </cols>
  <sheetData>
    <row r="1" spans="1:9">
      <c r="A1" s="81" t="s">
        <v>5</v>
      </c>
      <c r="B1" s="94" t="s">
        <v>1829</v>
      </c>
      <c r="C1" s="95"/>
      <c r="D1" s="96"/>
      <c r="E1" s="97"/>
      <c r="F1" s="3"/>
      <c r="G1" s="3"/>
    </row>
    <row r="2" spans="1:9">
      <c r="A2" s="81" t="s">
        <v>17</v>
      </c>
      <c r="B2" s="10">
        <f>SUMIF(D8:D31,"C",B8:B31)</f>
        <v>1456</v>
      </c>
      <c r="C2" s="10">
        <f>SUMIF(D8:D31,"C",C8:C31)</f>
        <v>2786</v>
      </c>
      <c r="D2" s="3"/>
      <c r="E2" s="3"/>
      <c r="F2" s="3" t="s">
        <v>1897</v>
      </c>
      <c r="G2" s="3"/>
    </row>
    <row r="3" spans="1:9">
      <c r="A3" s="81" t="s">
        <v>18</v>
      </c>
      <c r="B3" s="10">
        <f>SUMIF(D8:D31,"Java",B8:B31)</f>
        <v>0</v>
      </c>
      <c r="C3" s="10">
        <f>SUMIF(D8:D31,"Java",C8:C31)</f>
        <v>0</v>
      </c>
      <c r="D3" s="3"/>
      <c r="E3" s="3"/>
      <c r="F3" s="3" t="s">
        <v>1901</v>
      </c>
      <c r="G3" s="3"/>
    </row>
    <row r="4" spans="1:9">
      <c r="A4" s="81" t="s">
        <v>19</v>
      </c>
      <c r="B4" s="10">
        <f>SUMIF(D8:D31,"shell",B8:B31)</f>
        <v>2575</v>
      </c>
      <c r="C4" s="10">
        <f>SUMIF(D8:D31,"shell",C8:C31)</f>
        <v>3430</v>
      </c>
      <c r="D4" s="3"/>
      <c r="E4" s="3"/>
      <c r="F4" s="3"/>
      <c r="G4" s="3"/>
    </row>
    <row r="5" spans="1:9">
      <c r="A5" s="81" t="s">
        <v>20</v>
      </c>
      <c r="B5" s="10">
        <f>SUMIF(D8:D31,"VC",B8:B31)</f>
        <v>0</v>
      </c>
      <c r="C5" s="10">
        <f>SUMIF(D8:D31,"VC",C8:C31)</f>
        <v>0</v>
      </c>
      <c r="D5" s="3"/>
      <c r="E5" s="3"/>
      <c r="F5" s="3"/>
      <c r="G5" s="3"/>
    </row>
    <row r="6" spans="1:9" ht="4.5" customHeight="1">
      <c r="A6" s="9"/>
      <c r="B6" s="11"/>
      <c r="C6" s="11"/>
      <c r="D6" s="3"/>
      <c r="E6" s="3"/>
      <c r="F6" s="3"/>
      <c r="G6" s="3"/>
    </row>
    <row r="7" spans="1:9">
      <c r="A7" s="76" t="s">
        <v>1</v>
      </c>
      <c r="B7" s="76" t="s">
        <v>14</v>
      </c>
      <c r="C7" s="76" t="s">
        <v>15</v>
      </c>
      <c r="D7" s="76" t="s">
        <v>2</v>
      </c>
      <c r="E7" s="76" t="s">
        <v>3</v>
      </c>
      <c r="F7" s="76" t="s">
        <v>0</v>
      </c>
      <c r="G7" s="76" t="s">
        <v>4</v>
      </c>
    </row>
    <row r="8" spans="1:9">
      <c r="A8" s="86" t="s">
        <v>1899</v>
      </c>
      <c r="B8" s="86">
        <v>452</v>
      </c>
      <c r="C8" s="86">
        <v>908</v>
      </c>
      <c r="D8" s="2" t="s">
        <v>6</v>
      </c>
      <c r="E8" s="86" t="s">
        <v>1898</v>
      </c>
      <c r="F8" s="86" t="s">
        <v>1896</v>
      </c>
      <c r="G8" s="6" t="s">
        <v>1826</v>
      </c>
    </row>
    <row r="9" spans="1:9">
      <c r="A9" s="86" t="s">
        <v>1900</v>
      </c>
      <c r="B9" s="86">
        <v>1004</v>
      </c>
      <c r="C9" s="86">
        <v>1878</v>
      </c>
      <c r="D9" s="2" t="s">
        <v>6</v>
      </c>
      <c r="E9" s="86" t="s">
        <v>1898</v>
      </c>
      <c r="F9" s="86" t="s">
        <v>1896</v>
      </c>
      <c r="G9" s="6" t="s">
        <v>1826</v>
      </c>
      <c r="H9" s="61"/>
      <c r="I9" s="59"/>
    </row>
    <row r="10" spans="1:9">
      <c r="A10" s="86" t="s">
        <v>1905</v>
      </c>
      <c r="B10" s="86">
        <v>2575</v>
      </c>
      <c r="C10" s="86">
        <v>3430</v>
      </c>
      <c r="D10" s="2" t="s">
        <v>576</v>
      </c>
      <c r="E10" s="86" t="s">
        <v>1903</v>
      </c>
      <c r="F10" s="86" t="s">
        <v>1904</v>
      </c>
      <c r="G10" s="86" t="s">
        <v>1904</v>
      </c>
      <c r="H10" s="61"/>
      <c r="I10" s="59"/>
    </row>
    <row r="11" spans="1:9" ht="14.25">
      <c r="A11" s="77"/>
      <c r="B11" s="77"/>
      <c r="C11" s="77"/>
      <c r="D11" s="2"/>
      <c r="E11" s="77"/>
      <c r="F11" s="77"/>
      <c r="G11" s="17"/>
      <c r="H11" s="61"/>
      <c r="I11" s="59"/>
    </row>
    <row r="12" spans="1:9" ht="14.25">
      <c r="A12" s="77"/>
      <c r="B12" s="77"/>
      <c r="C12" s="77"/>
      <c r="D12" s="2"/>
      <c r="E12" s="77"/>
      <c r="F12" s="77"/>
      <c r="G12" s="6"/>
      <c r="H12" s="62"/>
      <c r="I12" s="60"/>
    </row>
    <row r="13" spans="1:9" ht="14.25">
      <c r="A13" s="77"/>
      <c r="B13" s="77"/>
      <c r="C13" s="77"/>
      <c r="D13" s="2"/>
      <c r="E13" s="77"/>
      <c r="F13" s="77"/>
      <c r="G13" s="17"/>
      <c r="H13" s="61"/>
      <c r="I13" s="59"/>
    </row>
    <row r="14" spans="1:9" ht="14.25">
      <c r="A14" s="77"/>
      <c r="B14" s="77"/>
      <c r="C14" s="77"/>
      <c r="D14" s="2"/>
      <c r="E14" s="77"/>
      <c r="F14" s="77"/>
      <c r="G14" s="17"/>
      <c r="H14" s="62"/>
      <c r="I14" s="60"/>
    </row>
    <row r="15" spans="1:9" ht="14.25">
      <c r="A15" s="77"/>
      <c r="B15" s="77"/>
      <c r="C15" s="77"/>
      <c r="D15" s="2"/>
      <c r="E15" s="77"/>
      <c r="F15" s="77"/>
      <c r="G15" s="17"/>
      <c r="H15" s="62"/>
      <c r="I15" s="60"/>
    </row>
    <row r="16" spans="1:9" ht="14.25">
      <c r="A16" s="77"/>
      <c r="B16" s="77"/>
      <c r="C16" s="77"/>
      <c r="D16" s="2"/>
      <c r="E16" s="77"/>
      <c r="F16" s="77"/>
      <c r="G16" s="17"/>
      <c r="H16" s="62"/>
      <c r="I16" s="60"/>
    </row>
    <row r="17" spans="1:9" ht="14.25">
      <c r="A17" s="77"/>
      <c r="B17" s="77"/>
      <c r="C17" s="77"/>
      <c r="D17" s="2"/>
      <c r="E17" s="77"/>
      <c r="F17" s="77"/>
      <c r="G17" s="17"/>
      <c r="H17" s="62"/>
      <c r="I17" s="60"/>
    </row>
    <row r="18" spans="1:9" ht="14.25">
      <c r="A18" s="75"/>
      <c r="B18" s="17"/>
      <c r="C18" s="75"/>
      <c r="D18" s="2"/>
      <c r="E18" s="19"/>
      <c r="F18" s="77"/>
      <c r="G18" s="17"/>
      <c r="H18" s="62"/>
      <c r="I18" s="60"/>
    </row>
    <row r="19" spans="1:9" ht="14.25">
      <c r="A19" s="17"/>
      <c r="B19" s="17"/>
      <c r="C19" s="17"/>
      <c r="D19" s="2"/>
      <c r="E19" s="19"/>
      <c r="F19" s="77"/>
      <c r="G19" s="17"/>
      <c r="H19" s="61"/>
      <c r="I19" s="59"/>
    </row>
    <row r="20" spans="1:9">
      <c r="A20" s="17"/>
      <c r="B20" s="17"/>
      <c r="C20" s="17"/>
      <c r="D20" s="18"/>
      <c r="E20" s="19"/>
      <c r="F20" s="19"/>
      <c r="G20" s="58"/>
      <c r="H20" s="62"/>
      <c r="I20" s="60"/>
    </row>
    <row r="21" spans="1:9">
      <c r="A21" s="17"/>
      <c r="B21" s="17"/>
      <c r="C21" s="17"/>
      <c r="D21" s="18"/>
      <c r="E21" s="19"/>
      <c r="F21" s="19"/>
      <c r="G21" s="58"/>
      <c r="H21" s="61"/>
      <c r="I21" s="59"/>
    </row>
    <row r="22" spans="1:9">
      <c r="A22" s="6"/>
      <c r="B22" s="6"/>
      <c r="C22" s="6"/>
      <c r="D22" s="4"/>
      <c r="E22" s="7"/>
      <c r="F22" s="19"/>
      <c r="G22" s="6"/>
    </row>
    <row r="23" spans="1:9">
      <c r="A23" s="63"/>
      <c r="B23" s="63"/>
      <c r="C23" s="63"/>
      <c r="D23" s="64"/>
      <c r="E23" s="65"/>
      <c r="F23" s="19"/>
      <c r="G23" s="63"/>
    </row>
    <row r="24" spans="1:9">
      <c r="A24" s="63"/>
      <c r="B24" s="63"/>
      <c r="C24" s="63"/>
      <c r="D24" s="64"/>
      <c r="E24" s="65"/>
      <c r="F24" s="19"/>
      <c r="G24" s="63"/>
    </row>
    <row r="25" spans="1:9">
      <c r="A25" s="63"/>
      <c r="B25" s="63"/>
      <c r="C25" s="63"/>
      <c r="D25" s="64"/>
      <c r="E25" s="65"/>
      <c r="F25" s="19"/>
      <c r="G25" s="63"/>
    </row>
    <row r="26" spans="1:9">
      <c r="A26" s="63"/>
      <c r="B26" s="63"/>
      <c r="C26" s="63"/>
      <c r="D26" s="64"/>
      <c r="E26" s="65"/>
      <c r="F26" s="19"/>
      <c r="G26" s="63"/>
    </row>
    <row r="27" spans="1:9">
      <c r="A27" s="63"/>
      <c r="B27" s="63"/>
      <c r="C27" s="63"/>
      <c r="D27" s="64"/>
      <c r="E27" s="65"/>
      <c r="F27" s="19"/>
      <c r="G27" s="63"/>
    </row>
    <row r="28" spans="1:9">
      <c r="A28" s="63"/>
      <c r="B28" s="63"/>
      <c r="C28" s="63"/>
      <c r="D28" s="64"/>
      <c r="E28" s="65"/>
      <c r="F28" s="19"/>
      <c r="G28" s="63"/>
    </row>
    <row r="29" spans="1:9">
      <c r="A29" s="63"/>
      <c r="B29" s="63"/>
      <c r="C29" s="63"/>
      <c r="D29" s="18"/>
      <c r="E29" s="19"/>
      <c r="F29" s="19"/>
      <c r="G29" s="63"/>
    </row>
    <row r="30" spans="1:9">
      <c r="A30" s="63"/>
      <c r="B30" s="63"/>
      <c r="C30" s="63"/>
      <c r="D30" s="18"/>
      <c r="E30" s="19"/>
      <c r="F30" s="19"/>
      <c r="G30" s="63"/>
    </row>
    <row r="31" spans="1:9">
      <c r="A31" s="6"/>
      <c r="B31" s="6"/>
      <c r="C31" s="6"/>
      <c r="D31" s="4"/>
      <c r="E31" s="7"/>
      <c r="F31" s="7"/>
      <c r="G31" s="6"/>
    </row>
    <row r="1048576" spans="4:6" ht="14.25">
      <c r="D1048576" s="2" t="s">
        <v>576</v>
      </c>
      <c r="F1048576" s="75"/>
    </row>
  </sheetData>
  <mergeCells count="1">
    <mergeCell ref="B1:E1"/>
  </mergeCells>
  <phoneticPr fontId="1"/>
  <dataValidations count="1">
    <dataValidation type="list" showInputMessage="1" showErrorMessage="1" sqref="D1048576 D8:D31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164"/>
  <sheetViews>
    <sheetView topLeftCell="B1" zoomScale="90" zoomScaleNormal="90" workbookViewId="0">
      <pane ySplit="7" topLeftCell="A152" activePane="bottomLeft" state="frozen"/>
      <selection activeCell="C27" sqref="C27"/>
      <selection pane="bottomLeft" activeCell="I164" sqref="I164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5" t="s">
        <v>5</v>
      </c>
      <c r="B1" s="94" t="s">
        <v>70</v>
      </c>
      <c r="C1" s="95"/>
      <c r="D1" s="96"/>
      <c r="E1" s="97"/>
      <c r="F1" s="3"/>
      <c r="G1" s="3"/>
    </row>
    <row r="2" spans="1:7">
      <c r="A2" s="5" t="s">
        <v>17</v>
      </c>
      <c r="B2" s="10">
        <f>SUMIF(D8:D164,"C",B8:B164)</f>
        <v>13564</v>
      </c>
      <c r="C2" s="10">
        <f>SUMIF(D8:D164,"C",C8:C164)</f>
        <v>19040</v>
      </c>
      <c r="D2" s="3"/>
      <c r="E2" s="3"/>
      <c r="F2" s="3"/>
      <c r="G2" s="3"/>
    </row>
    <row r="3" spans="1:7">
      <c r="A3" s="5" t="s">
        <v>18</v>
      </c>
      <c r="B3" s="10">
        <f>SUMIF(D8:D163,"Java",B8:B164)</f>
        <v>22096</v>
      </c>
      <c r="C3" s="10">
        <f>SUMIF(D8:D164,"Java",C8:C164)</f>
        <v>34308</v>
      </c>
      <c r="D3" s="3"/>
      <c r="E3" s="3"/>
      <c r="F3" s="3"/>
      <c r="G3" s="3"/>
    </row>
    <row r="4" spans="1:7">
      <c r="A4" s="5" t="s">
        <v>19</v>
      </c>
      <c r="B4" s="10">
        <f>SUMIF(D8:D163,"shell",B8:B163)</f>
        <v>0</v>
      </c>
      <c r="C4" s="10">
        <f>SUMIF(D8:D163,"shell",C8:C163)</f>
        <v>0</v>
      </c>
      <c r="D4" s="3"/>
      <c r="E4" s="3"/>
      <c r="F4" s="3"/>
      <c r="G4" s="3"/>
    </row>
    <row r="5" spans="1:7">
      <c r="A5" s="5" t="s">
        <v>20</v>
      </c>
      <c r="B5" s="10">
        <f>SUMIF(D8:D163,"VC",B8:B163)</f>
        <v>0</v>
      </c>
      <c r="C5" s="10">
        <f>SUMIF(D8:D163,"VC",C8:C163)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1649</v>
      </c>
      <c r="B8" s="7">
        <v>1138</v>
      </c>
      <c r="C8" s="7">
        <v>1513</v>
      </c>
      <c r="D8" s="4" t="s">
        <v>6</v>
      </c>
      <c r="E8" s="7" t="s">
        <v>71</v>
      </c>
      <c r="F8" s="7" t="s">
        <v>1648</v>
      </c>
      <c r="G8" s="7" t="s">
        <v>1648</v>
      </c>
    </row>
    <row r="9" spans="1:7">
      <c r="A9" s="7" t="s">
        <v>1650</v>
      </c>
      <c r="B9" s="7">
        <v>240</v>
      </c>
      <c r="C9" s="7">
        <v>365</v>
      </c>
      <c r="D9" s="4" t="s">
        <v>6</v>
      </c>
      <c r="E9" s="7" t="s">
        <v>71</v>
      </c>
      <c r="F9" s="7" t="s">
        <v>1648</v>
      </c>
      <c r="G9" s="7" t="s">
        <v>1648</v>
      </c>
    </row>
    <row r="10" spans="1:7">
      <c r="A10" s="6" t="s">
        <v>1651</v>
      </c>
      <c r="B10" s="6">
        <v>325</v>
      </c>
      <c r="C10" s="6">
        <v>506</v>
      </c>
      <c r="D10" s="4" t="s">
        <v>6</v>
      </c>
      <c r="E10" s="7" t="s">
        <v>71</v>
      </c>
      <c r="F10" s="7" t="s">
        <v>1648</v>
      </c>
      <c r="G10" s="7" t="s">
        <v>1648</v>
      </c>
    </row>
    <row r="11" spans="1:7">
      <c r="A11" s="6" t="s">
        <v>1652</v>
      </c>
      <c r="B11" s="6">
        <v>67</v>
      </c>
      <c r="C11" s="6">
        <v>136</v>
      </c>
      <c r="D11" s="4" t="s">
        <v>6</v>
      </c>
      <c r="E11" s="7" t="s">
        <v>71</v>
      </c>
      <c r="F11" s="7" t="s">
        <v>1648</v>
      </c>
      <c r="G11" s="7" t="s">
        <v>1648</v>
      </c>
    </row>
    <row r="12" spans="1:7">
      <c r="A12" s="6" t="s">
        <v>1653</v>
      </c>
      <c r="B12" s="6">
        <v>356</v>
      </c>
      <c r="C12" s="6">
        <v>575</v>
      </c>
      <c r="D12" s="4" t="s">
        <v>6</v>
      </c>
      <c r="E12" s="7" t="s">
        <v>71</v>
      </c>
      <c r="F12" s="7" t="s">
        <v>1648</v>
      </c>
      <c r="G12" s="7" t="s">
        <v>1648</v>
      </c>
    </row>
    <row r="13" spans="1:7">
      <c r="A13" s="6" t="s">
        <v>1654</v>
      </c>
      <c r="B13" s="6">
        <v>692</v>
      </c>
      <c r="C13" s="6">
        <v>998</v>
      </c>
      <c r="D13" s="4" t="s">
        <v>6</v>
      </c>
      <c r="E13" s="7" t="s">
        <v>71</v>
      </c>
      <c r="F13" s="7" t="s">
        <v>1648</v>
      </c>
      <c r="G13" s="7" t="s">
        <v>1648</v>
      </c>
    </row>
    <row r="14" spans="1:7">
      <c r="A14" s="6" t="s">
        <v>1655</v>
      </c>
      <c r="B14" s="6">
        <v>330</v>
      </c>
      <c r="C14" s="6">
        <v>496</v>
      </c>
      <c r="D14" s="4" t="s">
        <v>6</v>
      </c>
      <c r="E14" s="7" t="s">
        <v>71</v>
      </c>
      <c r="F14" s="7" t="s">
        <v>1648</v>
      </c>
      <c r="G14" s="7" t="s">
        <v>1648</v>
      </c>
    </row>
    <row r="15" spans="1:7">
      <c r="A15" s="6" t="s">
        <v>1656</v>
      </c>
      <c r="B15" s="6">
        <v>451</v>
      </c>
      <c r="C15" s="6">
        <v>600</v>
      </c>
      <c r="D15" s="4" t="s">
        <v>6</v>
      </c>
      <c r="E15" s="7" t="s">
        <v>71</v>
      </c>
      <c r="F15" s="7" t="s">
        <v>1648</v>
      </c>
      <c r="G15" s="7" t="s">
        <v>1648</v>
      </c>
    </row>
    <row r="16" spans="1:7">
      <c r="A16" s="6" t="s">
        <v>1657</v>
      </c>
      <c r="B16" s="6">
        <v>1052</v>
      </c>
      <c r="C16" s="6">
        <v>1299</v>
      </c>
      <c r="D16" s="4" t="s">
        <v>6</v>
      </c>
      <c r="E16" s="7" t="s">
        <v>71</v>
      </c>
      <c r="F16" s="7" t="s">
        <v>1648</v>
      </c>
      <c r="G16" s="7" t="s">
        <v>1648</v>
      </c>
    </row>
    <row r="17" spans="1:7">
      <c r="A17" s="6" t="s">
        <v>1658</v>
      </c>
      <c r="B17" s="6">
        <v>129</v>
      </c>
      <c r="C17" s="6">
        <v>224</v>
      </c>
      <c r="D17" s="4" t="s">
        <v>6</v>
      </c>
      <c r="E17" s="7" t="s">
        <v>71</v>
      </c>
      <c r="F17" s="7" t="s">
        <v>1648</v>
      </c>
      <c r="G17" s="7" t="s">
        <v>1648</v>
      </c>
    </row>
    <row r="18" spans="1:7">
      <c r="A18" s="6" t="s">
        <v>1659</v>
      </c>
      <c r="B18" s="6">
        <v>141</v>
      </c>
      <c r="C18" s="6">
        <v>255</v>
      </c>
      <c r="D18" s="4" t="s">
        <v>6</v>
      </c>
      <c r="E18" s="7" t="s">
        <v>71</v>
      </c>
      <c r="F18" s="7" t="s">
        <v>1648</v>
      </c>
      <c r="G18" s="7" t="s">
        <v>1648</v>
      </c>
    </row>
    <row r="19" spans="1:7">
      <c r="A19" s="6" t="s">
        <v>1660</v>
      </c>
      <c r="B19" s="6">
        <v>156</v>
      </c>
      <c r="C19" s="6">
        <v>239</v>
      </c>
      <c r="D19" s="4" t="s">
        <v>6</v>
      </c>
      <c r="E19" s="7" t="s">
        <v>71</v>
      </c>
      <c r="F19" s="7" t="s">
        <v>1648</v>
      </c>
      <c r="G19" s="7" t="s">
        <v>1648</v>
      </c>
    </row>
    <row r="20" spans="1:7">
      <c r="A20" s="6" t="s">
        <v>1661</v>
      </c>
      <c r="B20" s="6">
        <v>43</v>
      </c>
      <c r="C20" s="6">
        <v>77</v>
      </c>
      <c r="D20" s="4" t="s">
        <v>6</v>
      </c>
      <c r="E20" s="7" t="s">
        <v>71</v>
      </c>
      <c r="F20" s="7" t="s">
        <v>1648</v>
      </c>
      <c r="G20" s="7" t="s">
        <v>1648</v>
      </c>
    </row>
    <row r="21" spans="1:7">
      <c r="A21" s="6" t="s">
        <v>1765</v>
      </c>
      <c r="B21" s="6">
        <v>262</v>
      </c>
      <c r="C21" s="6">
        <v>337</v>
      </c>
      <c r="D21" s="4" t="s">
        <v>6</v>
      </c>
      <c r="E21" s="7" t="s">
        <v>71</v>
      </c>
      <c r="F21" s="7" t="s">
        <v>1648</v>
      </c>
      <c r="G21" s="7" t="s">
        <v>1648</v>
      </c>
    </row>
    <row r="22" spans="1:7">
      <c r="A22" s="6" t="s">
        <v>1662</v>
      </c>
      <c r="B22" s="6">
        <v>159</v>
      </c>
      <c r="C22" s="6">
        <v>205</v>
      </c>
      <c r="D22" s="4" t="s">
        <v>6</v>
      </c>
      <c r="E22" s="7" t="s">
        <v>71</v>
      </c>
      <c r="F22" s="7" t="s">
        <v>1648</v>
      </c>
      <c r="G22" s="7" t="s">
        <v>1648</v>
      </c>
    </row>
    <row r="23" spans="1:7">
      <c r="A23" s="6" t="s">
        <v>1663</v>
      </c>
      <c r="B23" s="6">
        <v>174</v>
      </c>
      <c r="C23" s="6">
        <v>295</v>
      </c>
      <c r="D23" s="4" t="s">
        <v>6</v>
      </c>
      <c r="E23" s="7" t="s">
        <v>71</v>
      </c>
      <c r="F23" s="7" t="s">
        <v>1648</v>
      </c>
      <c r="G23" s="7" t="s">
        <v>1648</v>
      </c>
    </row>
    <row r="24" spans="1:7">
      <c r="A24" s="6" t="s">
        <v>1664</v>
      </c>
      <c r="B24" s="6">
        <v>102</v>
      </c>
      <c r="C24" s="6">
        <v>162</v>
      </c>
      <c r="D24" s="4" t="s">
        <v>6</v>
      </c>
      <c r="E24" s="7" t="s">
        <v>71</v>
      </c>
      <c r="F24" s="7" t="s">
        <v>1648</v>
      </c>
      <c r="G24" s="7" t="s">
        <v>1648</v>
      </c>
    </row>
    <row r="25" spans="1:7">
      <c r="A25" s="6" t="s">
        <v>1665</v>
      </c>
      <c r="B25" s="6">
        <v>228</v>
      </c>
      <c r="C25" s="6">
        <v>367</v>
      </c>
      <c r="D25" s="4" t="s">
        <v>6</v>
      </c>
      <c r="E25" s="7" t="s">
        <v>71</v>
      </c>
      <c r="F25" s="7" t="s">
        <v>1648</v>
      </c>
      <c r="G25" s="7" t="s">
        <v>1648</v>
      </c>
    </row>
    <row r="26" spans="1:7">
      <c r="A26" s="6" t="s">
        <v>1666</v>
      </c>
      <c r="B26" s="6">
        <v>163</v>
      </c>
      <c r="C26" s="6">
        <v>209</v>
      </c>
      <c r="D26" s="4" t="s">
        <v>6</v>
      </c>
      <c r="E26" s="7" t="s">
        <v>71</v>
      </c>
      <c r="F26" s="7" t="s">
        <v>1648</v>
      </c>
      <c r="G26" s="7" t="s">
        <v>1648</v>
      </c>
    </row>
    <row r="27" spans="1:7">
      <c r="A27" s="6" t="s">
        <v>1667</v>
      </c>
      <c r="B27" s="6">
        <v>315</v>
      </c>
      <c r="C27" s="6">
        <v>442</v>
      </c>
      <c r="D27" s="4" t="s">
        <v>6</v>
      </c>
      <c r="E27" s="7" t="s">
        <v>71</v>
      </c>
      <c r="F27" s="7" t="s">
        <v>1648</v>
      </c>
      <c r="G27" s="7" t="s">
        <v>1648</v>
      </c>
    </row>
    <row r="28" spans="1:7">
      <c r="A28" s="6" t="s">
        <v>1668</v>
      </c>
      <c r="B28" s="6">
        <v>510</v>
      </c>
      <c r="C28" s="6">
        <v>671</v>
      </c>
      <c r="D28" s="4" t="s">
        <v>6</v>
      </c>
      <c r="E28" s="7" t="s">
        <v>71</v>
      </c>
      <c r="F28" s="7" t="s">
        <v>1648</v>
      </c>
      <c r="G28" s="7" t="s">
        <v>1648</v>
      </c>
    </row>
    <row r="29" spans="1:7">
      <c r="A29" s="6" t="s">
        <v>1669</v>
      </c>
      <c r="B29" s="6">
        <v>485</v>
      </c>
      <c r="C29" s="6">
        <v>688</v>
      </c>
      <c r="D29" s="4" t="s">
        <v>6</v>
      </c>
      <c r="E29" s="7" t="s">
        <v>71</v>
      </c>
      <c r="F29" s="7" t="s">
        <v>1648</v>
      </c>
      <c r="G29" s="7" t="s">
        <v>1648</v>
      </c>
    </row>
    <row r="30" spans="1:7">
      <c r="A30" s="6" t="s">
        <v>1670</v>
      </c>
      <c r="B30" s="6">
        <v>471</v>
      </c>
      <c r="C30" s="6">
        <v>638</v>
      </c>
      <c r="D30" s="4" t="s">
        <v>6</v>
      </c>
      <c r="E30" s="7" t="s">
        <v>71</v>
      </c>
      <c r="F30" s="7" t="s">
        <v>1648</v>
      </c>
      <c r="G30" s="7" t="s">
        <v>1648</v>
      </c>
    </row>
    <row r="31" spans="1:7">
      <c r="A31" s="6" t="s">
        <v>1671</v>
      </c>
      <c r="B31" s="6">
        <v>330</v>
      </c>
      <c r="C31" s="6">
        <v>438</v>
      </c>
      <c r="D31" s="4" t="s">
        <v>6</v>
      </c>
      <c r="E31" s="7" t="s">
        <v>71</v>
      </c>
      <c r="F31" s="7" t="s">
        <v>1648</v>
      </c>
      <c r="G31" s="7" t="s">
        <v>1648</v>
      </c>
    </row>
    <row r="32" spans="1:7">
      <c r="A32" s="6" t="s">
        <v>1672</v>
      </c>
      <c r="B32" s="6">
        <v>1229</v>
      </c>
      <c r="C32" s="6">
        <v>1533</v>
      </c>
      <c r="D32" s="4" t="s">
        <v>6</v>
      </c>
      <c r="E32" s="7" t="s">
        <v>71</v>
      </c>
      <c r="F32" s="7" t="s">
        <v>1648</v>
      </c>
      <c r="G32" s="7" t="s">
        <v>1648</v>
      </c>
    </row>
    <row r="33" spans="1:7">
      <c r="A33" s="6" t="s">
        <v>1673</v>
      </c>
      <c r="B33" s="6">
        <v>827</v>
      </c>
      <c r="C33" s="6">
        <v>1097</v>
      </c>
      <c r="D33" s="4" t="s">
        <v>6</v>
      </c>
      <c r="E33" s="7" t="s">
        <v>71</v>
      </c>
      <c r="F33" s="7" t="s">
        <v>1648</v>
      </c>
      <c r="G33" s="7" t="s">
        <v>1648</v>
      </c>
    </row>
    <row r="34" spans="1:7">
      <c r="A34" s="6" t="s">
        <v>1674</v>
      </c>
      <c r="B34" s="6">
        <v>279</v>
      </c>
      <c r="C34" s="6">
        <v>394</v>
      </c>
      <c r="D34" s="4" t="s">
        <v>6</v>
      </c>
      <c r="E34" s="7" t="s">
        <v>71</v>
      </c>
      <c r="F34" s="7" t="s">
        <v>1648</v>
      </c>
      <c r="G34" s="7" t="s">
        <v>1648</v>
      </c>
    </row>
    <row r="35" spans="1:7">
      <c r="A35" s="6" t="s">
        <v>1675</v>
      </c>
      <c r="B35" s="6">
        <v>208</v>
      </c>
      <c r="C35" s="6">
        <v>355</v>
      </c>
      <c r="D35" s="4" t="s">
        <v>6</v>
      </c>
      <c r="E35" s="7" t="s">
        <v>71</v>
      </c>
      <c r="F35" s="7" t="s">
        <v>1648</v>
      </c>
      <c r="G35" s="7" t="s">
        <v>1648</v>
      </c>
    </row>
    <row r="36" spans="1:7">
      <c r="A36" s="6" t="s">
        <v>1676</v>
      </c>
      <c r="B36" s="6">
        <v>177</v>
      </c>
      <c r="C36" s="6">
        <v>294</v>
      </c>
      <c r="D36" s="4" t="s">
        <v>6</v>
      </c>
      <c r="E36" s="7" t="s">
        <v>71</v>
      </c>
      <c r="F36" s="7" t="s">
        <v>1648</v>
      </c>
      <c r="G36" s="7" t="s">
        <v>1648</v>
      </c>
    </row>
    <row r="37" spans="1:7">
      <c r="A37" s="6" t="s">
        <v>1677</v>
      </c>
      <c r="B37" s="6">
        <v>70</v>
      </c>
      <c r="C37" s="6">
        <v>126</v>
      </c>
      <c r="D37" s="4" t="s">
        <v>6</v>
      </c>
      <c r="E37" s="7" t="s">
        <v>71</v>
      </c>
      <c r="F37" s="7" t="s">
        <v>1648</v>
      </c>
      <c r="G37" s="7" t="s">
        <v>1648</v>
      </c>
    </row>
    <row r="38" spans="1:7">
      <c r="A38" s="6" t="s">
        <v>1678</v>
      </c>
      <c r="B38" s="6">
        <v>212</v>
      </c>
      <c r="C38" s="6">
        <v>292</v>
      </c>
      <c r="D38" s="4" t="s">
        <v>6</v>
      </c>
      <c r="E38" s="7" t="s">
        <v>71</v>
      </c>
      <c r="F38" s="7" t="s">
        <v>1648</v>
      </c>
      <c r="G38" s="7" t="s">
        <v>1648</v>
      </c>
    </row>
    <row r="39" spans="1:7">
      <c r="A39" s="6" t="s">
        <v>1679</v>
      </c>
      <c r="B39" s="6">
        <v>103</v>
      </c>
      <c r="C39" s="6">
        <v>182</v>
      </c>
      <c r="D39" s="4" t="s">
        <v>6</v>
      </c>
      <c r="E39" s="7" t="s">
        <v>71</v>
      </c>
      <c r="F39" s="7" t="s">
        <v>1648</v>
      </c>
      <c r="G39" s="7" t="s">
        <v>1648</v>
      </c>
    </row>
    <row r="40" spans="1:7">
      <c r="A40" s="6" t="s">
        <v>1680</v>
      </c>
      <c r="B40" s="6">
        <v>261</v>
      </c>
      <c r="C40" s="6">
        <v>386</v>
      </c>
      <c r="D40" s="4" t="s">
        <v>6</v>
      </c>
      <c r="E40" s="7" t="s">
        <v>71</v>
      </c>
      <c r="F40" s="7" t="s">
        <v>1648</v>
      </c>
      <c r="G40" s="7" t="s">
        <v>1648</v>
      </c>
    </row>
    <row r="41" spans="1:7">
      <c r="A41" s="6" t="s">
        <v>1681</v>
      </c>
      <c r="B41" s="6">
        <v>318</v>
      </c>
      <c r="C41" s="6">
        <v>508</v>
      </c>
      <c r="D41" s="4" t="s">
        <v>6</v>
      </c>
      <c r="E41" s="7" t="s">
        <v>71</v>
      </c>
      <c r="F41" s="7" t="s">
        <v>1648</v>
      </c>
      <c r="G41" s="7" t="s">
        <v>1648</v>
      </c>
    </row>
    <row r="42" spans="1:7">
      <c r="A42" s="6" t="s">
        <v>1682</v>
      </c>
      <c r="B42" s="6">
        <v>212</v>
      </c>
      <c r="C42" s="6">
        <v>323</v>
      </c>
      <c r="D42" s="4" t="s">
        <v>6</v>
      </c>
      <c r="E42" s="7" t="s">
        <v>71</v>
      </c>
      <c r="F42" s="7" t="s">
        <v>1648</v>
      </c>
      <c r="G42" s="7" t="s">
        <v>1648</v>
      </c>
    </row>
    <row r="43" spans="1:7">
      <c r="A43" s="6" t="s">
        <v>1683</v>
      </c>
      <c r="B43" s="6">
        <v>414</v>
      </c>
      <c r="C43" s="6">
        <v>576</v>
      </c>
      <c r="D43" s="4" t="s">
        <v>6</v>
      </c>
      <c r="E43" s="7" t="s">
        <v>71</v>
      </c>
      <c r="F43" s="7" t="s">
        <v>1648</v>
      </c>
      <c r="G43" s="7" t="s">
        <v>1648</v>
      </c>
    </row>
    <row r="44" spans="1:7">
      <c r="A44" s="6" t="s">
        <v>1684</v>
      </c>
      <c r="B44" s="6">
        <v>799</v>
      </c>
      <c r="C44" s="6">
        <v>1021</v>
      </c>
      <c r="D44" s="4" t="s">
        <v>6</v>
      </c>
      <c r="E44" s="7" t="s">
        <v>71</v>
      </c>
      <c r="F44" s="7" t="s">
        <v>1648</v>
      </c>
      <c r="G44" s="7" t="s">
        <v>1648</v>
      </c>
    </row>
    <row r="45" spans="1:7">
      <c r="A45" s="6" t="s">
        <v>1685</v>
      </c>
      <c r="B45" s="6">
        <v>136</v>
      </c>
      <c r="C45" s="6">
        <v>218</v>
      </c>
      <c r="D45" s="4" t="s">
        <v>6</v>
      </c>
      <c r="E45" s="7" t="s">
        <v>71</v>
      </c>
      <c r="F45" s="7" t="s">
        <v>1648</v>
      </c>
      <c r="G45" s="7" t="s">
        <v>1648</v>
      </c>
    </row>
    <row r="46" spans="1:7">
      <c r="A46" s="6" t="s">
        <v>110</v>
      </c>
      <c r="B46" s="6">
        <v>102</v>
      </c>
      <c r="C46" s="6">
        <v>182</v>
      </c>
      <c r="D46" s="4" t="s">
        <v>7</v>
      </c>
      <c r="E46" s="7" t="s">
        <v>109</v>
      </c>
      <c r="F46" s="6" t="s">
        <v>16</v>
      </c>
      <c r="G46" s="6" t="s">
        <v>69</v>
      </c>
    </row>
    <row r="47" spans="1:7">
      <c r="A47" s="6" t="s">
        <v>111</v>
      </c>
      <c r="B47" s="6">
        <v>833</v>
      </c>
      <c r="C47" s="6">
        <v>1203</v>
      </c>
      <c r="D47" s="4" t="s">
        <v>7</v>
      </c>
      <c r="E47" s="7" t="s">
        <v>109</v>
      </c>
      <c r="F47" s="6" t="s">
        <v>16</v>
      </c>
      <c r="G47" s="6" t="s">
        <v>69</v>
      </c>
    </row>
    <row r="48" spans="1:7">
      <c r="A48" s="6" t="s">
        <v>112</v>
      </c>
      <c r="B48" s="6">
        <v>64</v>
      </c>
      <c r="C48" s="6">
        <v>143</v>
      </c>
      <c r="D48" s="4" t="s">
        <v>7</v>
      </c>
      <c r="E48" s="7" t="s">
        <v>109</v>
      </c>
      <c r="F48" s="6" t="s">
        <v>16</v>
      </c>
      <c r="G48" s="6" t="s">
        <v>69</v>
      </c>
    </row>
    <row r="49" spans="1:7">
      <c r="A49" s="6" t="s">
        <v>114</v>
      </c>
      <c r="B49" s="6">
        <v>44</v>
      </c>
      <c r="C49" s="6">
        <v>125</v>
      </c>
      <c r="D49" s="4" t="s">
        <v>7</v>
      </c>
      <c r="E49" s="7" t="s">
        <v>109</v>
      </c>
      <c r="F49" s="6" t="s">
        <v>16</v>
      </c>
      <c r="G49" s="6" t="s">
        <v>69</v>
      </c>
    </row>
    <row r="50" spans="1:7">
      <c r="A50" s="6" t="s">
        <v>113</v>
      </c>
      <c r="B50" s="6">
        <v>637</v>
      </c>
      <c r="C50" s="6">
        <v>916</v>
      </c>
      <c r="D50" s="4" t="s">
        <v>7</v>
      </c>
      <c r="E50" s="7" t="s">
        <v>109</v>
      </c>
      <c r="F50" s="6" t="s">
        <v>16</v>
      </c>
      <c r="G50" s="6" t="s">
        <v>69</v>
      </c>
    </row>
    <row r="51" spans="1:7">
      <c r="A51" s="6" t="s">
        <v>115</v>
      </c>
      <c r="B51" s="6">
        <v>97</v>
      </c>
      <c r="C51" s="6">
        <v>189</v>
      </c>
      <c r="D51" s="4" t="s">
        <v>7</v>
      </c>
      <c r="E51" s="7" t="s">
        <v>109</v>
      </c>
      <c r="F51" s="6" t="s">
        <v>16</v>
      </c>
      <c r="G51" s="6" t="s">
        <v>69</v>
      </c>
    </row>
    <row r="52" spans="1:7">
      <c r="A52" s="6" t="s">
        <v>116</v>
      </c>
      <c r="B52" s="6">
        <v>205</v>
      </c>
      <c r="C52" s="6">
        <v>313</v>
      </c>
      <c r="D52" s="4" t="s">
        <v>7</v>
      </c>
      <c r="E52" s="7" t="s">
        <v>109</v>
      </c>
      <c r="F52" s="6" t="s">
        <v>16</v>
      </c>
      <c r="G52" s="6" t="s">
        <v>69</v>
      </c>
    </row>
    <row r="53" spans="1:7">
      <c r="A53" s="6" t="s">
        <v>117</v>
      </c>
      <c r="B53" s="6">
        <v>87</v>
      </c>
      <c r="C53" s="6">
        <v>173</v>
      </c>
      <c r="D53" s="4" t="s">
        <v>7</v>
      </c>
      <c r="E53" s="7" t="s">
        <v>109</v>
      </c>
      <c r="F53" s="6" t="s">
        <v>16</v>
      </c>
      <c r="G53" s="6" t="s">
        <v>69</v>
      </c>
    </row>
    <row r="54" spans="1:7">
      <c r="A54" s="6" t="s">
        <v>118</v>
      </c>
      <c r="B54" s="6">
        <v>254</v>
      </c>
      <c r="C54" s="6">
        <v>381</v>
      </c>
      <c r="D54" s="4" t="s">
        <v>7</v>
      </c>
      <c r="E54" s="7" t="s">
        <v>109</v>
      </c>
      <c r="F54" s="6" t="s">
        <v>16</v>
      </c>
      <c r="G54" s="6" t="s">
        <v>69</v>
      </c>
    </row>
    <row r="55" spans="1:7">
      <c r="A55" s="6" t="s">
        <v>119</v>
      </c>
      <c r="B55" s="6">
        <v>559</v>
      </c>
      <c r="C55" s="6">
        <v>796</v>
      </c>
      <c r="D55" s="4" t="s">
        <v>7</v>
      </c>
      <c r="E55" s="7" t="s">
        <v>109</v>
      </c>
      <c r="F55" s="6" t="s">
        <v>16</v>
      </c>
      <c r="G55" s="6" t="s">
        <v>69</v>
      </c>
    </row>
    <row r="56" spans="1:7">
      <c r="A56" s="6" t="s">
        <v>121</v>
      </c>
      <c r="B56" s="6">
        <v>159</v>
      </c>
      <c r="C56" s="6">
        <v>327</v>
      </c>
      <c r="D56" s="4" t="s">
        <v>7</v>
      </c>
      <c r="E56" s="7" t="s">
        <v>120</v>
      </c>
      <c r="F56" s="6" t="s">
        <v>16</v>
      </c>
      <c r="G56" s="6" t="s">
        <v>69</v>
      </c>
    </row>
    <row r="57" spans="1:7">
      <c r="A57" s="6" t="s">
        <v>122</v>
      </c>
      <c r="B57" s="6">
        <v>307</v>
      </c>
      <c r="C57" s="6">
        <v>612</v>
      </c>
      <c r="D57" s="4" t="s">
        <v>7</v>
      </c>
      <c r="E57" s="7" t="s">
        <v>120</v>
      </c>
      <c r="F57" s="6" t="s">
        <v>16</v>
      </c>
      <c r="G57" s="6" t="s">
        <v>69</v>
      </c>
    </row>
    <row r="58" spans="1:7">
      <c r="A58" s="6" t="s">
        <v>123</v>
      </c>
      <c r="B58" s="6">
        <v>139</v>
      </c>
      <c r="C58" s="6">
        <v>291</v>
      </c>
      <c r="D58" s="4" t="s">
        <v>7</v>
      </c>
      <c r="E58" s="7" t="s">
        <v>120</v>
      </c>
      <c r="F58" s="6" t="s">
        <v>16</v>
      </c>
      <c r="G58" s="6" t="s">
        <v>69</v>
      </c>
    </row>
    <row r="59" spans="1:7">
      <c r="A59" s="6" t="s">
        <v>125</v>
      </c>
      <c r="B59" s="6">
        <v>138</v>
      </c>
      <c r="C59" s="6">
        <v>224</v>
      </c>
      <c r="D59" s="4" t="s">
        <v>7</v>
      </c>
      <c r="E59" s="7" t="s">
        <v>124</v>
      </c>
      <c r="F59" s="6" t="s">
        <v>16</v>
      </c>
      <c r="G59" s="6" t="s">
        <v>69</v>
      </c>
    </row>
    <row r="60" spans="1:7">
      <c r="A60" s="6" t="s">
        <v>126</v>
      </c>
      <c r="B60" s="6">
        <v>72</v>
      </c>
      <c r="C60" s="6">
        <v>133</v>
      </c>
      <c r="D60" s="4" t="s">
        <v>7</v>
      </c>
      <c r="E60" s="7" t="s">
        <v>124</v>
      </c>
      <c r="F60" s="6" t="s">
        <v>16</v>
      </c>
      <c r="G60" s="6" t="s">
        <v>69</v>
      </c>
    </row>
    <row r="61" spans="1:7">
      <c r="A61" s="6" t="s">
        <v>127</v>
      </c>
      <c r="B61" s="6">
        <v>462</v>
      </c>
      <c r="C61" s="6">
        <v>699</v>
      </c>
      <c r="D61" s="4" t="s">
        <v>7</v>
      </c>
      <c r="E61" s="7" t="s">
        <v>124</v>
      </c>
      <c r="F61" s="6" t="s">
        <v>16</v>
      </c>
      <c r="G61" s="6" t="s">
        <v>69</v>
      </c>
    </row>
    <row r="62" spans="1:7">
      <c r="A62" s="6" t="s">
        <v>128</v>
      </c>
      <c r="B62" s="6">
        <v>260</v>
      </c>
      <c r="C62" s="6">
        <v>379</v>
      </c>
      <c r="D62" s="4" t="s">
        <v>7</v>
      </c>
      <c r="E62" s="7" t="s">
        <v>124</v>
      </c>
      <c r="F62" s="6" t="s">
        <v>16</v>
      </c>
      <c r="G62" s="6" t="s">
        <v>69</v>
      </c>
    </row>
    <row r="63" spans="1:7">
      <c r="A63" s="6" t="s">
        <v>129</v>
      </c>
      <c r="B63" s="6">
        <v>124</v>
      </c>
      <c r="C63" s="6">
        <v>196</v>
      </c>
      <c r="D63" s="4" t="s">
        <v>7</v>
      </c>
      <c r="E63" s="7" t="s">
        <v>124</v>
      </c>
      <c r="F63" s="6" t="s">
        <v>16</v>
      </c>
      <c r="G63" s="6" t="s">
        <v>69</v>
      </c>
    </row>
    <row r="64" spans="1:7">
      <c r="A64" s="6" t="s">
        <v>130</v>
      </c>
      <c r="B64" s="6">
        <v>228</v>
      </c>
      <c r="C64" s="6">
        <v>357</v>
      </c>
      <c r="D64" s="4" t="s">
        <v>7</v>
      </c>
      <c r="E64" s="7" t="s">
        <v>124</v>
      </c>
      <c r="F64" s="6" t="s">
        <v>16</v>
      </c>
      <c r="G64" s="6" t="s">
        <v>69</v>
      </c>
    </row>
    <row r="65" spans="1:7">
      <c r="A65" s="6" t="s">
        <v>131</v>
      </c>
      <c r="B65" s="6">
        <v>116</v>
      </c>
      <c r="C65" s="6">
        <v>189</v>
      </c>
      <c r="D65" s="4" t="s">
        <v>7</v>
      </c>
      <c r="E65" s="7" t="s">
        <v>124</v>
      </c>
      <c r="F65" s="6" t="s">
        <v>16</v>
      </c>
      <c r="G65" s="6" t="s">
        <v>69</v>
      </c>
    </row>
    <row r="66" spans="1:7">
      <c r="A66" s="6" t="s">
        <v>132</v>
      </c>
      <c r="B66" s="6">
        <v>280</v>
      </c>
      <c r="C66" s="6">
        <v>391</v>
      </c>
      <c r="D66" s="4" t="s">
        <v>7</v>
      </c>
      <c r="E66" s="7" t="s">
        <v>124</v>
      </c>
      <c r="F66" s="6" t="s">
        <v>16</v>
      </c>
      <c r="G66" s="6" t="s">
        <v>69</v>
      </c>
    </row>
    <row r="67" spans="1:7">
      <c r="A67" s="6" t="s">
        <v>133</v>
      </c>
      <c r="B67" s="6">
        <v>108</v>
      </c>
      <c r="C67" s="6">
        <v>183</v>
      </c>
      <c r="D67" s="4" t="s">
        <v>7</v>
      </c>
      <c r="E67" s="7" t="s">
        <v>124</v>
      </c>
      <c r="F67" s="6" t="s">
        <v>16</v>
      </c>
      <c r="G67" s="6" t="s">
        <v>69</v>
      </c>
    </row>
    <row r="68" spans="1:7">
      <c r="A68" s="6" t="s">
        <v>134</v>
      </c>
      <c r="B68" s="6">
        <v>73</v>
      </c>
      <c r="C68" s="6">
        <v>135</v>
      </c>
      <c r="D68" s="4" t="s">
        <v>7</v>
      </c>
      <c r="E68" s="7" t="s">
        <v>124</v>
      </c>
      <c r="F68" s="6" t="s">
        <v>16</v>
      </c>
      <c r="G68" s="6" t="s">
        <v>69</v>
      </c>
    </row>
    <row r="69" spans="1:7">
      <c r="A69" s="6" t="s">
        <v>135</v>
      </c>
      <c r="B69" s="6">
        <v>143</v>
      </c>
      <c r="C69" s="6">
        <v>234</v>
      </c>
      <c r="D69" s="4" t="s">
        <v>7</v>
      </c>
      <c r="E69" s="7" t="s">
        <v>124</v>
      </c>
      <c r="F69" s="6" t="s">
        <v>16</v>
      </c>
      <c r="G69" s="6" t="s">
        <v>69</v>
      </c>
    </row>
    <row r="70" spans="1:7">
      <c r="A70" s="6" t="s">
        <v>136</v>
      </c>
      <c r="B70" s="6">
        <v>264</v>
      </c>
      <c r="C70" s="6">
        <v>388</v>
      </c>
      <c r="D70" s="4" t="s">
        <v>7</v>
      </c>
      <c r="E70" s="7" t="s">
        <v>124</v>
      </c>
      <c r="F70" s="6" t="s">
        <v>16</v>
      </c>
      <c r="G70" s="6" t="s">
        <v>69</v>
      </c>
    </row>
    <row r="71" spans="1:7">
      <c r="A71" s="6" t="s">
        <v>137</v>
      </c>
      <c r="B71" s="6">
        <v>165</v>
      </c>
      <c r="C71" s="6">
        <v>256</v>
      </c>
      <c r="D71" s="4" t="s">
        <v>7</v>
      </c>
      <c r="E71" s="7" t="s">
        <v>124</v>
      </c>
      <c r="F71" s="6" t="s">
        <v>16</v>
      </c>
      <c r="G71" s="6" t="s">
        <v>69</v>
      </c>
    </row>
    <row r="72" spans="1:7">
      <c r="A72" s="6" t="s">
        <v>138</v>
      </c>
      <c r="B72" s="6">
        <v>459</v>
      </c>
      <c r="C72" s="6">
        <v>629</v>
      </c>
      <c r="D72" s="4" t="s">
        <v>7</v>
      </c>
      <c r="E72" s="7" t="s">
        <v>124</v>
      </c>
      <c r="F72" s="6" t="s">
        <v>16</v>
      </c>
      <c r="G72" s="6" t="s">
        <v>69</v>
      </c>
    </row>
    <row r="73" spans="1:7">
      <c r="A73" s="6" t="s">
        <v>139</v>
      </c>
      <c r="B73" s="6">
        <v>158</v>
      </c>
      <c r="C73" s="6">
        <v>245</v>
      </c>
      <c r="D73" s="4" t="s">
        <v>7</v>
      </c>
      <c r="E73" s="7" t="s">
        <v>124</v>
      </c>
      <c r="F73" s="6" t="s">
        <v>16</v>
      </c>
      <c r="G73" s="6" t="s">
        <v>69</v>
      </c>
    </row>
    <row r="74" spans="1:7">
      <c r="A74" s="6" t="s">
        <v>141</v>
      </c>
      <c r="B74" s="6">
        <v>115</v>
      </c>
      <c r="C74" s="6">
        <v>240</v>
      </c>
      <c r="D74" s="4" t="s">
        <v>7</v>
      </c>
      <c r="E74" s="7" t="s">
        <v>140</v>
      </c>
      <c r="F74" s="6" t="s">
        <v>16</v>
      </c>
      <c r="G74" s="6" t="s">
        <v>69</v>
      </c>
    </row>
    <row r="75" spans="1:7">
      <c r="A75" s="6" t="s">
        <v>142</v>
      </c>
      <c r="B75" s="6">
        <v>104</v>
      </c>
      <c r="C75" s="6">
        <v>191</v>
      </c>
      <c r="D75" s="4" t="s">
        <v>7</v>
      </c>
      <c r="E75" s="7" t="s">
        <v>140</v>
      </c>
      <c r="F75" s="6" t="s">
        <v>16</v>
      </c>
      <c r="G75" s="6" t="s">
        <v>69</v>
      </c>
    </row>
    <row r="76" spans="1:7">
      <c r="A76" s="6" t="s">
        <v>144</v>
      </c>
      <c r="B76" s="6">
        <v>178</v>
      </c>
      <c r="C76" s="6">
        <v>369</v>
      </c>
      <c r="D76" s="4" t="s">
        <v>7</v>
      </c>
      <c r="E76" s="7" t="s">
        <v>143</v>
      </c>
      <c r="F76" s="6" t="s">
        <v>16</v>
      </c>
      <c r="G76" s="6" t="s">
        <v>69</v>
      </c>
    </row>
    <row r="77" spans="1:7">
      <c r="A77" s="6" t="s">
        <v>145</v>
      </c>
      <c r="B77" s="6">
        <v>141</v>
      </c>
      <c r="C77" s="6">
        <v>296</v>
      </c>
      <c r="D77" s="4" t="s">
        <v>7</v>
      </c>
      <c r="E77" s="7" t="s">
        <v>143</v>
      </c>
      <c r="F77" s="6" t="s">
        <v>16</v>
      </c>
      <c r="G77" s="6" t="s">
        <v>69</v>
      </c>
    </row>
    <row r="78" spans="1:7">
      <c r="A78" s="6" t="s">
        <v>146</v>
      </c>
      <c r="B78" s="6">
        <v>120</v>
      </c>
      <c r="C78" s="6">
        <v>251</v>
      </c>
      <c r="D78" s="4" t="s">
        <v>7</v>
      </c>
      <c r="E78" s="7" t="s">
        <v>143</v>
      </c>
      <c r="F78" s="6" t="s">
        <v>16</v>
      </c>
      <c r="G78" s="6" t="s">
        <v>69</v>
      </c>
    </row>
    <row r="79" spans="1:7">
      <c r="A79" s="6" t="s">
        <v>147</v>
      </c>
      <c r="B79" s="6">
        <v>110</v>
      </c>
      <c r="C79" s="6">
        <v>227</v>
      </c>
      <c r="D79" s="4" t="s">
        <v>7</v>
      </c>
      <c r="E79" s="7" t="s">
        <v>143</v>
      </c>
      <c r="F79" s="6" t="s">
        <v>16</v>
      </c>
      <c r="G79" s="6" t="s">
        <v>69</v>
      </c>
    </row>
    <row r="80" spans="1:7">
      <c r="A80" s="6" t="s">
        <v>148</v>
      </c>
      <c r="B80" s="6">
        <v>50</v>
      </c>
      <c r="C80" s="6">
        <v>120</v>
      </c>
      <c r="D80" s="4" t="s">
        <v>7</v>
      </c>
      <c r="E80" s="7" t="s">
        <v>143</v>
      </c>
      <c r="F80" s="6" t="s">
        <v>16</v>
      </c>
      <c r="G80" s="6" t="s">
        <v>69</v>
      </c>
    </row>
    <row r="81" spans="1:7">
      <c r="A81" s="6" t="s">
        <v>150</v>
      </c>
      <c r="B81" s="6">
        <v>75</v>
      </c>
      <c r="C81" s="6">
        <v>140</v>
      </c>
      <c r="D81" s="4" t="s">
        <v>7</v>
      </c>
      <c r="E81" s="7" t="s">
        <v>149</v>
      </c>
      <c r="F81" s="6" t="s">
        <v>16</v>
      </c>
      <c r="G81" s="6" t="s">
        <v>69</v>
      </c>
    </row>
    <row r="82" spans="1:7">
      <c r="A82" s="6" t="s">
        <v>151</v>
      </c>
      <c r="B82" s="6">
        <v>65</v>
      </c>
      <c r="C82" s="6">
        <v>117</v>
      </c>
      <c r="D82" s="4" t="s">
        <v>7</v>
      </c>
      <c r="E82" s="7" t="s">
        <v>149</v>
      </c>
      <c r="F82" s="6" t="s">
        <v>16</v>
      </c>
      <c r="G82" s="6" t="s">
        <v>69</v>
      </c>
    </row>
    <row r="83" spans="1:7">
      <c r="A83" s="6" t="s">
        <v>152</v>
      </c>
      <c r="B83" s="6">
        <v>169</v>
      </c>
      <c r="C83" s="6">
        <v>276</v>
      </c>
      <c r="D83" s="4" t="s">
        <v>7</v>
      </c>
      <c r="E83" s="7" t="s">
        <v>149</v>
      </c>
      <c r="F83" s="6" t="s">
        <v>16</v>
      </c>
      <c r="G83" s="6" t="s">
        <v>69</v>
      </c>
    </row>
    <row r="84" spans="1:7">
      <c r="A84" s="6" t="s">
        <v>153</v>
      </c>
      <c r="B84" s="6">
        <v>61</v>
      </c>
      <c r="C84" s="6">
        <v>119</v>
      </c>
      <c r="D84" s="4" t="s">
        <v>7</v>
      </c>
      <c r="E84" s="7" t="s">
        <v>149</v>
      </c>
      <c r="F84" s="6" t="s">
        <v>16</v>
      </c>
      <c r="G84" s="6" t="s">
        <v>69</v>
      </c>
    </row>
    <row r="85" spans="1:7">
      <c r="A85" s="6" t="s">
        <v>155</v>
      </c>
      <c r="B85" s="6">
        <v>27</v>
      </c>
      <c r="C85" s="6">
        <v>90</v>
      </c>
      <c r="D85" s="4" t="s">
        <v>7</v>
      </c>
      <c r="E85" s="7" t="s">
        <v>154</v>
      </c>
      <c r="F85" s="6" t="s">
        <v>16</v>
      </c>
      <c r="G85" s="6" t="s">
        <v>69</v>
      </c>
    </row>
    <row r="86" spans="1:7">
      <c r="A86" s="6" t="s">
        <v>156</v>
      </c>
      <c r="B86" s="6">
        <v>44</v>
      </c>
      <c r="C86" s="6">
        <v>99</v>
      </c>
      <c r="D86" s="4" t="s">
        <v>7</v>
      </c>
      <c r="E86" s="7" t="s">
        <v>154</v>
      </c>
      <c r="F86" s="6" t="s">
        <v>16</v>
      </c>
      <c r="G86" s="6" t="s">
        <v>69</v>
      </c>
    </row>
    <row r="87" spans="1:7">
      <c r="A87" s="6" t="s">
        <v>157</v>
      </c>
      <c r="B87" s="6">
        <v>124</v>
      </c>
      <c r="C87" s="6">
        <v>223</v>
      </c>
      <c r="D87" s="4" t="s">
        <v>7</v>
      </c>
      <c r="E87" s="7" t="s">
        <v>154</v>
      </c>
      <c r="F87" s="6" t="s">
        <v>16</v>
      </c>
      <c r="G87" s="6" t="s">
        <v>69</v>
      </c>
    </row>
    <row r="88" spans="1:7">
      <c r="A88" s="6" t="s">
        <v>158</v>
      </c>
      <c r="B88" s="6">
        <v>66</v>
      </c>
      <c r="C88" s="6">
        <v>151</v>
      </c>
      <c r="D88" s="4" t="s">
        <v>7</v>
      </c>
      <c r="E88" s="7" t="s">
        <v>154</v>
      </c>
      <c r="F88" s="6" t="s">
        <v>16</v>
      </c>
      <c r="G88" s="6" t="s">
        <v>69</v>
      </c>
    </row>
    <row r="89" spans="1:7">
      <c r="A89" s="6" t="s">
        <v>159</v>
      </c>
      <c r="B89" s="6">
        <v>193</v>
      </c>
      <c r="C89" s="6">
        <v>332</v>
      </c>
      <c r="D89" s="4" t="s">
        <v>7</v>
      </c>
      <c r="E89" s="7" t="s">
        <v>154</v>
      </c>
      <c r="F89" s="6" t="s">
        <v>16</v>
      </c>
      <c r="G89" s="6" t="s">
        <v>69</v>
      </c>
    </row>
    <row r="90" spans="1:7">
      <c r="A90" s="6" t="s">
        <v>160</v>
      </c>
      <c r="B90" s="6">
        <v>229</v>
      </c>
      <c r="C90" s="6">
        <v>364</v>
      </c>
      <c r="D90" s="4" t="s">
        <v>7</v>
      </c>
      <c r="E90" s="7" t="s">
        <v>154</v>
      </c>
      <c r="F90" s="6" t="s">
        <v>16</v>
      </c>
      <c r="G90" s="6" t="s">
        <v>69</v>
      </c>
    </row>
    <row r="91" spans="1:7">
      <c r="A91" s="6" t="s">
        <v>162</v>
      </c>
      <c r="B91" s="6">
        <v>643</v>
      </c>
      <c r="C91" s="6">
        <v>893</v>
      </c>
      <c r="D91" s="4" t="s">
        <v>7</v>
      </c>
      <c r="E91" s="7" t="s">
        <v>161</v>
      </c>
      <c r="F91" s="6" t="s">
        <v>16</v>
      </c>
      <c r="G91" s="6" t="s">
        <v>69</v>
      </c>
    </row>
    <row r="92" spans="1:7">
      <c r="A92" s="6" t="s">
        <v>164</v>
      </c>
      <c r="B92" s="6">
        <v>92</v>
      </c>
      <c r="C92" s="6">
        <v>203</v>
      </c>
      <c r="D92" s="4" t="s">
        <v>7</v>
      </c>
      <c r="E92" s="7" t="s">
        <v>163</v>
      </c>
      <c r="F92" s="6" t="s">
        <v>16</v>
      </c>
      <c r="G92" s="6" t="s">
        <v>69</v>
      </c>
    </row>
    <row r="93" spans="1:7">
      <c r="A93" s="6" t="s">
        <v>165</v>
      </c>
      <c r="B93" s="6">
        <v>92</v>
      </c>
      <c r="C93" s="6">
        <v>203</v>
      </c>
      <c r="D93" s="4" t="s">
        <v>7</v>
      </c>
      <c r="E93" s="7" t="s">
        <v>163</v>
      </c>
      <c r="F93" s="6" t="s">
        <v>16</v>
      </c>
      <c r="G93" s="6" t="s">
        <v>69</v>
      </c>
    </row>
    <row r="94" spans="1:7">
      <c r="A94" s="6" t="s">
        <v>166</v>
      </c>
      <c r="B94" s="6">
        <v>181</v>
      </c>
      <c r="C94" s="6">
        <v>337</v>
      </c>
      <c r="D94" s="4" t="s">
        <v>7</v>
      </c>
      <c r="E94" s="7" t="s">
        <v>163</v>
      </c>
      <c r="F94" s="6" t="s">
        <v>16</v>
      </c>
      <c r="G94" s="6" t="s">
        <v>69</v>
      </c>
    </row>
    <row r="95" spans="1:7">
      <c r="A95" s="6" t="s">
        <v>167</v>
      </c>
      <c r="B95" s="6">
        <v>117</v>
      </c>
      <c r="C95" s="6">
        <v>231</v>
      </c>
      <c r="D95" s="4" t="s">
        <v>7</v>
      </c>
      <c r="E95" s="7" t="s">
        <v>163</v>
      </c>
      <c r="F95" s="6" t="s">
        <v>16</v>
      </c>
      <c r="G95" s="6" t="s">
        <v>69</v>
      </c>
    </row>
    <row r="96" spans="1:7">
      <c r="A96" s="6" t="s">
        <v>168</v>
      </c>
      <c r="B96" s="6">
        <v>107</v>
      </c>
      <c r="C96" s="6">
        <v>221</v>
      </c>
      <c r="D96" s="4" t="s">
        <v>7</v>
      </c>
      <c r="E96" s="7" t="s">
        <v>163</v>
      </c>
      <c r="F96" s="6" t="s">
        <v>16</v>
      </c>
      <c r="G96" s="6" t="s">
        <v>69</v>
      </c>
    </row>
    <row r="97" spans="1:7">
      <c r="A97" s="6" t="s">
        <v>170</v>
      </c>
      <c r="B97" s="6">
        <v>105</v>
      </c>
      <c r="C97" s="6">
        <v>186</v>
      </c>
      <c r="D97" s="4" t="s">
        <v>7</v>
      </c>
      <c r="E97" s="7" t="s">
        <v>169</v>
      </c>
      <c r="F97" s="6" t="s">
        <v>16</v>
      </c>
      <c r="G97" s="6" t="s">
        <v>69</v>
      </c>
    </row>
    <row r="98" spans="1:7">
      <c r="A98" s="6" t="s">
        <v>171</v>
      </c>
      <c r="B98" s="6">
        <v>147</v>
      </c>
      <c r="C98" s="6">
        <v>238</v>
      </c>
      <c r="D98" s="4" t="s">
        <v>7</v>
      </c>
      <c r="E98" s="7" t="s">
        <v>169</v>
      </c>
      <c r="F98" s="6" t="s">
        <v>16</v>
      </c>
      <c r="G98" s="6" t="s">
        <v>69</v>
      </c>
    </row>
    <row r="99" spans="1:7">
      <c r="A99" s="6" t="s">
        <v>172</v>
      </c>
      <c r="B99" s="6">
        <v>71</v>
      </c>
      <c r="C99" s="6">
        <v>139</v>
      </c>
      <c r="D99" s="4" t="s">
        <v>7</v>
      </c>
      <c r="E99" s="7" t="s">
        <v>169</v>
      </c>
      <c r="F99" s="6" t="s">
        <v>16</v>
      </c>
      <c r="G99" s="6" t="s">
        <v>69</v>
      </c>
    </row>
    <row r="100" spans="1:7">
      <c r="A100" s="6" t="s">
        <v>173</v>
      </c>
      <c r="B100" s="6">
        <v>159</v>
      </c>
      <c r="C100" s="6">
        <v>251</v>
      </c>
      <c r="D100" s="4" t="s">
        <v>7</v>
      </c>
      <c r="E100" s="7" t="s">
        <v>169</v>
      </c>
      <c r="F100" s="6" t="s">
        <v>16</v>
      </c>
      <c r="G100" s="6" t="s">
        <v>69</v>
      </c>
    </row>
    <row r="101" spans="1:7">
      <c r="A101" s="6" t="s">
        <v>174</v>
      </c>
      <c r="B101" s="6">
        <v>203</v>
      </c>
      <c r="C101" s="6">
        <v>304</v>
      </c>
      <c r="D101" s="4" t="s">
        <v>7</v>
      </c>
      <c r="E101" s="7" t="s">
        <v>169</v>
      </c>
      <c r="F101" s="6" t="s">
        <v>16</v>
      </c>
      <c r="G101" s="6" t="s">
        <v>69</v>
      </c>
    </row>
    <row r="102" spans="1:7">
      <c r="A102" s="6" t="s">
        <v>175</v>
      </c>
      <c r="B102" s="6">
        <v>281</v>
      </c>
      <c r="C102" s="6">
        <v>300</v>
      </c>
      <c r="D102" s="4" t="s">
        <v>7</v>
      </c>
      <c r="E102" s="7" t="s">
        <v>169</v>
      </c>
      <c r="F102" s="6" t="s">
        <v>16</v>
      </c>
      <c r="G102" s="6" t="s">
        <v>69</v>
      </c>
    </row>
    <row r="103" spans="1:7">
      <c r="A103" s="6" t="s">
        <v>176</v>
      </c>
      <c r="B103" s="6">
        <v>223</v>
      </c>
      <c r="C103" s="6">
        <v>338</v>
      </c>
      <c r="D103" s="4" t="s">
        <v>7</v>
      </c>
      <c r="E103" s="7" t="s">
        <v>169</v>
      </c>
      <c r="F103" s="6" t="s">
        <v>16</v>
      </c>
      <c r="G103" s="6" t="s">
        <v>69</v>
      </c>
    </row>
    <row r="104" spans="1:7">
      <c r="A104" s="6" t="s">
        <v>177</v>
      </c>
      <c r="B104" s="6">
        <v>256</v>
      </c>
      <c r="C104" s="6">
        <v>375</v>
      </c>
      <c r="D104" s="4" t="s">
        <v>7</v>
      </c>
      <c r="E104" s="7" t="s">
        <v>169</v>
      </c>
      <c r="F104" s="6" t="s">
        <v>16</v>
      </c>
      <c r="G104" s="6" t="s">
        <v>69</v>
      </c>
    </row>
    <row r="105" spans="1:7">
      <c r="A105" s="6" t="s">
        <v>178</v>
      </c>
      <c r="B105" s="6">
        <v>102</v>
      </c>
      <c r="C105" s="6">
        <v>180</v>
      </c>
      <c r="D105" s="4" t="s">
        <v>7</v>
      </c>
      <c r="E105" s="7" t="s">
        <v>169</v>
      </c>
      <c r="F105" s="6" t="s">
        <v>16</v>
      </c>
      <c r="G105" s="6" t="s">
        <v>69</v>
      </c>
    </row>
    <row r="106" spans="1:7">
      <c r="A106" s="6" t="s">
        <v>179</v>
      </c>
      <c r="B106" s="6">
        <v>102</v>
      </c>
      <c r="C106" s="6">
        <v>181</v>
      </c>
      <c r="D106" s="4" t="s">
        <v>7</v>
      </c>
      <c r="E106" s="7" t="s">
        <v>169</v>
      </c>
      <c r="F106" s="6" t="s">
        <v>16</v>
      </c>
      <c r="G106" s="6" t="s">
        <v>69</v>
      </c>
    </row>
    <row r="107" spans="1:7">
      <c r="A107" s="6" t="s">
        <v>180</v>
      </c>
      <c r="B107" s="6">
        <v>117</v>
      </c>
      <c r="C107" s="6">
        <v>199</v>
      </c>
      <c r="D107" s="4" t="s">
        <v>7</v>
      </c>
      <c r="E107" s="7" t="s">
        <v>169</v>
      </c>
      <c r="F107" s="6" t="s">
        <v>16</v>
      </c>
      <c r="G107" s="6" t="s">
        <v>69</v>
      </c>
    </row>
    <row r="108" spans="1:7">
      <c r="A108" s="6" t="s">
        <v>181</v>
      </c>
      <c r="B108" s="6">
        <v>134</v>
      </c>
      <c r="C108" s="6">
        <v>222</v>
      </c>
      <c r="D108" s="4" t="s">
        <v>7</v>
      </c>
      <c r="E108" s="7" t="s">
        <v>169</v>
      </c>
      <c r="F108" s="6" t="s">
        <v>16</v>
      </c>
      <c r="G108" s="6" t="s">
        <v>69</v>
      </c>
    </row>
    <row r="109" spans="1:7">
      <c r="A109" s="6" t="s">
        <v>183</v>
      </c>
      <c r="B109" s="6">
        <v>81</v>
      </c>
      <c r="C109" s="6">
        <v>140</v>
      </c>
      <c r="D109" s="4" t="s">
        <v>7</v>
      </c>
      <c r="E109" s="7" t="s">
        <v>182</v>
      </c>
      <c r="F109" s="6" t="s">
        <v>16</v>
      </c>
      <c r="G109" s="6" t="s">
        <v>69</v>
      </c>
    </row>
    <row r="110" spans="1:7">
      <c r="A110" s="6" t="s">
        <v>185</v>
      </c>
      <c r="B110" s="6">
        <v>56</v>
      </c>
      <c r="C110" s="6">
        <v>110</v>
      </c>
      <c r="D110" s="4" t="s">
        <v>7</v>
      </c>
      <c r="E110" s="7" t="s">
        <v>184</v>
      </c>
      <c r="F110" s="6" t="s">
        <v>16</v>
      </c>
      <c r="G110" s="6" t="s">
        <v>69</v>
      </c>
    </row>
    <row r="111" spans="1:7">
      <c r="A111" s="6" t="s">
        <v>186</v>
      </c>
      <c r="B111" s="6">
        <v>134</v>
      </c>
      <c r="C111" s="6">
        <v>222</v>
      </c>
      <c r="D111" s="4" t="s">
        <v>7</v>
      </c>
      <c r="E111" s="7" t="s">
        <v>184</v>
      </c>
      <c r="F111" s="6" t="s">
        <v>16</v>
      </c>
      <c r="G111" s="6" t="s">
        <v>69</v>
      </c>
    </row>
    <row r="112" spans="1:7">
      <c r="A112" s="6" t="s">
        <v>188</v>
      </c>
      <c r="B112" s="6">
        <v>41</v>
      </c>
      <c r="C112" s="6">
        <v>83</v>
      </c>
      <c r="D112" s="4" t="s">
        <v>7</v>
      </c>
      <c r="E112" s="7" t="s">
        <v>187</v>
      </c>
      <c r="F112" s="6" t="s">
        <v>16</v>
      </c>
      <c r="G112" s="6" t="s">
        <v>69</v>
      </c>
    </row>
    <row r="113" spans="1:7">
      <c r="A113" s="6" t="s">
        <v>190</v>
      </c>
      <c r="B113" s="6">
        <v>132</v>
      </c>
      <c r="C113" s="6">
        <v>247</v>
      </c>
      <c r="D113" s="4" t="s">
        <v>7</v>
      </c>
      <c r="E113" s="7" t="s">
        <v>189</v>
      </c>
      <c r="F113" s="6" t="s">
        <v>16</v>
      </c>
      <c r="G113" s="6" t="s">
        <v>69</v>
      </c>
    </row>
    <row r="114" spans="1:7">
      <c r="A114" s="6" t="s">
        <v>192</v>
      </c>
      <c r="B114" s="6">
        <v>59</v>
      </c>
      <c r="C114" s="6">
        <v>122</v>
      </c>
      <c r="D114" s="4" t="s">
        <v>7</v>
      </c>
      <c r="E114" s="7" t="s">
        <v>191</v>
      </c>
      <c r="F114" s="6" t="s">
        <v>16</v>
      </c>
      <c r="G114" s="6" t="s">
        <v>69</v>
      </c>
    </row>
    <row r="115" spans="1:7">
      <c r="A115" s="6" t="s">
        <v>193</v>
      </c>
      <c r="B115" s="6">
        <v>52</v>
      </c>
      <c r="C115" s="6">
        <v>108</v>
      </c>
      <c r="D115" s="4" t="s">
        <v>7</v>
      </c>
      <c r="E115" s="7" t="s">
        <v>191</v>
      </c>
      <c r="F115" s="6" t="s">
        <v>16</v>
      </c>
      <c r="G115" s="6" t="s">
        <v>69</v>
      </c>
    </row>
    <row r="116" spans="1:7">
      <c r="A116" s="6" t="s">
        <v>195</v>
      </c>
      <c r="B116" s="6">
        <v>313</v>
      </c>
      <c r="C116" s="6">
        <v>465</v>
      </c>
      <c r="D116" s="4" t="s">
        <v>7</v>
      </c>
      <c r="E116" s="7" t="s">
        <v>194</v>
      </c>
      <c r="F116" s="6" t="s">
        <v>16</v>
      </c>
      <c r="G116" s="6" t="s">
        <v>69</v>
      </c>
    </row>
    <row r="117" spans="1:7">
      <c r="A117" s="6" t="s">
        <v>197</v>
      </c>
      <c r="B117" s="6">
        <v>159</v>
      </c>
      <c r="C117" s="6">
        <v>333</v>
      </c>
      <c r="D117" s="4" t="s">
        <v>7</v>
      </c>
      <c r="E117" s="7" t="s">
        <v>196</v>
      </c>
      <c r="F117" s="6" t="s">
        <v>16</v>
      </c>
      <c r="G117" s="6" t="s">
        <v>69</v>
      </c>
    </row>
    <row r="118" spans="1:7">
      <c r="A118" s="6" t="s">
        <v>199</v>
      </c>
      <c r="B118" s="6">
        <v>106</v>
      </c>
      <c r="C118" s="6">
        <v>185</v>
      </c>
      <c r="D118" s="4" t="s">
        <v>7</v>
      </c>
      <c r="E118" s="7" t="s">
        <v>198</v>
      </c>
      <c r="F118" s="6" t="s">
        <v>16</v>
      </c>
      <c r="G118" s="6" t="s">
        <v>69</v>
      </c>
    </row>
    <row r="119" spans="1:7">
      <c r="A119" s="6" t="s">
        <v>200</v>
      </c>
      <c r="B119" s="6">
        <v>116</v>
      </c>
      <c r="C119" s="6">
        <v>202</v>
      </c>
      <c r="D119" s="4" t="s">
        <v>7</v>
      </c>
      <c r="E119" s="7" t="s">
        <v>198</v>
      </c>
      <c r="F119" s="6" t="s">
        <v>16</v>
      </c>
      <c r="G119" s="6" t="s">
        <v>69</v>
      </c>
    </row>
    <row r="120" spans="1:7">
      <c r="A120" s="6" t="s">
        <v>201</v>
      </c>
      <c r="B120" s="6">
        <v>120</v>
      </c>
      <c r="C120" s="6">
        <v>202</v>
      </c>
      <c r="D120" s="4" t="s">
        <v>7</v>
      </c>
      <c r="E120" s="7" t="s">
        <v>198</v>
      </c>
      <c r="F120" s="6" t="s">
        <v>16</v>
      </c>
      <c r="G120" s="6" t="s">
        <v>69</v>
      </c>
    </row>
    <row r="121" spans="1:7">
      <c r="A121" s="6" t="s">
        <v>202</v>
      </c>
      <c r="B121" s="6">
        <v>107</v>
      </c>
      <c r="C121" s="6">
        <v>189</v>
      </c>
      <c r="D121" s="4" t="s">
        <v>7</v>
      </c>
      <c r="E121" s="7" t="s">
        <v>198</v>
      </c>
      <c r="F121" s="6" t="s">
        <v>16</v>
      </c>
      <c r="G121" s="6" t="s">
        <v>69</v>
      </c>
    </row>
    <row r="122" spans="1:7">
      <c r="A122" s="6" t="s">
        <v>204</v>
      </c>
      <c r="B122" s="6">
        <v>139</v>
      </c>
      <c r="C122" s="6">
        <v>181</v>
      </c>
      <c r="D122" s="4" t="s">
        <v>7</v>
      </c>
      <c r="E122" s="7" t="s">
        <v>203</v>
      </c>
      <c r="F122" s="6" t="s">
        <v>16</v>
      </c>
      <c r="G122" s="6" t="s">
        <v>69</v>
      </c>
    </row>
    <row r="123" spans="1:7">
      <c r="A123" s="6" t="s">
        <v>205</v>
      </c>
      <c r="B123" s="6">
        <v>86</v>
      </c>
      <c r="C123" s="6">
        <v>121</v>
      </c>
      <c r="D123" s="4" t="s">
        <v>7</v>
      </c>
      <c r="E123" s="7" t="s">
        <v>203</v>
      </c>
      <c r="F123" s="6" t="s">
        <v>16</v>
      </c>
      <c r="G123" s="6" t="s">
        <v>69</v>
      </c>
    </row>
    <row r="124" spans="1:7">
      <c r="A124" s="6" t="s">
        <v>206</v>
      </c>
      <c r="B124" s="6">
        <v>231</v>
      </c>
      <c r="C124" s="6">
        <v>326</v>
      </c>
      <c r="D124" s="4" t="s">
        <v>7</v>
      </c>
      <c r="E124" s="7" t="s">
        <v>203</v>
      </c>
      <c r="F124" s="6" t="s">
        <v>16</v>
      </c>
      <c r="G124" s="6" t="s">
        <v>69</v>
      </c>
    </row>
    <row r="125" spans="1:7">
      <c r="A125" s="6" t="s">
        <v>207</v>
      </c>
      <c r="B125" s="6">
        <v>148</v>
      </c>
      <c r="C125" s="6">
        <v>191</v>
      </c>
      <c r="D125" s="4" t="s">
        <v>7</v>
      </c>
      <c r="E125" s="7" t="s">
        <v>203</v>
      </c>
      <c r="F125" s="6" t="s">
        <v>16</v>
      </c>
      <c r="G125" s="6" t="s">
        <v>69</v>
      </c>
    </row>
    <row r="126" spans="1:7">
      <c r="A126" s="6" t="s">
        <v>208</v>
      </c>
      <c r="B126" s="6">
        <v>118</v>
      </c>
      <c r="C126" s="6">
        <v>153</v>
      </c>
      <c r="D126" s="4" t="s">
        <v>7</v>
      </c>
      <c r="E126" s="7" t="s">
        <v>203</v>
      </c>
      <c r="F126" s="6" t="s">
        <v>16</v>
      </c>
      <c r="G126" s="6" t="s">
        <v>69</v>
      </c>
    </row>
    <row r="127" spans="1:7">
      <c r="A127" s="6" t="s">
        <v>209</v>
      </c>
      <c r="B127" s="6">
        <v>32</v>
      </c>
      <c r="C127" s="6">
        <v>62</v>
      </c>
      <c r="D127" s="4" t="s">
        <v>7</v>
      </c>
      <c r="E127" s="7" t="s">
        <v>203</v>
      </c>
      <c r="F127" s="6" t="s">
        <v>16</v>
      </c>
      <c r="G127" s="6" t="s">
        <v>69</v>
      </c>
    </row>
    <row r="128" spans="1:7">
      <c r="A128" s="6" t="s">
        <v>210</v>
      </c>
      <c r="B128" s="6">
        <v>121</v>
      </c>
      <c r="C128" s="6">
        <v>174</v>
      </c>
      <c r="D128" s="4" t="s">
        <v>7</v>
      </c>
      <c r="E128" s="7" t="s">
        <v>203</v>
      </c>
      <c r="F128" s="6" t="s">
        <v>16</v>
      </c>
      <c r="G128" s="6" t="s">
        <v>69</v>
      </c>
    </row>
    <row r="129" spans="1:7">
      <c r="A129" s="6" t="s">
        <v>211</v>
      </c>
      <c r="B129" s="6">
        <v>746</v>
      </c>
      <c r="C129" s="6">
        <v>933</v>
      </c>
      <c r="D129" s="4" t="s">
        <v>7</v>
      </c>
      <c r="E129" s="7" t="s">
        <v>203</v>
      </c>
      <c r="F129" s="6" t="s">
        <v>16</v>
      </c>
      <c r="G129" s="6" t="s">
        <v>69</v>
      </c>
    </row>
    <row r="130" spans="1:7">
      <c r="A130" s="6" t="s">
        <v>212</v>
      </c>
      <c r="B130" s="6">
        <v>254</v>
      </c>
      <c r="C130" s="6">
        <v>330</v>
      </c>
      <c r="D130" s="4" t="s">
        <v>7</v>
      </c>
      <c r="E130" s="7" t="s">
        <v>203</v>
      </c>
      <c r="F130" s="6" t="s">
        <v>16</v>
      </c>
      <c r="G130" s="6" t="s">
        <v>69</v>
      </c>
    </row>
    <row r="131" spans="1:7">
      <c r="A131" s="6" t="s">
        <v>213</v>
      </c>
      <c r="B131" s="6">
        <v>206</v>
      </c>
      <c r="C131" s="6">
        <v>276</v>
      </c>
      <c r="D131" s="4" t="s">
        <v>7</v>
      </c>
      <c r="E131" s="7" t="s">
        <v>203</v>
      </c>
      <c r="F131" s="6" t="s">
        <v>16</v>
      </c>
      <c r="G131" s="6" t="s">
        <v>69</v>
      </c>
    </row>
    <row r="132" spans="1:7">
      <c r="A132" s="6" t="s">
        <v>214</v>
      </c>
      <c r="B132" s="6">
        <v>115</v>
      </c>
      <c r="C132" s="6">
        <v>146</v>
      </c>
      <c r="D132" s="4" t="s">
        <v>7</v>
      </c>
      <c r="E132" s="7" t="s">
        <v>203</v>
      </c>
      <c r="F132" s="6" t="s">
        <v>16</v>
      </c>
      <c r="G132" s="6" t="s">
        <v>69</v>
      </c>
    </row>
    <row r="133" spans="1:7">
      <c r="A133" s="6" t="s">
        <v>215</v>
      </c>
      <c r="B133" s="6">
        <v>161</v>
      </c>
      <c r="C133" s="6">
        <v>211</v>
      </c>
      <c r="D133" s="4" t="s">
        <v>7</v>
      </c>
      <c r="E133" s="7" t="s">
        <v>203</v>
      </c>
      <c r="F133" s="6" t="s">
        <v>16</v>
      </c>
      <c r="G133" s="6" t="s">
        <v>69</v>
      </c>
    </row>
    <row r="134" spans="1:7">
      <c r="A134" s="6" t="s">
        <v>216</v>
      </c>
      <c r="B134" s="6">
        <v>122</v>
      </c>
      <c r="C134" s="6">
        <v>186</v>
      </c>
      <c r="D134" s="4" t="s">
        <v>7</v>
      </c>
      <c r="E134" s="7" t="s">
        <v>203</v>
      </c>
      <c r="F134" s="6" t="s">
        <v>16</v>
      </c>
      <c r="G134" s="6" t="s">
        <v>69</v>
      </c>
    </row>
    <row r="135" spans="1:7">
      <c r="A135" s="6" t="s">
        <v>217</v>
      </c>
      <c r="B135" s="6">
        <v>163</v>
      </c>
      <c r="C135" s="6">
        <v>204</v>
      </c>
      <c r="D135" s="4" t="s">
        <v>7</v>
      </c>
      <c r="E135" s="7" t="s">
        <v>203</v>
      </c>
      <c r="F135" s="6" t="s">
        <v>16</v>
      </c>
      <c r="G135" s="6" t="s">
        <v>69</v>
      </c>
    </row>
    <row r="136" spans="1:7">
      <c r="A136" s="6" t="s">
        <v>218</v>
      </c>
      <c r="B136" s="6">
        <v>236</v>
      </c>
      <c r="C136" s="6">
        <v>295</v>
      </c>
      <c r="D136" s="4" t="s">
        <v>7</v>
      </c>
      <c r="E136" s="7" t="s">
        <v>203</v>
      </c>
      <c r="F136" s="6" t="s">
        <v>16</v>
      </c>
      <c r="G136" s="6" t="s">
        <v>69</v>
      </c>
    </row>
    <row r="137" spans="1:7">
      <c r="A137" s="6" t="s">
        <v>219</v>
      </c>
      <c r="B137" s="6">
        <v>205</v>
      </c>
      <c r="C137" s="6">
        <v>259</v>
      </c>
      <c r="D137" s="4" t="s">
        <v>7</v>
      </c>
      <c r="E137" s="7" t="s">
        <v>203</v>
      </c>
      <c r="F137" s="6" t="s">
        <v>16</v>
      </c>
      <c r="G137" s="6" t="s">
        <v>69</v>
      </c>
    </row>
    <row r="138" spans="1:7">
      <c r="A138" s="6" t="s">
        <v>220</v>
      </c>
      <c r="B138" s="6">
        <v>202</v>
      </c>
      <c r="C138" s="6">
        <v>251</v>
      </c>
      <c r="D138" s="4" t="s">
        <v>7</v>
      </c>
      <c r="E138" s="7" t="s">
        <v>203</v>
      </c>
      <c r="F138" s="6" t="s">
        <v>16</v>
      </c>
      <c r="G138" s="6" t="s">
        <v>69</v>
      </c>
    </row>
    <row r="139" spans="1:7">
      <c r="A139" s="6" t="s">
        <v>221</v>
      </c>
      <c r="B139" s="6">
        <v>60</v>
      </c>
      <c r="C139" s="6">
        <v>91</v>
      </c>
      <c r="D139" s="4" t="s">
        <v>7</v>
      </c>
      <c r="E139" s="7" t="s">
        <v>203</v>
      </c>
      <c r="F139" s="6" t="s">
        <v>16</v>
      </c>
      <c r="G139" s="6" t="s">
        <v>69</v>
      </c>
    </row>
    <row r="140" spans="1:7">
      <c r="A140" s="6" t="s">
        <v>222</v>
      </c>
      <c r="B140" s="6">
        <v>268</v>
      </c>
      <c r="C140" s="6">
        <v>327</v>
      </c>
      <c r="D140" s="4" t="s">
        <v>7</v>
      </c>
      <c r="E140" s="7" t="s">
        <v>203</v>
      </c>
      <c r="F140" s="6" t="s">
        <v>16</v>
      </c>
      <c r="G140" s="6" t="s">
        <v>69</v>
      </c>
    </row>
    <row r="141" spans="1:7">
      <c r="A141" s="6" t="s">
        <v>223</v>
      </c>
      <c r="B141" s="6">
        <v>279</v>
      </c>
      <c r="C141" s="6">
        <v>356</v>
      </c>
      <c r="D141" s="4" t="s">
        <v>7</v>
      </c>
      <c r="E141" s="7" t="s">
        <v>203</v>
      </c>
      <c r="F141" s="6" t="s">
        <v>16</v>
      </c>
      <c r="G141" s="6" t="s">
        <v>69</v>
      </c>
    </row>
    <row r="142" spans="1:7">
      <c r="A142" s="6" t="s">
        <v>224</v>
      </c>
      <c r="B142" s="6">
        <v>625</v>
      </c>
      <c r="C142" s="6">
        <v>766</v>
      </c>
      <c r="D142" s="4" t="s">
        <v>7</v>
      </c>
      <c r="E142" s="7" t="s">
        <v>203</v>
      </c>
      <c r="F142" s="6" t="s">
        <v>16</v>
      </c>
      <c r="G142" s="6" t="s">
        <v>69</v>
      </c>
    </row>
    <row r="143" spans="1:7">
      <c r="A143" s="6" t="s">
        <v>225</v>
      </c>
      <c r="B143" s="6">
        <v>446</v>
      </c>
      <c r="C143" s="6">
        <v>507</v>
      </c>
      <c r="D143" s="4" t="s">
        <v>7</v>
      </c>
      <c r="E143" s="7" t="s">
        <v>203</v>
      </c>
      <c r="F143" s="6" t="s">
        <v>16</v>
      </c>
      <c r="G143" s="6" t="s">
        <v>69</v>
      </c>
    </row>
    <row r="144" spans="1:7">
      <c r="A144" s="6" t="s">
        <v>226</v>
      </c>
      <c r="B144" s="6">
        <v>391</v>
      </c>
      <c r="C144" s="6">
        <v>480</v>
      </c>
      <c r="D144" s="4" t="s">
        <v>7</v>
      </c>
      <c r="E144" s="7" t="s">
        <v>203</v>
      </c>
      <c r="F144" s="6" t="s">
        <v>16</v>
      </c>
      <c r="G144" s="6" t="s">
        <v>69</v>
      </c>
    </row>
    <row r="145" spans="1:7">
      <c r="A145" s="6" t="s">
        <v>227</v>
      </c>
      <c r="B145" s="6">
        <v>292</v>
      </c>
      <c r="C145" s="6">
        <v>353</v>
      </c>
      <c r="D145" s="4" t="s">
        <v>7</v>
      </c>
      <c r="E145" s="7" t="s">
        <v>203</v>
      </c>
      <c r="F145" s="6" t="s">
        <v>16</v>
      </c>
      <c r="G145" s="6" t="s">
        <v>69</v>
      </c>
    </row>
    <row r="146" spans="1:7">
      <c r="A146" s="6" t="s">
        <v>228</v>
      </c>
      <c r="B146" s="6">
        <v>175</v>
      </c>
      <c r="C146" s="6">
        <v>209</v>
      </c>
      <c r="D146" s="4" t="s">
        <v>7</v>
      </c>
      <c r="E146" s="7" t="s">
        <v>203</v>
      </c>
      <c r="F146" s="6" t="s">
        <v>16</v>
      </c>
      <c r="G146" s="6" t="s">
        <v>69</v>
      </c>
    </row>
    <row r="147" spans="1:7">
      <c r="A147" s="6" t="s">
        <v>229</v>
      </c>
      <c r="B147" s="6">
        <v>26</v>
      </c>
      <c r="C147" s="6">
        <v>50</v>
      </c>
      <c r="D147" s="4" t="s">
        <v>7</v>
      </c>
      <c r="E147" s="7" t="s">
        <v>203</v>
      </c>
      <c r="F147" s="6" t="s">
        <v>16</v>
      </c>
      <c r="G147" s="6" t="s">
        <v>69</v>
      </c>
    </row>
    <row r="148" spans="1:7">
      <c r="A148" s="6" t="s">
        <v>230</v>
      </c>
      <c r="B148" s="6">
        <v>332</v>
      </c>
      <c r="C148" s="6">
        <v>421</v>
      </c>
      <c r="D148" s="4" t="s">
        <v>7</v>
      </c>
      <c r="E148" s="7" t="s">
        <v>203</v>
      </c>
      <c r="F148" s="6" t="s">
        <v>16</v>
      </c>
      <c r="G148" s="6" t="s">
        <v>69</v>
      </c>
    </row>
    <row r="149" spans="1:7">
      <c r="A149" s="6" t="s">
        <v>231</v>
      </c>
      <c r="B149" s="6">
        <v>263</v>
      </c>
      <c r="C149" s="6">
        <v>346</v>
      </c>
      <c r="D149" s="4" t="s">
        <v>7</v>
      </c>
      <c r="E149" s="7" t="s">
        <v>203</v>
      </c>
      <c r="F149" s="6" t="s">
        <v>16</v>
      </c>
      <c r="G149" s="6" t="s">
        <v>69</v>
      </c>
    </row>
    <row r="150" spans="1:7">
      <c r="A150" s="6" t="s">
        <v>232</v>
      </c>
      <c r="B150" s="6">
        <v>122</v>
      </c>
      <c r="C150" s="6">
        <v>163</v>
      </c>
      <c r="D150" s="4" t="s">
        <v>7</v>
      </c>
      <c r="E150" s="7" t="s">
        <v>203</v>
      </c>
      <c r="F150" s="6" t="s">
        <v>16</v>
      </c>
      <c r="G150" s="6" t="s">
        <v>69</v>
      </c>
    </row>
    <row r="151" spans="1:7">
      <c r="A151" s="6" t="s">
        <v>233</v>
      </c>
      <c r="B151" s="6">
        <v>314</v>
      </c>
      <c r="C151" s="6">
        <v>419</v>
      </c>
      <c r="D151" s="4" t="s">
        <v>7</v>
      </c>
      <c r="E151" s="7" t="s">
        <v>203</v>
      </c>
      <c r="F151" s="6" t="s">
        <v>16</v>
      </c>
      <c r="G151" s="6" t="s">
        <v>69</v>
      </c>
    </row>
    <row r="152" spans="1:7">
      <c r="A152" s="6" t="s">
        <v>234</v>
      </c>
      <c r="B152" s="6">
        <v>122</v>
      </c>
      <c r="C152" s="6">
        <v>163</v>
      </c>
      <c r="D152" s="4" t="s">
        <v>7</v>
      </c>
      <c r="E152" s="7" t="s">
        <v>203</v>
      </c>
      <c r="F152" s="6" t="s">
        <v>16</v>
      </c>
      <c r="G152" s="6" t="s">
        <v>69</v>
      </c>
    </row>
    <row r="153" spans="1:7">
      <c r="A153" s="6" t="s">
        <v>235</v>
      </c>
      <c r="B153" s="6">
        <v>191</v>
      </c>
      <c r="C153" s="6">
        <v>249</v>
      </c>
      <c r="D153" s="4" t="s">
        <v>7</v>
      </c>
      <c r="E153" s="7" t="s">
        <v>203</v>
      </c>
      <c r="F153" s="6" t="s">
        <v>16</v>
      </c>
      <c r="G153" s="6" t="s">
        <v>69</v>
      </c>
    </row>
    <row r="154" spans="1:7">
      <c r="A154" s="6" t="s">
        <v>236</v>
      </c>
      <c r="B154" s="6">
        <v>474</v>
      </c>
      <c r="C154" s="6">
        <v>545</v>
      </c>
      <c r="D154" s="4" t="s">
        <v>7</v>
      </c>
      <c r="E154" s="7" t="s">
        <v>203</v>
      </c>
      <c r="F154" s="6" t="s">
        <v>16</v>
      </c>
      <c r="G154" s="6" t="s">
        <v>69</v>
      </c>
    </row>
    <row r="155" spans="1:7">
      <c r="A155" s="6" t="s">
        <v>237</v>
      </c>
      <c r="B155" s="6">
        <v>39</v>
      </c>
      <c r="C155" s="6">
        <v>67</v>
      </c>
      <c r="D155" s="4" t="s">
        <v>7</v>
      </c>
      <c r="E155" s="7" t="s">
        <v>203</v>
      </c>
      <c r="F155" s="6" t="s">
        <v>16</v>
      </c>
      <c r="G155" s="6" t="s">
        <v>69</v>
      </c>
    </row>
    <row r="156" spans="1:7">
      <c r="A156" s="6" t="s">
        <v>238</v>
      </c>
      <c r="B156" s="6">
        <v>267</v>
      </c>
      <c r="C156" s="6">
        <v>339</v>
      </c>
      <c r="D156" s="4" t="s">
        <v>7</v>
      </c>
      <c r="E156" s="7" t="s">
        <v>203</v>
      </c>
      <c r="F156" s="6" t="s">
        <v>16</v>
      </c>
      <c r="G156" s="6" t="s">
        <v>69</v>
      </c>
    </row>
    <row r="157" spans="1:7">
      <c r="A157" s="6" t="s">
        <v>239</v>
      </c>
      <c r="B157" s="6">
        <v>26</v>
      </c>
      <c r="C157" s="6">
        <v>50</v>
      </c>
      <c r="D157" s="4" t="s">
        <v>7</v>
      </c>
      <c r="E157" s="7" t="s">
        <v>203</v>
      </c>
      <c r="F157" s="6" t="s">
        <v>16</v>
      </c>
      <c r="G157" s="6" t="s">
        <v>69</v>
      </c>
    </row>
    <row r="158" spans="1:7">
      <c r="A158" s="6" t="s">
        <v>240</v>
      </c>
      <c r="B158" s="6">
        <v>354</v>
      </c>
      <c r="C158" s="6">
        <v>453</v>
      </c>
      <c r="D158" s="4" t="s">
        <v>7</v>
      </c>
      <c r="E158" s="7" t="s">
        <v>203</v>
      </c>
      <c r="F158" s="6" t="s">
        <v>16</v>
      </c>
      <c r="G158" s="6" t="s">
        <v>69</v>
      </c>
    </row>
    <row r="159" spans="1:7">
      <c r="A159" s="6" t="s">
        <v>241</v>
      </c>
      <c r="B159" s="6">
        <v>129</v>
      </c>
      <c r="C159" s="6">
        <v>169</v>
      </c>
      <c r="D159" s="4" t="s">
        <v>7</v>
      </c>
      <c r="E159" s="7" t="s">
        <v>203</v>
      </c>
      <c r="F159" s="6" t="s">
        <v>16</v>
      </c>
      <c r="G159" s="6" t="s">
        <v>69</v>
      </c>
    </row>
    <row r="160" spans="1:7">
      <c r="A160" s="6" t="s">
        <v>242</v>
      </c>
      <c r="B160" s="6">
        <v>119</v>
      </c>
      <c r="C160" s="6">
        <v>164</v>
      </c>
      <c r="D160" s="4" t="s">
        <v>7</v>
      </c>
      <c r="E160" s="7" t="s">
        <v>203</v>
      </c>
      <c r="F160" s="6" t="s">
        <v>16</v>
      </c>
      <c r="G160" s="6" t="s">
        <v>69</v>
      </c>
    </row>
    <row r="161" spans="1:10">
      <c r="A161" s="6" t="s">
        <v>243</v>
      </c>
      <c r="B161" s="6">
        <v>156</v>
      </c>
      <c r="C161" s="6">
        <v>196</v>
      </c>
      <c r="D161" s="4" t="s">
        <v>7</v>
      </c>
      <c r="E161" s="7" t="s">
        <v>203</v>
      </c>
      <c r="F161" s="6" t="s">
        <v>16</v>
      </c>
      <c r="G161" s="6" t="s">
        <v>69</v>
      </c>
    </row>
    <row r="162" spans="1:10">
      <c r="A162" s="6" t="s">
        <v>244</v>
      </c>
      <c r="B162" s="6">
        <v>164</v>
      </c>
      <c r="C162" s="6">
        <v>206</v>
      </c>
      <c r="D162" s="4" t="s">
        <v>7</v>
      </c>
      <c r="E162" s="7" t="s">
        <v>203</v>
      </c>
      <c r="F162" s="6" t="s">
        <v>16</v>
      </c>
      <c r="G162" s="6" t="s">
        <v>69</v>
      </c>
    </row>
    <row r="163" spans="1:10">
      <c r="A163" s="6" t="s">
        <v>245</v>
      </c>
      <c r="B163" s="6">
        <v>161</v>
      </c>
      <c r="C163" s="6">
        <v>217</v>
      </c>
      <c r="D163" s="4" t="s">
        <v>7</v>
      </c>
      <c r="E163" s="7" t="s">
        <v>203</v>
      </c>
      <c r="F163" s="6" t="s">
        <v>16</v>
      </c>
      <c r="G163" s="6" t="s">
        <v>69</v>
      </c>
    </row>
    <row r="164" spans="1:10">
      <c r="A164" s="40" t="s">
        <v>1776</v>
      </c>
      <c r="B164" s="40">
        <v>1</v>
      </c>
      <c r="C164" s="40">
        <v>1200</v>
      </c>
      <c r="D164" s="41" t="s">
        <v>7</v>
      </c>
      <c r="E164" s="42" t="s">
        <v>1561</v>
      </c>
      <c r="F164" s="42" t="s">
        <v>1767</v>
      </c>
      <c r="G164" s="42" t="s">
        <v>1561</v>
      </c>
      <c r="H164" s="46" t="s">
        <v>1766</v>
      </c>
      <c r="I164" s="46" t="s">
        <v>1890</v>
      </c>
      <c r="J164" s="46" t="s">
        <v>1891</v>
      </c>
    </row>
  </sheetData>
  <mergeCells count="1">
    <mergeCell ref="B1:E1"/>
  </mergeCells>
  <phoneticPr fontId="1"/>
  <dataValidations count="1">
    <dataValidation type="list" showInputMessage="1" showErrorMessage="1" sqref="D8:D164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144"/>
  <sheetViews>
    <sheetView zoomScale="90" zoomScaleNormal="90" workbookViewId="0">
      <pane ySplit="7" topLeftCell="A8" activePane="bottomLeft" state="frozen"/>
      <selection activeCell="C27" sqref="C27"/>
      <selection pane="bottomLeft" activeCell="A8" sqref="A8:A144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45" t="s">
        <v>5</v>
      </c>
      <c r="B1" s="94" t="s">
        <v>246</v>
      </c>
      <c r="C1" s="95"/>
      <c r="D1" s="96"/>
      <c r="E1" s="97"/>
      <c r="F1" s="3"/>
      <c r="G1" s="3"/>
    </row>
    <row r="2" spans="1:7">
      <c r="A2" s="45" t="s">
        <v>17</v>
      </c>
      <c r="B2" s="10">
        <f>SUMIF(D8:D144,"C",B8:B144)</f>
        <v>10095</v>
      </c>
      <c r="C2" s="10">
        <f>SUMIF(D8:D144,"C",C8:C144)</f>
        <v>15109</v>
      </c>
      <c r="D2" s="3"/>
      <c r="E2" s="3"/>
      <c r="F2" s="3"/>
      <c r="G2" s="3"/>
    </row>
    <row r="3" spans="1:7">
      <c r="A3" s="45" t="s">
        <v>18</v>
      </c>
      <c r="B3" s="10">
        <f>SUMIF(D8:D144,"Java",B8:B144)</f>
        <v>14163</v>
      </c>
      <c r="C3" s="10">
        <f>SUMIF(D8:D144,"Java",C8:C144)</f>
        <v>22114</v>
      </c>
      <c r="D3" s="3"/>
      <c r="E3" s="3"/>
      <c r="F3" s="3"/>
      <c r="G3" s="3"/>
    </row>
    <row r="4" spans="1:7">
      <c r="A4" s="45" t="s">
        <v>19</v>
      </c>
      <c r="B4" s="10">
        <f>SUMIF(D8:D144,"shell",B8:B144)</f>
        <v>0</v>
      </c>
      <c r="C4" s="10">
        <f>SUMIF(D8:D144,"shell",C8:C144)</f>
        <v>0</v>
      </c>
      <c r="D4" s="3"/>
      <c r="E4" s="3"/>
      <c r="F4" s="3"/>
      <c r="G4" s="3"/>
    </row>
    <row r="5" spans="1:7">
      <c r="A5" s="45" t="s">
        <v>20</v>
      </c>
      <c r="B5" s="10">
        <f>SUMIF(D8:D144,"VC",B8:B144)</f>
        <v>0</v>
      </c>
      <c r="C5" s="10">
        <f>SUMIF(D8:D144,"VC",C8:C144)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266</v>
      </c>
      <c r="B8" s="7">
        <v>416</v>
      </c>
      <c r="C8" s="7">
        <v>633</v>
      </c>
      <c r="D8" s="4" t="s">
        <v>6</v>
      </c>
      <c r="E8" s="7" t="s">
        <v>247</v>
      </c>
      <c r="F8" s="7" t="s">
        <v>16</v>
      </c>
      <c r="G8" s="7" t="s">
        <v>16</v>
      </c>
    </row>
    <row r="9" spans="1:7">
      <c r="A9" s="6" t="s">
        <v>267</v>
      </c>
      <c r="B9" s="6">
        <v>249</v>
      </c>
      <c r="C9" s="6">
        <v>400</v>
      </c>
      <c r="D9" s="4" t="s">
        <v>6</v>
      </c>
      <c r="E9" s="7" t="s">
        <v>247</v>
      </c>
      <c r="F9" s="6" t="s">
        <v>16</v>
      </c>
      <c r="G9" s="6" t="s">
        <v>16</v>
      </c>
    </row>
    <row r="10" spans="1:7">
      <c r="A10" s="6" t="s">
        <v>268</v>
      </c>
      <c r="B10" s="6">
        <v>195</v>
      </c>
      <c r="C10" s="6">
        <v>325</v>
      </c>
      <c r="D10" s="4" t="s">
        <v>6</v>
      </c>
      <c r="E10" s="7" t="s">
        <v>247</v>
      </c>
      <c r="F10" s="6" t="s">
        <v>16</v>
      </c>
      <c r="G10" s="6" t="s">
        <v>16</v>
      </c>
    </row>
    <row r="11" spans="1:7">
      <c r="A11" s="6" t="s">
        <v>269</v>
      </c>
      <c r="B11" s="6">
        <v>373</v>
      </c>
      <c r="C11" s="6">
        <v>517</v>
      </c>
      <c r="D11" s="4" t="s">
        <v>6</v>
      </c>
      <c r="E11" s="7" t="s">
        <v>247</v>
      </c>
      <c r="F11" s="6" t="s">
        <v>16</v>
      </c>
      <c r="G11" s="6" t="s">
        <v>16</v>
      </c>
    </row>
    <row r="12" spans="1:7">
      <c r="A12" s="6" t="s">
        <v>270</v>
      </c>
      <c r="B12" s="6">
        <v>472</v>
      </c>
      <c r="C12" s="6">
        <v>714</v>
      </c>
      <c r="D12" s="4" t="s">
        <v>6</v>
      </c>
      <c r="E12" s="7" t="s">
        <v>247</v>
      </c>
      <c r="F12" s="6" t="s">
        <v>16</v>
      </c>
      <c r="G12" s="6" t="s">
        <v>16</v>
      </c>
    </row>
    <row r="13" spans="1:7">
      <c r="A13" s="6" t="s">
        <v>271</v>
      </c>
      <c r="B13" s="6">
        <v>631</v>
      </c>
      <c r="C13" s="6">
        <v>917</v>
      </c>
      <c r="D13" s="4" t="s">
        <v>6</v>
      </c>
      <c r="E13" s="7" t="s">
        <v>247</v>
      </c>
      <c r="F13" s="6" t="s">
        <v>16</v>
      </c>
      <c r="G13" s="6" t="s">
        <v>16</v>
      </c>
    </row>
    <row r="14" spans="1:7">
      <c r="A14" s="6" t="s">
        <v>272</v>
      </c>
      <c r="B14" s="6">
        <v>832</v>
      </c>
      <c r="C14" s="6">
        <v>1185</v>
      </c>
      <c r="D14" s="4" t="s">
        <v>6</v>
      </c>
      <c r="E14" s="7" t="s">
        <v>247</v>
      </c>
      <c r="F14" s="6" t="s">
        <v>16</v>
      </c>
      <c r="G14" s="6" t="s">
        <v>16</v>
      </c>
    </row>
    <row r="15" spans="1:7">
      <c r="A15" s="6" t="s">
        <v>273</v>
      </c>
      <c r="B15" s="6">
        <v>295</v>
      </c>
      <c r="C15" s="6">
        <v>437</v>
      </c>
      <c r="D15" s="4" t="s">
        <v>6</v>
      </c>
      <c r="E15" s="7" t="s">
        <v>247</v>
      </c>
      <c r="F15" s="6" t="s">
        <v>16</v>
      </c>
      <c r="G15" s="6" t="s">
        <v>16</v>
      </c>
    </row>
    <row r="16" spans="1:7">
      <c r="A16" s="6" t="s">
        <v>274</v>
      </c>
      <c r="B16" s="6">
        <v>182</v>
      </c>
      <c r="C16" s="6">
        <v>279</v>
      </c>
      <c r="D16" s="4" t="s">
        <v>6</v>
      </c>
      <c r="E16" s="7" t="s">
        <v>247</v>
      </c>
      <c r="F16" s="6" t="s">
        <v>16</v>
      </c>
      <c r="G16" s="6" t="s">
        <v>16</v>
      </c>
    </row>
    <row r="17" spans="1:7">
      <c r="A17" s="6" t="s">
        <v>275</v>
      </c>
      <c r="B17" s="6">
        <v>309</v>
      </c>
      <c r="C17" s="6">
        <v>480</v>
      </c>
      <c r="D17" s="4" t="s">
        <v>6</v>
      </c>
      <c r="E17" s="7" t="s">
        <v>247</v>
      </c>
      <c r="F17" s="6" t="s">
        <v>16</v>
      </c>
      <c r="G17" s="6" t="s">
        <v>16</v>
      </c>
    </row>
    <row r="18" spans="1:7">
      <c r="A18" s="6" t="s">
        <v>276</v>
      </c>
      <c r="B18" s="6">
        <v>188</v>
      </c>
      <c r="C18" s="6">
        <v>302</v>
      </c>
      <c r="D18" s="4" t="s">
        <v>6</v>
      </c>
      <c r="E18" s="7" t="s">
        <v>247</v>
      </c>
      <c r="F18" s="6" t="s">
        <v>16</v>
      </c>
      <c r="G18" s="6" t="s">
        <v>16</v>
      </c>
    </row>
    <row r="19" spans="1:7">
      <c r="A19" s="6" t="s">
        <v>277</v>
      </c>
      <c r="B19" s="6">
        <v>354</v>
      </c>
      <c r="C19" s="6">
        <v>528</v>
      </c>
      <c r="D19" s="4" t="s">
        <v>6</v>
      </c>
      <c r="E19" s="7" t="s">
        <v>247</v>
      </c>
      <c r="F19" s="6" t="s">
        <v>16</v>
      </c>
      <c r="G19" s="6" t="s">
        <v>16</v>
      </c>
    </row>
    <row r="20" spans="1:7">
      <c r="A20" s="6" t="s">
        <v>278</v>
      </c>
      <c r="B20" s="6">
        <v>237</v>
      </c>
      <c r="C20" s="6">
        <v>361</v>
      </c>
      <c r="D20" s="4" t="s">
        <v>6</v>
      </c>
      <c r="E20" s="7" t="s">
        <v>247</v>
      </c>
      <c r="F20" s="6" t="s">
        <v>16</v>
      </c>
      <c r="G20" s="6" t="s">
        <v>16</v>
      </c>
    </row>
    <row r="21" spans="1:7">
      <c r="A21" s="6" t="s">
        <v>279</v>
      </c>
      <c r="B21" s="6">
        <v>199</v>
      </c>
      <c r="C21" s="6">
        <v>297</v>
      </c>
      <c r="D21" s="4" t="s">
        <v>6</v>
      </c>
      <c r="E21" s="7" t="s">
        <v>247</v>
      </c>
      <c r="F21" s="6" t="s">
        <v>16</v>
      </c>
      <c r="G21" s="6" t="s">
        <v>16</v>
      </c>
    </row>
    <row r="22" spans="1:7">
      <c r="A22" s="6" t="s">
        <v>280</v>
      </c>
      <c r="B22" s="6">
        <v>103</v>
      </c>
      <c r="C22" s="6">
        <v>190</v>
      </c>
      <c r="D22" s="4" t="s">
        <v>6</v>
      </c>
      <c r="E22" s="7" t="s">
        <v>247</v>
      </c>
      <c r="F22" s="6" t="s">
        <v>16</v>
      </c>
      <c r="G22" s="6" t="s">
        <v>16</v>
      </c>
    </row>
    <row r="23" spans="1:7">
      <c r="A23" s="6" t="s">
        <v>281</v>
      </c>
      <c r="B23" s="6">
        <v>618</v>
      </c>
      <c r="C23" s="6">
        <v>815</v>
      </c>
      <c r="D23" s="4" t="s">
        <v>6</v>
      </c>
      <c r="E23" s="7" t="s">
        <v>247</v>
      </c>
      <c r="F23" s="6" t="s">
        <v>16</v>
      </c>
      <c r="G23" s="6" t="s">
        <v>16</v>
      </c>
    </row>
    <row r="24" spans="1:7">
      <c r="A24" s="6" t="s">
        <v>282</v>
      </c>
      <c r="B24" s="6">
        <v>450</v>
      </c>
      <c r="C24" s="6">
        <v>655</v>
      </c>
      <c r="D24" s="4" t="s">
        <v>6</v>
      </c>
      <c r="E24" s="7" t="s">
        <v>247</v>
      </c>
      <c r="F24" s="6" t="s">
        <v>16</v>
      </c>
      <c r="G24" s="6" t="s">
        <v>16</v>
      </c>
    </row>
    <row r="25" spans="1:7">
      <c r="A25" s="6" t="s">
        <v>283</v>
      </c>
      <c r="B25" s="6">
        <v>141</v>
      </c>
      <c r="C25" s="6">
        <v>229</v>
      </c>
      <c r="D25" s="4" t="s">
        <v>6</v>
      </c>
      <c r="E25" s="7" t="s">
        <v>247</v>
      </c>
      <c r="F25" s="6" t="s">
        <v>16</v>
      </c>
      <c r="G25" s="6" t="s">
        <v>16</v>
      </c>
    </row>
    <row r="26" spans="1:7">
      <c r="A26" s="6" t="s">
        <v>284</v>
      </c>
      <c r="B26" s="6">
        <v>240</v>
      </c>
      <c r="C26" s="6">
        <v>336</v>
      </c>
      <c r="D26" s="4" t="s">
        <v>6</v>
      </c>
      <c r="E26" s="7" t="s">
        <v>247</v>
      </c>
      <c r="F26" s="6" t="s">
        <v>16</v>
      </c>
      <c r="G26" s="6" t="s">
        <v>16</v>
      </c>
    </row>
    <row r="27" spans="1:7">
      <c r="A27" s="6" t="s">
        <v>285</v>
      </c>
      <c r="B27" s="6">
        <v>55</v>
      </c>
      <c r="C27" s="6">
        <v>111</v>
      </c>
      <c r="D27" s="4" t="s">
        <v>6</v>
      </c>
      <c r="E27" s="7" t="s">
        <v>247</v>
      </c>
      <c r="F27" s="6" t="s">
        <v>16</v>
      </c>
      <c r="G27" s="6" t="s">
        <v>16</v>
      </c>
    </row>
    <row r="28" spans="1:7">
      <c r="A28" s="6" t="s">
        <v>286</v>
      </c>
      <c r="B28" s="6">
        <v>198</v>
      </c>
      <c r="C28" s="6">
        <v>299</v>
      </c>
      <c r="D28" s="4" t="s">
        <v>6</v>
      </c>
      <c r="E28" s="7" t="s">
        <v>247</v>
      </c>
      <c r="F28" s="6" t="s">
        <v>16</v>
      </c>
      <c r="G28" s="6" t="s">
        <v>16</v>
      </c>
    </row>
    <row r="29" spans="1:7">
      <c r="A29" s="6" t="s">
        <v>287</v>
      </c>
      <c r="B29" s="6">
        <v>268</v>
      </c>
      <c r="C29" s="6">
        <v>456</v>
      </c>
      <c r="D29" s="4" t="s">
        <v>6</v>
      </c>
      <c r="E29" s="7" t="s">
        <v>247</v>
      </c>
      <c r="F29" s="6" t="s">
        <v>16</v>
      </c>
      <c r="G29" s="6" t="s">
        <v>16</v>
      </c>
    </row>
    <row r="30" spans="1:7">
      <c r="A30" s="6" t="s">
        <v>288</v>
      </c>
      <c r="B30" s="6">
        <v>262</v>
      </c>
      <c r="C30" s="6">
        <v>425</v>
      </c>
      <c r="D30" s="4" t="s">
        <v>6</v>
      </c>
      <c r="E30" s="7" t="s">
        <v>247</v>
      </c>
      <c r="F30" s="6" t="s">
        <v>16</v>
      </c>
      <c r="G30" s="6" t="s">
        <v>16</v>
      </c>
    </row>
    <row r="31" spans="1:7">
      <c r="A31" s="6" t="s">
        <v>289</v>
      </c>
      <c r="B31" s="6">
        <v>216</v>
      </c>
      <c r="C31" s="6">
        <v>325</v>
      </c>
      <c r="D31" s="4" t="s">
        <v>6</v>
      </c>
      <c r="E31" s="7" t="s">
        <v>247</v>
      </c>
      <c r="F31" s="6" t="s">
        <v>16</v>
      </c>
      <c r="G31" s="6" t="s">
        <v>16</v>
      </c>
    </row>
    <row r="32" spans="1:7">
      <c r="A32" s="6" t="s">
        <v>290</v>
      </c>
      <c r="B32" s="6">
        <v>175</v>
      </c>
      <c r="C32" s="6">
        <v>272</v>
      </c>
      <c r="D32" s="4" t="s">
        <v>6</v>
      </c>
      <c r="E32" s="7" t="s">
        <v>247</v>
      </c>
      <c r="F32" s="6" t="s">
        <v>16</v>
      </c>
      <c r="G32" s="6" t="s">
        <v>16</v>
      </c>
    </row>
    <row r="33" spans="1:7">
      <c r="A33" s="6" t="s">
        <v>291</v>
      </c>
      <c r="B33" s="6">
        <v>541</v>
      </c>
      <c r="C33" s="6">
        <v>792</v>
      </c>
      <c r="D33" s="4" t="s">
        <v>6</v>
      </c>
      <c r="E33" s="7" t="s">
        <v>247</v>
      </c>
      <c r="F33" s="6" t="s">
        <v>16</v>
      </c>
      <c r="G33" s="6" t="s">
        <v>16</v>
      </c>
    </row>
    <row r="34" spans="1:7">
      <c r="A34" s="6" t="s">
        <v>292</v>
      </c>
      <c r="B34" s="6">
        <v>375</v>
      </c>
      <c r="C34" s="6">
        <v>552</v>
      </c>
      <c r="D34" s="4" t="s">
        <v>6</v>
      </c>
      <c r="E34" s="7" t="s">
        <v>247</v>
      </c>
      <c r="F34" s="6" t="s">
        <v>16</v>
      </c>
      <c r="G34" s="6" t="s">
        <v>16</v>
      </c>
    </row>
    <row r="35" spans="1:7">
      <c r="A35" s="6" t="s">
        <v>293</v>
      </c>
      <c r="B35" s="6">
        <v>558</v>
      </c>
      <c r="C35" s="6">
        <v>829</v>
      </c>
      <c r="D35" s="4" t="s">
        <v>6</v>
      </c>
      <c r="E35" s="7" t="s">
        <v>247</v>
      </c>
      <c r="F35" s="6" t="s">
        <v>16</v>
      </c>
      <c r="G35" s="6" t="s">
        <v>16</v>
      </c>
    </row>
    <row r="36" spans="1:7">
      <c r="A36" s="6" t="s">
        <v>294</v>
      </c>
      <c r="B36" s="6">
        <v>227</v>
      </c>
      <c r="C36" s="6">
        <v>328</v>
      </c>
      <c r="D36" s="4" t="s">
        <v>6</v>
      </c>
      <c r="E36" s="7" t="s">
        <v>247</v>
      </c>
      <c r="F36" s="6" t="s">
        <v>16</v>
      </c>
      <c r="G36" s="6" t="s">
        <v>16</v>
      </c>
    </row>
    <row r="37" spans="1:7">
      <c r="A37" s="6" t="s">
        <v>295</v>
      </c>
      <c r="B37" s="6">
        <v>300</v>
      </c>
      <c r="C37" s="6">
        <v>443</v>
      </c>
      <c r="D37" s="4" t="s">
        <v>6</v>
      </c>
      <c r="E37" s="7" t="s">
        <v>247</v>
      </c>
      <c r="F37" s="6" t="s">
        <v>16</v>
      </c>
      <c r="G37" s="6" t="s">
        <v>16</v>
      </c>
    </row>
    <row r="38" spans="1:7">
      <c r="A38" s="6" t="s">
        <v>296</v>
      </c>
      <c r="B38" s="6">
        <v>320</v>
      </c>
      <c r="C38" s="6">
        <v>468</v>
      </c>
      <c r="D38" s="4" t="s">
        <v>6</v>
      </c>
      <c r="E38" s="7" t="s">
        <v>247</v>
      </c>
      <c r="F38" s="6" t="s">
        <v>16</v>
      </c>
      <c r="G38" s="6" t="s">
        <v>16</v>
      </c>
    </row>
    <row r="39" spans="1:7">
      <c r="A39" s="6" t="s">
        <v>297</v>
      </c>
      <c r="B39" s="6">
        <v>116</v>
      </c>
      <c r="C39" s="6">
        <v>209</v>
      </c>
      <c r="D39" s="4" t="s">
        <v>6</v>
      </c>
      <c r="E39" s="7" t="s">
        <v>247</v>
      </c>
      <c r="F39" s="6" t="s">
        <v>16</v>
      </c>
      <c r="G39" s="6" t="s">
        <v>16</v>
      </c>
    </row>
    <row r="40" spans="1:7">
      <c r="A40" s="6" t="s">
        <v>110</v>
      </c>
      <c r="B40" s="6">
        <v>72</v>
      </c>
      <c r="C40" s="6">
        <v>143</v>
      </c>
      <c r="D40" s="4" t="s">
        <v>7</v>
      </c>
      <c r="E40" s="7" t="s">
        <v>249</v>
      </c>
      <c r="F40" s="6" t="s">
        <v>16</v>
      </c>
      <c r="G40" s="6" t="s">
        <v>69</v>
      </c>
    </row>
    <row r="41" spans="1:7">
      <c r="A41" s="6" t="s">
        <v>111</v>
      </c>
      <c r="B41" s="6">
        <v>459</v>
      </c>
      <c r="C41" s="6">
        <v>698</v>
      </c>
      <c r="D41" s="4" t="s">
        <v>7</v>
      </c>
      <c r="E41" s="7" t="s">
        <v>249</v>
      </c>
      <c r="F41" s="6" t="s">
        <v>16</v>
      </c>
      <c r="G41" s="6" t="s">
        <v>69</v>
      </c>
    </row>
    <row r="42" spans="1:7">
      <c r="A42" s="6" t="s">
        <v>112</v>
      </c>
      <c r="B42" s="6">
        <v>52</v>
      </c>
      <c r="C42" s="6">
        <v>121</v>
      </c>
      <c r="D42" s="4" t="s">
        <v>7</v>
      </c>
      <c r="E42" s="7" t="s">
        <v>249</v>
      </c>
      <c r="F42" s="6" t="s">
        <v>16</v>
      </c>
      <c r="G42" s="6" t="s">
        <v>69</v>
      </c>
    </row>
    <row r="43" spans="1:7">
      <c r="A43" s="6" t="s">
        <v>113</v>
      </c>
      <c r="B43" s="6">
        <v>356</v>
      </c>
      <c r="C43" s="6">
        <v>598</v>
      </c>
      <c r="D43" s="4" t="s">
        <v>7</v>
      </c>
      <c r="E43" s="7" t="s">
        <v>249</v>
      </c>
      <c r="F43" s="6" t="s">
        <v>16</v>
      </c>
      <c r="G43" s="6" t="s">
        <v>69</v>
      </c>
    </row>
    <row r="44" spans="1:7">
      <c r="A44" s="6" t="s">
        <v>115</v>
      </c>
      <c r="B44" s="6">
        <v>114</v>
      </c>
      <c r="C44" s="6">
        <v>219</v>
      </c>
      <c r="D44" s="4" t="s">
        <v>7</v>
      </c>
      <c r="E44" s="7" t="s">
        <v>249</v>
      </c>
      <c r="F44" s="6" t="s">
        <v>16</v>
      </c>
      <c r="G44" s="6" t="s">
        <v>69</v>
      </c>
    </row>
    <row r="45" spans="1:7">
      <c r="A45" s="6" t="s">
        <v>116</v>
      </c>
      <c r="B45" s="6">
        <v>137</v>
      </c>
      <c r="C45" s="6">
        <v>226</v>
      </c>
      <c r="D45" s="4" t="s">
        <v>7</v>
      </c>
      <c r="E45" s="7" t="s">
        <v>249</v>
      </c>
      <c r="F45" s="6" t="s">
        <v>16</v>
      </c>
      <c r="G45" s="6" t="s">
        <v>69</v>
      </c>
    </row>
    <row r="46" spans="1:7">
      <c r="A46" s="6" t="s">
        <v>117</v>
      </c>
      <c r="B46" s="6">
        <v>65</v>
      </c>
      <c r="C46" s="6">
        <v>139</v>
      </c>
      <c r="D46" s="4" t="s">
        <v>7</v>
      </c>
      <c r="E46" s="7" t="s">
        <v>249</v>
      </c>
      <c r="F46" s="6" t="s">
        <v>16</v>
      </c>
      <c r="G46" s="6" t="s">
        <v>69</v>
      </c>
    </row>
    <row r="47" spans="1:7">
      <c r="A47" s="6" t="s">
        <v>118</v>
      </c>
      <c r="B47" s="6">
        <v>183</v>
      </c>
      <c r="C47" s="6">
        <v>284</v>
      </c>
      <c r="D47" s="4" t="s">
        <v>7</v>
      </c>
      <c r="E47" s="7" t="s">
        <v>249</v>
      </c>
      <c r="F47" s="6" t="s">
        <v>16</v>
      </c>
      <c r="G47" s="6" t="s">
        <v>69</v>
      </c>
    </row>
    <row r="48" spans="1:7">
      <c r="A48" s="6" t="s">
        <v>119</v>
      </c>
      <c r="B48" s="6">
        <v>208</v>
      </c>
      <c r="C48" s="6">
        <v>331</v>
      </c>
      <c r="D48" s="4" t="s">
        <v>7</v>
      </c>
      <c r="E48" s="7" t="s">
        <v>249</v>
      </c>
      <c r="F48" s="6" t="s">
        <v>16</v>
      </c>
      <c r="G48" s="6" t="s">
        <v>69</v>
      </c>
    </row>
    <row r="49" spans="1:7">
      <c r="A49" s="6" t="s">
        <v>122</v>
      </c>
      <c r="B49" s="6">
        <v>273</v>
      </c>
      <c r="C49" s="6">
        <v>608</v>
      </c>
      <c r="D49" s="4" t="s">
        <v>7</v>
      </c>
      <c r="E49" s="7" t="s">
        <v>250</v>
      </c>
      <c r="F49" s="6" t="s">
        <v>16</v>
      </c>
      <c r="G49" s="6" t="s">
        <v>69</v>
      </c>
    </row>
    <row r="50" spans="1:7">
      <c r="A50" s="6" t="s">
        <v>123</v>
      </c>
      <c r="B50" s="6">
        <v>140</v>
      </c>
      <c r="C50" s="6">
        <v>312</v>
      </c>
      <c r="D50" s="4" t="s">
        <v>7</v>
      </c>
      <c r="E50" s="7" t="s">
        <v>250</v>
      </c>
      <c r="F50" s="6" t="s">
        <v>16</v>
      </c>
      <c r="G50" s="6" t="s">
        <v>69</v>
      </c>
    </row>
    <row r="51" spans="1:7">
      <c r="A51" s="6" t="s">
        <v>125</v>
      </c>
      <c r="B51" s="6">
        <v>37</v>
      </c>
      <c r="C51" s="6">
        <v>89</v>
      </c>
      <c r="D51" s="4" t="s">
        <v>7</v>
      </c>
      <c r="E51" s="7" t="s">
        <v>251</v>
      </c>
      <c r="F51" s="6" t="s">
        <v>16</v>
      </c>
      <c r="G51" s="6" t="s">
        <v>69</v>
      </c>
    </row>
    <row r="52" spans="1:7">
      <c r="A52" s="6" t="s">
        <v>298</v>
      </c>
      <c r="B52" s="6">
        <v>227</v>
      </c>
      <c r="C52" s="6">
        <v>312</v>
      </c>
      <c r="D52" s="4" t="s">
        <v>7</v>
      </c>
      <c r="E52" s="7" t="s">
        <v>251</v>
      </c>
      <c r="F52" s="6" t="s">
        <v>16</v>
      </c>
      <c r="G52" s="6" t="s">
        <v>69</v>
      </c>
    </row>
    <row r="53" spans="1:7">
      <c r="A53" s="6" t="s">
        <v>126</v>
      </c>
      <c r="B53" s="6">
        <v>6</v>
      </c>
      <c r="C53" s="6">
        <v>37</v>
      </c>
      <c r="D53" s="4" t="s">
        <v>7</v>
      </c>
      <c r="E53" s="7" t="s">
        <v>251</v>
      </c>
      <c r="F53" s="6" t="s">
        <v>16</v>
      </c>
      <c r="G53" s="6" t="s">
        <v>69</v>
      </c>
    </row>
    <row r="54" spans="1:7">
      <c r="A54" s="6" t="s">
        <v>299</v>
      </c>
      <c r="B54" s="6">
        <v>23</v>
      </c>
      <c r="C54" s="6">
        <v>70</v>
      </c>
      <c r="D54" s="4" t="s">
        <v>7</v>
      </c>
      <c r="E54" s="7" t="s">
        <v>251</v>
      </c>
      <c r="F54" s="6" t="s">
        <v>16</v>
      </c>
      <c r="G54" s="6" t="s">
        <v>69</v>
      </c>
    </row>
    <row r="55" spans="1:7">
      <c r="A55" s="6" t="s">
        <v>300</v>
      </c>
      <c r="B55" s="6">
        <v>301</v>
      </c>
      <c r="C55" s="6">
        <v>448</v>
      </c>
      <c r="D55" s="4" t="s">
        <v>7</v>
      </c>
      <c r="E55" s="7" t="s">
        <v>251</v>
      </c>
      <c r="F55" s="6" t="s">
        <v>16</v>
      </c>
      <c r="G55" s="6" t="s">
        <v>69</v>
      </c>
    </row>
    <row r="56" spans="1:7">
      <c r="A56" s="6" t="s">
        <v>301</v>
      </c>
      <c r="B56" s="6">
        <v>148</v>
      </c>
      <c r="C56" s="6">
        <v>241</v>
      </c>
      <c r="D56" s="4" t="s">
        <v>7</v>
      </c>
      <c r="E56" s="7" t="s">
        <v>251</v>
      </c>
      <c r="F56" s="6" t="s">
        <v>16</v>
      </c>
      <c r="G56" s="6" t="s">
        <v>69</v>
      </c>
    </row>
    <row r="57" spans="1:7">
      <c r="A57" s="6" t="s">
        <v>302</v>
      </c>
      <c r="B57" s="6">
        <v>11</v>
      </c>
      <c r="C57" s="6">
        <v>42</v>
      </c>
      <c r="D57" s="4" t="s">
        <v>7</v>
      </c>
      <c r="E57" s="7" t="s">
        <v>251</v>
      </c>
      <c r="F57" s="6" t="s">
        <v>16</v>
      </c>
      <c r="G57" s="6" t="s">
        <v>69</v>
      </c>
    </row>
    <row r="58" spans="1:7">
      <c r="A58" s="6" t="s">
        <v>304</v>
      </c>
      <c r="B58" s="6">
        <v>72</v>
      </c>
      <c r="C58" s="6">
        <v>137</v>
      </c>
      <c r="D58" s="4" t="s">
        <v>7</v>
      </c>
      <c r="E58" s="7" t="s">
        <v>251</v>
      </c>
      <c r="F58" s="6" t="s">
        <v>16</v>
      </c>
      <c r="G58" s="6" t="s">
        <v>69</v>
      </c>
    </row>
    <row r="59" spans="1:7">
      <c r="A59" s="6" t="s">
        <v>130</v>
      </c>
      <c r="B59" s="6">
        <v>138</v>
      </c>
      <c r="C59" s="6">
        <v>233</v>
      </c>
      <c r="D59" s="4" t="s">
        <v>7</v>
      </c>
      <c r="E59" s="7" t="s">
        <v>251</v>
      </c>
      <c r="F59" s="6" t="s">
        <v>16</v>
      </c>
      <c r="G59" s="6" t="s">
        <v>69</v>
      </c>
    </row>
    <row r="60" spans="1:7">
      <c r="A60" s="6" t="s">
        <v>305</v>
      </c>
      <c r="B60" s="6">
        <v>47</v>
      </c>
      <c r="C60" s="6">
        <v>107</v>
      </c>
      <c r="D60" s="4" t="s">
        <v>7</v>
      </c>
      <c r="E60" s="7" t="s">
        <v>251</v>
      </c>
      <c r="F60" s="6" t="s">
        <v>16</v>
      </c>
      <c r="G60" s="6" t="s">
        <v>69</v>
      </c>
    </row>
    <row r="61" spans="1:7">
      <c r="A61" s="6" t="s">
        <v>132</v>
      </c>
      <c r="B61" s="6">
        <v>178</v>
      </c>
      <c r="C61" s="6">
        <v>270</v>
      </c>
      <c r="D61" s="4" t="s">
        <v>7</v>
      </c>
      <c r="E61" s="7" t="s">
        <v>251</v>
      </c>
      <c r="F61" s="6" t="s">
        <v>16</v>
      </c>
      <c r="G61" s="6" t="s">
        <v>69</v>
      </c>
    </row>
    <row r="62" spans="1:7">
      <c r="A62" s="6" t="s">
        <v>307</v>
      </c>
      <c r="B62" s="6">
        <v>6</v>
      </c>
      <c r="C62" s="6">
        <v>37</v>
      </c>
      <c r="D62" s="4" t="s">
        <v>7</v>
      </c>
      <c r="E62" s="7" t="s">
        <v>251</v>
      </c>
      <c r="F62" s="6" t="s">
        <v>16</v>
      </c>
      <c r="G62" s="6" t="s">
        <v>69</v>
      </c>
    </row>
    <row r="63" spans="1:7">
      <c r="A63" s="6" t="s">
        <v>134</v>
      </c>
      <c r="B63" s="6">
        <v>38</v>
      </c>
      <c r="C63" s="6">
        <v>86</v>
      </c>
      <c r="D63" s="4" t="s">
        <v>7</v>
      </c>
      <c r="E63" s="7" t="s">
        <v>251</v>
      </c>
      <c r="F63" s="6" t="s">
        <v>16</v>
      </c>
      <c r="G63" s="6" t="s">
        <v>69</v>
      </c>
    </row>
    <row r="64" spans="1:7">
      <c r="A64" s="6" t="s">
        <v>309</v>
      </c>
      <c r="B64" s="6">
        <v>45</v>
      </c>
      <c r="C64" s="6">
        <v>94</v>
      </c>
      <c r="D64" s="4" t="s">
        <v>7</v>
      </c>
      <c r="E64" s="7" t="s">
        <v>251</v>
      </c>
      <c r="F64" s="6" t="s">
        <v>16</v>
      </c>
      <c r="G64" s="6" t="s">
        <v>69</v>
      </c>
    </row>
    <row r="65" spans="1:7">
      <c r="A65" s="6" t="s">
        <v>310</v>
      </c>
      <c r="B65" s="6">
        <v>170</v>
      </c>
      <c r="C65" s="6">
        <v>268</v>
      </c>
      <c r="D65" s="4" t="s">
        <v>7</v>
      </c>
      <c r="E65" s="7" t="s">
        <v>251</v>
      </c>
      <c r="F65" s="6" t="s">
        <v>16</v>
      </c>
      <c r="G65" s="6" t="s">
        <v>69</v>
      </c>
    </row>
    <row r="66" spans="1:7">
      <c r="A66" s="6" t="s">
        <v>311</v>
      </c>
      <c r="B66" s="6">
        <v>62</v>
      </c>
      <c r="C66" s="6">
        <v>126</v>
      </c>
      <c r="D66" s="4" t="s">
        <v>7</v>
      </c>
      <c r="E66" s="7" t="s">
        <v>251</v>
      </c>
      <c r="F66" s="6" t="s">
        <v>16</v>
      </c>
      <c r="G66" s="6" t="s">
        <v>69</v>
      </c>
    </row>
    <row r="67" spans="1:7">
      <c r="A67" s="6" t="s">
        <v>312</v>
      </c>
      <c r="B67" s="6">
        <v>217</v>
      </c>
      <c r="C67" s="6">
        <v>333</v>
      </c>
      <c r="D67" s="4" t="s">
        <v>7</v>
      </c>
      <c r="E67" s="7" t="s">
        <v>251</v>
      </c>
      <c r="F67" s="6" t="s">
        <v>16</v>
      </c>
      <c r="G67" s="6" t="s">
        <v>69</v>
      </c>
    </row>
    <row r="68" spans="1:7">
      <c r="A68" s="6" t="s">
        <v>313</v>
      </c>
      <c r="B68" s="6">
        <v>44</v>
      </c>
      <c r="C68" s="6">
        <v>99</v>
      </c>
      <c r="D68" s="4" t="s">
        <v>7</v>
      </c>
      <c r="E68" s="7" t="s">
        <v>251</v>
      </c>
      <c r="F68" s="6" t="s">
        <v>16</v>
      </c>
      <c r="G68" s="6" t="s">
        <v>69</v>
      </c>
    </row>
    <row r="69" spans="1:7">
      <c r="A69" s="6" t="s">
        <v>314</v>
      </c>
      <c r="B69" s="6">
        <v>129</v>
      </c>
      <c r="C69" s="6">
        <v>246</v>
      </c>
      <c r="D69" s="4" t="s">
        <v>7</v>
      </c>
      <c r="E69" s="7" t="s">
        <v>252</v>
      </c>
      <c r="F69" s="6" t="s">
        <v>16</v>
      </c>
      <c r="G69" s="6" t="s">
        <v>69</v>
      </c>
    </row>
    <row r="70" spans="1:7">
      <c r="A70" s="6" t="s">
        <v>315</v>
      </c>
      <c r="B70" s="6">
        <v>159</v>
      </c>
      <c r="C70" s="6">
        <v>265</v>
      </c>
      <c r="D70" s="4" t="s">
        <v>7</v>
      </c>
      <c r="E70" s="7" t="s">
        <v>252</v>
      </c>
      <c r="F70" s="6" t="s">
        <v>16</v>
      </c>
      <c r="G70" s="6" t="s">
        <v>69</v>
      </c>
    </row>
    <row r="71" spans="1:7">
      <c r="A71" s="6" t="s">
        <v>316</v>
      </c>
      <c r="B71" s="6">
        <v>98</v>
      </c>
      <c r="C71" s="6">
        <v>207</v>
      </c>
      <c r="D71" s="4" t="s">
        <v>7</v>
      </c>
      <c r="E71" s="7" t="s">
        <v>253</v>
      </c>
      <c r="F71" s="6" t="s">
        <v>16</v>
      </c>
      <c r="G71" s="6" t="s">
        <v>69</v>
      </c>
    </row>
    <row r="72" spans="1:7">
      <c r="A72" s="6" t="s">
        <v>317</v>
      </c>
      <c r="B72" s="6">
        <v>122</v>
      </c>
      <c r="C72" s="6">
        <v>259</v>
      </c>
      <c r="D72" s="4" t="s">
        <v>7</v>
      </c>
      <c r="E72" s="7" t="s">
        <v>253</v>
      </c>
      <c r="F72" s="6" t="s">
        <v>16</v>
      </c>
      <c r="G72" s="6" t="s">
        <v>69</v>
      </c>
    </row>
    <row r="73" spans="1:7">
      <c r="A73" s="6" t="s">
        <v>318</v>
      </c>
      <c r="B73" s="6">
        <v>163</v>
      </c>
      <c r="C73" s="6">
        <v>335</v>
      </c>
      <c r="D73" s="4" t="s">
        <v>7</v>
      </c>
      <c r="E73" s="7" t="s">
        <v>253</v>
      </c>
      <c r="F73" s="6" t="s">
        <v>16</v>
      </c>
      <c r="G73" s="6" t="s">
        <v>69</v>
      </c>
    </row>
    <row r="74" spans="1:7">
      <c r="A74" s="6" t="s">
        <v>319</v>
      </c>
      <c r="B74" s="6">
        <v>159</v>
      </c>
      <c r="C74" s="6">
        <v>320</v>
      </c>
      <c r="D74" s="4" t="s">
        <v>7</v>
      </c>
      <c r="E74" s="7" t="s">
        <v>253</v>
      </c>
      <c r="F74" s="6" t="s">
        <v>16</v>
      </c>
      <c r="G74" s="6" t="s">
        <v>69</v>
      </c>
    </row>
    <row r="75" spans="1:7">
      <c r="A75" s="6" t="s">
        <v>320</v>
      </c>
      <c r="B75" s="6">
        <v>53</v>
      </c>
      <c r="C75" s="6">
        <v>121</v>
      </c>
      <c r="D75" s="4" t="s">
        <v>7</v>
      </c>
      <c r="E75" s="7" t="s">
        <v>253</v>
      </c>
      <c r="F75" s="6" t="s">
        <v>16</v>
      </c>
      <c r="G75" s="6" t="s">
        <v>69</v>
      </c>
    </row>
    <row r="76" spans="1:7">
      <c r="A76" s="6" t="s">
        <v>321</v>
      </c>
      <c r="B76" s="6">
        <v>31</v>
      </c>
      <c r="C76" s="6">
        <v>82</v>
      </c>
      <c r="D76" s="4" t="s">
        <v>7</v>
      </c>
      <c r="E76" s="7" t="s">
        <v>254</v>
      </c>
      <c r="F76" s="6" t="s">
        <v>16</v>
      </c>
      <c r="G76" s="6" t="s">
        <v>69</v>
      </c>
    </row>
    <row r="77" spans="1:7">
      <c r="A77" s="6" t="s">
        <v>322</v>
      </c>
      <c r="B77" s="6">
        <v>33</v>
      </c>
      <c r="C77" s="6">
        <v>79</v>
      </c>
      <c r="D77" s="4" t="s">
        <v>7</v>
      </c>
      <c r="E77" s="7" t="s">
        <v>254</v>
      </c>
      <c r="F77" s="6" t="s">
        <v>16</v>
      </c>
      <c r="G77" s="6" t="s">
        <v>69</v>
      </c>
    </row>
    <row r="78" spans="1:7">
      <c r="A78" s="6" t="s">
        <v>323</v>
      </c>
      <c r="B78" s="6">
        <v>155</v>
      </c>
      <c r="C78" s="6">
        <v>267</v>
      </c>
      <c r="D78" s="4" t="s">
        <v>7</v>
      </c>
      <c r="E78" s="7" t="s">
        <v>254</v>
      </c>
      <c r="F78" s="6" t="s">
        <v>16</v>
      </c>
      <c r="G78" s="6" t="s">
        <v>69</v>
      </c>
    </row>
    <row r="79" spans="1:7">
      <c r="A79" s="6" t="s">
        <v>153</v>
      </c>
      <c r="B79" s="6">
        <v>37</v>
      </c>
      <c r="C79" s="6">
        <v>88</v>
      </c>
      <c r="D79" s="4" t="s">
        <v>7</v>
      </c>
      <c r="E79" s="7" t="s">
        <v>254</v>
      </c>
      <c r="F79" s="6" t="s">
        <v>16</v>
      </c>
      <c r="G79" s="6" t="s">
        <v>69</v>
      </c>
    </row>
    <row r="80" spans="1:7">
      <c r="A80" s="6" t="s">
        <v>155</v>
      </c>
      <c r="B80" s="6">
        <v>30</v>
      </c>
      <c r="C80" s="6">
        <v>87</v>
      </c>
      <c r="D80" s="4" t="s">
        <v>7</v>
      </c>
      <c r="E80" s="7" t="s">
        <v>255</v>
      </c>
      <c r="F80" s="6" t="s">
        <v>16</v>
      </c>
      <c r="G80" s="6" t="s">
        <v>69</v>
      </c>
    </row>
    <row r="81" spans="1:7">
      <c r="A81" s="6" t="s">
        <v>326</v>
      </c>
      <c r="B81" s="6">
        <v>44</v>
      </c>
      <c r="C81" s="6">
        <v>87</v>
      </c>
      <c r="D81" s="4" t="s">
        <v>7</v>
      </c>
      <c r="E81" s="7" t="s">
        <v>255</v>
      </c>
      <c r="F81" s="6" t="s">
        <v>16</v>
      </c>
      <c r="G81" s="6" t="s">
        <v>69</v>
      </c>
    </row>
    <row r="82" spans="1:7">
      <c r="A82" s="6" t="s">
        <v>327</v>
      </c>
      <c r="B82" s="6">
        <v>126</v>
      </c>
      <c r="C82" s="6">
        <v>217</v>
      </c>
      <c r="D82" s="4" t="s">
        <v>7</v>
      </c>
      <c r="E82" s="7" t="s">
        <v>255</v>
      </c>
      <c r="F82" s="6" t="s">
        <v>16</v>
      </c>
      <c r="G82" s="6" t="s">
        <v>69</v>
      </c>
    </row>
    <row r="83" spans="1:7">
      <c r="A83" s="6" t="s">
        <v>328</v>
      </c>
      <c r="B83" s="6">
        <v>69</v>
      </c>
      <c r="C83" s="6">
        <v>152</v>
      </c>
      <c r="D83" s="4" t="s">
        <v>7</v>
      </c>
      <c r="E83" s="7" t="s">
        <v>255</v>
      </c>
      <c r="F83" s="6" t="s">
        <v>16</v>
      </c>
      <c r="G83" s="6" t="s">
        <v>69</v>
      </c>
    </row>
    <row r="84" spans="1:7">
      <c r="A84" s="6" t="s">
        <v>32</v>
      </c>
      <c r="B84" s="6">
        <v>201</v>
      </c>
      <c r="C84" s="6">
        <v>331</v>
      </c>
      <c r="D84" s="4" t="s">
        <v>7</v>
      </c>
      <c r="E84" s="7" t="s">
        <v>255</v>
      </c>
      <c r="F84" s="6" t="s">
        <v>16</v>
      </c>
      <c r="G84" s="6" t="s">
        <v>69</v>
      </c>
    </row>
    <row r="85" spans="1:7">
      <c r="A85" s="6" t="s">
        <v>330</v>
      </c>
      <c r="B85" s="6">
        <v>231</v>
      </c>
      <c r="C85" s="6">
        <v>361</v>
      </c>
      <c r="D85" s="4" t="s">
        <v>7</v>
      </c>
      <c r="E85" s="7" t="s">
        <v>255</v>
      </c>
      <c r="F85" s="6" t="s">
        <v>16</v>
      </c>
      <c r="G85" s="6" t="s">
        <v>69</v>
      </c>
    </row>
    <row r="86" spans="1:7">
      <c r="A86" s="6" t="s">
        <v>331</v>
      </c>
      <c r="B86" s="6">
        <v>304</v>
      </c>
      <c r="C86" s="6">
        <v>417</v>
      </c>
      <c r="D86" s="4" t="s">
        <v>7</v>
      </c>
      <c r="E86" s="7" t="s">
        <v>256</v>
      </c>
      <c r="F86" s="6" t="s">
        <v>16</v>
      </c>
      <c r="G86" s="6" t="s">
        <v>69</v>
      </c>
    </row>
    <row r="87" spans="1:7">
      <c r="A87" s="6" t="s">
        <v>332</v>
      </c>
      <c r="B87" s="6">
        <v>70</v>
      </c>
      <c r="C87" s="6">
        <v>123</v>
      </c>
      <c r="D87" s="4" t="s">
        <v>7</v>
      </c>
      <c r="E87" s="7" t="s">
        <v>257</v>
      </c>
      <c r="F87" s="6" t="s">
        <v>16</v>
      </c>
      <c r="G87" s="6" t="s">
        <v>69</v>
      </c>
    </row>
    <row r="88" spans="1:7">
      <c r="A88" s="6" t="s">
        <v>333</v>
      </c>
      <c r="B88" s="6">
        <v>98</v>
      </c>
      <c r="C88" s="6">
        <v>163</v>
      </c>
      <c r="D88" s="4" t="s">
        <v>7</v>
      </c>
      <c r="E88" s="7" t="s">
        <v>257</v>
      </c>
      <c r="F88" s="6" t="s">
        <v>16</v>
      </c>
      <c r="G88" s="6" t="s">
        <v>69</v>
      </c>
    </row>
    <row r="89" spans="1:7">
      <c r="A89" s="6" t="s">
        <v>334</v>
      </c>
      <c r="B89" s="6">
        <v>148</v>
      </c>
      <c r="C89" s="6">
        <v>230</v>
      </c>
      <c r="D89" s="4" t="s">
        <v>7</v>
      </c>
      <c r="E89" s="7" t="s">
        <v>257</v>
      </c>
      <c r="F89" s="6" t="s">
        <v>16</v>
      </c>
      <c r="G89" s="6" t="s">
        <v>69</v>
      </c>
    </row>
    <row r="90" spans="1:7">
      <c r="A90" s="6" t="s">
        <v>335</v>
      </c>
      <c r="B90" s="6">
        <v>107</v>
      </c>
      <c r="C90" s="6">
        <v>185</v>
      </c>
      <c r="D90" s="4" t="s">
        <v>7</v>
      </c>
      <c r="E90" s="7" t="s">
        <v>257</v>
      </c>
      <c r="F90" s="6" t="s">
        <v>16</v>
      </c>
      <c r="G90" s="6" t="s">
        <v>69</v>
      </c>
    </row>
    <row r="91" spans="1:7">
      <c r="A91" s="6" t="s">
        <v>336</v>
      </c>
      <c r="B91" s="6">
        <v>50</v>
      </c>
      <c r="C91" s="6">
        <v>99</v>
      </c>
      <c r="D91" s="4" t="s">
        <v>7</v>
      </c>
      <c r="E91" s="7" t="s">
        <v>257</v>
      </c>
      <c r="F91" s="6" t="s">
        <v>16</v>
      </c>
      <c r="G91" s="6" t="s">
        <v>69</v>
      </c>
    </row>
    <row r="92" spans="1:7">
      <c r="A92" s="6" t="s">
        <v>337</v>
      </c>
      <c r="B92" s="6">
        <v>81</v>
      </c>
      <c r="C92" s="6">
        <v>137</v>
      </c>
      <c r="D92" s="4" t="s">
        <v>7</v>
      </c>
      <c r="E92" s="7" t="s">
        <v>257</v>
      </c>
      <c r="F92" s="6" t="s">
        <v>16</v>
      </c>
      <c r="G92" s="6" t="s">
        <v>69</v>
      </c>
    </row>
    <row r="93" spans="1:7">
      <c r="A93" s="6" t="s">
        <v>338</v>
      </c>
      <c r="B93" s="6">
        <v>80</v>
      </c>
      <c r="C93" s="6">
        <v>149</v>
      </c>
      <c r="D93" s="4" t="s">
        <v>7</v>
      </c>
      <c r="E93" s="7" t="s">
        <v>258</v>
      </c>
      <c r="F93" s="6" t="s">
        <v>16</v>
      </c>
      <c r="G93" s="6" t="s">
        <v>69</v>
      </c>
    </row>
    <row r="94" spans="1:7">
      <c r="A94" s="6" t="s">
        <v>339</v>
      </c>
      <c r="B94" s="6">
        <v>13</v>
      </c>
      <c r="C94" s="6">
        <v>42</v>
      </c>
      <c r="D94" s="4" t="s">
        <v>7</v>
      </c>
      <c r="E94" s="7" t="s">
        <v>259</v>
      </c>
      <c r="F94" s="6" t="s">
        <v>16</v>
      </c>
      <c r="G94" s="6" t="s">
        <v>69</v>
      </c>
    </row>
    <row r="95" spans="1:7">
      <c r="A95" s="6" t="s">
        <v>340</v>
      </c>
      <c r="B95" s="6">
        <v>80</v>
      </c>
      <c r="C95" s="6">
        <v>139</v>
      </c>
      <c r="D95" s="4" t="s">
        <v>7</v>
      </c>
      <c r="E95" s="7" t="s">
        <v>259</v>
      </c>
      <c r="F95" s="6" t="s">
        <v>16</v>
      </c>
      <c r="G95" s="6" t="s">
        <v>69</v>
      </c>
    </row>
    <row r="96" spans="1:7">
      <c r="A96" s="6" t="s">
        <v>188</v>
      </c>
      <c r="B96" s="6">
        <v>47</v>
      </c>
      <c r="C96" s="6">
        <v>87</v>
      </c>
      <c r="D96" s="4" t="s">
        <v>7</v>
      </c>
      <c r="E96" s="7" t="s">
        <v>260</v>
      </c>
      <c r="F96" s="6" t="s">
        <v>16</v>
      </c>
      <c r="G96" s="6" t="s">
        <v>69</v>
      </c>
    </row>
    <row r="97" spans="1:7">
      <c r="A97" s="6" t="s">
        <v>190</v>
      </c>
      <c r="B97" s="6">
        <v>95</v>
      </c>
      <c r="C97" s="6">
        <v>202</v>
      </c>
      <c r="D97" s="4" t="s">
        <v>7</v>
      </c>
      <c r="E97" s="7" t="s">
        <v>261</v>
      </c>
      <c r="F97" s="6" t="s">
        <v>16</v>
      </c>
      <c r="G97" s="6" t="s">
        <v>69</v>
      </c>
    </row>
    <row r="98" spans="1:7">
      <c r="A98" s="6" t="s">
        <v>192</v>
      </c>
      <c r="B98" s="6">
        <v>36</v>
      </c>
      <c r="C98" s="6">
        <v>76</v>
      </c>
      <c r="D98" s="4" t="s">
        <v>7</v>
      </c>
      <c r="E98" s="7" t="s">
        <v>262</v>
      </c>
      <c r="F98" s="6" t="s">
        <v>16</v>
      </c>
      <c r="G98" s="6" t="s">
        <v>69</v>
      </c>
    </row>
    <row r="99" spans="1:7">
      <c r="A99" s="6" t="s">
        <v>344</v>
      </c>
      <c r="B99" s="6">
        <v>41</v>
      </c>
      <c r="C99" s="6">
        <v>85</v>
      </c>
      <c r="D99" s="4" t="s">
        <v>7</v>
      </c>
      <c r="E99" s="7" t="s">
        <v>262</v>
      </c>
      <c r="F99" s="6" t="s">
        <v>16</v>
      </c>
      <c r="G99" s="6" t="s">
        <v>69</v>
      </c>
    </row>
    <row r="100" spans="1:7">
      <c r="A100" s="6" t="s">
        <v>195</v>
      </c>
      <c r="B100" s="6">
        <v>315</v>
      </c>
      <c r="C100" s="6">
        <v>452</v>
      </c>
      <c r="D100" s="4" t="s">
        <v>7</v>
      </c>
      <c r="E100" s="7" t="s">
        <v>263</v>
      </c>
      <c r="F100" s="6" t="s">
        <v>16</v>
      </c>
      <c r="G100" s="6" t="s">
        <v>69</v>
      </c>
    </row>
    <row r="101" spans="1:7">
      <c r="A101" s="6" t="s">
        <v>197</v>
      </c>
      <c r="B101" s="6">
        <v>161</v>
      </c>
      <c r="C101" s="6">
        <v>333</v>
      </c>
      <c r="D101" s="4" t="s">
        <v>7</v>
      </c>
      <c r="E101" s="7" t="s">
        <v>264</v>
      </c>
      <c r="F101" s="6" t="s">
        <v>16</v>
      </c>
      <c r="G101" s="6" t="s">
        <v>69</v>
      </c>
    </row>
    <row r="102" spans="1:7">
      <c r="A102" s="6" t="s">
        <v>347</v>
      </c>
      <c r="B102" s="6">
        <v>56</v>
      </c>
      <c r="C102" s="6">
        <v>110</v>
      </c>
      <c r="D102" s="4" t="s">
        <v>7</v>
      </c>
      <c r="E102" s="7" t="s">
        <v>265</v>
      </c>
      <c r="F102" s="6" t="s">
        <v>16</v>
      </c>
      <c r="G102" s="6" t="s">
        <v>69</v>
      </c>
    </row>
    <row r="103" spans="1:7">
      <c r="A103" s="6" t="s">
        <v>348</v>
      </c>
      <c r="B103" s="6">
        <v>76</v>
      </c>
      <c r="C103" s="6">
        <v>140</v>
      </c>
      <c r="D103" s="4" t="s">
        <v>7</v>
      </c>
      <c r="E103" s="7" t="s">
        <v>265</v>
      </c>
      <c r="F103" s="6" t="s">
        <v>16</v>
      </c>
      <c r="G103" s="6" t="s">
        <v>69</v>
      </c>
    </row>
    <row r="104" spans="1:7">
      <c r="A104" s="6" t="s">
        <v>349</v>
      </c>
      <c r="B104" s="6">
        <v>84</v>
      </c>
      <c r="C104" s="6">
        <v>145</v>
      </c>
      <c r="D104" s="4" t="s">
        <v>7</v>
      </c>
      <c r="E104" s="7" t="s">
        <v>265</v>
      </c>
      <c r="F104" s="6" t="s">
        <v>16</v>
      </c>
      <c r="G104" s="6" t="s">
        <v>69</v>
      </c>
    </row>
    <row r="105" spans="1:7">
      <c r="A105" s="6" t="s">
        <v>202</v>
      </c>
      <c r="B105" s="6">
        <v>58</v>
      </c>
      <c r="C105" s="6">
        <v>114</v>
      </c>
      <c r="D105" s="4" t="s">
        <v>7</v>
      </c>
      <c r="E105" s="7" t="s">
        <v>265</v>
      </c>
      <c r="F105" s="6" t="s">
        <v>16</v>
      </c>
      <c r="G105" s="6" t="s">
        <v>69</v>
      </c>
    </row>
    <row r="106" spans="1:7">
      <c r="A106" s="6" t="s">
        <v>351</v>
      </c>
      <c r="B106" s="6">
        <v>50</v>
      </c>
      <c r="C106" s="6">
        <v>81</v>
      </c>
      <c r="D106" s="4" t="s">
        <v>7</v>
      </c>
      <c r="E106" s="7" t="s">
        <v>248</v>
      </c>
      <c r="F106" s="6" t="s">
        <v>16</v>
      </c>
      <c r="G106" s="6" t="s">
        <v>69</v>
      </c>
    </row>
    <row r="107" spans="1:7">
      <c r="A107" s="6" t="s">
        <v>206</v>
      </c>
      <c r="B107" s="6">
        <v>207</v>
      </c>
      <c r="C107" s="6">
        <v>287</v>
      </c>
      <c r="D107" s="4" t="s">
        <v>7</v>
      </c>
      <c r="E107" s="7" t="s">
        <v>248</v>
      </c>
      <c r="F107" s="6" t="s">
        <v>16</v>
      </c>
      <c r="G107" s="6" t="s">
        <v>69</v>
      </c>
    </row>
    <row r="108" spans="1:7">
      <c r="A108" s="6" t="s">
        <v>353</v>
      </c>
      <c r="B108" s="6">
        <v>25</v>
      </c>
      <c r="C108" s="6">
        <v>50</v>
      </c>
      <c r="D108" s="4" t="s">
        <v>7</v>
      </c>
      <c r="E108" s="7" t="s">
        <v>248</v>
      </c>
      <c r="F108" s="6" t="s">
        <v>16</v>
      </c>
      <c r="G108" s="6" t="s">
        <v>69</v>
      </c>
    </row>
    <row r="109" spans="1:7">
      <c r="A109" s="6" t="s">
        <v>354</v>
      </c>
      <c r="B109" s="6">
        <v>235</v>
      </c>
      <c r="C109" s="6">
        <v>308</v>
      </c>
      <c r="D109" s="4" t="s">
        <v>7</v>
      </c>
      <c r="E109" s="7" t="s">
        <v>248</v>
      </c>
      <c r="F109" s="6" t="s">
        <v>16</v>
      </c>
      <c r="G109" s="6" t="s">
        <v>69</v>
      </c>
    </row>
    <row r="110" spans="1:7">
      <c r="A110" s="6" t="s">
        <v>209</v>
      </c>
      <c r="B110" s="6">
        <v>33</v>
      </c>
      <c r="C110" s="6">
        <v>61</v>
      </c>
      <c r="D110" s="4" t="s">
        <v>7</v>
      </c>
      <c r="E110" s="7" t="s">
        <v>248</v>
      </c>
      <c r="F110" s="6" t="s">
        <v>16</v>
      </c>
      <c r="G110" s="6" t="s">
        <v>69</v>
      </c>
    </row>
    <row r="111" spans="1:7">
      <c r="A111" s="6" t="s">
        <v>210</v>
      </c>
      <c r="B111" s="6">
        <v>95</v>
      </c>
      <c r="C111" s="6">
        <v>137</v>
      </c>
      <c r="D111" s="4" t="s">
        <v>7</v>
      </c>
      <c r="E111" s="7" t="s">
        <v>248</v>
      </c>
      <c r="F111" s="6" t="s">
        <v>16</v>
      </c>
      <c r="G111" s="6" t="s">
        <v>69</v>
      </c>
    </row>
    <row r="112" spans="1:7">
      <c r="A112" s="6" t="s">
        <v>211</v>
      </c>
      <c r="B112" s="6">
        <v>478</v>
      </c>
      <c r="C112" s="6">
        <v>620</v>
      </c>
      <c r="D112" s="4" t="s">
        <v>7</v>
      </c>
      <c r="E112" s="7" t="s">
        <v>248</v>
      </c>
      <c r="F112" s="6" t="s">
        <v>16</v>
      </c>
      <c r="G112" s="6" t="s">
        <v>69</v>
      </c>
    </row>
    <row r="113" spans="1:7">
      <c r="A113" s="6" t="s">
        <v>212</v>
      </c>
      <c r="B113" s="6">
        <v>130</v>
      </c>
      <c r="C113" s="6">
        <v>177</v>
      </c>
      <c r="D113" s="4" t="s">
        <v>7</v>
      </c>
      <c r="E113" s="7" t="s">
        <v>248</v>
      </c>
      <c r="F113" s="6" t="s">
        <v>16</v>
      </c>
      <c r="G113" s="6" t="s">
        <v>69</v>
      </c>
    </row>
    <row r="114" spans="1:7">
      <c r="A114" s="6" t="s">
        <v>213</v>
      </c>
      <c r="B114" s="6">
        <v>149</v>
      </c>
      <c r="C114" s="6">
        <v>216</v>
      </c>
      <c r="D114" s="4" t="s">
        <v>7</v>
      </c>
      <c r="E114" s="7" t="s">
        <v>248</v>
      </c>
      <c r="F114" s="6" t="s">
        <v>16</v>
      </c>
      <c r="G114" s="6" t="s">
        <v>69</v>
      </c>
    </row>
    <row r="115" spans="1:7">
      <c r="A115" s="6" t="s">
        <v>360</v>
      </c>
      <c r="B115" s="6">
        <v>104</v>
      </c>
      <c r="C115" s="6">
        <v>144</v>
      </c>
      <c r="D115" s="4" t="s">
        <v>7</v>
      </c>
      <c r="E115" s="7" t="s">
        <v>248</v>
      </c>
      <c r="F115" s="6" t="s">
        <v>16</v>
      </c>
      <c r="G115" s="6" t="s">
        <v>69</v>
      </c>
    </row>
    <row r="116" spans="1:7">
      <c r="A116" s="6" t="s">
        <v>215</v>
      </c>
      <c r="B116" s="6">
        <v>160</v>
      </c>
      <c r="C116" s="6">
        <v>209</v>
      </c>
      <c r="D116" s="4" t="s">
        <v>7</v>
      </c>
      <c r="E116" s="7" t="s">
        <v>248</v>
      </c>
      <c r="F116" s="6" t="s">
        <v>16</v>
      </c>
      <c r="G116" s="6" t="s">
        <v>69</v>
      </c>
    </row>
    <row r="117" spans="1:7">
      <c r="A117" s="6" t="s">
        <v>216</v>
      </c>
      <c r="B117" s="6">
        <v>122</v>
      </c>
      <c r="C117" s="6">
        <v>185</v>
      </c>
      <c r="D117" s="4" t="s">
        <v>7</v>
      </c>
      <c r="E117" s="7" t="s">
        <v>248</v>
      </c>
      <c r="F117" s="6" t="s">
        <v>16</v>
      </c>
      <c r="G117" s="6" t="s">
        <v>69</v>
      </c>
    </row>
    <row r="118" spans="1:7">
      <c r="A118" s="6" t="s">
        <v>363</v>
      </c>
      <c r="B118" s="6">
        <v>126</v>
      </c>
      <c r="C118" s="6">
        <v>179</v>
      </c>
      <c r="D118" s="4" t="s">
        <v>7</v>
      </c>
      <c r="E118" s="7" t="s">
        <v>248</v>
      </c>
      <c r="F118" s="6" t="s">
        <v>16</v>
      </c>
      <c r="G118" s="6" t="s">
        <v>69</v>
      </c>
    </row>
    <row r="119" spans="1:7">
      <c r="A119" s="6" t="s">
        <v>364</v>
      </c>
      <c r="B119" s="6">
        <v>114</v>
      </c>
      <c r="C119" s="6">
        <v>146</v>
      </c>
      <c r="D119" s="4" t="s">
        <v>7</v>
      </c>
      <c r="E119" s="7" t="s">
        <v>248</v>
      </c>
      <c r="F119" s="6" t="s">
        <v>16</v>
      </c>
      <c r="G119" s="6" t="s">
        <v>69</v>
      </c>
    </row>
    <row r="120" spans="1:7">
      <c r="A120" s="6" t="s">
        <v>219</v>
      </c>
      <c r="B120" s="6">
        <v>246</v>
      </c>
      <c r="C120" s="6">
        <v>288</v>
      </c>
      <c r="D120" s="4" t="s">
        <v>7</v>
      </c>
      <c r="E120" s="7" t="s">
        <v>248</v>
      </c>
      <c r="F120" s="6" t="s">
        <v>16</v>
      </c>
      <c r="G120" s="6" t="s">
        <v>69</v>
      </c>
    </row>
    <row r="121" spans="1:7">
      <c r="A121" s="6" t="s">
        <v>220</v>
      </c>
      <c r="B121" s="6">
        <v>242</v>
      </c>
      <c r="C121" s="6">
        <v>272</v>
      </c>
      <c r="D121" s="4" t="s">
        <v>7</v>
      </c>
      <c r="E121" s="7" t="s">
        <v>248</v>
      </c>
      <c r="F121" s="6" t="s">
        <v>16</v>
      </c>
      <c r="G121" s="6" t="s">
        <v>69</v>
      </c>
    </row>
    <row r="122" spans="1:7">
      <c r="A122" s="6" t="s">
        <v>62</v>
      </c>
      <c r="B122" s="6">
        <v>87</v>
      </c>
      <c r="C122" s="6">
        <v>117</v>
      </c>
      <c r="D122" s="4" t="s">
        <v>7</v>
      </c>
      <c r="E122" s="7" t="s">
        <v>248</v>
      </c>
      <c r="F122" s="6" t="s">
        <v>16</v>
      </c>
      <c r="G122" s="6" t="s">
        <v>69</v>
      </c>
    </row>
    <row r="123" spans="1:7">
      <c r="A123" s="6" t="s">
        <v>368</v>
      </c>
      <c r="B123" s="6">
        <v>225</v>
      </c>
      <c r="C123" s="6">
        <v>291</v>
      </c>
      <c r="D123" s="4" t="s">
        <v>7</v>
      </c>
      <c r="E123" s="7" t="s">
        <v>248</v>
      </c>
      <c r="F123" s="6" t="s">
        <v>16</v>
      </c>
      <c r="G123" s="6" t="s">
        <v>69</v>
      </c>
    </row>
    <row r="124" spans="1:7">
      <c r="A124" s="6" t="s">
        <v>224</v>
      </c>
      <c r="B124" s="6">
        <v>292</v>
      </c>
      <c r="C124" s="6">
        <v>362</v>
      </c>
      <c r="D124" s="4" t="s">
        <v>7</v>
      </c>
      <c r="E124" s="7" t="s">
        <v>248</v>
      </c>
      <c r="F124" s="6" t="s">
        <v>16</v>
      </c>
      <c r="G124" s="6" t="s">
        <v>69</v>
      </c>
    </row>
    <row r="125" spans="1:7">
      <c r="A125" s="6" t="s">
        <v>370</v>
      </c>
      <c r="B125" s="6">
        <v>214</v>
      </c>
      <c r="C125" s="6">
        <v>265</v>
      </c>
      <c r="D125" s="4" t="s">
        <v>7</v>
      </c>
      <c r="E125" s="7" t="s">
        <v>248</v>
      </c>
      <c r="F125" s="6" t="s">
        <v>16</v>
      </c>
      <c r="G125" s="6" t="s">
        <v>69</v>
      </c>
    </row>
    <row r="126" spans="1:7">
      <c r="A126" s="6" t="s">
        <v>371</v>
      </c>
      <c r="B126" s="6">
        <v>320</v>
      </c>
      <c r="C126" s="6">
        <v>363</v>
      </c>
      <c r="D126" s="4" t="s">
        <v>7</v>
      </c>
      <c r="E126" s="7" t="s">
        <v>248</v>
      </c>
      <c r="F126" s="6" t="s">
        <v>16</v>
      </c>
      <c r="G126" s="6" t="s">
        <v>69</v>
      </c>
    </row>
    <row r="127" spans="1:7">
      <c r="A127" s="6" t="s">
        <v>226</v>
      </c>
      <c r="B127" s="6">
        <v>289</v>
      </c>
      <c r="C127" s="6">
        <v>349</v>
      </c>
      <c r="D127" s="4" t="s">
        <v>7</v>
      </c>
      <c r="E127" s="7" t="s">
        <v>248</v>
      </c>
      <c r="F127" s="6" t="s">
        <v>16</v>
      </c>
      <c r="G127" s="6" t="s">
        <v>69</v>
      </c>
    </row>
    <row r="128" spans="1:7">
      <c r="A128" s="6" t="s">
        <v>227</v>
      </c>
      <c r="B128" s="6">
        <v>133</v>
      </c>
      <c r="C128" s="6">
        <v>173</v>
      </c>
      <c r="D128" s="4" t="s">
        <v>7</v>
      </c>
      <c r="E128" s="7" t="s">
        <v>248</v>
      </c>
      <c r="F128" s="6" t="s">
        <v>16</v>
      </c>
      <c r="G128" s="6" t="s">
        <v>69</v>
      </c>
    </row>
    <row r="129" spans="1:7">
      <c r="A129" s="6" t="s">
        <v>228</v>
      </c>
      <c r="B129" s="6">
        <v>174</v>
      </c>
      <c r="C129" s="6">
        <v>209</v>
      </c>
      <c r="D129" s="4" t="s">
        <v>7</v>
      </c>
      <c r="E129" s="7" t="s">
        <v>248</v>
      </c>
      <c r="F129" s="6" t="s">
        <v>16</v>
      </c>
      <c r="G129" s="6" t="s">
        <v>69</v>
      </c>
    </row>
    <row r="130" spans="1:7">
      <c r="A130" s="6" t="s">
        <v>229</v>
      </c>
      <c r="B130" s="6">
        <v>25</v>
      </c>
      <c r="C130" s="6">
        <v>49</v>
      </c>
      <c r="D130" s="4" t="s">
        <v>7</v>
      </c>
      <c r="E130" s="7" t="s">
        <v>248</v>
      </c>
      <c r="F130" s="6" t="s">
        <v>16</v>
      </c>
      <c r="G130" s="6" t="s">
        <v>69</v>
      </c>
    </row>
    <row r="131" spans="1:7">
      <c r="A131" s="6" t="s">
        <v>230</v>
      </c>
      <c r="B131" s="6">
        <v>200</v>
      </c>
      <c r="C131" s="6">
        <v>249</v>
      </c>
      <c r="D131" s="4" t="s">
        <v>7</v>
      </c>
      <c r="E131" s="7" t="s">
        <v>248</v>
      </c>
      <c r="F131" s="6" t="s">
        <v>16</v>
      </c>
      <c r="G131" s="6" t="s">
        <v>69</v>
      </c>
    </row>
    <row r="132" spans="1:7">
      <c r="A132" s="6" t="s">
        <v>231</v>
      </c>
      <c r="B132" s="6">
        <v>261</v>
      </c>
      <c r="C132" s="6">
        <v>345</v>
      </c>
      <c r="D132" s="4" t="s">
        <v>7</v>
      </c>
      <c r="E132" s="7" t="s">
        <v>248</v>
      </c>
      <c r="F132" s="6" t="s">
        <v>16</v>
      </c>
      <c r="G132" s="6" t="s">
        <v>69</v>
      </c>
    </row>
    <row r="133" spans="1:7">
      <c r="A133" s="6" t="s">
        <v>232</v>
      </c>
      <c r="B133" s="6">
        <v>119</v>
      </c>
      <c r="C133" s="6">
        <v>155</v>
      </c>
      <c r="D133" s="4" t="s">
        <v>7</v>
      </c>
      <c r="E133" s="7" t="s">
        <v>248</v>
      </c>
      <c r="F133" s="6" t="s">
        <v>16</v>
      </c>
      <c r="G133" s="6" t="s">
        <v>69</v>
      </c>
    </row>
    <row r="134" spans="1:7">
      <c r="A134" s="6" t="s">
        <v>233</v>
      </c>
      <c r="B134" s="6">
        <v>342</v>
      </c>
      <c r="C134" s="6">
        <v>453</v>
      </c>
      <c r="D134" s="4" t="s">
        <v>7</v>
      </c>
      <c r="E134" s="7" t="s">
        <v>248</v>
      </c>
      <c r="F134" s="6" t="s">
        <v>16</v>
      </c>
      <c r="G134" s="6" t="s">
        <v>69</v>
      </c>
    </row>
    <row r="135" spans="1:7">
      <c r="A135" s="6" t="s">
        <v>234</v>
      </c>
      <c r="B135" s="6">
        <v>110</v>
      </c>
      <c r="C135" s="6">
        <v>150</v>
      </c>
      <c r="D135" s="4" t="s">
        <v>7</v>
      </c>
      <c r="E135" s="7" t="s">
        <v>248</v>
      </c>
      <c r="F135" s="6" t="s">
        <v>16</v>
      </c>
      <c r="G135" s="6" t="s">
        <v>69</v>
      </c>
    </row>
    <row r="136" spans="1:7">
      <c r="A136" s="6" t="s">
        <v>235</v>
      </c>
      <c r="B136" s="6">
        <v>188</v>
      </c>
      <c r="C136" s="6">
        <v>244</v>
      </c>
      <c r="D136" s="4" t="s">
        <v>7</v>
      </c>
      <c r="E136" s="7" t="s">
        <v>248</v>
      </c>
      <c r="F136" s="6" t="s">
        <v>16</v>
      </c>
      <c r="G136" s="6" t="s">
        <v>69</v>
      </c>
    </row>
    <row r="137" spans="1:7">
      <c r="A137" s="6" t="s">
        <v>236</v>
      </c>
      <c r="B137" s="6">
        <v>169</v>
      </c>
      <c r="C137" s="6">
        <v>204</v>
      </c>
      <c r="D137" s="4" t="s">
        <v>7</v>
      </c>
      <c r="E137" s="7" t="s">
        <v>248</v>
      </c>
      <c r="F137" s="6" t="s">
        <v>16</v>
      </c>
      <c r="G137" s="6" t="s">
        <v>69</v>
      </c>
    </row>
    <row r="138" spans="1:7">
      <c r="A138" s="6" t="s">
        <v>237</v>
      </c>
      <c r="B138" s="6">
        <v>36</v>
      </c>
      <c r="C138" s="6">
        <v>62</v>
      </c>
      <c r="D138" s="4" t="s">
        <v>7</v>
      </c>
      <c r="E138" s="7" t="s">
        <v>248</v>
      </c>
      <c r="F138" s="6" t="s">
        <v>16</v>
      </c>
      <c r="G138" s="6" t="s">
        <v>69</v>
      </c>
    </row>
    <row r="139" spans="1:7">
      <c r="A139" s="6" t="s">
        <v>238</v>
      </c>
      <c r="B139" s="6">
        <v>135</v>
      </c>
      <c r="C139" s="6">
        <v>179</v>
      </c>
      <c r="D139" s="4" t="s">
        <v>7</v>
      </c>
      <c r="E139" s="7" t="s">
        <v>248</v>
      </c>
      <c r="F139" s="6" t="s">
        <v>16</v>
      </c>
      <c r="G139" s="6" t="s">
        <v>69</v>
      </c>
    </row>
    <row r="140" spans="1:7">
      <c r="A140" s="6" t="s">
        <v>239</v>
      </c>
      <c r="B140" s="6">
        <v>27</v>
      </c>
      <c r="C140" s="6">
        <v>51</v>
      </c>
      <c r="D140" s="4" t="s">
        <v>7</v>
      </c>
      <c r="E140" s="7" t="s">
        <v>248</v>
      </c>
      <c r="F140" s="6" t="s">
        <v>16</v>
      </c>
      <c r="G140" s="6" t="s">
        <v>69</v>
      </c>
    </row>
    <row r="141" spans="1:7">
      <c r="A141" s="6" t="s">
        <v>240</v>
      </c>
      <c r="B141" s="6">
        <v>189</v>
      </c>
      <c r="C141" s="6">
        <v>248</v>
      </c>
      <c r="D141" s="4" t="s">
        <v>7</v>
      </c>
      <c r="E141" s="7" t="s">
        <v>248</v>
      </c>
      <c r="F141" s="6" t="s">
        <v>16</v>
      </c>
      <c r="G141" s="6" t="s">
        <v>69</v>
      </c>
    </row>
    <row r="142" spans="1:7">
      <c r="A142" s="6" t="s">
        <v>241</v>
      </c>
      <c r="B142" s="6">
        <v>115</v>
      </c>
      <c r="C142" s="6">
        <v>154</v>
      </c>
      <c r="D142" s="4" t="s">
        <v>7</v>
      </c>
      <c r="E142" s="7" t="s">
        <v>248</v>
      </c>
      <c r="F142" s="6" t="s">
        <v>16</v>
      </c>
      <c r="G142" s="6" t="s">
        <v>69</v>
      </c>
    </row>
    <row r="143" spans="1:7">
      <c r="A143" s="6" t="s">
        <v>244</v>
      </c>
      <c r="B143" s="6">
        <v>162</v>
      </c>
      <c r="C143" s="6">
        <v>221</v>
      </c>
      <c r="D143" s="4" t="s">
        <v>7</v>
      </c>
      <c r="E143" s="7" t="s">
        <v>248</v>
      </c>
      <c r="F143" s="6" t="s">
        <v>16</v>
      </c>
      <c r="G143" s="6" t="s">
        <v>69</v>
      </c>
    </row>
    <row r="144" spans="1:7">
      <c r="A144" s="6" t="s">
        <v>245</v>
      </c>
      <c r="B144" s="6">
        <v>166</v>
      </c>
      <c r="C144" s="6">
        <v>221</v>
      </c>
      <c r="D144" s="4" t="s">
        <v>7</v>
      </c>
      <c r="E144" s="7" t="s">
        <v>248</v>
      </c>
      <c r="F144" s="6" t="s">
        <v>16</v>
      </c>
      <c r="G144" s="6" t="s">
        <v>69</v>
      </c>
    </row>
  </sheetData>
  <mergeCells count="1">
    <mergeCell ref="B1:E1"/>
  </mergeCells>
  <phoneticPr fontId="1"/>
  <dataValidations count="1">
    <dataValidation type="list" showInputMessage="1" showErrorMessage="1" sqref="D8:D144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141"/>
  <sheetViews>
    <sheetView zoomScale="90" zoomScaleNormal="90" workbookViewId="0">
      <pane ySplit="7" topLeftCell="A131" activePane="bottomLeft" state="frozen"/>
      <selection activeCell="C27" sqref="C27"/>
      <selection pane="bottomLeft" activeCell="A140" sqref="A140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5" t="s">
        <v>5</v>
      </c>
      <c r="B1" s="94" t="s">
        <v>246</v>
      </c>
      <c r="C1" s="95"/>
      <c r="D1" s="96"/>
      <c r="E1" s="97"/>
      <c r="F1" s="3"/>
      <c r="G1" s="3"/>
    </row>
    <row r="2" spans="1:7">
      <c r="A2" s="5" t="s">
        <v>17</v>
      </c>
      <c r="B2" s="10">
        <f>SUMIF(D8:D141,"C",B8:B141)</f>
        <v>9397</v>
      </c>
      <c r="C2" s="10">
        <f>SUMIF(D8:D140,"C",C8:C140)</f>
        <v>13483</v>
      </c>
      <c r="D2" s="3"/>
      <c r="E2" s="3"/>
      <c r="F2" s="3"/>
      <c r="G2" s="3"/>
    </row>
    <row r="3" spans="1:7">
      <c r="A3" s="5" t="s">
        <v>18</v>
      </c>
      <c r="B3" s="10">
        <f>SUMIF(D8:D140,"Java",B8:B141)</f>
        <v>14163</v>
      </c>
      <c r="C3" s="10">
        <f>SUMIF(D8:D141,"Java",C8:C141)</f>
        <v>23314</v>
      </c>
      <c r="D3" s="3"/>
      <c r="E3" s="3"/>
      <c r="F3" s="3"/>
      <c r="G3" s="3"/>
    </row>
    <row r="4" spans="1:7">
      <c r="A4" s="5" t="s">
        <v>19</v>
      </c>
      <c r="B4" s="10">
        <f>SUMIF(D8:D140,"shell",B8:B140)</f>
        <v>0</v>
      </c>
      <c r="C4" s="10">
        <f>SUMIF(D8:D140,"shell",C8:C140)</f>
        <v>0</v>
      </c>
      <c r="D4" s="3"/>
      <c r="E4" s="3"/>
      <c r="F4" s="3"/>
      <c r="G4" s="3"/>
    </row>
    <row r="5" spans="1:7">
      <c r="A5" s="5" t="s">
        <v>20</v>
      </c>
      <c r="B5" s="10">
        <f>SUMIF(D8:D140,"VC",B8:B140)</f>
        <v>0</v>
      </c>
      <c r="C5" s="10">
        <f>SUMIF(D8:D140,"VC",C8:C140)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6" t="s">
        <v>1686</v>
      </c>
      <c r="B8" s="6">
        <v>576</v>
      </c>
      <c r="C8" s="6">
        <v>753</v>
      </c>
      <c r="D8" s="4" t="s">
        <v>6</v>
      </c>
      <c r="E8" s="7" t="s">
        <v>247</v>
      </c>
      <c r="F8" s="6" t="s">
        <v>1648</v>
      </c>
      <c r="G8" s="6" t="s">
        <v>1648</v>
      </c>
    </row>
    <row r="9" spans="1:7">
      <c r="A9" s="6" t="s">
        <v>1687</v>
      </c>
      <c r="B9" s="6">
        <v>274</v>
      </c>
      <c r="C9" s="6">
        <v>418</v>
      </c>
      <c r="D9" s="4" t="s">
        <v>6</v>
      </c>
      <c r="E9" s="7" t="s">
        <v>247</v>
      </c>
      <c r="F9" s="6" t="s">
        <v>1648</v>
      </c>
      <c r="G9" s="6" t="s">
        <v>1648</v>
      </c>
    </row>
    <row r="10" spans="1:7">
      <c r="A10" s="6" t="s">
        <v>1688</v>
      </c>
      <c r="B10" s="6">
        <v>395</v>
      </c>
      <c r="C10" s="6">
        <v>538</v>
      </c>
      <c r="D10" s="4" t="s">
        <v>6</v>
      </c>
      <c r="E10" s="7" t="s">
        <v>247</v>
      </c>
      <c r="F10" s="6" t="s">
        <v>1648</v>
      </c>
      <c r="G10" s="6" t="s">
        <v>1648</v>
      </c>
    </row>
    <row r="11" spans="1:7">
      <c r="A11" s="6" t="s">
        <v>1689</v>
      </c>
      <c r="B11" s="6">
        <v>533</v>
      </c>
      <c r="C11" s="6">
        <v>828</v>
      </c>
      <c r="D11" s="4" t="s">
        <v>6</v>
      </c>
      <c r="E11" s="7" t="s">
        <v>247</v>
      </c>
      <c r="F11" s="6" t="s">
        <v>1648</v>
      </c>
      <c r="G11" s="6" t="s">
        <v>1648</v>
      </c>
    </row>
    <row r="12" spans="1:7">
      <c r="A12" s="6" t="s">
        <v>1690</v>
      </c>
      <c r="B12" s="6">
        <v>665</v>
      </c>
      <c r="C12" s="6">
        <v>971</v>
      </c>
      <c r="D12" s="4" t="s">
        <v>6</v>
      </c>
      <c r="E12" s="7" t="s">
        <v>247</v>
      </c>
      <c r="F12" s="6" t="s">
        <v>1648</v>
      </c>
      <c r="G12" s="6" t="s">
        <v>1648</v>
      </c>
    </row>
    <row r="13" spans="1:7">
      <c r="A13" s="6" t="s">
        <v>1691</v>
      </c>
      <c r="B13" s="6">
        <v>965</v>
      </c>
      <c r="C13" s="6">
        <v>1222</v>
      </c>
      <c r="D13" s="4" t="s">
        <v>6</v>
      </c>
      <c r="E13" s="7" t="s">
        <v>247</v>
      </c>
      <c r="F13" s="6" t="s">
        <v>1648</v>
      </c>
      <c r="G13" s="6" t="s">
        <v>1648</v>
      </c>
    </row>
    <row r="14" spans="1:7">
      <c r="A14" s="6" t="s">
        <v>1692</v>
      </c>
      <c r="B14" s="6">
        <v>104</v>
      </c>
      <c r="C14" s="6">
        <v>149</v>
      </c>
      <c r="D14" s="4" t="s">
        <v>6</v>
      </c>
      <c r="E14" s="7" t="s">
        <v>247</v>
      </c>
      <c r="F14" s="6" t="s">
        <v>1648</v>
      </c>
      <c r="G14" s="6" t="s">
        <v>1648</v>
      </c>
    </row>
    <row r="15" spans="1:7">
      <c r="A15" s="6" t="s">
        <v>1693</v>
      </c>
      <c r="B15" s="6">
        <v>221</v>
      </c>
      <c r="C15" s="6">
        <v>296</v>
      </c>
      <c r="D15" s="4" t="s">
        <v>6</v>
      </c>
      <c r="E15" s="7" t="s">
        <v>247</v>
      </c>
      <c r="F15" s="6" t="s">
        <v>1648</v>
      </c>
      <c r="G15" s="6" t="s">
        <v>1648</v>
      </c>
    </row>
    <row r="16" spans="1:7">
      <c r="A16" s="6" t="s">
        <v>1694</v>
      </c>
      <c r="B16" s="6">
        <v>90</v>
      </c>
      <c r="C16" s="6">
        <v>149</v>
      </c>
      <c r="D16" s="4" t="s">
        <v>6</v>
      </c>
      <c r="E16" s="7" t="s">
        <v>247</v>
      </c>
      <c r="F16" s="6" t="s">
        <v>1648</v>
      </c>
      <c r="G16" s="6" t="s">
        <v>1648</v>
      </c>
    </row>
    <row r="17" spans="1:7">
      <c r="A17" s="6" t="s">
        <v>1695</v>
      </c>
      <c r="B17" s="6">
        <v>156</v>
      </c>
      <c r="C17" s="6">
        <v>266</v>
      </c>
      <c r="D17" s="4" t="s">
        <v>6</v>
      </c>
      <c r="E17" s="7" t="s">
        <v>247</v>
      </c>
      <c r="F17" s="6" t="s">
        <v>1648</v>
      </c>
      <c r="G17" s="6" t="s">
        <v>1648</v>
      </c>
    </row>
    <row r="18" spans="1:7">
      <c r="A18" s="6" t="s">
        <v>1696</v>
      </c>
      <c r="B18" s="6">
        <v>104</v>
      </c>
      <c r="C18" s="6">
        <v>164</v>
      </c>
      <c r="D18" s="4" t="s">
        <v>6</v>
      </c>
      <c r="E18" s="7" t="s">
        <v>247</v>
      </c>
      <c r="F18" s="6" t="s">
        <v>1648</v>
      </c>
      <c r="G18" s="6" t="s">
        <v>1648</v>
      </c>
    </row>
    <row r="19" spans="1:7">
      <c r="A19" s="6" t="s">
        <v>1697</v>
      </c>
      <c r="B19" s="6">
        <v>228</v>
      </c>
      <c r="C19" s="6">
        <v>367</v>
      </c>
      <c r="D19" s="4" t="s">
        <v>6</v>
      </c>
      <c r="E19" s="7" t="s">
        <v>247</v>
      </c>
      <c r="F19" s="6" t="s">
        <v>1648</v>
      </c>
      <c r="G19" s="6" t="s">
        <v>1648</v>
      </c>
    </row>
    <row r="20" spans="1:7">
      <c r="A20" s="6" t="s">
        <v>1698</v>
      </c>
      <c r="B20" s="6">
        <v>94</v>
      </c>
      <c r="C20" s="6">
        <v>155</v>
      </c>
      <c r="D20" s="4" t="s">
        <v>6</v>
      </c>
      <c r="E20" s="7" t="s">
        <v>247</v>
      </c>
      <c r="F20" s="6" t="s">
        <v>1648</v>
      </c>
      <c r="G20" s="6" t="s">
        <v>1648</v>
      </c>
    </row>
    <row r="21" spans="1:7">
      <c r="A21" s="6" t="s">
        <v>1699</v>
      </c>
      <c r="B21" s="6">
        <v>221</v>
      </c>
      <c r="C21" s="6">
        <v>345</v>
      </c>
      <c r="D21" s="4" t="s">
        <v>6</v>
      </c>
      <c r="E21" s="7" t="s">
        <v>247</v>
      </c>
      <c r="F21" s="6" t="s">
        <v>1648</v>
      </c>
      <c r="G21" s="6" t="s">
        <v>1648</v>
      </c>
    </row>
    <row r="22" spans="1:7">
      <c r="A22" s="6" t="s">
        <v>1700</v>
      </c>
      <c r="B22" s="6">
        <v>406</v>
      </c>
      <c r="C22" s="6">
        <v>560</v>
      </c>
      <c r="D22" s="4" t="s">
        <v>6</v>
      </c>
      <c r="E22" s="7" t="s">
        <v>247</v>
      </c>
      <c r="F22" s="6" t="s">
        <v>1648</v>
      </c>
      <c r="G22" s="6" t="s">
        <v>1648</v>
      </c>
    </row>
    <row r="23" spans="1:7">
      <c r="A23" s="6" t="s">
        <v>1701</v>
      </c>
      <c r="B23" s="6">
        <v>302</v>
      </c>
      <c r="C23" s="6">
        <v>411</v>
      </c>
      <c r="D23" s="4" t="s">
        <v>6</v>
      </c>
      <c r="E23" s="7" t="s">
        <v>247</v>
      </c>
      <c r="F23" s="6" t="s">
        <v>1648</v>
      </c>
      <c r="G23" s="6" t="s">
        <v>1648</v>
      </c>
    </row>
    <row r="24" spans="1:7">
      <c r="A24" s="6" t="s">
        <v>1702</v>
      </c>
      <c r="B24" s="6">
        <v>238</v>
      </c>
      <c r="C24" s="6">
        <v>358</v>
      </c>
      <c r="D24" s="4" t="s">
        <v>6</v>
      </c>
      <c r="E24" s="7" t="s">
        <v>247</v>
      </c>
      <c r="F24" s="6" t="s">
        <v>1648</v>
      </c>
      <c r="G24" s="6" t="s">
        <v>1648</v>
      </c>
    </row>
    <row r="25" spans="1:7">
      <c r="A25" s="6" t="s">
        <v>1703</v>
      </c>
      <c r="B25" s="6">
        <v>819</v>
      </c>
      <c r="C25" s="6">
        <v>1091</v>
      </c>
      <c r="D25" s="4" t="s">
        <v>6</v>
      </c>
      <c r="E25" s="7" t="s">
        <v>247</v>
      </c>
      <c r="F25" s="6" t="s">
        <v>1648</v>
      </c>
      <c r="G25" s="6" t="s">
        <v>1648</v>
      </c>
    </row>
    <row r="26" spans="1:7">
      <c r="A26" s="6" t="s">
        <v>1704</v>
      </c>
      <c r="B26" s="6">
        <v>202</v>
      </c>
      <c r="C26" s="6">
        <v>349</v>
      </c>
      <c r="D26" s="4" t="s">
        <v>6</v>
      </c>
      <c r="E26" s="7" t="s">
        <v>247</v>
      </c>
      <c r="F26" s="6" t="s">
        <v>1648</v>
      </c>
      <c r="G26" s="6" t="s">
        <v>1648</v>
      </c>
    </row>
    <row r="27" spans="1:7">
      <c r="A27" s="6" t="s">
        <v>1705</v>
      </c>
      <c r="B27" s="6">
        <v>212</v>
      </c>
      <c r="C27" s="6">
        <v>289</v>
      </c>
      <c r="D27" s="4" t="s">
        <v>6</v>
      </c>
      <c r="E27" s="7" t="s">
        <v>247</v>
      </c>
      <c r="F27" s="6" t="s">
        <v>1648</v>
      </c>
      <c r="G27" s="6" t="s">
        <v>1648</v>
      </c>
    </row>
    <row r="28" spans="1:7">
      <c r="A28" s="6" t="s">
        <v>1706</v>
      </c>
      <c r="B28" s="6">
        <v>278</v>
      </c>
      <c r="C28" s="6">
        <v>392</v>
      </c>
      <c r="D28" s="4" t="s">
        <v>6</v>
      </c>
      <c r="E28" s="7" t="s">
        <v>247</v>
      </c>
      <c r="F28" s="6" t="s">
        <v>1648</v>
      </c>
      <c r="G28" s="6" t="s">
        <v>1648</v>
      </c>
    </row>
    <row r="29" spans="1:7">
      <c r="A29" s="6" t="s">
        <v>1707</v>
      </c>
      <c r="B29" s="6">
        <v>67</v>
      </c>
      <c r="C29" s="6">
        <v>132</v>
      </c>
      <c r="D29" s="4" t="s">
        <v>6</v>
      </c>
      <c r="E29" s="7" t="s">
        <v>247</v>
      </c>
      <c r="F29" s="6" t="s">
        <v>1648</v>
      </c>
      <c r="G29" s="6" t="s">
        <v>1648</v>
      </c>
    </row>
    <row r="30" spans="1:7">
      <c r="A30" s="6" t="s">
        <v>1708</v>
      </c>
      <c r="B30" s="6">
        <v>242</v>
      </c>
      <c r="C30" s="6">
        <v>366</v>
      </c>
      <c r="D30" s="4" t="s">
        <v>6</v>
      </c>
      <c r="E30" s="7" t="s">
        <v>247</v>
      </c>
      <c r="F30" s="6" t="s">
        <v>1648</v>
      </c>
      <c r="G30" s="6" t="s">
        <v>1648</v>
      </c>
    </row>
    <row r="31" spans="1:7">
      <c r="A31" s="6" t="s">
        <v>1709</v>
      </c>
      <c r="B31" s="6">
        <v>295</v>
      </c>
      <c r="C31" s="6">
        <v>508</v>
      </c>
      <c r="D31" s="4" t="s">
        <v>6</v>
      </c>
      <c r="E31" s="7" t="s">
        <v>247</v>
      </c>
      <c r="F31" s="6" t="s">
        <v>1648</v>
      </c>
      <c r="G31" s="6" t="s">
        <v>1648</v>
      </c>
    </row>
    <row r="32" spans="1:7">
      <c r="A32" s="6" t="s">
        <v>1710</v>
      </c>
      <c r="B32" s="6">
        <v>321</v>
      </c>
      <c r="C32" s="6">
        <v>500</v>
      </c>
      <c r="D32" s="4" t="s">
        <v>6</v>
      </c>
      <c r="E32" s="7" t="s">
        <v>247</v>
      </c>
      <c r="F32" s="6" t="s">
        <v>1648</v>
      </c>
      <c r="G32" s="6" t="s">
        <v>1648</v>
      </c>
    </row>
    <row r="33" spans="1:7">
      <c r="A33" s="6" t="s">
        <v>1711</v>
      </c>
      <c r="B33" s="6">
        <v>210</v>
      </c>
      <c r="C33" s="6">
        <v>322</v>
      </c>
      <c r="D33" s="4" t="s">
        <v>6</v>
      </c>
      <c r="E33" s="7" t="s">
        <v>247</v>
      </c>
      <c r="F33" s="6" t="s">
        <v>1648</v>
      </c>
      <c r="G33" s="6" t="s">
        <v>1648</v>
      </c>
    </row>
    <row r="34" spans="1:7">
      <c r="A34" s="6" t="s">
        <v>1712</v>
      </c>
      <c r="B34" s="6">
        <v>456</v>
      </c>
      <c r="C34" s="6">
        <v>639</v>
      </c>
      <c r="D34" s="4" t="s">
        <v>6</v>
      </c>
      <c r="E34" s="7" t="s">
        <v>247</v>
      </c>
      <c r="F34" s="6" t="s">
        <v>1648</v>
      </c>
      <c r="G34" s="6" t="s">
        <v>1648</v>
      </c>
    </row>
    <row r="35" spans="1:7">
      <c r="A35" s="6" t="s">
        <v>1713</v>
      </c>
      <c r="B35" s="6">
        <v>723</v>
      </c>
      <c r="C35" s="6">
        <v>945</v>
      </c>
      <c r="D35" s="4" t="s">
        <v>6</v>
      </c>
      <c r="E35" s="7" t="s">
        <v>247</v>
      </c>
      <c r="F35" s="6" t="s">
        <v>1648</v>
      </c>
      <c r="G35" s="6" t="s">
        <v>1648</v>
      </c>
    </row>
    <row r="36" spans="1:7">
      <c r="A36" s="6" t="s">
        <v>110</v>
      </c>
      <c r="B36" s="6">
        <v>72</v>
      </c>
      <c r="C36" s="6">
        <v>143</v>
      </c>
      <c r="D36" s="4" t="s">
        <v>7</v>
      </c>
      <c r="E36" s="7" t="s">
        <v>249</v>
      </c>
      <c r="F36" s="6" t="s">
        <v>16</v>
      </c>
      <c r="G36" s="6" t="s">
        <v>69</v>
      </c>
    </row>
    <row r="37" spans="1:7">
      <c r="A37" s="6" t="s">
        <v>111</v>
      </c>
      <c r="B37" s="6">
        <v>459</v>
      </c>
      <c r="C37" s="6">
        <v>698</v>
      </c>
      <c r="D37" s="4" t="s">
        <v>7</v>
      </c>
      <c r="E37" s="7" t="s">
        <v>249</v>
      </c>
      <c r="F37" s="6" t="s">
        <v>16</v>
      </c>
      <c r="G37" s="6" t="s">
        <v>69</v>
      </c>
    </row>
    <row r="38" spans="1:7">
      <c r="A38" s="6" t="s">
        <v>112</v>
      </c>
      <c r="B38" s="6">
        <v>52</v>
      </c>
      <c r="C38" s="6">
        <v>121</v>
      </c>
      <c r="D38" s="4" t="s">
        <v>7</v>
      </c>
      <c r="E38" s="7" t="s">
        <v>249</v>
      </c>
      <c r="F38" s="6" t="s">
        <v>16</v>
      </c>
      <c r="G38" s="6" t="s">
        <v>69</v>
      </c>
    </row>
    <row r="39" spans="1:7">
      <c r="A39" s="6" t="s">
        <v>113</v>
      </c>
      <c r="B39" s="6">
        <v>356</v>
      </c>
      <c r="C39" s="6">
        <v>598</v>
      </c>
      <c r="D39" s="4" t="s">
        <v>7</v>
      </c>
      <c r="E39" s="7" t="s">
        <v>249</v>
      </c>
      <c r="F39" s="6" t="s">
        <v>16</v>
      </c>
      <c r="G39" s="6" t="s">
        <v>69</v>
      </c>
    </row>
    <row r="40" spans="1:7">
      <c r="A40" s="6" t="s">
        <v>115</v>
      </c>
      <c r="B40" s="6">
        <v>114</v>
      </c>
      <c r="C40" s="6">
        <v>219</v>
      </c>
      <c r="D40" s="4" t="s">
        <v>7</v>
      </c>
      <c r="E40" s="7" t="s">
        <v>249</v>
      </c>
      <c r="F40" s="6" t="s">
        <v>16</v>
      </c>
      <c r="G40" s="6" t="s">
        <v>69</v>
      </c>
    </row>
    <row r="41" spans="1:7">
      <c r="A41" s="6" t="s">
        <v>116</v>
      </c>
      <c r="B41" s="6">
        <v>137</v>
      </c>
      <c r="C41" s="6">
        <v>226</v>
      </c>
      <c r="D41" s="4" t="s">
        <v>7</v>
      </c>
      <c r="E41" s="7" t="s">
        <v>249</v>
      </c>
      <c r="F41" s="6" t="s">
        <v>16</v>
      </c>
      <c r="G41" s="6" t="s">
        <v>69</v>
      </c>
    </row>
    <row r="42" spans="1:7">
      <c r="A42" s="6" t="s">
        <v>117</v>
      </c>
      <c r="B42" s="6">
        <v>65</v>
      </c>
      <c r="C42" s="6">
        <v>139</v>
      </c>
      <c r="D42" s="4" t="s">
        <v>7</v>
      </c>
      <c r="E42" s="7" t="s">
        <v>249</v>
      </c>
      <c r="F42" s="6" t="s">
        <v>16</v>
      </c>
      <c r="G42" s="6" t="s">
        <v>69</v>
      </c>
    </row>
    <row r="43" spans="1:7">
      <c r="A43" s="6" t="s">
        <v>118</v>
      </c>
      <c r="B43" s="6">
        <v>183</v>
      </c>
      <c r="C43" s="6">
        <v>284</v>
      </c>
      <c r="D43" s="4" t="s">
        <v>7</v>
      </c>
      <c r="E43" s="7" t="s">
        <v>249</v>
      </c>
      <c r="F43" s="6" t="s">
        <v>16</v>
      </c>
      <c r="G43" s="6" t="s">
        <v>69</v>
      </c>
    </row>
    <row r="44" spans="1:7">
      <c r="A44" s="6" t="s">
        <v>119</v>
      </c>
      <c r="B44" s="6">
        <v>208</v>
      </c>
      <c r="C44" s="6">
        <v>331</v>
      </c>
      <c r="D44" s="4" t="s">
        <v>7</v>
      </c>
      <c r="E44" s="7" t="s">
        <v>249</v>
      </c>
      <c r="F44" s="6" t="s">
        <v>16</v>
      </c>
      <c r="G44" s="6" t="s">
        <v>69</v>
      </c>
    </row>
    <row r="45" spans="1:7">
      <c r="A45" s="6" t="s">
        <v>122</v>
      </c>
      <c r="B45" s="6">
        <v>273</v>
      </c>
      <c r="C45" s="6">
        <v>608</v>
      </c>
      <c r="D45" s="4" t="s">
        <v>7</v>
      </c>
      <c r="E45" s="7" t="s">
        <v>250</v>
      </c>
      <c r="F45" s="6" t="s">
        <v>16</v>
      </c>
      <c r="G45" s="6" t="s">
        <v>69</v>
      </c>
    </row>
    <row r="46" spans="1:7">
      <c r="A46" s="6" t="s">
        <v>123</v>
      </c>
      <c r="B46" s="6">
        <v>140</v>
      </c>
      <c r="C46" s="6">
        <v>312</v>
      </c>
      <c r="D46" s="4" t="s">
        <v>7</v>
      </c>
      <c r="E46" s="7" t="s">
        <v>250</v>
      </c>
      <c r="F46" s="6" t="s">
        <v>16</v>
      </c>
      <c r="G46" s="6" t="s">
        <v>69</v>
      </c>
    </row>
    <row r="47" spans="1:7">
      <c r="A47" s="6" t="s">
        <v>125</v>
      </c>
      <c r="B47" s="6">
        <v>37</v>
      </c>
      <c r="C47" s="6">
        <v>89</v>
      </c>
      <c r="D47" s="4" t="s">
        <v>7</v>
      </c>
      <c r="E47" s="7" t="s">
        <v>251</v>
      </c>
      <c r="F47" s="6" t="s">
        <v>16</v>
      </c>
      <c r="G47" s="6" t="s">
        <v>69</v>
      </c>
    </row>
    <row r="48" spans="1:7">
      <c r="A48" s="6" t="s">
        <v>298</v>
      </c>
      <c r="B48" s="6">
        <v>227</v>
      </c>
      <c r="C48" s="6">
        <v>312</v>
      </c>
      <c r="D48" s="4" t="s">
        <v>7</v>
      </c>
      <c r="E48" s="7" t="s">
        <v>251</v>
      </c>
      <c r="F48" s="6" t="s">
        <v>16</v>
      </c>
      <c r="G48" s="6" t="s">
        <v>69</v>
      </c>
    </row>
    <row r="49" spans="1:7">
      <c r="A49" s="6" t="s">
        <v>126</v>
      </c>
      <c r="B49" s="6">
        <v>6</v>
      </c>
      <c r="C49" s="6">
        <v>37</v>
      </c>
      <c r="D49" s="4" t="s">
        <v>7</v>
      </c>
      <c r="E49" s="7" t="s">
        <v>251</v>
      </c>
      <c r="F49" s="6" t="s">
        <v>16</v>
      </c>
      <c r="G49" s="6" t="s">
        <v>69</v>
      </c>
    </row>
    <row r="50" spans="1:7">
      <c r="A50" s="6" t="s">
        <v>299</v>
      </c>
      <c r="B50" s="6">
        <v>23</v>
      </c>
      <c r="C50" s="6">
        <v>70</v>
      </c>
      <c r="D50" s="4" t="s">
        <v>7</v>
      </c>
      <c r="E50" s="7" t="s">
        <v>251</v>
      </c>
      <c r="F50" s="6" t="s">
        <v>16</v>
      </c>
      <c r="G50" s="6" t="s">
        <v>69</v>
      </c>
    </row>
    <row r="51" spans="1:7">
      <c r="A51" s="6" t="s">
        <v>300</v>
      </c>
      <c r="B51" s="6">
        <v>301</v>
      </c>
      <c r="C51" s="6">
        <v>448</v>
      </c>
      <c r="D51" s="4" t="s">
        <v>7</v>
      </c>
      <c r="E51" s="7" t="s">
        <v>251</v>
      </c>
      <c r="F51" s="6" t="s">
        <v>16</v>
      </c>
      <c r="G51" s="6" t="s">
        <v>69</v>
      </c>
    </row>
    <row r="52" spans="1:7">
      <c r="A52" s="6" t="s">
        <v>301</v>
      </c>
      <c r="B52" s="6">
        <v>148</v>
      </c>
      <c r="C52" s="6">
        <v>241</v>
      </c>
      <c r="D52" s="4" t="s">
        <v>7</v>
      </c>
      <c r="E52" s="7" t="s">
        <v>251</v>
      </c>
      <c r="F52" s="6" t="s">
        <v>16</v>
      </c>
      <c r="G52" s="6" t="s">
        <v>69</v>
      </c>
    </row>
    <row r="53" spans="1:7">
      <c r="A53" s="6" t="s">
        <v>302</v>
      </c>
      <c r="B53" s="6">
        <v>11</v>
      </c>
      <c r="C53" s="6">
        <v>42</v>
      </c>
      <c r="D53" s="4" t="s">
        <v>7</v>
      </c>
      <c r="E53" s="7" t="s">
        <v>251</v>
      </c>
      <c r="F53" s="6" t="s">
        <v>16</v>
      </c>
      <c r="G53" s="6" t="s">
        <v>69</v>
      </c>
    </row>
    <row r="54" spans="1:7">
      <c r="A54" s="6" t="s">
        <v>304</v>
      </c>
      <c r="B54" s="6">
        <v>72</v>
      </c>
      <c r="C54" s="6">
        <v>137</v>
      </c>
      <c r="D54" s="4" t="s">
        <v>7</v>
      </c>
      <c r="E54" s="7" t="s">
        <v>251</v>
      </c>
      <c r="F54" s="6" t="s">
        <v>16</v>
      </c>
      <c r="G54" s="6" t="s">
        <v>69</v>
      </c>
    </row>
    <row r="55" spans="1:7">
      <c r="A55" s="6" t="s">
        <v>303</v>
      </c>
      <c r="B55" s="6">
        <v>138</v>
      </c>
      <c r="C55" s="6">
        <v>233</v>
      </c>
      <c r="D55" s="4" t="s">
        <v>7</v>
      </c>
      <c r="E55" s="7" t="s">
        <v>251</v>
      </c>
      <c r="F55" s="6" t="s">
        <v>16</v>
      </c>
      <c r="G55" s="6" t="s">
        <v>69</v>
      </c>
    </row>
    <row r="56" spans="1:7">
      <c r="A56" s="6" t="s">
        <v>305</v>
      </c>
      <c r="B56" s="6">
        <v>47</v>
      </c>
      <c r="C56" s="6">
        <v>107</v>
      </c>
      <c r="D56" s="4" t="s">
        <v>7</v>
      </c>
      <c r="E56" s="7" t="s">
        <v>251</v>
      </c>
      <c r="F56" s="6" t="s">
        <v>16</v>
      </c>
      <c r="G56" s="6" t="s">
        <v>69</v>
      </c>
    </row>
    <row r="57" spans="1:7">
      <c r="A57" s="6" t="s">
        <v>306</v>
      </c>
      <c r="B57" s="6">
        <v>178</v>
      </c>
      <c r="C57" s="6">
        <v>270</v>
      </c>
      <c r="D57" s="4" t="s">
        <v>7</v>
      </c>
      <c r="E57" s="7" t="s">
        <v>251</v>
      </c>
      <c r="F57" s="6" t="s">
        <v>16</v>
      </c>
      <c r="G57" s="6" t="s">
        <v>69</v>
      </c>
    </row>
    <row r="58" spans="1:7">
      <c r="A58" s="6" t="s">
        <v>307</v>
      </c>
      <c r="B58" s="6">
        <v>6</v>
      </c>
      <c r="C58" s="6">
        <v>37</v>
      </c>
      <c r="D58" s="4" t="s">
        <v>7</v>
      </c>
      <c r="E58" s="7" t="s">
        <v>251</v>
      </c>
      <c r="F58" s="6" t="s">
        <v>16</v>
      </c>
      <c r="G58" s="6" t="s">
        <v>69</v>
      </c>
    </row>
    <row r="59" spans="1:7">
      <c r="A59" s="6" t="s">
        <v>308</v>
      </c>
      <c r="B59" s="6">
        <v>38</v>
      </c>
      <c r="C59" s="6">
        <v>86</v>
      </c>
      <c r="D59" s="4" t="s">
        <v>7</v>
      </c>
      <c r="E59" s="7" t="s">
        <v>251</v>
      </c>
      <c r="F59" s="6" t="s">
        <v>16</v>
      </c>
      <c r="G59" s="6" t="s">
        <v>69</v>
      </c>
    </row>
    <row r="60" spans="1:7">
      <c r="A60" s="6" t="s">
        <v>309</v>
      </c>
      <c r="B60" s="6">
        <v>45</v>
      </c>
      <c r="C60" s="6">
        <v>94</v>
      </c>
      <c r="D60" s="4" t="s">
        <v>7</v>
      </c>
      <c r="E60" s="7" t="s">
        <v>251</v>
      </c>
      <c r="F60" s="6" t="s">
        <v>16</v>
      </c>
      <c r="G60" s="6" t="s">
        <v>69</v>
      </c>
    </row>
    <row r="61" spans="1:7">
      <c r="A61" s="6" t="s">
        <v>310</v>
      </c>
      <c r="B61" s="6">
        <v>170</v>
      </c>
      <c r="C61" s="6">
        <v>268</v>
      </c>
      <c r="D61" s="4" t="s">
        <v>7</v>
      </c>
      <c r="E61" s="7" t="s">
        <v>251</v>
      </c>
      <c r="F61" s="6" t="s">
        <v>16</v>
      </c>
      <c r="G61" s="6" t="s">
        <v>69</v>
      </c>
    </row>
    <row r="62" spans="1:7">
      <c r="A62" s="6" t="s">
        <v>311</v>
      </c>
      <c r="B62" s="6">
        <v>62</v>
      </c>
      <c r="C62" s="6">
        <v>126</v>
      </c>
      <c r="D62" s="4" t="s">
        <v>7</v>
      </c>
      <c r="E62" s="7" t="s">
        <v>251</v>
      </c>
      <c r="F62" s="6" t="s">
        <v>16</v>
      </c>
      <c r="G62" s="6" t="s">
        <v>69</v>
      </c>
    </row>
    <row r="63" spans="1:7">
      <c r="A63" s="6" t="s">
        <v>312</v>
      </c>
      <c r="B63" s="6">
        <v>217</v>
      </c>
      <c r="C63" s="6">
        <v>333</v>
      </c>
      <c r="D63" s="4" t="s">
        <v>7</v>
      </c>
      <c r="E63" s="7" t="s">
        <v>251</v>
      </c>
      <c r="F63" s="6" t="s">
        <v>16</v>
      </c>
      <c r="G63" s="6" t="s">
        <v>69</v>
      </c>
    </row>
    <row r="64" spans="1:7">
      <c r="A64" s="6" t="s">
        <v>313</v>
      </c>
      <c r="B64" s="6">
        <v>44</v>
      </c>
      <c r="C64" s="6">
        <v>99</v>
      </c>
      <c r="D64" s="4" t="s">
        <v>7</v>
      </c>
      <c r="E64" s="7" t="s">
        <v>251</v>
      </c>
      <c r="F64" s="6" t="s">
        <v>16</v>
      </c>
      <c r="G64" s="6" t="s">
        <v>69</v>
      </c>
    </row>
    <row r="65" spans="1:7">
      <c r="A65" s="6" t="s">
        <v>314</v>
      </c>
      <c r="B65" s="6">
        <v>129</v>
      </c>
      <c r="C65" s="6">
        <v>246</v>
      </c>
      <c r="D65" s="4" t="s">
        <v>7</v>
      </c>
      <c r="E65" s="7" t="s">
        <v>252</v>
      </c>
      <c r="F65" s="6" t="s">
        <v>16</v>
      </c>
      <c r="G65" s="6" t="s">
        <v>69</v>
      </c>
    </row>
    <row r="66" spans="1:7">
      <c r="A66" s="6" t="s">
        <v>315</v>
      </c>
      <c r="B66" s="6">
        <v>159</v>
      </c>
      <c r="C66" s="6">
        <v>265</v>
      </c>
      <c r="D66" s="4" t="s">
        <v>7</v>
      </c>
      <c r="E66" s="7" t="s">
        <v>252</v>
      </c>
      <c r="F66" s="6" t="s">
        <v>16</v>
      </c>
      <c r="G66" s="6" t="s">
        <v>69</v>
      </c>
    </row>
    <row r="67" spans="1:7">
      <c r="A67" s="6" t="s">
        <v>316</v>
      </c>
      <c r="B67" s="6">
        <v>98</v>
      </c>
      <c r="C67" s="6">
        <v>207</v>
      </c>
      <c r="D67" s="4" t="s">
        <v>7</v>
      </c>
      <c r="E67" s="7" t="s">
        <v>253</v>
      </c>
      <c r="F67" s="6" t="s">
        <v>16</v>
      </c>
      <c r="G67" s="6" t="s">
        <v>69</v>
      </c>
    </row>
    <row r="68" spans="1:7">
      <c r="A68" s="6" t="s">
        <v>317</v>
      </c>
      <c r="B68" s="6">
        <v>122</v>
      </c>
      <c r="C68" s="6">
        <v>259</v>
      </c>
      <c r="D68" s="4" t="s">
        <v>7</v>
      </c>
      <c r="E68" s="7" t="s">
        <v>253</v>
      </c>
      <c r="F68" s="6" t="s">
        <v>16</v>
      </c>
      <c r="G68" s="6" t="s">
        <v>69</v>
      </c>
    </row>
    <row r="69" spans="1:7">
      <c r="A69" s="6" t="s">
        <v>318</v>
      </c>
      <c r="B69" s="6">
        <v>163</v>
      </c>
      <c r="C69" s="6">
        <v>335</v>
      </c>
      <c r="D69" s="4" t="s">
        <v>7</v>
      </c>
      <c r="E69" s="7" t="s">
        <v>253</v>
      </c>
      <c r="F69" s="6" t="s">
        <v>16</v>
      </c>
      <c r="G69" s="6" t="s">
        <v>69</v>
      </c>
    </row>
    <row r="70" spans="1:7">
      <c r="A70" s="6" t="s">
        <v>319</v>
      </c>
      <c r="B70" s="6">
        <v>159</v>
      </c>
      <c r="C70" s="6">
        <v>320</v>
      </c>
      <c r="D70" s="4" t="s">
        <v>7</v>
      </c>
      <c r="E70" s="7" t="s">
        <v>253</v>
      </c>
      <c r="F70" s="6" t="s">
        <v>16</v>
      </c>
      <c r="G70" s="6" t="s">
        <v>69</v>
      </c>
    </row>
    <row r="71" spans="1:7">
      <c r="A71" s="6" t="s">
        <v>320</v>
      </c>
      <c r="B71" s="6">
        <v>53</v>
      </c>
      <c r="C71" s="6">
        <v>121</v>
      </c>
      <c r="D71" s="4" t="s">
        <v>7</v>
      </c>
      <c r="E71" s="7" t="s">
        <v>253</v>
      </c>
      <c r="F71" s="6" t="s">
        <v>16</v>
      </c>
      <c r="G71" s="6" t="s">
        <v>69</v>
      </c>
    </row>
    <row r="72" spans="1:7">
      <c r="A72" s="6" t="s">
        <v>321</v>
      </c>
      <c r="B72" s="6">
        <v>31</v>
      </c>
      <c r="C72" s="6">
        <v>82</v>
      </c>
      <c r="D72" s="4" t="s">
        <v>7</v>
      </c>
      <c r="E72" s="7" t="s">
        <v>254</v>
      </c>
      <c r="F72" s="6" t="s">
        <v>16</v>
      </c>
      <c r="G72" s="6" t="s">
        <v>69</v>
      </c>
    </row>
    <row r="73" spans="1:7">
      <c r="A73" s="6" t="s">
        <v>322</v>
      </c>
      <c r="B73" s="6">
        <v>33</v>
      </c>
      <c r="C73" s="6">
        <v>79</v>
      </c>
      <c r="D73" s="4" t="s">
        <v>7</v>
      </c>
      <c r="E73" s="7" t="s">
        <v>254</v>
      </c>
      <c r="F73" s="6" t="s">
        <v>16</v>
      </c>
      <c r="G73" s="6" t="s">
        <v>69</v>
      </c>
    </row>
    <row r="74" spans="1:7">
      <c r="A74" s="6" t="s">
        <v>323</v>
      </c>
      <c r="B74" s="6">
        <v>155</v>
      </c>
      <c r="C74" s="6">
        <v>267</v>
      </c>
      <c r="D74" s="4" t="s">
        <v>7</v>
      </c>
      <c r="E74" s="7" t="s">
        <v>254</v>
      </c>
      <c r="F74" s="6" t="s">
        <v>16</v>
      </c>
      <c r="G74" s="6" t="s">
        <v>69</v>
      </c>
    </row>
    <row r="75" spans="1:7">
      <c r="A75" s="6" t="s">
        <v>324</v>
      </c>
      <c r="B75" s="6">
        <v>37</v>
      </c>
      <c r="C75" s="6">
        <v>88</v>
      </c>
      <c r="D75" s="4" t="s">
        <v>7</v>
      </c>
      <c r="E75" s="7" t="s">
        <v>254</v>
      </c>
      <c r="F75" s="6" t="s">
        <v>16</v>
      </c>
      <c r="G75" s="6" t="s">
        <v>69</v>
      </c>
    </row>
    <row r="76" spans="1:7">
      <c r="A76" s="6" t="s">
        <v>325</v>
      </c>
      <c r="B76" s="6">
        <v>30</v>
      </c>
      <c r="C76" s="6">
        <v>87</v>
      </c>
      <c r="D76" s="4" t="s">
        <v>7</v>
      </c>
      <c r="E76" s="7" t="s">
        <v>255</v>
      </c>
      <c r="F76" s="6" t="s">
        <v>16</v>
      </c>
      <c r="G76" s="6" t="s">
        <v>69</v>
      </c>
    </row>
    <row r="77" spans="1:7">
      <c r="A77" s="6" t="s">
        <v>326</v>
      </c>
      <c r="B77" s="6">
        <v>44</v>
      </c>
      <c r="C77" s="6">
        <v>87</v>
      </c>
      <c r="D77" s="4" t="s">
        <v>7</v>
      </c>
      <c r="E77" s="7" t="s">
        <v>255</v>
      </c>
      <c r="F77" s="6" t="s">
        <v>16</v>
      </c>
      <c r="G77" s="6" t="s">
        <v>69</v>
      </c>
    </row>
    <row r="78" spans="1:7">
      <c r="A78" s="6" t="s">
        <v>327</v>
      </c>
      <c r="B78" s="6">
        <v>126</v>
      </c>
      <c r="C78" s="6">
        <v>217</v>
      </c>
      <c r="D78" s="4" t="s">
        <v>7</v>
      </c>
      <c r="E78" s="7" t="s">
        <v>255</v>
      </c>
      <c r="F78" s="6" t="s">
        <v>16</v>
      </c>
      <c r="G78" s="6" t="s">
        <v>69</v>
      </c>
    </row>
    <row r="79" spans="1:7">
      <c r="A79" s="6" t="s">
        <v>328</v>
      </c>
      <c r="B79" s="6">
        <v>69</v>
      </c>
      <c r="C79" s="6">
        <v>152</v>
      </c>
      <c r="D79" s="4" t="s">
        <v>7</v>
      </c>
      <c r="E79" s="7" t="s">
        <v>255</v>
      </c>
      <c r="F79" s="6" t="s">
        <v>16</v>
      </c>
      <c r="G79" s="6" t="s">
        <v>69</v>
      </c>
    </row>
    <row r="80" spans="1:7">
      <c r="A80" s="6" t="s">
        <v>329</v>
      </c>
      <c r="B80" s="6">
        <v>201</v>
      </c>
      <c r="C80" s="6">
        <v>331</v>
      </c>
      <c r="D80" s="4" t="s">
        <v>7</v>
      </c>
      <c r="E80" s="7" t="s">
        <v>255</v>
      </c>
      <c r="F80" s="6" t="s">
        <v>16</v>
      </c>
      <c r="G80" s="6" t="s">
        <v>69</v>
      </c>
    </row>
    <row r="81" spans="1:7">
      <c r="A81" s="6" t="s">
        <v>330</v>
      </c>
      <c r="B81" s="6">
        <v>231</v>
      </c>
      <c r="C81" s="6">
        <v>361</v>
      </c>
      <c r="D81" s="4" t="s">
        <v>7</v>
      </c>
      <c r="E81" s="7" t="s">
        <v>255</v>
      </c>
      <c r="F81" s="6" t="s">
        <v>16</v>
      </c>
      <c r="G81" s="6" t="s">
        <v>69</v>
      </c>
    </row>
    <row r="82" spans="1:7">
      <c r="A82" s="6" t="s">
        <v>331</v>
      </c>
      <c r="B82" s="6">
        <v>304</v>
      </c>
      <c r="C82" s="6">
        <v>417</v>
      </c>
      <c r="D82" s="4" t="s">
        <v>7</v>
      </c>
      <c r="E82" s="7" t="s">
        <v>256</v>
      </c>
      <c r="F82" s="6" t="s">
        <v>16</v>
      </c>
      <c r="G82" s="6" t="s">
        <v>69</v>
      </c>
    </row>
    <row r="83" spans="1:7">
      <c r="A83" s="6" t="s">
        <v>332</v>
      </c>
      <c r="B83" s="6">
        <v>70</v>
      </c>
      <c r="C83" s="6">
        <v>123</v>
      </c>
      <c r="D83" s="4" t="s">
        <v>7</v>
      </c>
      <c r="E83" s="7" t="s">
        <v>257</v>
      </c>
      <c r="F83" s="6" t="s">
        <v>16</v>
      </c>
      <c r="G83" s="6" t="s">
        <v>69</v>
      </c>
    </row>
    <row r="84" spans="1:7">
      <c r="A84" s="6" t="s">
        <v>333</v>
      </c>
      <c r="B84" s="6">
        <v>98</v>
      </c>
      <c r="C84" s="6">
        <v>163</v>
      </c>
      <c r="D84" s="4" t="s">
        <v>7</v>
      </c>
      <c r="E84" s="7" t="s">
        <v>257</v>
      </c>
      <c r="F84" s="6" t="s">
        <v>16</v>
      </c>
      <c r="G84" s="6" t="s">
        <v>69</v>
      </c>
    </row>
    <row r="85" spans="1:7">
      <c r="A85" s="6" t="s">
        <v>334</v>
      </c>
      <c r="B85" s="6">
        <v>148</v>
      </c>
      <c r="C85" s="6">
        <v>230</v>
      </c>
      <c r="D85" s="4" t="s">
        <v>7</v>
      </c>
      <c r="E85" s="7" t="s">
        <v>257</v>
      </c>
      <c r="F85" s="6" t="s">
        <v>16</v>
      </c>
      <c r="G85" s="6" t="s">
        <v>69</v>
      </c>
    </row>
    <row r="86" spans="1:7">
      <c r="A86" s="6" t="s">
        <v>335</v>
      </c>
      <c r="B86" s="6">
        <v>107</v>
      </c>
      <c r="C86" s="6">
        <v>185</v>
      </c>
      <c r="D86" s="4" t="s">
        <v>7</v>
      </c>
      <c r="E86" s="7" t="s">
        <v>257</v>
      </c>
      <c r="F86" s="6" t="s">
        <v>16</v>
      </c>
      <c r="G86" s="6" t="s">
        <v>69</v>
      </c>
    </row>
    <row r="87" spans="1:7">
      <c r="A87" s="6" t="s">
        <v>336</v>
      </c>
      <c r="B87" s="6">
        <v>50</v>
      </c>
      <c r="C87" s="6">
        <v>99</v>
      </c>
      <c r="D87" s="4" t="s">
        <v>7</v>
      </c>
      <c r="E87" s="7" t="s">
        <v>257</v>
      </c>
      <c r="F87" s="6" t="s">
        <v>16</v>
      </c>
      <c r="G87" s="6" t="s">
        <v>69</v>
      </c>
    </row>
    <row r="88" spans="1:7">
      <c r="A88" s="6" t="s">
        <v>337</v>
      </c>
      <c r="B88" s="6">
        <v>81</v>
      </c>
      <c r="C88" s="6">
        <v>137</v>
      </c>
      <c r="D88" s="4" t="s">
        <v>7</v>
      </c>
      <c r="E88" s="7" t="s">
        <v>257</v>
      </c>
      <c r="F88" s="6" t="s">
        <v>16</v>
      </c>
      <c r="G88" s="6" t="s">
        <v>69</v>
      </c>
    </row>
    <row r="89" spans="1:7">
      <c r="A89" s="6" t="s">
        <v>338</v>
      </c>
      <c r="B89" s="6">
        <v>80</v>
      </c>
      <c r="C89" s="6">
        <v>149</v>
      </c>
      <c r="D89" s="4" t="s">
        <v>7</v>
      </c>
      <c r="E89" s="7" t="s">
        <v>258</v>
      </c>
      <c r="F89" s="6" t="s">
        <v>16</v>
      </c>
      <c r="G89" s="6" t="s">
        <v>69</v>
      </c>
    </row>
    <row r="90" spans="1:7">
      <c r="A90" s="6" t="s">
        <v>339</v>
      </c>
      <c r="B90" s="6">
        <v>13</v>
      </c>
      <c r="C90" s="6">
        <v>42</v>
      </c>
      <c r="D90" s="4" t="s">
        <v>7</v>
      </c>
      <c r="E90" s="7" t="s">
        <v>259</v>
      </c>
      <c r="F90" s="6" t="s">
        <v>16</v>
      </c>
      <c r="G90" s="6" t="s">
        <v>69</v>
      </c>
    </row>
    <row r="91" spans="1:7">
      <c r="A91" s="6" t="s">
        <v>340</v>
      </c>
      <c r="B91" s="6">
        <v>80</v>
      </c>
      <c r="C91" s="6">
        <v>139</v>
      </c>
      <c r="D91" s="4" t="s">
        <v>7</v>
      </c>
      <c r="E91" s="7" t="s">
        <v>259</v>
      </c>
      <c r="F91" s="6" t="s">
        <v>16</v>
      </c>
      <c r="G91" s="6" t="s">
        <v>69</v>
      </c>
    </row>
    <row r="92" spans="1:7">
      <c r="A92" s="6" t="s">
        <v>341</v>
      </c>
      <c r="B92" s="6">
        <v>47</v>
      </c>
      <c r="C92" s="6">
        <v>87</v>
      </c>
      <c r="D92" s="4" t="s">
        <v>7</v>
      </c>
      <c r="E92" s="7" t="s">
        <v>260</v>
      </c>
      <c r="F92" s="6" t="s">
        <v>16</v>
      </c>
      <c r="G92" s="6" t="s">
        <v>69</v>
      </c>
    </row>
    <row r="93" spans="1:7">
      <c r="A93" s="6" t="s">
        <v>342</v>
      </c>
      <c r="B93" s="6">
        <v>95</v>
      </c>
      <c r="C93" s="6">
        <v>202</v>
      </c>
      <c r="D93" s="4" t="s">
        <v>7</v>
      </c>
      <c r="E93" s="7" t="s">
        <v>261</v>
      </c>
      <c r="F93" s="6" t="s">
        <v>16</v>
      </c>
      <c r="G93" s="6" t="s">
        <v>69</v>
      </c>
    </row>
    <row r="94" spans="1:7">
      <c r="A94" s="6" t="s">
        <v>343</v>
      </c>
      <c r="B94" s="6">
        <v>36</v>
      </c>
      <c r="C94" s="6">
        <v>76</v>
      </c>
      <c r="D94" s="4" t="s">
        <v>7</v>
      </c>
      <c r="E94" s="7" t="s">
        <v>262</v>
      </c>
      <c r="F94" s="6" t="s">
        <v>16</v>
      </c>
      <c r="G94" s="6" t="s">
        <v>69</v>
      </c>
    </row>
    <row r="95" spans="1:7">
      <c r="A95" s="6" t="s">
        <v>344</v>
      </c>
      <c r="B95" s="6">
        <v>41</v>
      </c>
      <c r="C95" s="6">
        <v>85</v>
      </c>
      <c r="D95" s="4" t="s">
        <v>7</v>
      </c>
      <c r="E95" s="7" t="s">
        <v>262</v>
      </c>
      <c r="F95" s="6" t="s">
        <v>16</v>
      </c>
      <c r="G95" s="6" t="s">
        <v>69</v>
      </c>
    </row>
    <row r="96" spans="1:7">
      <c r="A96" s="6" t="s">
        <v>345</v>
      </c>
      <c r="B96" s="6">
        <v>315</v>
      </c>
      <c r="C96" s="6">
        <v>452</v>
      </c>
      <c r="D96" s="4" t="s">
        <v>7</v>
      </c>
      <c r="E96" s="7" t="s">
        <v>263</v>
      </c>
      <c r="F96" s="6" t="s">
        <v>16</v>
      </c>
      <c r="G96" s="6" t="s">
        <v>69</v>
      </c>
    </row>
    <row r="97" spans="1:7">
      <c r="A97" s="6" t="s">
        <v>346</v>
      </c>
      <c r="B97" s="6">
        <v>161</v>
      </c>
      <c r="C97" s="6">
        <v>333</v>
      </c>
      <c r="D97" s="4" t="s">
        <v>7</v>
      </c>
      <c r="E97" s="7" t="s">
        <v>264</v>
      </c>
      <c r="F97" s="6" t="s">
        <v>16</v>
      </c>
      <c r="G97" s="6" t="s">
        <v>69</v>
      </c>
    </row>
    <row r="98" spans="1:7">
      <c r="A98" s="6" t="s">
        <v>347</v>
      </c>
      <c r="B98" s="6">
        <v>56</v>
      </c>
      <c r="C98" s="6">
        <v>110</v>
      </c>
      <c r="D98" s="4" t="s">
        <v>7</v>
      </c>
      <c r="E98" s="7" t="s">
        <v>265</v>
      </c>
      <c r="F98" s="6" t="s">
        <v>16</v>
      </c>
      <c r="G98" s="6" t="s">
        <v>69</v>
      </c>
    </row>
    <row r="99" spans="1:7">
      <c r="A99" s="6" t="s">
        <v>348</v>
      </c>
      <c r="B99" s="6">
        <v>76</v>
      </c>
      <c r="C99" s="6">
        <v>140</v>
      </c>
      <c r="D99" s="4" t="s">
        <v>7</v>
      </c>
      <c r="E99" s="7" t="s">
        <v>265</v>
      </c>
      <c r="F99" s="6" t="s">
        <v>16</v>
      </c>
      <c r="G99" s="6" t="s">
        <v>69</v>
      </c>
    </row>
    <row r="100" spans="1:7">
      <c r="A100" s="6" t="s">
        <v>349</v>
      </c>
      <c r="B100" s="6">
        <v>84</v>
      </c>
      <c r="C100" s="6">
        <v>145</v>
      </c>
      <c r="D100" s="4" t="s">
        <v>7</v>
      </c>
      <c r="E100" s="7" t="s">
        <v>265</v>
      </c>
      <c r="F100" s="6" t="s">
        <v>16</v>
      </c>
      <c r="G100" s="6" t="s">
        <v>69</v>
      </c>
    </row>
    <row r="101" spans="1:7">
      <c r="A101" s="6" t="s">
        <v>350</v>
      </c>
      <c r="B101" s="6">
        <v>58</v>
      </c>
      <c r="C101" s="6">
        <v>114</v>
      </c>
      <c r="D101" s="4" t="s">
        <v>7</v>
      </c>
      <c r="E101" s="7" t="s">
        <v>265</v>
      </c>
      <c r="F101" s="6" t="s">
        <v>16</v>
      </c>
      <c r="G101" s="6" t="s">
        <v>69</v>
      </c>
    </row>
    <row r="102" spans="1:7">
      <c r="A102" s="6" t="s">
        <v>351</v>
      </c>
      <c r="B102" s="6">
        <v>50</v>
      </c>
      <c r="C102" s="6">
        <v>81</v>
      </c>
      <c r="D102" s="4" t="s">
        <v>7</v>
      </c>
      <c r="E102" s="7" t="s">
        <v>248</v>
      </c>
      <c r="F102" s="6" t="s">
        <v>16</v>
      </c>
      <c r="G102" s="6" t="s">
        <v>69</v>
      </c>
    </row>
    <row r="103" spans="1:7">
      <c r="A103" s="6" t="s">
        <v>352</v>
      </c>
      <c r="B103" s="6">
        <v>207</v>
      </c>
      <c r="C103" s="6">
        <v>287</v>
      </c>
      <c r="D103" s="4" t="s">
        <v>7</v>
      </c>
      <c r="E103" s="7" t="s">
        <v>248</v>
      </c>
      <c r="F103" s="6" t="s">
        <v>16</v>
      </c>
      <c r="G103" s="6" t="s">
        <v>69</v>
      </c>
    </row>
    <row r="104" spans="1:7">
      <c r="A104" s="6" t="s">
        <v>353</v>
      </c>
      <c r="B104" s="6">
        <v>25</v>
      </c>
      <c r="C104" s="6">
        <v>50</v>
      </c>
      <c r="D104" s="4" t="s">
        <v>7</v>
      </c>
      <c r="E104" s="7" t="s">
        <v>248</v>
      </c>
      <c r="F104" s="6" t="s">
        <v>16</v>
      </c>
      <c r="G104" s="6" t="s">
        <v>69</v>
      </c>
    </row>
    <row r="105" spans="1:7">
      <c r="A105" s="6" t="s">
        <v>354</v>
      </c>
      <c r="B105" s="6">
        <v>235</v>
      </c>
      <c r="C105" s="6">
        <v>308</v>
      </c>
      <c r="D105" s="4" t="s">
        <v>7</v>
      </c>
      <c r="E105" s="7" t="s">
        <v>248</v>
      </c>
      <c r="F105" s="6" t="s">
        <v>16</v>
      </c>
      <c r="G105" s="6" t="s">
        <v>69</v>
      </c>
    </row>
    <row r="106" spans="1:7">
      <c r="A106" s="6" t="s">
        <v>355</v>
      </c>
      <c r="B106" s="6">
        <v>33</v>
      </c>
      <c r="C106" s="6">
        <v>61</v>
      </c>
      <c r="D106" s="4" t="s">
        <v>7</v>
      </c>
      <c r="E106" s="7" t="s">
        <v>248</v>
      </c>
      <c r="F106" s="6" t="s">
        <v>16</v>
      </c>
      <c r="G106" s="6" t="s">
        <v>69</v>
      </c>
    </row>
    <row r="107" spans="1:7">
      <c r="A107" s="6" t="s">
        <v>356</v>
      </c>
      <c r="B107" s="6">
        <v>95</v>
      </c>
      <c r="C107" s="6">
        <v>137</v>
      </c>
      <c r="D107" s="4" t="s">
        <v>7</v>
      </c>
      <c r="E107" s="7" t="s">
        <v>248</v>
      </c>
      <c r="F107" s="6" t="s">
        <v>16</v>
      </c>
      <c r="G107" s="6" t="s">
        <v>69</v>
      </c>
    </row>
    <row r="108" spans="1:7">
      <c r="A108" s="6" t="s">
        <v>357</v>
      </c>
      <c r="B108" s="6">
        <v>478</v>
      </c>
      <c r="C108" s="6">
        <v>620</v>
      </c>
      <c r="D108" s="4" t="s">
        <v>7</v>
      </c>
      <c r="E108" s="7" t="s">
        <v>248</v>
      </c>
      <c r="F108" s="6" t="s">
        <v>16</v>
      </c>
      <c r="G108" s="6" t="s">
        <v>69</v>
      </c>
    </row>
    <row r="109" spans="1:7">
      <c r="A109" s="6" t="s">
        <v>358</v>
      </c>
      <c r="B109" s="6">
        <v>130</v>
      </c>
      <c r="C109" s="6">
        <v>177</v>
      </c>
      <c r="D109" s="4" t="s">
        <v>7</v>
      </c>
      <c r="E109" s="7" t="s">
        <v>248</v>
      </c>
      <c r="F109" s="6" t="s">
        <v>16</v>
      </c>
      <c r="G109" s="6" t="s">
        <v>69</v>
      </c>
    </row>
    <row r="110" spans="1:7">
      <c r="A110" s="6" t="s">
        <v>359</v>
      </c>
      <c r="B110" s="6">
        <v>149</v>
      </c>
      <c r="C110" s="6">
        <v>216</v>
      </c>
      <c r="D110" s="4" t="s">
        <v>7</v>
      </c>
      <c r="E110" s="7" t="s">
        <v>248</v>
      </c>
      <c r="F110" s="6" t="s">
        <v>16</v>
      </c>
      <c r="G110" s="6" t="s">
        <v>69</v>
      </c>
    </row>
    <row r="111" spans="1:7">
      <c r="A111" s="6" t="s">
        <v>360</v>
      </c>
      <c r="B111" s="6">
        <v>104</v>
      </c>
      <c r="C111" s="6">
        <v>144</v>
      </c>
      <c r="D111" s="4" t="s">
        <v>7</v>
      </c>
      <c r="E111" s="7" t="s">
        <v>248</v>
      </c>
      <c r="F111" s="6" t="s">
        <v>16</v>
      </c>
      <c r="G111" s="6" t="s">
        <v>69</v>
      </c>
    </row>
    <row r="112" spans="1:7">
      <c r="A112" s="6" t="s">
        <v>361</v>
      </c>
      <c r="B112" s="6">
        <v>160</v>
      </c>
      <c r="C112" s="6">
        <v>209</v>
      </c>
      <c r="D112" s="4" t="s">
        <v>7</v>
      </c>
      <c r="E112" s="7" t="s">
        <v>248</v>
      </c>
      <c r="F112" s="6" t="s">
        <v>16</v>
      </c>
      <c r="G112" s="6" t="s">
        <v>69</v>
      </c>
    </row>
    <row r="113" spans="1:7">
      <c r="A113" s="6" t="s">
        <v>362</v>
      </c>
      <c r="B113" s="6">
        <v>122</v>
      </c>
      <c r="C113" s="6">
        <v>185</v>
      </c>
      <c r="D113" s="4" t="s">
        <v>7</v>
      </c>
      <c r="E113" s="7" t="s">
        <v>248</v>
      </c>
      <c r="F113" s="6" t="s">
        <v>16</v>
      </c>
      <c r="G113" s="6" t="s">
        <v>69</v>
      </c>
    </row>
    <row r="114" spans="1:7">
      <c r="A114" s="6" t="s">
        <v>363</v>
      </c>
      <c r="B114" s="6">
        <v>126</v>
      </c>
      <c r="C114" s="6">
        <v>179</v>
      </c>
      <c r="D114" s="4" t="s">
        <v>7</v>
      </c>
      <c r="E114" s="7" t="s">
        <v>248</v>
      </c>
      <c r="F114" s="6" t="s">
        <v>16</v>
      </c>
      <c r="G114" s="6" t="s">
        <v>69</v>
      </c>
    </row>
    <row r="115" spans="1:7">
      <c r="A115" s="6" t="s">
        <v>364</v>
      </c>
      <c r="B115" s="6">
        <v>114</v>
      </c>
      <c r="C115" s="6">
        <v>146</v>
      </c>
      <c r="D115" s="4" t="s">
        <v>7</v>
      </c>
      <c r="E115" s="7" t="s">
        <v>248</v>
      </c>
      <c r="F115" s="6" t="s">
        <v>16</v>
      </c>
      <c r="G115" s="6" t="s">
        <v>69</v>
      </c>
    </row>
    <row r="116" spans="1:7">
      <c r="A116" s="6" t="s">
        <v>365</v>
      </c>
      <c r="B116" s="6">
        <v>246</v>
      </c>
      <c r="C116" s="6">
        <v>288</v>
      </c>
      <c r="D116" s="4" t="s">
        <v>7</v>
      </c>
      <c r="E116" s="7" t="s">
        <v>248</v>
      </c>
      <c r="F116" s="6" t="s">
        <v>16</v>
      </c>
      <c r="G116" s="6" t="s">
        <v>69</v>
      </c>
    </row>
    <row r="117" spans="1:7">
      <c r="A117" s="6" t="s">
        <v>366</v>
      </c>
      <c r="B117" s="6">
        <v>242</v>
      </c>
      <c r="C117" s="6">
        <v>272</v>
      </c>
      <c r="D117" s="4" t="s">
        <v>7</v>
      </c>
      <c r="E117" s="7" t="s">
        <v>248</v>
      </c>
      <c r="F117" s="6" t="s">
        <v>16</v>
      </c>
      <c r="G117" s="6" t="s">
        <v>69</v>
      </c>
    </row>
    <row r="118" spans="1:7">
      <c r="A118" s="6" t="s">
        <v>367</v>
      </c>
      <c r="B118" s="6">
        <v>87</v>
      </c>
      <c r="C118" s="6">
        <v>117</v>
      </c>
      <c r="D118" s="4" t="s">
        <v>7</v>
      </c>
      <c r="E118" s="7" t="s">
        <v>248</v>
      </c>
      <c r="F118" s="6" t="s">
        <v>16</v>
      </c>
      <c r="G118" s="6" t="s">
        <v>69</v>
      </c>
    </row>
    <row r="119" spans="1:7">
      <c r="A119" s="6" t="s">
        <v>368</v>
      </c>
      <c r="B119" s="6">
        <v>225</v>
      </c>
      <c r="C119" s="6">
        <v>291</v>
      </c>
      <c r="D119" s="4" t="s">
        <v>7</v>
      </c>
      <c r="E119" s="7" t="s">
        <v>248</v>
      </c>
      <c r="F119" s="6" t="s">
        <v>16</v>
      </c>
      <c r="G119" s="6" t="s">
        <v>69</v>
      </c>
    </row>
    <row r="120" spans="1:7">
      <c r="A120" s="6" t="s">
        <v>369</v>
      </c>
      <c r="B120" s="6">
        <v>292</v>
      </c>
      <c r="C120" s="6">
        <v>362</v>
      </c>
      <c r="D120" s="4" t="s">
        <v>7</v>
      </c>
      <c r="E120" s="7" t="s">
        <v>248</v>
      </c>
      <c r="F120" s="6" t="s">
        <v>16</v>
      </c>
      <c r="G120" s="6" t="s">
        <v>69</v>
      </c>
    </row>
    <row r="121" spans="1:7">
      <c r="A121" s="6" t="s">
        <v>370</v>
      </c>
      <c r="B121" s="6">
        <v>214</v>
      </c>
      <c r="C121" s="6">
        <v>265</v>
      </c>
      <c r="D121" s="4" t="s">
        <v>7</v>
      </c>
      <c r="E121" s="7" t="s">
        <v>248</v>
      </c>
      <c r="F121" s="6" t="s">
        <v>16</v>
      </c>
      <c r="G121" s="6" t="s">
        <v>69</v>
      </c>
    </row>
    <row r="122" spans="1:7">
      <c r="A122" s="6" t="s">
        <v>371</v>
      </c>
      <c r="B122" s="6">
        <v>320</v>
      </c>
      <c r="C122" s="6">
        <v>363</v>
      </c>
      <c r="D122" s="4" t="s">
        <v>7</v>
      </c>
      <c r="E122" s="7" t="s">
        <v>248</v>
      </c>
      <c r="F122" s="6" t="s">
        <v>16</v>
      </c>
      <c r="G122" s="6" t="s">
        <v>69</v>
      </c>
    </row>
    <row r="123" spans="1:7">
      <c r="A123" s="6" t="s">
        <v>372</v>
      </c>
      <c r="B123" s="6">
        <v>289</v>
      </c>
      <c r="C123" s="6">
        <v>349</v>
      </c>
      <c r="D123" s="4" t="s">
        <v>7</v>
      </c>
      <c r="E123" s="7" t="s">
        <v>248</v>
      </c>
      <c r="F123" s="6" t="s">
        <v>16</v>
      </c>
      <c r="G123" s="6" t="s">
        <v>69</v>
      </c>
    </row>
    <row r="124" spans="1:7">
      <c r="A124" s="6" t="s">
        <v>373</v>
      </c>
      <c r="B124" s="6">
        <v>133</v>
      </c>
      <c r="C124" s="6">
        <v>173</v>
      </c>
      <c r="D124" s="4" t="s">
        <v>7</v>
      </c>
      <c r="E124" s="7" t="s">
        <v>248</v>
      </c>
      <c r="F124" s="6" t="s">
        <v>16</v>
      </c>
      <c r="G124" s="6" t="s">
        <v>69</v>
      </c>
    </row>
    <row r="125" spans="1:7">
      <c r="A125" s="6" t="s">
        <v>374</v>
      </c>
      <c r="B125" s="6">
        <v>174</v>
      </c>
      <c r="C125" s="6">
        <v>209</v>
      </c>
      <c r="D125" s="4" t="s">
        <v>7</v>
      </c>
      <c r="E125" s="7" t="s">
        <v>248</v>
      </c>
      <c r="F125" s="6" t="s">
        <v>16</v>
      </c>
      <c r="G125" s="6" t="s">
        <v>69</v>
      </c>
    </row>
    <row r="126" spans="1:7">
      <c r="A126" s="6" t="s">
        <v>375</v>
      </c>
      <c r="B126" s="6">
        <v>25</v>
      </c>
      <c r="C126" s="6">
        <v>49</v>
      </c>
      <c r="D126" s="4" t="s">
        <v>7</v>
      </c>
      <c r="E126" s="7" t="s">
        <v>248</v>
      </c>
      <c r="F126" s="6" t="s">
        <v>16</v>
      </c>
      <c r="G126" s="6" t="s">
        <v>69</v>
      </c>
    </row>
    <row r="127" spans="1:7">
      <c r="A127" s="6" t="s">
        <v>376</v>
      </c>
      <c r="B127" s="6">
        <v>200</v>
      </c>
      <c r="C127" s="6">
        <v>249</v>
      </c>
      <c r="D127" s="4" t="s">
        <v>7</v>
      </c>
      <c r="E127" s="7" t="s">
        <v>248</v>
      </c>
      <c r="F127" s="6" t="s">
        <v>16</v>
      </c>
      <c r="G127" s="6" t="s">
        <v>69</v>
      </c>
    </row>
    <row r="128" spans="1:7">
      <c r="A128" s="6" t="s">
        <v>377</v>
      </c>
      <c r="B128" s="6">
        <v>261</v>
      </c>
      <c r="C128" s="6">
        <v>345</v>
      </c>
      <c r="D128" s="4" t="s">
        <v>7</v>
      </c>
      <c r="E128" s="7" t="s">
        <v>248</v>
      </c>
      <c r="F128" s="6" t="s">
        <v>16</v>
      </c>
      <c r="G128" s="6" t="s">
        <v>69</v>
      </c>
    </row>
    <row r="129" spans="1:8">
      <c r="A129" s="6" t="s">
        <v>378</v>
      </c>
      <c r="B129" s="6">
        <v>119</v>
      </c>
      <c r="C129" s="6">
        <v>155</v>
      </c>
      <c r="D129" s="4" t="s">
        <v>7</v>
      </c>
      <c r="E129" s="7" t="s">
        <v>248</v>
      </c>
      <c r="F129" s="6" t="s">
        <v>16</v>
      </c>
      <c r="G129" s="6" t="s">
        <v>69</v>
      </c>
    </row>
    <row r="130" spans="1:8">
      <c r="A130" s="6" t="s">
        <v>379</v>
      </c>
      <c r="B130" s="6">
        <v>342</v>
      </c>
      <c r="C130" s="6">
        <v>453</v>
      </c>
      <c r="D130" s="4" t="s">
        <v>7</v>
      </c>
      <c r="E130" s="7" t="s">
        <v>248</v>
      </c>
      <c r="F130" s="6" t="s">
        <v>16</v>
      </c>
      <c r="G130" s="6" t="s">
        <v>69</v>
      </c>
    </row>
    <row r="131" spans="1:8">
      <c r="A131" s="6" t="s">
        <v>380</v>
      </c>
      <c r="B131" s="6">
        <v>110</v>
      </c>
      <c r="C131" s="6">
        <v>150</v>
      </c>
      <c r="D131" s="4" t="s">
        <v>7</v>
      </c>
      <c r="E131" s="7" t="s">
        <v>248</v>
      </c>
      <c r="F131" s="6" t="s">
        <v>16</v>
      </c>
      <c r="G131" s="6" t="s">
        <v>69</v>
      </c>
    </row>
    <row r="132" spans="1:8">
      <c r="A132" s="6" t="s">
        <v>381</v>
      </c>
      <c r="B132" s="6">
        <v>188</v>
      </c>
      <c r="C132" s="6">
        <v>244</v>
      </c>
      <c r="D132" s="4" t="s">
        <v>7</v>
      </c>
      <c r="E132" s="7" t="s">
        <v>248</v>
      </c>
      <c r="F132" s="6" t="s">
        <v>16</v>
      </c>
      <c r="G132" s="6" t="s">
        <v>69</v>
      </c>
    </row>
    <row r="133" spans="1:8">
      <c r="A133" s="6" t="s">
        <v>382</v>
      </c>
      <c r="B133" s="6">
        <v>169</v>
      </c>
      <c r="C133" s="6">
        <v>204</v>
      </c>
      <c r="D133" s="4" t="s">
        <v>7</v>
      </c>
      <c r="E133" s="7" t="s">
        <v>248</v>
      </c>
      <c r="F133" s="6" t="s">
        <v>16</v>
      </c>
      <c r="G133" s="6" t="s">
        <v>69</v>
      </c>
    </row>
    <row r="134" spans="1:8">
      <c r="A134" s="6" t="s">
        <v>383</v>
      </c>
      <c r="B134" s="6">
        <v>36</v>
      </c>
      <c r="C134" s="6">
        <v>62</v>
      </c>
      <c r="D134" s="4" t="s">
        <v>7</v>
      </c>
      <c r="E134" s="7" t="s">
        <v>248</v>
      </c>
      <c r="F134" s="6" t="s">
        <v>16</v>
      </c>
      <c r="G134" s="6" t="s">
        <v>69</v>
      </c>
    </row>
    <row r="135" spans="1:8">
      <c r="A135" s="6" t="s">
        <v>384</v>
      </c>
      <c r="B135" s="6">
        <v>135</v>
      </c>
      <c r="C135" s="6">
        <v>179</v>
      </c>
      <c r="D135" s="4" t="s">
        <v>7</v>
      </c>
      <c r="E135" s="7" t="s">
        <v>248</v>
      </c>
      <c r="F135" s="6" t="s">
        <v>16</v>
      </c>
      <c r="G135" s="6" t="s">
        <v>69</v>
      </c>
    </row>
    <row r="136" spans="1:8">
      <c r="A136" s="6" t="s">
        <v>385</v>
      </c>
      <c r="B136" s="6">
        <v>27</v>
      </c>
      <c r="C136" s="6">
        <v>51</v>
      </c>
      <c r="D136" s="4" t="s">
        <v>7</v>
      </c>
      <c r="E136" s="7" t="s">
        <v>248</v>
      </c>
      <c r="F136" s="6" t="s">
        <v>16</v>
      </c>
      <c r="G136" s="6" t="s">
        <v>69</v>
      </c>
    </row>
    <row r="137" spans="1:8">
      <c r="A137" s="6" t="s">
        <v>386</v>
      </c>
      <c r="B137" s="6">
        <v>189</v>
      </c>
      <c r="C137" s="6">
        <v>248</v>
      </c>
      <c r="D137" s="4" t="s">
        <v>7</v>
      </c>
      <c r="E137" s="7" t="s">
        <v>248</v>
      </c>
      <c r="F137" s="6" t="s">
        <v>16</v>
      </c>
      <c r="G137" s="6" t="s">
        <v>69</v>
      </c>
    </row>
    <row r="138" spans="1:8">
      <c r="A138" s="6" t="s">
        <v>387</v>
      </c>
      <c r="B138" s="6">
        <v>115</v>
      </c>
      <c r="C138" s="6">
        <v>154</v>
      </c>
      <c r="D138" s="4" t="s">
        <v>7</v>
      </c>
      <c r="E138" s="7" t="s">
        <v>248</v>
      </c>
      <c r="F138" s="6" t="s">
        <v>16</v>
      </c>
      <c r="G138" s="6" t="s">
        <v>69</v>
      </c>
    </row>
    <row r="139" spans="1:8">
      <c r="A139" s="6" t="s">
        <v>388</v>
      </c>
      <c r="B139" s="6">
        <v>162</v>
      </c>
      <c r="C139" s="6">
        <v>221</v>
      </c>
      <c r="D139" s="4" t="s">
        <v>7</v>
      </c>
      <c r="E139" s="7" t="s">
        <v>248</v>
      </c>
      <c r="F139" s="6" t="s">
        <v>16</v>
      </c>
      <c r="G139" s="6" t="s">
        <v>69</v>
      </c>
    </row>
    <row r="140" spans="1:8">
      <c r="A140" s="6" t="s">
        <v>389</v>
      </c>
      <c r="B140" s="6">
        <v>166</v>
      </c>
      <c r="C140" s="6">
        <v>221</v>
      </c>
      <c r="D140" s="4" t="s">
        <v>7</v>
      </c>
      <c r="E140" s="7" t="s">
        <v>248</v>
      </c>
      <c r="F140" s="6" t="s">
        <v>16</v>
      </c>
      <c r="G140" s="6" t="s">
        <v>69</v>
      </c>
    </row>
    <row r="141" spans="1:8">
      <c r="A141" s="40" t="s">
        <v>1776</v>
      </c>
      <c r="B141" s="40">
        <v>1</v>
      </c>
      <c r="C141" s="40">
        <v>1200</v>
      </c>
      <c r="D141" s="41" t="s">
        <v>7</v>
      </c>
      <c r="E141" s="42" t="s">
        <v>1561</v>
      </c>
      <c r="F141" s="42" t="s">
        <v>1767</v>
      </c>
      <c r="G141" s="42" t="s">
        <v>1561</v>
      </c>
      <c r="H141" s="46" t="s">
        <v>1766</v>
      </c>
    </row>
  </sheetData>
  <mergeCells count="1">
    <mergeCell ref="B1:E1"/>
  </mergeCells>
  <phoneticPr fontId="1"/>
  <dataValidations count="1">
    <dataValidation type="list" showInputMessage="1" showErrorMessage="1" sqref="D8:D141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144"/>
  <sheetViews>
    <sheetView zoomScale="90" zoomScaleNormal="90" workbookViewId="0">
      <pane ySplit="7" topLeftCell="A131" activePane="bottomLeft" state="frozen"/>
      <selection activeCell="C27" sqref="C27"/>
      <selection pane="bottomLeft" activeCell="C138" sqref="C138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45" t="s">
        <v>5</v>
      </c>
      <c r="B1" s="94" t="s">
        <v>406</v>
      </c>
      <c r="C1" s="95"/>
      <c r="D1" s="96"/>
      <c r="E1" s="97"/>
      <c r="F1" s="3"/>
      <c r="G1" s="3"/>
    </row>
    <row r="2" spans="1:7">
      <c r="A2" s="45" t="s">
        <v>17</v>
      </c>
      <c r="B2" s="10">
        <f>SUMIF(D8:D144,"C",B8:B144)</f>
        <v>9885</v>
      </c>
      <c r="C2" s="10">
        <f>SUMIF(D8:D144,"C",C8:C144)</f>
        <v>14313</v>
      </c>
      <c r="D2" s="3"/>
      <c r="E2" s="3"/>
      <c r="F2" s="3"/>
      <c r="G2" s="3"/>
    </row>
    <row r="3" spans="1:7">
      <c r="A3" s="45" t="s">
        <v>18</v>
      </c>
      <c r="B3" s="10">
        <f>SUMIF(D8:D144,"Java",B8:B144)</f>
        <v>20741</v>
      </c>
      <c r="C3" s="10">
        <f>SUMIF(D8:D144,"Java",C8:C144)</f>
        <v>30045</v>
      </c>
      <c r="D3" s="3"/>
      <c r="E3" s="3"/>
      <c r="F3" s="3"/>
      <c r="G3" s="3"/>
    </row>
    <row r="4" spans="1:7">
      <c r="A4" s="45" t="s">
        <v>19</v>
      </c>
      <c r="B4" s="10">
        <f>SUMIF(D8:D144,"shell",B8:B144)</f>
        <v>0</v>
      </c>
      <c r="C4" s="10">
        <f>SUMIF(D8:D144,"shell",C8:C144)</f>
        <v>0</v>
      </c>
      <c r="D4" s="3"/>
      <c r="E4" s="3"/>
      <c r="F4" s="3"/>
      <c r="G4" s="3"/>
    </row>
    <row r="5" spans="1:7">
      <c r="A5" s="45" t="s">
        <v>20</v>
      </c>
      <c r="B5" s="10">
        <f>SUMIF(D8:D144,"VC",B8:B144)</f>
        <v>0</v>
      </c>
      <c r="C5" s="10">
        <f>SUMIF(D8:D144,"VC",C8:C144)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1714</v>
      </c>
      <c r="B8" s="7">
        <v>578</v>
      </c>
      <c r="C8" s="7">
        <v>784</v>
      </c>
      <c r="D8" s="4" t="s">
        <v>6</v>
      </c>
      <c r="E8" s="7" t="s">
        <v>390</v>
      </c>
      <c r="F8" s="7" t="s">
        <v>1747</v>
      </c>
      <c r="G8" s="7" t="s">
        <v>1747</v>
      </c>
    </row>
    <row r="9" spans="1:7">
      <c r="A9" s="6" t="s">
        <v>1715</v>
      </c>
      <c r="B9" s="6">
        <v>205</v>
      </c>
      <c r="C9" s="6">
        <v>318</v>
      </c>
      <c r="D9" s="4" t="s">
        <v>6</v>
      </c>
      <c r="E9" s="7" t="s">
        <v>390</v>
      </c>
      <c r="F9" s="7" t="s">
        <v>1747</v>
      </c>
      <c r="G9" s="7" t="s">
        <v>1747</v>
      </c>
    </row>
    <row r="10" spans="1:7">
      <c r="A10" s="6" t="s">
        <v>1716</v>
      </c>
      <c r="B10" s="6">
        <v>300</v>
      </c>
      <c r="C10" s="6">
        <v>463</v>
      </c>
      <c r="D10" s="4" t="s">
        <v>6</v>
      </c>
      <c r="E10" s="7" t="s">
        <v>390</v>
      </c>
      <c r="F10" s="7" t="s">
        <v>1747</v>
      </c>
      <c r="G10" s="7" t="s">
        <v>1747</v>
      </c>
    </row>
    <row r="11" spans="1:7">
      <c r="A11" s="6" t="s">
        <v>1717</v>
      </c>
      <c r="B11" s="6">
        <v>51</v>
      </c>
      <c r="C11" s="6">
        <v>104</v>
      </c>
      <c r="D11" s="4" t="s">
        <v>6</v>
      </c>
      <c r="E11" s="7" t="s">
        <v>390</v>
      </c>
      <c r="F11" s="7" t="s">
        <v>1747</v>
      </c>
      <c r="G11" s="7" t="s">
        <v>1747</v>
      </c>
    </row>
    <row r="12" spans="1:7">
      <c r="A12" s="6" t="s">
        <v>1718</v>
      </c>
      <c r="B12" s="6">
        <v>278</v>
      </c>
      <c r="C12" s="6">
        <v>484</v>
      </c>
      <c r="D12" s="4" t="s">
        <v>6</v>
      </c>
      <c r="E12" s="7" t="s">
        <v>390</v>
      </c>
      <c r="F12" s="7" t="s">
        <v>1747</v>
      </c>
      <c r="G12" s="7" t="s">
        <v>1747</v>
      </c>
    </row>
    <row r="13" spans="1:7">
      <c r="A13" s="6" t="s">
        <v>1719</v>
      </c>
      <c r="B13" s="6">
        <v>488</v>
      </c>
      <c r="C13" s="6">
        <v>867</v>
      </c>
      <c r="D13" s="4" t="s">
        <v>6</v>
      </c>
      <c r="E13" s="7" t="s">
        <v>390</v>
      </c>
      <c r="F13" s="7" t="s">
        <v>1747</v>
      </c>
      <c r="G13" s="7" t="s">
        <v>1747</v>
      </c>
    </row>
    <row r="14" spans="1:7">
      <c r="A14" s="6" t="s">
        <v>1720</v>
      </c>
      <c r="B14" s="6">
        <v>241</v>
      </c>
      <c r="C14" s="6">
        <v>373</v>
      </c>
      <c r="D14" s="4" t="s">
        <v>6</v>
      </c>
      <c r="E14" s="7" t="s">
        <v>390</v>
      </c>
      <c r="F14" s="7" t="s">
        <v>1747</v>
      </c>
      <c r="G14" s="7" t="s">
        <v>1747</v>
      </c>
    </row>
    <row r="15" spans="1:7">
      <c r="A15" s="6" t="s">
        <v>1721</v>
      </c>
      <c r="B15" s="6">
        <v>390</v>
      </c>
      <c r="C15" s="6">
        <v>532</v>
      </c>
      <c r="D15" s="4" t="s">
        <v>6</v>
      </c>
      <c r="E15" s="7" t="s">
        <v>390</v>
      </c>
      <c r="F15" s="7" t="s">
        <v>1747</v>
      </c>
      <c r="G15" s="7" t="s">
        <v>1747</v>
      </c>
    </row>
    <row r="16" spans="1:7">
      <c r="A16" s="6" t="s">
        <v>1722</v>
      </c>
      <c r="B16" s="6">
        <v>941</v>
      </c>
      <c r="C16" s="6">
        <v>1161</v>
      </c>
      <c r="D16" s="4" t="s">
        <v>6</v>
      </c>
      <c r="E16" s="7" t="s">
        <v>390</v>
      </c>
      <c r="F16" s="7" t="s">
        <v>1747</v>
      </c>
      <c r="G16" s="7" t="s">
        <v>1747</v>
      </c>
    </row>
    <row r="17" spans="1:7">
      <c r="A17" s="6" t="s">
        <v>1723</v>
      </c>
      <c r="B17" s="6">
        <v>127</v>
      </c>
      <c r="C17" s="6">
        <v>222</v>
      </c>
      <c r="D17" s="4" t="s">
        <v>6</v>
      </c>
      <c r="E17" s="7" t="s">
        <v>390</v>
      </c>
      <c r="F17" s="7" t="s">
        <v>1747</v>
      </c>
      <c r="G17" s="7" t="s">
        <v>1747</v>
      </c>
    </row>
    <row r="18" spans="1:7">
      <c r="A18" s="6" t="s">
        <v>1724</v>
      </c>
      <c r="B18" s="6">
        <v>128</v>
      </c>
      <c r="C18" s="6">
        <v>220</v>
      </c>
      <c r="D18" s="4" t="s">
        <v>6</v>
      </c>
      <c r="E18" s="7" t="s">
        <v>390</v>
      </c>
      <c r="F18" s="7" t="s">
        <v>1747</v>
      </c>
      <c r="G18" s="7" t="s">
        <v>1747</v>
      </c>
    </row>
    <row r="19" spans="1:7">
      <c r="A19" s="6" t="s">
        <v>1725</v>
      </c>
      <c r="B19" s="6">
        <v>93</v>
      </c>
      <c r="C19" s="6">
        <v>153</v>
      </c>
      <c r="D19" s="4" t="s">
        <v>6</v>
      </c>
      <c r="E19" s="7" t="s">
        <v>390</v>
      </c>
      <c r="F19" s="7" t="s">
        <v>1747</v>
      </c>
      <c r="G19" s="7" t="s">
        <v>1747</v>
      </c>
    </row>
    <row r="20" spans="1:7">
      <c r="A20" s="6" t="s">
        <v>1726</v>
      </c>
      <c r="B20" s="6">
        <v>261</v>
      </c>
      <c r="C20" s="6">
        <v>336</v>
      </c>
      <c r="D20" s="4" t="s">
        <v>6</v>
      </c>
      <c r="E20" s="7" t="s">
        <v>390</v>
      </c>
      <c r="F20" s="7" t="s">
        <v>1747</v>
      </c>
      <c r="G20" s="7" t="s">
        <v>1747</v>
      </c>
    </row>
    <row r="21" spans="1:7">
      <c r="A21" s="6" t="s">
        <v>1727</v>
      </c>
      <c r="B21" s="6">
        <v>90</v>
      </c>
      <c r="C21" s="6">
        <v>149</v>
      </c>
      <c r="D21" s="4" t="s">
        <v>6</v>
      </c>
      <c r="E21" s="7" t="s">
        <v>390</v>
      </c>
      <c r="F21" s="7" t="s">
        <v>1747</v>
      </c>
      <c r="G21" s="7" t="s">
        <v>1747</v>
      </c>
    </row>
    <row r="22" spans="1:7">
      <c r="A22" s="6" t="s">
        <v>1728</v>
      </c>
      <c r="B22" s="6">
        <v>173</v>
      </c>
      <c r="C22" s="6">
        <v>294</v>
      </c>
      <c r="D22" s="4" t="s">
        <v>6</v>
      </c>
      <c r="E22" s="7" t="s">
        <v>390</v>
      </c>
      <c r="F22" s="7" t="s">
        <v>1747</v>
      </c>
      <c r="G22" s="7" t="s">
        <v>1747</v>
      </c>
    </row>
    <row r="23" spans="1:7">
      <c r="A23" s="6" t="s">
        <v>1729</v>
      </c>
      <c r="B23" s="6">
        <v>102</v>
      </c>
      <c r="C23" s="6">
        <v>162</v>
      </c>
      <c r="D23" s="4" t="s">
        <v>6</v>
      </c>
      <c r="E23" s="7" t="s">
        <v>390</v>
      </c>
      <c r="F23" s="7" t="s">
        <v>1747</v>
      </c>
      <c r="G23" s="7" t="s">
        <v>1747</v>
      </c>
    </row>
    <row r="24" spans="1:7">
      <c r="A24" s="6" t="s">
        <v>1730</v>
      </c>
      <c r="B24" s="6">
        <v>230</v>
      </c>
      <c r="C24" s="6">
        <v>369</v>
      </c>
      <c r="D24" s="4" t="s">
        <v>6</v>
      </c>
      <c r="E24" s="7" t="s">
        <v>390</v>
      </c>
      <c r="F24" s="7" t="s">
        <v>1747</v>
      </c>
      <c r="G24" s="7" t="s">
        <v>1747</v>
      </c>
    </row>
    <row r="25" spans="1:7">
      <c r="A25" s="6" t="s">
        <v>1731</v>
      </c>
      <c r="B25" s="6">
        <v>94</v>
      </c>
      <c r="C25" s="6">
        <v>155</v>
      </c>
      <c r="D25" s="4" t="s">
        <v>6</v>
      </c>
      <c r="E25" s="7" t="s">
        <v>390</v>
      </c>
      <c r="F25" s="7" t="s">
        <v>1747</v>
      </c>
      <c r="G25" s="7" t="s">
        <v>1747</v>
      </c>
    </row>
    <row r="26" spans="1:7">
      <c r="A26" s="6" t="s">
        <v>1732</v>
      </c>
      <c r="B26" s="6">
        <v>255</v>
      </c>
      <c r="C26" s="6">
        <v>359</v>
      </c>
      <c r="D26" s="4" t="s">
        <v>6</v>
      </c>
      <c r="E26" s="7" t="s">
        <v>390</v>
      </c>
      <c r="F26" s="7" t="s">
        <v>1747</v>
      </c>
      <c r="G26" s="7" t="s">
        <v>1747</v>
      </c>
    </row>
    <row r="27" spans="1:7">
      <c r="A27" s="6" t="s">
        <v>1733</v>
      </c>
      <c r="B27" s="6">
        <v>426</v>
      </c>
      <c r="C27" s="6">
        <v>584</v>
      </c>
      <c r="D27" s="4" t="s">
        <v>6</v>
      </c>
      <c r="E27" s="7" t="s">
        <v>390</v>
      </c>
      <c r="F27" s="7" t="s">
        <v>1747</v>
      </c>
      <c r="G27" s="7" t="s">
        <v>1747</v>
      </c>
    </row>
    <row r="28" spans="1:7">
      <c r="A28" s="6" t="s">
        <v>1734</v>
      </c>
      <c r="B28" s="6">
        <v>422</v>
      </c>
      <c r="C28" s="6">
        <v>597</v>
      </c>
      <c r="D28" s="4" t="s">
        <v>6</v>
      </c>
      <c r="E28" s="7" t="s">
        <v>390</v>
      </c>
      <c r="F28" s="7" t="s">
        <v>1747</v>
      </c>
      <c r="G28" s="7" t="s">
        <v>1747</v>
      </c>
    </row>
    <row r="29" spans="1:7">
      <c r="A29" s="6" t="s">
        <v>1735</v>
      </c>
      <c r="B29" s="6">
        <v>436</v>
      </c>
      <c r="C29" s="6">
        <v>579</v>
      </c>
      <c r="D29" s="4" t="s">
        <v>6</v>
      </c>
      <c r="E29" s="7" t="s">
        <v>390</v>
      </c>
      <c r="F29" s="7" t="s">
        <v>1747</v>
      </c>
      <c r="G29" s="7" t="s">
        <v>1747</v>
      </c>
    </row>
    <row r="30" spans="1:7">
      <c r="A30" s="6" t="s">
        <v>1736</v>
      </c>
      <c r="B30" s="6">
        <v>312</v>
      </c>
      <c r="C30" s="6">
        <v>410</v>
      </c>
      <c r="D30" s="4" t="s">
        <v>6</v>
      </c>
      <c r="E30" s="7" t="s">
        <v>390</v>
      </c>
      <c r="F30" s="7" t="s">
        <v>1747</v>
      </c>
      <c r="G30" s="7" t="s">
        <v>1747</v>
      </c>
    </row>
    <row r="31" spans="1:7">
      <c r="A31" s="6" t="s">
        <v>1737</v>
      </c>
      <c r="B31" s="6">
        <v>779</v>
      </c>
      <c r="C31" s="6">
        <v>1063</v>
      </c>
      <c r="D31" s="4" t="s">
        <v>6</v>
      </c>
      <c r="E31" s="7" t="s">
        <v>390</v>
      </c>
      <c r="F31" s="7" t="s">
        <v>1747</v>
      </c>
      <c r="G31" s="7" t="s">
        <v>1747</v>
      </c>
    </row>
    <row r="32" spans="1:7">
      <c r="A32" s="6" t="s">
        <v>1738</v>
      </c>
      <c r="B32" s="6">
        <v>250</v>
      </c>
      <c r="C32" s="6">
        <v>354</v>
      </c>
      <c r="D32" s="4" t="s">
        <v>6</v>
      </c>
      <c r="E32" s="7" t="s">
        <v>390</v>
      </c>
      <c r="F32" s="7" t="s">
        <v>1747</v>
      </c>
      <c r="G32" s="7" t="s">
        <v>1747</v>
      </c>
    </row>
    <row r="33" spans="1:7">
      <c r="A33" s="6" t="s">
        <v>1739</v>
      </c>
      <c r="B33" s="6">
        <v>202</v>
      </c>
      <c r="C33" s="6">
        <v>349</v>
      </c>
      <c r="D33" s="4" t="s">
        <v>6</v>
      </c>
      <c r="E33" s="7" t="s">
        <v>390</v>
      </c>
      <c r="F33" s="7" t="s">
        <v>1747</v>
      </c>
      <c r="G33" s="7" t="s">
        <v>1747</v>
      </c>
    </row>
    <row r="34" spans="1:7">
      <c r="A34" s="6" t="s">
        <v>1740</v>
      </c>
      <c r="B34" s="6">
        <v>158</v>
      </c>
      <c r="C34" s="6">
        <v>262</v>
      </c>
      <c r="D34" s="4" t="s">
        <v>6</v>
      </c>
      <c r="E34" s="7" t="s">
        <v>390</v>
      </c>
      <c r="F34" s="7" t="s">
        <v>1747</v>
      </c>
      <c r="G34" s="7" t="s">
        <v>1747</v>
      </c>
    </row>
    <row r="35" spans="1:7">
      <c r="A35" s="6" t="s">
        <v>1741</v>
      </c>
      <c r="B35" s="6">
        <v>196</v>
      </c>
      <c r="C35" s="6">
        <v>258</v>
      </c>
      <c r="D35" s="4" t="s">
        <v>6</v>
      </c>
      <c r="E35" s="7" t="s">
        <v>390</v>
      </c>
      <c r="F35" s="7" t="s">
        <v>1747</v>
      </c>
      <c r="G35" s="7" t="s">
        <v>1747</v>
      </c>
    </row>
    <row r="36" spans="1:7">
      <c r="A36" s="6" t="s">
        <v>1742</v>
      </c>
      <c r="B36" s="6">
        <v>221</v>
      </c>
      <c r="C36" s="6">
        <v>334</v>
      </c>
      <c r="D36" s="4" t="s">
        <v>6</v>
      </c>
      <c r="E36" s="7" t="s">
        <v>390</v>
      </c>
      <c r="F36" s="7" t="s">
        <v>1747</v>
      </c>
      <c r="G36" s="7" t="s">
        <v>1747</v>
      </c>
    </row>
    <row r="37" spans="1:7">
      <c r="A37" s="6" t="s">
        <v>1743</v>
      </c>
      <c r="B37" s="6">
        <v>301</v>
      </c>
      <c r="C37" s="6">
        <v>464</v>
      </c>
      <c r="D37" s="4" t="s">
        <v>6</v>
      </c>
      <c r="E37" s="7" t="s">
        <v>390</v>
      </c>
      <c r="F37" s="7" t="s">
        <v>1747</v>
      </c>
      <c r="G37" s="7" t="s">
        <v>1747</v>
      </c>
    </row>
    <row r="38" spans="1:7">
      <c r="A38" s="6" t="s">
        <v>1744</v>
      </c>
      <c r="B38" s="6">
        <v>185</v>
      </c>
      <c r="C38" s="6">
        <v>287</v>
      </c>
      <c r="D38" s="4" t="s">
        <v>6</v>
      </c>
      <c r="E38" s="7" t="s">
        <v>390</v>
      </c>
      <c r="F38" s="7" t="s">
        <v>1747</v>
      </c>
      <c r="G38" s="7" t="s">
        <v>1747</v>
      </c>
    </row>
    <row r="39" spans="1:7">
      <c r="A39" s="6" t="s">
        <v>1745</v>
      </c>
      <c r="B39" s="6">
        <v>378</v>
      </c>
      <c r="C39" s="6">
        <v>527</v>
      </c>
      <c r="D39" s="4" t="s">
        <v>6</v>
      </c>
      <c r="E39" s="7" t="s">
        <v>390</v>
      </c>
      <c r="F39" s="7" t="s">
        <v>1747</v>
      </c>
      <c r="G39" s="7" t="s">
        <v>1747</v>
      </c>
    </row>
    <row r="40" spans="1:7">
      <c r="A40" s="6" t="s">
        <v>1746</v>
      </c>
      <c r="B40" s="6">
        <v>594</v>
      </c>
      <c r="C40" s="6">
        <v>740</v>
      </c>
      <c r="D40" s="4" t="s">
        <v>6</v>
      </c>
      <c r="E40" s="7" t="s">
        <v>390</v>
      </c>
      <c r="F40" s="7" t="s">
        <v>1747</v>
      </c>
      <c r="G40" s="7" t="s">
        <v>1747</v>
      </c>
    </row>
    <row r="41" spans="1:7">
      <c r="A41" s="6" t="s">
        <v>110</v>
      </c>
      <c r="B41" s="6">
        <v>103</v>
      </c>
      <c r="C41" s="6">
        <v>182</v>
      </c>
      <c r="D41" s="4" t="s">
        <v>7</v>
      </c>
      <c r="E41" s="7" t="s">
        <v>392</v>
      </c>
      <c r="F41" s="6" t="s">
        <v>16</v>
      </c>
      <c r="G41" s="6" t="s">
        <v>69</v>
      </c>
    </row>
    <row r="42" spans="1:7">
      <c r="A42" s="6" t="s">
        <v>111</v>
      </c>
      <c r="B42" s="6">
        <v>832</v>
      </c>
      <c r="C42" s="6">
        <v>1190</v>
      </c>
      <c r="D42" s="4" t="s">
        <v>7</v>
      </c>
      <c r="E42" s="7" t="s">
        <v>392</v>
      </c>
      <c r="F42" s="6" t="s">
        <v>16</v>
      </c>
      <c r="G42" s="6" t="s">
        <v>69</v>
      </c>
    </row>
    <row r="43" spans="1:7">
      <c r="A43" s="6" t="s">
        <v>112</v>
      </c>
      <c r="B43" s="6">
        <v>70</v>
      </c>
      <c r="C43" s="6">
        <v>148</v>
      </c>
      <c r="D43" s="4" t="s">
        <v>7</v>
      </c>
      <c r="E43" s="7" t="s">
        <v>392</v>
      </c>
      <c r="F43" s="6" t="s">
        <v>16</v>
      </c>
      <c r="G43" s="6" t="s">
        <v>69</v>
      </c>
    </row>
    <row r="44" spans="1:7">
      <c r="A44" s="6" t="s">
        <v>113</v>
      </c>
      <c r="B44" s="6">
        <v>639</v>
      </c>
      <c r="C44" s="6">
        <v>916</v>
      </c>
      <c r="D44" s="4" t="s">
        <v>7</v>
      </c>
      <c r="E44" s="7" t="s">
        <v>392</v>
      </c>
      <c r="F44" s="6" t="s">
        <v>16</v>
      </c>
      <c r="G44" s="6" t="s">
        <v>69</v>
      </c>
    </row>
    <row r="45" spans="1:7">
      <c r="A45" s="6" t="s">
        <v>115</v>
      </c>
      <c r="B45" s="6">
        <v>91</v>
      </c>
      <c r="C45" s="6">
        <v>180</v>
      </c>
      <c r="D45" s="4" t="s">
        <v>7</v>
      </c>
      <c r="E45" s="7" t="s">
        <v>392</v>
      </c>
      <c r="F45" s="6" t="s">
        <v>16</v>
      </c>
      <c r="G45" s="6" t="s">
        <v>69</v>
      </c>
    </row>
    <row r="46" spans="1:7">
      <c r="A46" s="6" t="s">
        <v>444</v>
      </c>
      <c r="B46" s="6">
        <v>144</v>
      </c>
      <c r="C46" s="6">
        <v>230</v>
      </c>
      <c r="D46" s="4" t="s">
        <v>7</v>
      </c>
      <c r="E46" s="7" t="s">
        <v>392</v>
      </c>
      <c r="F46" s="6" t="s">
        <v>16</v>
      </c>
      <c r="G46" s="6" t="s">
        <v>69</v>
      </c>
    </row>
    <row r="47" spans="1:7">
      <c r="A47" s="6" t="s">
        <v>117</v>
      </c>
      <c r="B47" s="6">
        <v>87</v>
      </c>
      <c r="C47" s="6">
        <v>171</v>
      </c>
      <c r="D47" s="4" t="s">
        <v>7</v>
      </c>
      <c r="E47" s="7" t="s">
        <v>392</v>
      </c>
      <c r="F47" s="6" t="s">
        <v>16</v>
      </c>
      <c r="G47" s="6" t="s">
        <v>69</v>
      </c>
    </row>
    <row r="48" spans="1:7">
      <c r="A48" s="6" t="s">
        <v>118</v>
      </c>
      <c r="B48" s="6">
        <v>272</v>
      </c>
      <c r="C48" s="6">
        <v>394</v>
      </c>
      <c r="D48" s="4" t="s">
        <v>7</v>
      </c>
      <c r="E48" s="7" t="s">
        <v>392</v>
      </c>
      <c r="F48" s="6" t="s">
        <v>16</v>
      </c>
      <c r="G48" s="6" t="s">
        <v>69</v>
      </c>
    </row>
    <row r="49" spans="1:7">
      <c r="A49" s="6" t="s">
        <v>119</v>
      </c>
      <c r="B49" s="6">
        <v>567</v>
      </c>
      <c r="C49" s="6">
        <v>800</v>
      </c>
      <c r="D49" s="4" t="s">
        <v>7</v>
      </c>
      <c r="E49" s="7" t="s">
        <v>392</v>
      </c>
      <c r="F49" s="6" t="s">
        <v>16</v>
      </c>
      <c r="G49" s="6" t="s">
        <v>69</v>
      </c>
    </row>
    <row r="50" spans="1:7">
      <c r="A50" s="6" t="s">
        <v>121</v>
      </c>
      <c r="B50" s="6">
        <v>120</v>
      </c>
      <c r="C50" s="6">
        <v>251</v>
      </c>
      <c r="D50" s="4" t="s">
        <v>7</v>
      </c>
      <c r="E50" s="7" t="s">
        <v>393</v>
      </c>
      <c r="F50" s="6" t="s">
        <v>16</v>
      </c>
      <c r="G50" s="6" t="s">
        <v>69</v>
      </c>
    </row>
    <row r="51" spans="1:7">
      <c r="A51" s="6" t="s">
        <v>122</v>
      </c>
      <c r="B51" s="6">
        <v>394</v>
      </c>
      <c r="C51" s="6">
        <v>788</v>
      </c>
      <c r="D51" s="4" t="s">
        <v>7</v>
      </c>
      <c r="E51" s="7" t="s">
        <v>393</v>
      </c>
      <c r="F51" s="6" t="s">
        <v>16</v>
      </c>
      <c r="G51" s="6" t="s">
        <v>69</v>
      </c>
    </row>
    <row r="52" spans="1:7">
      <c r="A52" s="6" t="s">
        <v>123</v>
      </c>
      <c r="B52" s="6">
        <v>140</v>
      </c>
      <c r="C52" s="6">
        <v>291</v>
      </c>
      <c r="D52" s="4" t="s">
        <v>7</v>
      </c>
      <c r="E52" s="7" t="s">
        <v>393</v>
      </c>
      <c r="F52" s="6" t="s">
        <v>16</v>
      </c>
      <c r="G52" s="6" t="s">
        <v>69</v>
      </c>
    </row>
    <row r="53" spans="1:7">
      <c r="A53" s="6" t="s">
        <v>125</v>
      </c>
      <c r="B53" s="6">
        <v>140</v>
      </c>
      <c r="C53" s="6">
        <v>212</v>
      </c>
      <c r="D53" s="4" t="s">
        <v>7</v>
      </c>
      <c r="E53" s="7" t="s">
        <v>394</v>
      </c>
      <c r="F53" s="6" t="s">
        <v>16</v>
      </c>
      <c r="G53" s="6" t="s">
        <v>69</v>
      </c>
    </row>
    <row r="54" spans="1:7">
      <c r="A54" s="6" t="s">
        <v>126</v>
      </c>
      <c r="B54" s="6">
        <v>72</v>
      </c>
      <c r="C54" s="6">
        <v>129</v>
      </c>
      <c r="D54" s="4" t="s">
        <v>7</v>
      </c>
      <c r="E54" s="7" t="s">
        <v>394</v>
      </c>
      <c r="F54" s="6" t="s">
        <v>16</v>
      </c>
      <c r="G54" s="6" t="s">
        <v>69</v>
      </c>
    </row>
    <row r="55" spans="1:7">
      <c r="A55" s="6" t="s">
        <v>127</v>
      </c>
      <c r="B55" s="6">
        <v>715</v>
      </c>
      <c r="C55" s="6">
        <v>912</v>
      </c>
      <c r="D55" s="4" t="s">
        <v>7</v>
      </c>
      <c r="E55" s="7" t="s">
        <v>394</v>
      </c>
      <c r="F55" s="6" t="s">
        <v>16</v>
      </c>
      <c r="G55" s="6" t="s">
        <v>69</v>
      </c>
    </row>
    <row r="56" spans="1:7">
      <c r="A56" s="6" t="s">
        <v>128</v>
      </c>
      <c r="B56" s="6">
        <v>269</v>
      </c>
      <c r="C56" s="6">
        <v>369</v>
      </c>
      <c r="D56" s="4" t="s">
        <v>7</v>
      </c>
      <c r="E56" s="7" t="s">
        <v>394</v>
      </c>
      <c r="F56" s="6" t="s">
        <v>16</v>
      </c>
      <c r="G56" s="6" t="s">
        <v>69</v>
      </c>
    </row>
    <row r="57" spans="1:7">
      <c r="A57" s="6" t="s">
        <v>129</v>
      </c>
      <c r="B57" s="6">
        <v>132</v>
      </c>
      <c r="C57" s="6">
        <v>201</v>
      </c>
      <c r="D57" s="4" t="s">
        <v>7</v>
      </c>
      <c r="E57" s="7" t="s">
        <v>394</v>
      </c>
      <c r="F57" s="6" t="s">
        <v>16</v>
      </c>
      <c r="G57" s="6" t="s">
        <v>69</v>
      </c>
    </row>
    <row r="58" spans="1:7">
      <c r="A58" s="6" t="s">
        <v>130</v>
      </c>
      <c r="B58" s="6">
        <v>242</v>
      </c>
      <c r="C58" s="6">
        <v>361</v>
      </c>
      <c r="D58" s="4" t="s">
        <v>7</v>
      </c>
      <c r="E58" s="7" t="s">
        <v>394</v>
      </c>
      <c r="F58" s="6" t="s">
        <v>16</v>
      </c>
      <c r="G58" s="6" t="s">
        <v>69</v>
      </c>
    </row>
    <row r="59" spans="1:7">
      <c r="A59" s="6" t="s">
        <v>131</v>
      </c>
      <c r="B59" s="6">
        <v>125</v>
      </c>
      <c r="C59" s="6">
        <v>195</v>
      </c>
      <c r="D59" s="4" t="s">
        <v>7</v>
      </c>
      <c r="E59" s="7" t="s">
        <v>394</v>
      </c>
      <c r="F59" s="6" t="s">
        <v>16</v>
      </c>
      <c r="G59" s="6" t="s">
        <v>69</v>
      </c>
    </row>
    <row r="60" spans="1:7">
      <c r="A60" s="6" t="s">
        <v>132</v>
      </c>
      <c r="B60" s="6">
        <v>285</v>
      </c>
      <c r="C60" s="6">
        <v>381</v>
      </c>
      <c r="D60" s="4" t="s">
        <v>7</v>
      </c>
      <c r="E60" s="7" t="s">
        <v>394</v>
      </c>
      <c r="F60" s="6" t="s">
        <v>16</v>
      </c>
      <c r="G60" s="6" t="s">
        <v>69</v>
      </c>
    </row>
    <row r="61" spans="1:7">
      <c r="A61" s="6" t="s">
        <v>133</v>
      </c>
      <c r="B61" s="6">
        <v>113</v>
      </c>
      <c r="C61" s="6">
        <v>172</v>
      </c>
      <c r="D61" s="4" t="s">
        <v>7</v>
      </c>
      <c r="E61" s="7" t="s">
        <v>394</v>
      </c>
      <c r="F61" s="6" t="s">
        <v>16</v>
      </c>
      <c r="G61" s="6" t="s">
        <v>69</v>
      </c>
    </row>
    <row r="62" spans="1:7">
      <c r="A62" s="6" t="s">
        <v>134</v>
      </c>
      <c r="B62" s="6">
        <v>79</v>
      </c>
      <c r="C62" s="6">
        <v>138</v>
      </c>
      <c r="D62" s="4" t="s">
        <v>7</v>
      </c>
      <c r="E62" s="7" t="s">
        <v>394</v>
      </c>
      <c r="F62" s="6" t="s">
        <v>16</v>
      </c>
      <c r="G62" s="6" t="s">
        <v>69</v>
      </c>
    </row>
    <row r="63" spans="1:7">
      <c r="A63" s="6" t="s">
        <v>135</v>
      </c>
      <c r="B63" s="6">
        <v>145</v>
      </c>
      <c r="C63" s="6">
        <v>225</v>
      </c>
      <c r="D63" s="4" t="s">
        <v>7</v>
      </c>
      <c r="E63" s="7" t="s">
        <v>394</v>
      </c>
      <c r="F63" s="6" t="s">
        <v>16</v>
      </c>
      <c r="G63" s="6" t="s">
        <v>69</v>
      </c>
    </row>
    <row r="64" spans="1:7">
      <c r="A64" s="6" t="s">
        <v>136</v>
      </c>
      <c r="B64" s="6">
        <v>272</v>
      </c>
      <c r="C64" s="6">
        <v>373</v>
      </c>
      <c r="D64" s="4" t="s">
        <v>7</v>
      </c>
      <c r="E64" s="7" t="s">
        <v>394</v>
      </c>
      <c r="F64" s="6" t="s">
        <v>16</v>
      </c>
      <c r="G64" s="6" t="s">
        <v>69</v>
      </c>
    </row>
    <row r="65" spans="1:7">
      <c r="A65" s="6" t="s">
        <v>137</v>
      </c>
      <c r="B65" s="6">
        <v>167</v>
      </c>
      <c r="C65" s="6">
        <v>244</v>
      </c>
      <c r="D65" s="4" t="s">
        <v>7</v>
      </c>
      <c r="E65" s="7" t="s">
        <v>394</v>
      </c>
      <c r="F65" s="6" t="s">
        <v>16</v>
      </c>
      <c r="G65" s="6" t="s">
        <v>69</v>
      </c>
    </row>
    <row r="66" spans="1:7">
      <c r="A66" s="6" t="s">
        <v>138</v>
      </c>
      <c r="B66" s="6">
        <v>461</v>
      </c>
      <c r="C66" s="6">
        <v>584</v>
      </c>
      <c r="D66" s="4" t="s">
        <v>7</v>
      </c>
      <c r="E66" s="7" t="s">
        <v>394</v>
      </c>
      <c r="F66" s="6" t="s">
        <v>16</v>
      </c>
      <c r="G66" s="6" t="s">
        <v>69</v>
      </c>
    </row>
    <row r="67" spans="1:7">
      <c r="A67" s="6" t="s">
        <v>139</v>
      </c>
      <c r="B67" s="6">
        <v>158</v>
      </c>
      <c r="C67" s="6">
        <v>231</v>
      </c>
      <c r="D67" s="4" t="s">
        <v>7</v>
      </c>
      <c r="E67" s="7" t="s">
        <v>394</v>
      </c>
      <c r="F67" s="6" t="s">
        <v>16</v>
      </c>
      <c r="G67" s="6" t="s">
        <v>69</v>
      </c>
    </row>
    <row r="68" spans="1:7">
      <c r="A68" s="6" t="s">
        <v>445</v>
      </c>
      <c r="B68" s="6">
        <v>133</v>
      </c>
      <c r="C68" s="6">
        <v>248</v>
      </c>
      <c r="D68" s="4" t="s">
        <v>7</v>
      </c>
      <c r="E68" s="7" t="s">
        <v>395</v>
      </c>
      <c r="F68" s="6" t="s">
        <v>16</v>
      </c>
      <c r="G68" s="6" t="s">
        <v>69</v>
      </c>
    </row>
    <row r="69" spans="1:7">
      <c r="A69" s="6" t="s">
        <v>446</v>
      </c>
      <c r="B69" s="6">
        <v>106</v>
      </c>
      <c r="C69" s="6">
        <v>192</v>
      </c>
      <c r="D69" s="4" t="s">
        <v>7</v>
      </c>
      <c r="E69" s="7" t="s">
        <v>395</v>
      </c>
      <c r="F69" s="6" t="s">
        <v>16</v>
      </c>
      <c r="G69" s="6" t="s">
        <v>69</v>
      </c>
    </row>
    <row r="70" spans="1:7">
      <c r="A70" s="6" t="s">
        <v>144</v>
      </c>
      <c r="B70" s="6">
        <v>179</v>
      </c>
      <c r="C70" s="6">
        <v>369</v>
      </c>
      <c r="D70" s="4" t="s">
        <v>7</v>
      </c>
      <c r="E70" s="7" t="s">
        <v>396</v>
      </c>
      <c r="F70" s="6" t="s">
        <v>16</v>
      </c>
      <c r="G70" s="6" t="s">
        <v>69</v>
      </c>
    </row>
    <row r="71" spans="1:7">
      <c r="A71" s="6" t="s">
        <v>145</v>
      </c>
      <c r="B71" s="6">
        <v>143</v>
      </c>
      <c r="C71" s="6">
        <v>297</v>
      </c>
      <c r="D71" s="4" t="s">
        <v>7</v>
      </c>
      <c r="E71" s="7" t="s">
        <v>396</v>
      </c>
      <c r="F71" s="6" t="s">
        <v>16</v>
      </c>
      <c r="G71" s="6" t="s">
        <v>69</v>
      </c>
    </row>
    <row r="72" spans="1:7">
      <c r="A72" s="6" t="s">
        <v>146</v>
      </c>
      <c r="B72" s="6">
        <v>122</v>
      </c>
      <c r="C72" s="6">
        <v>252</v>
      </c>
      <c r="D72" s="4" t="s">
        <v>7</v>
      </c>
      <c r="E72" s="7" t="s">
        <v>396</v>
      </c>
      <c r="F72" s="6" t="s">
        <v>16</v>
      </c>
      <c r="G72" s="6" t="s">
        <v>69</v>
      </c>
    </row>
    <row r="73" spans="1:7">
      <c r="A73" s="6" t="s">
        <v>447</v>
      </c>
      <c r="B73" s="6">
        <v>135</v>
      </c>
      <c r="C73" s="6">
        <v>282</v>
      </c>
      <c r="D73" s="4" t="s">
        <v>7</v>
      </c>
      <c r="E73" s="7" t="s">
        <v>396</v>
      </c>
      <c r="F73" s="6" t="s">
        <v>16</v>
      </c>
      <c r="G73" s="6" t="s">
        <v>69</v>
      </c>
    </row>
    <row r="74" spans="1:7">
      <c r="A74" s="6" t="s">
        <v>448</v>
      </c>
      <c r="B74" s="6">
        <v>52</v>
      </c>
      <c r="C74" s="6">
        <v>121</v>
      </c>
      <c r="D74" s="4" t="s">
        <v>7</v>
      </c>
      <c r="E74" s="7" t="s">
        <v>396</v>
      </c>
      <c r="F74" s="6" t="s">
        <v>16</v>
      </c>
      <c r="G74" s="6" t="s">
        <v>69</v>
      </c>
    </row>
    <row r="75" spans="1:7">
      <c r="A75" s="6" t="s">
        <v>150</v>
      </c>
      <c r="B75" s="6">
        <v>77</v>
      </c>
      <c r="C75" s="6">
        <v>140</v>
      </c>
      <c r="D75" s="4" t="s">
        <v>7</v>
      </c>
      <c r="E75" s="7" t="s">
        <v>397</v>
      </c>
      <c r="F75" s="6" t="s">
        <v>16</v>
      </c>
      <c r="G75" s="6" t="s">
        <v>69</v>
      </c>
    </row>
    <row r="76" spans="1:7">
      <c r="A76" s="6" t="s">
        <v>58</v>
      </c>
      <c r="B76" s="6">
        <v>70</v>
      </c>
      <c r="C76" s="6">
        <v>119</v>
      </c>
      <c r="D76" s="4" t="s">
        <v>7</v>
      </c>
      <c r="E76" s="7" t="s">
        <v>397</v>
      </c>
      <c r="F76" s="6" t="s">
        <v>16</v>
      </c>
      <c r="G76" s="6" t="s">
        <v>69</v>
      </c>
    </row>
    <row r="77" spans="1:7">
      <c r="A77" s="6" t="s">
        <v>152</v>
      </c>
      <c r="B77" s="6">
        <v>194</v>
      </c>
      <c r="C77" s="6">
        <v>295</v>
      </c>
      <c r="D77" s="4" t="s">
        <v>7</v>
      </c>
      <c r="E77" s="7" t="s">
        <v>397</v>
      </c>
      <c r="F77" s="6" t="s">
        <v>16</v>
      </c>
      <c r="G77" s="6" t="s">
        <v>69</v>
      </c>
    </row>
    <row r="78" spans="1:7">
      <c r="A78" s="6" t="s">
        <v>153</v>
      </c>
      <c r="B78" s="6">
        <v>78</v>
      </c>
      <c r="C78" s="6">
        <v>136</v>
      </c>
      <c r="D78" s="4" t="s">
        <v>7</v>
      </c>
      <c r="E78" s="7" t="s">
        <v>397</v>
      </c>
      <c r="F78" s="6" t="s">
        <v>16</v>
      </c>
      <c r="G78" s="6" t="s">
        <v>69</v>
      </c>
    </row>
    <row r="79" spans="1:7">
      <c r="A79" s="6" t="s">
        <v>29</v>
      </c>
      <c r="B79" s="6">
        <v>30</v>
      </c>
      <c r="C79" s="6">
        <v>87</v>
      </c>
      <c r="D79" s="4" t="s">
        <v>7</v>
      </c>
      <c r="E79" s="7" t="s">
        <v>398</v>
      </c>
      <c r="F79" s="6" t="s">
        <v>16</v>
      </c>
      <c r="G79" s="6" t="s">
        <v>69</v>
      </c>
    </row>
    <row r="80" spans="1:7">
      <c r="A80" s="6" t="s">
        <v>30</v>
      </c>
      <c r="B80" s="6">
        <v>43</v>
      </c>
      <c r="C80" s="6">
        <v>92</v>
      </c>
      <c r="D80" s="4" t="s">
        <v>7</v>
      </c>
      <c r="E80" s="7" t="s">
        <v>398</v>
      </c>
      <c r="F80" s="6" t="s">
        <v>16</v>
      </c>
      <c r="G80" s="6" t="s">
        <v>69</v>
      </c>
    </row>
    <row r="81" spans="1:7">
      <c r="A81" s="6" t="s">
        <v>31</v>
      </c>
      <c r="B81" s="6">
        <v>134</v>
      </c>
      <c r="C81" s="6">
        <v>224</v>
      </c>
      <c r="D81" s="4" t="s">
        <v>7</v>
      </c>
      <c r="E81" s="7" t="s">
        <v>398</v>
      </c>
      <c r="F81" s="6" t="s">
        <v>16</v>
      </c>
      <c r="G81" s="6" t="s">
        <v>69</v>
      </c>
    </row>
    <row r="82" spans="1:7">
      <c r="A82" s="6" t="s">
        <v>158</v>
      </c>
      <c r="B82" s="6">
        <v>68</v>
      </c>
      <c r="C82" s="6">
        <v>153</v>
      </c>
      <c r="D82" s="4" t="s">
        <v>7</v>
      </c>
      <c r="E82" s="7" t="s">
        <v>398</v>
      </c>
      <c r="F82" s="6" t="s">
        <v>16</v>
      </c>
      <c r="G82" s="6" t="s">
        <v>69</v>
      </c>
    </row>
    <row r="83" spans="1:7">
      <c r="A83" s="6" t="s">
        <v>32</v>
      </c>
      <c r="B83" s="6">
        <v>214</v>
      </c>
      <c r="C83" s="6">
        <v>353</v>
      </c>
      <c r="D83" s="4" t="s">
        <v>7</v>
      </c>
      <c r="E83" s="7" t="s">
        <v>398</v>
      </c>
      <c r="F83" s="6" t="s">
        <v>16</v>
      </c>
      <c r="G83" s="6" t="s">
        <v>69</v>
      </c>
    </row>
    <row r="84" spans="1:7">
      <c r="A84" s="6" t="s">
        <v>33</v>
      </c>
      <c r="B84" s="6">
        <v>230</v>
      </c>
      <c r="C84" s="6">
        <v>361</v>
      </c>
      <c r="D84" s="4" t="s">
        <v>7</v>
      </c>
      <c r="E84" s="7" t="s">
        <v>398</v>
      </c>
      <c r="F84" s="6" t="s">
        <v>16</v>
      </c>
      <c r="G84" s="6" t="s">
        <v>69</v>
      </c>
    </row>
    <row r="85" spans="1:7">
      <c r="A85" s="6" t="s">
        <v>162</v>
      </c>
      <c r="B85" s="6">
        <v>619</v>
      </c>
      <c r="C85" s="6">
        <v>878</v>
      </c>
      <c r="D85" s="4" t="s">
        <v>7</v>
      </c>
      <c r="E85" s="7" t="s">
        <v>399</v>
      </c>
      <c r="F85" s="6" t="s">
        <v>16</v>
      </c>
      <c r="G85" s="6" t="s">
        <v>69</v>
      </c>
    </row>
    <row r="86" spans="1:7">
      <c r="A86" s="6" t="s">
        <v>170</v>
      </c>
      <c r="B86" s="6">
        <v>107</v>
      </c>
      <c r="C86" s="6">
        <v>176</v>
      </c>
      <c r="D86" s="4" t="s">
        <v>7</v>
      </c>
      <c r="E86" s="7" t="s">
        <v>400</v>
      </c>
      <c r="F86" s="6" t="s">
        <v>16</v>
      </c>
      <c r="G86" s="6" t="s">
        <v>69</v>
      </c>
    </row>
    <row r="87" spans="1:7">
      <c r="A87" s="6" t="s">
        <v>171</v>
      </c>
      <c r="B87" s="6">
        <v>148</v>
      </c>
      <c r="C87" s="6">
        <v>222</v>
      </c>
      <c r="D87" s="4" t="s">
        <v>7</v>
      </c>
      <c r="E87" s="7" t="s">
        <v>400</v>
      </c>
      <c r="F87" s="6" t="s">
        <v>16</v>
      </c>
      <c r="G87" s="6" t="s">
        <v>69</v>
      </c>
    </row>
    <row r="88" spans="1:7">
      <c r="A88" s="6" t="s">
        <v>449</v>
      </c>
      <c r="B88" s="6">
        <v>157</v>
      </c>
      <c r="C88" s="6">
        <v>232</v>
      </c>
      <c r="D88" s="4" t="s">
        <v>7</v>
      </c>
      <c r="E88" s="7" t="s">
        <v>400</v>
      </c>
      <c r="F88" s="6" t="s">
        <v>16</v>
      </c>
      <c r="G88" s="6" t="s">
        <v>69</v>
      </c>
    </row>
    <row r="89" spans="1:7">
      <c r="A89" s="6" t="s">
        <v>174</v>
      </c>
      <c r="B89" s="6">
        <v>204</v>
      </c>
      <c r="C89" s="6">
        <v>293</v>
      </c>
      <c r="D89" s="4" t="s">
        <v>7</v>
      </c>
      <c r="E89" s="7" t="s">
        <v>400</v>
      </c>
      <c r="F89" s="6" t="s">
        <v>16</v>
      </c>
      <c r="G89" s="6" t="s">
        <v>69</v>
      </c>
    </row>
    <row r="90" spans="1:7">
      <c r="A90" s="6" t="s">
        <v>175</v>
      </c>
      <c r="B90" s="6">
        <v>221</v>
      </c>
      <c r="C90" s="6">
        <v>300</v>
      </c>
      <c r="D90" s="4" t="s">
        <v>7</v>
      </c>
      <c r="E90" s="7" t="s">
        <v>400</v>
      </c>
      <c r="F90" s="6" t="s">
        <v>16</v>
      </c>
      <c r="G90" s="6" t="s">
        <v>69</v>
      </c>
    </row>
    <row r="91" spans="1:7">
      <c r="A91" s="6" t="s">
        <v>176</v>
      </c>
      <c r="B91" s="6">
        <v>226</v>
      </c>
      <c r="C91" s="6">
        <v>328</v>
      </c>
      <c r="D91" s="4" t="s">
        <v>7</v>
      </c>
      <c r="E91" s="7" t="s">
        <v>400</v>
      </c>
      <c r="F91" s="6" t="s">
        <v>16</v>
      </c>
      <c r="G91" s="6" t="s">
        <v>69</v>
      </c>
    </row>
    <row r="92" spans="1:7">
      <c r="A92" s="6" t="s">
        <v>177</v>
      </c>
      <c r="B92" s="6">
        <v>258</v>
      </c>
      <c r="C92" s="6">
        <v>388</v>
      </c>
      <c r="D92" s="4" t="s">
        <v>7</v>
      </c>
      <c r="E92" s="7" t="s">
        <v>400</v>
      </c>
      <c r="F92" s="6" t="s">
        <v>16</v>
      </c>
      <c r="G92" s="6" t="s">
        <v>69</v>
      </c>
    </row>
    <row r="93" spans="1:7">
      <c r="A93" s="6" t="s">
        <v>178</v>
      </c>
      <c r="B93" s="6">
        <v>103</v>
      </c>
      <c r="C93" s="6">
        <v>169</v>
      </c>
      <c r="D93" s="4" t="s">
        <v>7</v>
      </c>
      <c r="E93" s="7" t="s">
        <v>400</v>
      </c>
      <c r="F93" s="6" t="s">
        <v>16</v>
      </c>
      <c r="G93" s="6" t="s">
        <v>69</v>
      </c>
    </row>
    <row r="94" spans="1:7">
      <c r="A94" s="6" t="s">
        <v>179</v>
      </c>
      <c r="B94" s="6">
        <v>103</v>
      </c>
      <c r="C94" s="6">
        <v>170</v>
      </c>
      <c r="D94" s="4" t="s">
        <v>7</v>
      </c>
      <c r="E94" s="7" t="s">
        <v>400</v>
      </c>
      <c r="F94" s="6" t="s">
        <v>16</v>
      </c>
      <c r="G94" s="6" t="s">
        <v>69</v>
      </c>
    </row>
    <row r="95" spans="1:7">
      <c r="A95" s="6" t="s">
        <v>181</v>
      </c>
      <c r="B95" s="6">
        <v>134</v>
      </c>
      <c r="C95" s="6">
        <v>210</v>
      </c>
      <c r="D95" s="4" t="s">
        <v>7</v>
      </c>
      <c r="E95" s="7" t="s">
        <v>400</v>
      </c>
      <c r="F95" s="6" t="s">
        <v>16</v>
      </c>
      <c r="G95" s="6" t="s">
        <v>69</v>
      </c>
    </row>
    <row r="96" spans="1:7">
      <c r="A96" s="6" t="s">
        <v>183</v>
      </c>
      <c r="B96" s="6">
        <v>82</v>
      </c>
      <c r="C96" s="6">
        <v>140</v>
      </c>
      <c r="D96" s="4" t="s">
        <v>7</v>
      </c>
      <c r="E96" s="7" t="s">
        <v>401</v>
      </c>
      <c r="F96" s="6" t="s">
        <v>16</v>
      </c>
      <c r="G96" s="6" t="s">
        <v>69</v>
      </c>
    </row>
    <row r="97" spans="1:7">
      <c r="A97" s="6" t="s">
        <v>185</v>
      </c>
      <c r="B97" s="6">
        <v>58</v>
      </c>
      <c r="C97" s="6">
        <v>109</v>
      </c>
      <c r="D97" s="4" t="s">
        <v>7</v>
      </c>
      <c r="E97" s="7" t="s">
        <v>402</v>
      </c>
      <c r="F97" s="6" t="s">
        <v>16</v>
      </c>
      <c r="G97" s="6" t="s">
        <v>69</v>
      </c>
    </row>
    <row r="98" spans="1:7">
      <c r="A98" s="6" t="s">
        <v>186</v>
      </c>
      <c r="B98" s="6">
        <v>136</v>
      </c>
      <c r="C98" s="6">
        <v>212</v>
      </c>
      <c r="D98" s="4" t="s">
        <v>7</v>
      </c>
      <c r="E98" s="7" t="s">
        <v>402</v>
      </c>
      <c r="F98" s="6" t="s">
        <v>16</v>
      </c>
      <c r="G98" s="6" t="s">
        <v>69</v>
      </c>
    </row>
    <row r="99" spans="1:7">
      <c r="A99" s="6" t="s">
        <v>188</v>
      </c>
      <c r="B99" s="6">
        <v>51</v>
      </c>
      <c r="C99" s="6">
        <v>92</v>
      </c>
      <c r="D99" s="4" t="s">
        <v>7</v>
      </c>
      <c r="E99" s="7" t="s">
        <v>403</v>
      </c>
      <c r="F99" s="6" t="s">
        <v>16</v>
      </c>
      <c r="G99" s="6" t="s">
        <v>69</v>
      </c>
    </row>
    <row r="100" spans="1:7">
      <c r="A100" s="6" t="s">
        <v>195</v>
      </c>
      <c r="B100" s="6">
        <v>338</v>
      </c>
      <c r="C100" s="6">
        <v>484</v>
      </c>
      <c r="D100" s="4" t="s">
        <v>7</v>
      </c>
      <c r="E100" s="7" t="s">
        <v>450</v>
      </c>
      <c r="F100" s="6" t="s">
        <v>16</v>
      </c>
      <c r="G100" s="6" t="s">
        <v>69</v>
      </c>
    </row>
    <row r="101" spans="1:7">
      <c r="A101" s="6" t="s">
        <v>197</v>
      </c>
      <c r="B101" s="6">
        <v>161</v>
      </c>
      <c r="C101" s="6">
        <v>334</v>
      </c>
      <c r="D101" s="4" t="s">
        <v>7</v>
      </c>
      <c r="E101" s="7" t="s">
        <v>404</v>
      </c>
      <c r="F101" s="6" t="s">
        <v>16</v>
      </c>
      <c r="G101" s="6" t="s">
        <v>69</v>
      </c>
    </row>
    <row r="102" spans="1:7">
      <c r="A102" s="6" t="s">
        <v>199</v>
      </c>
      <c r="B102" s="6">
        <v>106</v>
      </c>
      <c r="C102" s="6">
        <v>173</v>
      </c>
      <c r="D102" s="4" t="s">
        <v>7</v>
      </c>
      <c r="E102" s="7" t="s">
        <v>405</v>
      </c>
      <c r="F102" s="6" t="s">
        <v>16</v>
      </c>
      <c r="G102" s="6" t="s">
        <v>69</v>
      </c>
    </row>
    <row r="103" spans="1:7">
      <c r="A103" s="6" t="s">
        <v>200</v>
      </c>
      <c r="B103" s="6">
        <v>117</v>
      </c>
      <c r="C103" s="6">
        <v>191</v>
      </c>
      <c r="D103" s="4" t="s">
        <v>7</v>
      </c>
      <c r="E103" s="7" t="s">
        <v>405</v>
      </c>
      <c r="F103" s="6" t="s">
        <v>16</v>
      </c>
      <c r="G103" s="6" t="s">
        <v>69</v>
      </c>
    </row>
    <row r="104" spans="1:7">
      <c r="A104" s="6" t="s">
        <v>201</v>
      </c>
      <c r="B104" s="6">
        <v>123</v>
      </c>
      <c r="C104" s="6">
        <v>193</v>
      </c>
      <c r="D104" s="4" t="s">
        <v>7</v>
      </c>
      <c r="E104" s="7" t="s">
        <v>405</v>
      </c>
      <c r="F104" s="6" t="s">
        <v>16</v>
      </c>
      <c r="G104" s="6" t="s">
        <v>69</v>
      </c>
    </row>
    <row r="105" spans="1:7">
      <c r="A105" s="6" t="s">
        <v>202</v>
      </c>
      <c r="B105" s="6">
        <v>109</v>
      </c>
      <c r="C105" s="6">
        <v>179</v>
      </c>
      <c r="D105" s="4" t="s">
        <v>7</v>
      </c>
      <c r="E105" s="7" t="s">
        <v>405</v>
      </c>
      <c r="F105" s="6" t="s">
        <v>16</v>
      </c>
      <c r="G105" s="6" t="s">
        <v>69</v>
      </c>
    </row>
    <row r="106" spans="1:7">
      <c r="A106" s="6" t="s">
        <v>204</v>
      </c>
      <c r="B106" s="6">
        <v>140</v>
      </c>
      <c r="C106" s="6">
        <v>181</v>
      </c>
      <c r="D106" s="4" t="s">
        <v>7</v>
      </c>
      <c r="E106" s="7" t="s">
        <v>391</v>
      </c>
      <c r="F106" s="6" t="s">
        <v>16</v>
      </c>
      <c r="G106" s="6" t="s">
        <v>69</v>
      </c>
    </row>
    <row r="107" spans="1:7">
      <c r="A107" s="6" t="s">
        <v>205</v>
      </c>
      <c r="B107" s="6">
        <v>85</v>
      </c>
      <c r="C107" s="6">
        <v>120</v>
      </c>
      <c r="D107" s="4" t="s">
        <v>7</v>
      </c>
      <c r="E107" s="7" t="s">
        <v>391</v>
      </c>
      <c r="F107" s="6" t="s">
        <v>16</v>
      </c>
      <c r="G107" s="6" t="s">
        <v>69</v>
      </c>
    </row>
    <row r="108" spans="1:7">
      <c r="A108" s="6" t="s">
        <v>206</v>
      </c>
      <c r="B108" s="6">
        <v>226</v>
      </c>
      <c r="C108" s="6">
        <v>314</v>
      </c>
      <c r="D108" s="4" t="s">
        <v>7</v>
      </c>
      <c r="E108" s="7" t="s">
        <v>391</v>
      </c>
      <c r="F108" s="6" t="s">
        <v>16</v>
      </c>
      <c r="G108" s="6" t="s">
        <v>69</v>
      </c>
    </row>
    <row r="109" spans="1:7">
      <c r="A109" s="6" t="s">
        <v>207</v>
      </c>
      <c r="B109" s="6">
        <v>147</v>
      </c>
      <c r="C109" s="6">
        <v>185</v>
      </c>
      <c r="D109" s="4" t="s">
        <v>7</v>
      </c>
      <c r="E109" s="7" t="s">
        <v>391</v>
      </c>
      <c r="F109" s="6" t="s">
        <v>16</v>
      </c>
      <c r="G109" s="6" t="s">
        <v>69</v>
      </c>
    </row>
    <row r="110" spans="1:7">
      <c r="A110" s="6" t="s">
        <v>209</v>
      </c>
      <c r="B110" s="6">
        <v>29</v>
      </c>
      <c r="C110" s="6">
        <v>59</v>
      </c>
      <c r="D110" s="4" t="s">
        <v>7</v>
      </c>
      <c r="E110" s="7" t="s">
        <v>391</v>
      </c>
      <c r="F110" s="6" t="s">
        <v>16</v>
      </c>
      <c r="G110" s="6" t="s">
        <v>69</v>
      </c>
    </row>
    <row r="111" spans="1:7">
      <c r="A111" s="6" t="s">
        <v>210</v>
      </c>
      <c r="B111" s="6">
        <v>120</v>
      </c>
      <c r="C111" s="6">
        <v>173</v>
      </c>
      <c r="D111" s="4" t="s">
        <v>7</v>
      </c>
      <c r="E111" s="7" t="s">
        <v>391</v>
      </c>
      <c r="F111" s="6" t="s">
        <v>16</v>
      </c>
      <c r="G111" s="6" t="s">
        <v>69</v>
      </c>
    </row>
    <row r="112" spans="1:7">
      <c r="A112" s="6" t="s">
        <v>211</v>
      </c>
      <c r="B112" s="6">
        <v>778</v>
      </c>
      <c r="C112" s="6">
        <v>955</v>
      </c>
      <c r="D112" s="4" t="s">
        <v>7</v>
      </c>
      <c r="E112" s="7" t="s">
        <v>391</v>
      </c>
      <c r="F112" s="6" t="s">
        <v>16</v>
      </c>
      <c r="G112" s="6" t="s">
        <v>69</v>
      </c>
    </row>
    <row r="113" spans="1:7">
      <c r="A113" s="6" t="s">
        <v>212</v>
      </c>
      <c r="B113" s="6">
        <v>242</v>
      </c>
      <c r="C113" s="6">
        <v>316</v>
      </c>
      <c r="D113" s="4" t="s">
        <v>7</v>
      </c>
      <c r="E113" s="7" t="s">
        <v>391</v>
      </c>
      <c r="F113" s="6" t="s">
        <v>16</v>
      </c>
      <c r="G113" s="6" t="s">
        <v>69</v>
      </c>
    </row>
    <row r="114" spans="1:7">
      <c r="A114" s="6" t="s">
        <v>213</v>
      </c>
      <c r="B114" s="6">
        <v>205</v>
      </c>
      <c r="C114" s="6">
        <v>272</v>
      </c>
      <c r="D114" s="4" t="s">
        <v>7</v>
      </c>
      <c r="E114" s="7" t="s">
        <v>391</v>
      </c>
      <c r="F114" s="6" t="s">
        <v>16</v>
      </c>
      <c r="G114" s="6" t="s">
        <v>69</v>
      </c>
    </row>
    <row r="115" spans="1:7">
      <c r="A115" s="6" t="s">
        <v>214</v>
      </c>
      <c r="B115" s="6">
        <v>114</v>
      </c>
      <c r="C115" s="6">
        <v>144</v>
      </c>
      <c r="D115" s="4" t="s">
        <v>7</v>
      </c>
      <c r="E115" s="7" t="s">
        <v>391</v>
      </c>
      <c r="F115" s="6" t="s">
        <v>16</v>
      </c>
      <c r="G115" s="6" t="s">
        <v>69</v>
      </c>
    </row>
    <row r="116" spans="1:7">
      <c r="A116" s="6" t="s">
        <v>215</v>
      </c>
      <c r="B116" s="6">
        <v>158</v>
      </c>
      <c r="C116" s="6">
        <v>207</v>
      </c>
      <c r="D116" s="4" t="s">
        <v>7</v>
      </c>
      <c r="E116" s="7" t="s">
        <v>391</v>
      </c>
      <c r="F116" s="6" t="s">
        <v>16</v>
      </c>
      <c r="G116" s="6" t="s">
        <v>69</v>
      </c>
    </row>
    <row r="117" spans="1:7">
      <c r="A117" s="6" t="s">
        <v>216</v>
      </c>
      <c r="B117" s="6">
        <v>123</v>
      </c>
      <c r="C117" s="6">
        <v>186</v>
      </c>
      <c r="D117" s="4" t="s">
        <v>7</v>
      </c>
      <c r="E117" s="7" t="s">
        <v>391</v>
      </c>
      <c r="F117" s="6" t="s">
        <v>16</v>
      </c>
      <c r="G117" s="6" t="s">
        <v>69</v>
      </c>
    </row>
    <row r="118" spans="1:7">
      <c r="A118" s="6" t="s">
        <v>451</v>
      </c>
      <c r="B118" s="6">
        <v>162</v>
      </c>
      <c r="C118" s="6">
        <v>202</v>
      </c>
      <c r="D118" s="4" t="s">
        <v>7</v>
      </c>
      <c r="E118" s="7" t="s">
        <v>391</v>
      </c>
      <c r="F118" s="6" t="s">
        <v>16</v>
      </c>
      <c r="G118" s="6" t="s">
        <v>69</v>
      </c>
    </row>
    <row r="119" spans="1:7">
      <c r="A119" s="6" t="s">
        <v>364</v>
      </c>
      <c r="B119" s="6">
        <v>194</v>
      </c>
      <c r="C119" s="6">
        <v>246</v>
      </c>
      <c r="D119" s="4" t="s">
        <v>7</v>
      </c>
      <c r="E119" s="7" t="s">
        <v>391</v>
      </c>
      <c r="F119" s="6" t="s">
        <v>16</v>
      </c>
      <c r="G119" s="6" t="s">
        <v>69</v>
      </c>
    </row>
    <row r="120" spans="1:7">
      <c r="A120" s="6" t="s">
        <v>62</v>
      </c>
      <c r="B120" s="6">
        <v>85</v>
      </c>
      <c r="C120" s="6">
        <v>115</v>
      </c>
      <c r="D120" s="4" t="s">
        <v>7</v>
      </c>
      <c r="E120" s="7" t="s">
        <v>391</v>
      </c>
      <c r="F120" s="6" t="s">
        <v>16</v>
      </c>
      <c r="G120" s="6" t="s">
        <v>69</v>
      </c>
    </row>
    <row r="121" spans="1:7">
      <c r="A121" s="6" t="s">
        <v>222</v>
      </c>
      <c r="B121" s="6">
        <v>222</v>
      </c>
      <c r="C121" s="6">
        <v>273</v>
      </c>
      <c r="D121" s="4" t="s">
        <v>7</v>
      </c>
      <c r="E121" s="7" t="s">
        <v>391</v>
      </c>
      <c r="F121" s="6" t="s">
        <v>16</v>
      </c>
      <c r="G121" s="6" t="s">
        <v>69</v>
      </c>
    </row>
    <row r="122" spans="1:7">
      <c r="A122" s="6" t="s">
        <v>223</v>
      </c>
      <c r="B122" s="6">
        <v>293</v>
      </c>
      <c r="C122" s="6">
        <v>369</v>
      </c>
      <c r="D122" s="4" t="s">
        <v>7</v>
      </c>
      <c r="E122" s="7" t="s">
        <v>391</v>
      </c>
      <c r="F122" s="6" t="s">
        <v>16</v>
      </c>
      <c r="G122" s="6" t="s">
        <v>69</v>
      </c>
    </row>
    <row r="123" spans="1:7">
      <c r="A123" s="6" t="s">
        <v>224</v>
      </c>
      <c r="B123" s="6">
        <v>691</v>
      </c>
      <c r="C123" s="6">
        <v>825</v>
      </c>
      <c r="D123" s="4" t="s">
        <v>7</v>
      </c>
      <c r="E123" s="7" t="s">
        <v>391</v>
      </c>
      <c r="F123" s="6" t="s">
        <v>16</v>
      </c>
      <c r="G123" s="6" t="s">
        <v>69</v>
      </c>
    </row>
    <row r="124" spans="1:7">
      <c r="A124" s="6" t="s">
        <v>225</v>
      </c>
      <c r="B124" s="6">
        <v>424</v>
      </c>
      <c r="C124" s="6">
        <v>479</v>
      </c>
      <c r="D124" s="4" t="s">
        <v>7</v>
      </c>
      <c r="E124" s="7" t="s">
        <v>391</v>
      </c>
      <c r="F124" s="6" t="s">
        <v>16</v>
      </c>
      <c r="G124" s="6" t="s">
        <v>69</v>
      </c>
    </row>
    <row r="125" spans="1:7">
      <c r="A125" s="6" t="s">
        <v>226</v>
      </c>
      <c r="B125" s="6">
        <v>337</v>
      </c>
      <c r="C125" s="6">
        <v>419</v>
      </c>
      <c r="D125" s="4" t="s">
        <v>7</v>
      </c>
      <c r="E125" s="7" t="s">
        <v>391</v>
      </c>
      <c r="F125" s="6" t="s">
        <v>16</v>
      </c>
      <c r="G125" s="6" t="s">
        <v>69</v>
      </c>
    </row>
    <row r="126" spans="1:7">
      <c r="A126" s="6" t="s">
        <v>227</v>
      </c>
      <c r="B126" s="6">
        <v>289</v>
      </c>
      <c r="C126" s="6">
        <v>349</v>
      </c>
      <c r="D126" s="4" t="s">
        <v>7</v>
      </c>
      <c r="E126" s="7" t="s">
        <v>391</v>
      </c>
      <c r="F126" s="6" t="s">
        <v>16</v>
      </c>
      <c r="G126" s="6" t="s">
        <v>69</v>
      </c>
    </row>
    <row r="127" spans="1:7">
      <c r="A127" s="6" t="s">
        <v>228</v>
      </c>
      <c r="B127" s="6">
        <v>174</v>
      </c>
      <c r="C127" s="6">
        <v>207</v>
      </c>
      <c r="D127" s="4" t="s">
        <v>7</v>
      </c>
      <c r="E127" s="7" t="s">
        <v>391</v>
      </c>
      <c r="F127" s="6" t="s">
        <v>16</v>
      </c>
      <c r="G127" s="6" t="s">
        <v>69</v>
      </c>
    </row>
    <row r="128" spans="1:7">
      <c r="A128" s="6" t="s">
        <v>229</v>
      </c>
      <c r="B128" s="6">
        <v>23</v>
      </c>
      <c r="C128" s="6">
        <v>46</v>
      </c>
      <c r="D128" s="4" t="s">
        <v>7</v>
      </c>
      <c r="E128" s="7" t="s">
        <v>391</v>
      </c>
      <c r="F128" s="6" t="s">
        <v>16</v>
      </c>
      <c r="G128" s="6" t="s">
        <v>69</v>
      </c>
    </row>
    <row r="129" spans="1:7">
      <c r="A129" s="6" t="s">
        <v>230</v>
      </c>
      <c r="B129" s="6">
        <v>333</v>
      </c>
      <c r="C129" s="6">
        <v>419</v>
      </c>
      <c r="D129" s="4" t="s">
        <v>7</v>
      </c>
      <c r="E129" s="7" t="s">
        <v>391</v>
      </c>
      <c r="F129" s="6" t="s">
        <v>16</v>
      </c>
      <c r="G129" s="6" t="s">
        <v>69</v>
      </c>
    </row>
    <row r="130" spans="1:7">
      <c r="A130" s="6" t="s">
        <v>231</v>
      </c>
      <c r="B130" s="6">
        <v>266</v>
      </c>
      <c r="C130" s="6">
        <v>349</v>
      </c>
      <c r="D130" s="4" t="s">
        <v>7</v>
      </c>
      <c r="E130" s="7" t="s">
        <v>391</v>
      </c>
      <c r="F130" s="6" t="s">
        <v>16</v>
      </c>
      <c r="G130" s="6" t="s">
        <v>69</v>
      </c>
    </row>
    <row r="131" spans="1:7">
      <c r="A131" s="6" t="s">
        <v>232</v>
      </c>
      <c r="B131" s="6">
        <v>112</v>
      </c>
      <c r="C131" s="6">
        <v>148</v>
      </c>
      <c r="D131" s="4" t="s">
        <v>7</v>
      </c>
      <c r="E131" s="7" t="s">
        <v>391</v>
      </c>
      <c r="F131" s="6" t="s">
        <v>16</v>
      </c>
      <c r="G131" s="6" t="s">
        <v>69</v>
      </c>
    </row>
    <row r="132" spans="1:7">
      <c r="A132" s="6" t="s">
        <v>233</v>
      </c>
      <c r="B132" s="6">
        <v>297</v>
      </c>
      <c r="C132" s="6">
        <v>396</v>
      </c>
      <c r="D132" s="4" t="s">
        <v>7</v>
      </c>
      <c r="E132" s="7" t="s">
        <v>391</v>
      </c>
      <c r="F132" s="6" t="s">
        <v>16</v>
      </c>
      <c r="G132" s="6" t="s">
        <v>69</v>
      </c>
    </row>
    <row r="133" spans="1:7">
      <c r="A133" s="6" t="s">
        <v>234</v>
      </c>
      <c r="B133" s="6">
        <v>129</v>
      </c>
      <c r="C133" s="6">
        <v>173</v>
      </c>
      <c r="D133" s="4" t="s">
        <v>7</v>
      </c>
      <c r="E133" s="7" t="s">
        <v>391</v>
      </c>
      <c r="F133" s="6" t="s">
        <v>16</v>
      </c>
      <c r="G133" s="6" t="s">
        <v>69</v>
      </c>
    </row>
    <row r="134" spans="1:7">
      <c r="A134" s="6" t="s">
        <v>235</v>
      </c>
      <c r="B134" s="6">
        <v>177</v>
      </c>
      <c r="C134" s="6">
        <v>233</v>
      </c>
      <c r="D134" s="4" t="s">
        <v>7</v>
      </c>
      <c r="E134" s="7" t="s">
        <v>391</v>
      </c>
      <c r="F134" s="6" t="s">
        <v>16</v>
      </c>
      <c r="G134" s="6" t="s">
        <v>69</v>
      </c>
    </row>
    <row r="135" spans="1:7">
      <c r="A135" s="6" t="s">
        <v>236</v>
      </c>
      <c r="B135" s="6">
        <v>545</v>
      </c>
      <c r="C135" s="6">
        <v>613</v>
      </c>
      <c r="D135" s="4" t="s">
        <v>7</v>
      </c>
      <c r="E135" s="7" t="s">
        <v>391</v>
      </c>
      <c r="F135" s="6" t="s">
        <v>16</v>
      </c>
      <c r="G135" s="6" t="s">
        <v>69</v>
      </c>
    </row>
    <row r="136" spans="1:7">
      <c r="A136" s="6" t="s">
        <v>237</v>
      </c>
      <c r="B136" s="6">
        <v>23</v>
      </c>
      <c r="C136" s="6">
        <v>46</v>
      </c>
      <c r="D136" s="4" t="s">
        <v>7</v>
      </c>
      <c r="E136" s="7" t="s">
        <v>391</v>
      </c>
      <c r="F136" s="6" t="s">
        <v>16</v>
      </c>
      <c r="G136" s="6" t="s">
        <v>69</v>
      </c>
    </row>
    <row r="137" spans="1:7">
      <c r="A137" s="6" t="s">
        <v>238</v>
      </c>
      <c r="B137" s="6">
        <v>258</v>
      </c>
      <c r="C137" s="6">
        <v>328</v>
      </c>
      <c r="D137" s="4" t="s">
        <v>7</v>
      </c>
      <c r="E137" s="7" t="s">
        <v>391</v>
      </c>
      <c r="F137" s="6" t="s">
        <v>16</v>
      </c>
      <c r="G137" s="6" t="s">
        <v>69</v>
      </c>
    </row>
    <row r="138" spans="1:7">
      <c r="A138" s="6" t="s">
        <v>239</v>
      </c>
      <c r="B138" s="6">
        <v>23</v>
      </c>
      <c r="C138" s="6">
        <v>46</v>
      </c>
      <c r="D138" s="4" t="s">
        <v>7</v>
      </c>
      <c r="E138" s="7" t="s">
        <v>391</v>
      </c>
      <c r="F138" s="6" t="s">
        <v>16</v>
      </c>
      <c r="G138" s="6" t="s">
        <v>69</v>
      </c>
    </row>
    <row r="139" spans="1:7">
      <c r="A139" s="6" t="s">
        <v>240</v>
      </c>
      <c r="B139" s="6">
        <v>341</v>
      </c>
      <c r="C139" s="6">
        <v>438</v>
      </c>
      <c r="D139" s="4" t="s">
        <v>7</v>
      </c>
      <c r="E139" s="7" t="s">
        <v>391</v>
      </c>
      <c r="F139" s="6" t="s">
        <v>16</v>
      </c>
      <c r="G139" s="6" t="s">
        <v>69</v>
      </c>
    </row>
    <row r="140" spans="1:7">
      <c r="A140" s="6" t="s">
        <v>241</v>
      </c>
      <c r="B140" s="6">
        <v>128</v>
      </c>
      <c r="C140" s="6">
        <v>167</v>
      </c>
      <c r="D140" s="4" t="s">
        <v>7</v>
      </c>
      <c r="E140" s="7" t="s">
        <v>391</v>
      </c>
      <c r="F140" s="6" t="s">
        <v>16</v>
      </c>
      <c r="G140" s="6" t="s">
        <v>69</v>
      </c>
    </row>
    <row r="141" spans="1:7">
      <c r="A141" s="6" t="s">
        <v>242</v>
      </c>
      <c r="B141" s="6">
        <v>118</v>
      </c>
      <c r="C141" s="6">
        <v>162</v>
      </c>
      <c r="D141" s="4" t="s">
        <v>7</v>
      </c>
      <c r="E141" s="7" t="s">
        <v>391</v>
      </c>
      <c r="F141" s="6" t="s">
        <v>16</v>
      </c>
      <c r="G141" s="6" t="s">
        <v>69</v>
      </c>
    </row>
    <row r="142" spans="1:7">
      <c r="A142" s="6" t="s">
        <v>244</v>
      </c>
      <c r="B142" s="6">
        <v>163</v>
      </c>
      <c r="C142" s="6">
        <v>204</v>
      </c>
      <c r="D142" s="4" t="s">
        <v>7</v>
      </c>
      <c r="E142" s="7" t="s">
        <v>391</v>
      </c>
      <c r="F142" s="6" t="s">
        <v>16</v>
      </c>
      <c r="G142" s="6" t="s">
        <v>69</v>
      </c>
    </row>
    <row r="143" spans="1:7">
      <c r="A143" s="6" t="s">
        <v>245</v>
      </c>
      <c r="B143" s="6">
        <v>164</v>
      </c>
      <c r="C143" s="6">
        <v>219</v>
      </c>
      <c r="D143" s="4" t="s">
        <v>7</v>
      </c>
      <c r="E143" s="7" t="s">
        <v>391</v>
      </c>
      <c r="F143" s="6" t="s">
        <v>16</v>
      </c>
      <c r="G143" s="6" t="s">
        <v>69</v>
      </c>
    </row>
    <row r="144" spans="1:7">
      <c r="A144" s="6"/>
      <c r="B144" s="6"/>
      <c r="C144" s="6"/>
      <c r="D144" s="4"/>
      <c r="E144" s="7"/>
      <c r="F144" s="6"/>
      <c r="G144" s="6"/>
    </row>
  </sheetData>
  <mergeCells count="1">
    <mergeCell ref="B1:E1"/>
  </mergeCells>
  <phoneticPr fontId="1"/>
  <dataValidations count="1">
    <dataValidation type="list" showInputMessage="1" showErrorMessage="1" sqref="D8:D144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148"/>
  <sheetViews>
    <sheetView zoomScale="90" zoomScaleNormal="90" workbookViewId="0">
      <pane ySplit="7" topLeftCell="A140" activePane="bottomLeft" state="frozen"/>
      <selection activeCell="C27" sqref="C27"/>
      <selection pane="bottomLeft" activeCell="B153" sqref="B153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20" t="s">
        <v>5</v>
      </c>
      <c r="B1" s="94" t="s">
        <v>406</v>
      </c>
      <c r="C1" s="95"/>
      <c r="D1" s="96"/>
      <c r="E1" s="97"/>
      <c r="F1" s="3"/>
      <c r="G1" s="3"/>
    </row>
    <row r="2" spans="1:7">
      <c r="A2" s="20" t="s">
        <v>17</v>
      </c>
      <c r="B2" s="10">
        <f>SUMIF(D8:D148,"C",B8:B148)</f>
        <v>10171</v>
      </c>
      <c r="C2" s="10">
        <f>SUMIF(D8:D148,"C",C8:C148)</f>
        <v>15767</v>
      </c>
      <c r="D2" s="3"/>
      <c r="E2" s="3"/>
      <c r="F2" s="3"/>
      <c r="G2" s="3"/>
    </row>
    <row r="3" spans="1:7">
      <c r="A3" s="20" t="s">
        <v>18</v>
      </c>
      <c r="B3" s="10">
        <f>SUMIF(D8:D148,"Java",B8:B148)</f>
        <v>20742</v>
      </c>
      <c r="C3" s="10">
        <f>SUMIF(D8:D148,"Java",C8:C148)</f>
        <v>31245</v>
      </c>
      <c r="D3" s="3"/>
      <c r="E3" s="3"/>
      <c r="F3" s="3"/>
      <c r="G3" s="3"/>
    </row>
    <row r="4" spans="1:7">
      <c r="A4" s="20" t="s">
        <v>19</v>
      </c>
      <c r="B4" s="10">
        <f>SUMIF(D8:D148,"shell",B8:B148)</f>
        <v>0</v>
      </c>
      <c r="C4" s="10">
        <f>SUMIF(D8:D148,"shell",C8:C148)</f>
        <v>0</v>
      </c>
      <c r="D4" s="3"/>
      <c r="E4" s="3"/>
      <c r="F4" s="3"/>
      <c r="G4" s="3"/>
    </row>
    <row r="5" spans="1:7">
      <c r="A5" s="20" t="s">
        <v>20</v>
      </c>
      <c r="B5" s="10">
        <f>SUMIF(D8:D148,"VC",B8:B148)</f>
        <v>0</v>
      </c>
      <c r="C5" s="10">
        <f>SUMIF(D8:D148,"VC",C8:C148)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407</v>
      </c>
      <c r="B8" s="7">
        <v>412</v>
      </c>
      <c r="C8" s="7">
        <v>666</v>
      </c>
      <c r="D8" s="4" t="s">
        <v>6</v>
      </c>
      <c r="E8" s="7" t="s">
        <v>390</v>
      </c>
      <c r="F8" s="7" t="s">
        <v>16</v>
      </c>
      <c r="G8" s="7" t="s">
        <v>16</v>
      </c>
    </row>
    <row r="9" spans="1:7">
      <c r="A9" s="6" t="s">
        <v>408</v>
      </c>
      <c r="B9" s="6">
        <v>169</v>
      </c>
      <c r="C9" s="6">
        <v>263</v>
      </c>
      <c r="D9" s="4" t="s">
        <v>6</v>
      </c>
      <c r="E9" s="7" t="s">
        <v>390</v>
      </c>
      <c r="F9" s="6" t="s">
        <v>16</v>
      </c>
      <c r="G9" s="6" t="s">
        <v>16</v>
      </c>
    </row>
    <row r="10" spans="1:7">
      <c r="A10" s="6" t="s">
        <v>409</v>
      </c>
      <c r="B10" s="6">
        <v>240</v>
      </c>
      <c r="C10" s="6">
        <v>394</v>
      </c>
      <c r="D10" s="4" t="s">
        <v>6</v>
      </c>
      <c r="E10" s="7" t="s">
        <v>390</v>
      </c>
      <c r="F10" s="6" t="s">
        <v>16</v>
      </c>
      <c r="G10" s="6" t="s">
        <v>16</v>
      </c>
    </row>
    <row r="11" spans="1:7">
      <c r="A11" s="6" t="s">
        <v>410</v>
      </c>
      <c r="B11" s="6">
        <v>106</v>
      </c>
      <c r="C11" s="6">
        <v>190</v>
      </c>
      <c r="D11" s="4" t="s">
        <v>6</v>
      </c>
      <c r="E11" s="7" t="s">
        <v>390</v>
      </c>
      <c r="F11" s="6" t="s">
        <v>16</v>
      </c>
      <c r="G11" s="6" t="s">
        <v>16</v>
      </c>
    </row>
    <row r="12" spans="1:7">
      <c r="A12" s="6" t="s">
        <v>411</v>
      </c>
      <c r="B12" s="6">
        <v>167</v>
      </c>
      <c r="C12" s="6">
        <v>280</v>
      </c>
      <c r="D12" s="4" t="s">
        <v>6</v>
      </c>
      <c r="E12" s="7" t="s">
        <v>390</v>
      </c>
      <c r="F12" s="6" t="s">
        <v>16</v>
      </c>
      <c r="G12" s="6" t="s">
        <v>16</v>
      </c>
    </row>
    <row r="13" spans="1:7">
      <c r="A13" s="6" t="s">
        <v>412</v>
      </c>
      <c r="B13" s="6">
        <v>43</v>
      </c>
      <c r="C13" s="6">
        <v>92</v>
      </c>
      <c r="D13" s="4" t="s">
        <v>6</v>
      </c>
      <c r="E13" s="7" t="s">
        <v>390</v>
      </c>
      <c r="F13" s="6" t="s">
        <v>16</v>
      </c>
      <c r="G13" s="6" t="s">
        <v>16</v>
      </c>
    </row>
    <row r="14" spans="1:7">
      <c r="A14" s="6" t="s">
        <v>413</v>
      </c>
      <c r="B14" s="6">
        <v>252</v>
      </c>
      <c r="C14" s="6">
        <v>440</v>
      </c>
      <c r="D14" s="4" t="s">
        <v>6</v>
      </c>
      <c r="E14" s="7" t="s">
        <v>390</v>
      </c>
      <c r="F14" s="6" t="s">
        <v>16</v>
      </c>
      <c r="G14" s="6" t="s">
        <v>16</v>
      </c>
    </row>
    <row r="15" spans="1:7">
      <c r="A15" s="6" t="s">
        <v>414</v>
      </c>
      <c r="B15" s="6">
        <v>411</v>
      </c>
      <c r="C15" s="6">
        <v>778</v>
      </c>
      <c r="D15" s="4" t="s">
        <v>6</v>
      </c>
      <c r="E15" s="7" t="s">
        <v>390</v>
      </c>
      <c r="F15" s="6" t="s">
        <v>16</v>
      </c>
      <c r="G15" s="6" t="s">
        <v>16</v>
      </c>
    </row>
    <row r="16" spans="1:7">
      <c r="A16" s="6" t="s">
        <v>415</v>
      </c>
      <c r="B16" s="6">
        <v>522</v>
      </c>
      <c r="C16" s="6">
        <v>733</v>
      </c>
      <c r="D16" s="4" t="s">
        <v>6</v>
      </c>
      <c r="E16" s="7" t="s">
        <v>390</v>
      </c>
      <c r="F16" s="6" t="s">
        <v>16</v>
      </c>
      <c r="G16" s="6" t="s">
        <v>16</v>
      </c>
    </row>
    <row r="17" spans="1:7">
      <c r="A17" s="6" t="s">
        <v>416</v>
      </c>
      <c r="B17" s="6">
        <v>158</v>
      </c>
      <c r="C17" s="6">
        <v>279</v>
      </c>
      <c r="D17" s="4" t="s">
        <v>6</v>
      </c>
      <c r="E17" s="7" t="s">
        <v>390</v>
      </c>
      <c r="F17" s="6" t="s">
        <v>16</v>
      </c>
      <c r="G17" s="6" t="s">
        <v>16</v>
      </c>
    </row>
    <row r="18" spans="1:7">
      <c r="A18" s="6" t="s">
        <v>417</v>
      </c>
      <c r="B18" s="6">
        <v>371</v>
      </c>
      <c r="C18" s="6">
        <v>520</v>
      </c>
      <c r="D18" s="4" t="s">
        <v>6</v>
      </c>
      <c r="E18" s="7" t="s">
        <v>390</v>
      </c>
      <c r="F18" s="6" t="s">
        <v>16</v>
      </c>
      <c r="G18" s="6" t="s">
        <v>16</v>
      </c>
    </row>
    <row r="19" spans="1:7">
      <c r="A19" s="6" t="s">
        <v>418</v>
      </c>
      <c r="B19" s="6">
        <v>791</v>
      </c>
      <c r="C19" s="6">
        <v>1145</v>
      </c>
      <c r="D19" s="4" t="s">
        <v>6</v>
      </c>
      <c r="E19" s="7" t="s">
        <v>390</v>
      </c>
      <c r="F19" s="6" t="s">
        <v>16</v>
      </c>
      <c r="G19" s="6" t="s">
        <v>16</v>
      </c>
    </row>
    <row r="20" spans="1:7">
      <c r="A20" s="6" t="s">
        <v>419</v>
      </c>
      <c r="B20" s="6">
        <v>188</v>
      </c>
      <c r="C20" s="6">
        <v>295</v>
      </c>
      <c r="D20" s="4" t="s">
        <v>6</v>
      </c>
      <c r="E20" s="7" t="s">
        <v>390</v>
      </c>
      <c r="F20" s="6" t="s">
        <v>16</v>
      </c>
      <c r="G20" s="6" t="s">
        <v>16</v>
      </c>
    </row>
    <row r="21" spans="1:7">
      <c r="A21" s="6" t="s">
        <v>420</v>
      </c>
      <c r="B21" s="6">
        <v>98</v>
      </c>
      <c r="C21" s="6">
        <v>181</v>
      </c>
      <c r="D21" s="4" t="s">
        <v>6</v>
      </c>
      <c r="E21" s="7" t="s">
        <v>390</v>
      </c>
      <c r="F21" s="6" t="s">
        <v>16</v>
      </c>
      <c r="G21" s="6" t="s">
        <v>16</v>
      </c>
    </row>
    <row r="22" spans="1:7">
      <c r="A22" s="6" t="s">
        <v>421</v>
      </c>
      <c r="B22" s="6">
        <v>167</v>
      </c>
      <c r="C22" s="6">
        <v>280</v>
      </c>
      <c r="D22" s="4" t="s">
        <v>6</v>
      </c>
      <c r="E22" s="7" t="s">
        <v>390</v>
      </c>
      <c r="F22" s="6" t="s">
        <v>16</v>
      </c>
      <c r="G22" s="6" t="s">
        <v>16</v>
      </c>
    </row>
    <row r="23" spans="1:7">
      <c r="A23" s="6" t="s">
        <v>422</v>
      </c>
      <c r="B23" s="6">
        <v>312</v>
      </c>
      <c r="C23" s="6">
        <v>510</v>
      </c>
      <c r="D23" s="4" t="s">
        <v>6</v>
      </c>
      <c r="E23" s="7" t="s">
        <v>390</v>
      </c>
      <c r="F23" s="6" t="s">
        <v>16</v>
      </c>
      <c r="G23" s="6" t="s">
        <v>16</v>
      </c>
    </row>
    <row r="24" spans="1:7">
      <c r="A24" s="6" t="s">
        <v>423</v>
      </c>
      <c r="B24" s="6">
        <v>343</v>
      </c>
      <c r="C24" s="6">
        <v>514</v>
      </c>
      <c r="D24" s="4" t="s">
        <v>6</v>
      </c>
      <c r="E24" s="7" t="s">
        <v>390</v>
      </c>
      <c r="F24" s="6" t="s">
        <v>16</v>
      </c>
      <c r="G24" s="6" t="s">
        <v>16</v>
      </c>
    </row>
    <row r="25" spans="1:7">
      <c r="A25" s="6" t="s">
        <v>424</v>
      </c>
      <c r="B25" s="6">
        <v>323</v>
      </c>
      <c r="C25" s="6">
        <v>493</v>
      </c>
      <c r="D25" s="4" t="s">
        <v>6</v>
      </c>
      <c r="E25" s="7" t="s">
        <v>390</v>
      </c>
      <c r="F25" s="6" t="s">
        <v>16</v>
      </c>
      <c r="G25" s="6" t="s">
        <v>16</v>
      </c>
    </row>
    <row r="26" spans="1:7">
      <c r="A26" s="6" t="s">
        <v>425</v>
      </c>
      <c r="B26" s="6">
        <v>186</v>
      </c>
      <c r="C26" s="6">
        <v>292</v>
      </c>
      <c r="D26" s="4" t="s">
        <v>6</v>
      </c>
      <c r="E26" s="7" t="s">
        <v>390</v>
      </c>
      <c r="F26" s="6" t="s">
        <v>16</v>
      </c>
      <c r="G26" s="6" t="s">
        <v>16</v>
      </c>
    </row>
    <row r="27" spans="1:7">
      <c r="A27" s="6" t="s">
        <v>426</v>
      </c>
      <c r="B27" s="6">
        <v>465</v>
      </c>
      <c r="C27" s="6">
        <v>671</v>
      </c>
      <c r="D27" s="4" t="s">
        <v>6</v>
      </c>
      <c r="E27" s="7" t="s">
        <v>390</v>
      </c>
      <c r="F27" s="6" t="s">
        <v>16</v>
      </c>
      <c r="G27" s="6" t="s">
        <v>16</v>
      </c>
    </row>
    <row r="28" spans="1:7">
      <c r="A28" s="6" t="s">
        <v>427</v>
      </c>
      <c r="B28" s="6">
        <v>202</v>
      </c>
      <c r="C28" s="6">
        <v>316</v>
      </c>
      <c r="D28" s="4" t="s">
        <v>6</v>
      </c>
      <c r="E28" s="7" t="s">
        <v>390</v>
      </c>
      <c r="F28" s="6" t="s">
        <v>16</v>
      </c>
      <c r="G28" s="6" t="s">
        <v>16</v>
      </c>
    </row>
    <row r="29" spans="1:7">
      <c r="A29" s="6" t="s">
        <v>428</v>
      </c>
      <c r="B29" s="6">
        <v>85</v>
      </c>
      <c r="C29" s="6">
        <v>169</v>
      </c>
      <c r="D29" s="4" t="s">
        <v>6</v>
      </c>
      <c r="E29" s="7" t="s">
        <v>390</v>
      </c>
      <c r="F29" s="6" t="s">
        <v>16</v>
      </c>
      <c r="G29" s="6" t="s">
        <v>16</v>
      </c>
    </row>
    <row r="30" spans="1:7">
      <c r="A30" s="6" t="s">
        <v>429</v>
      </c>
      <c r="B30" s="6">
        <v>587</v>
      </c>
      <c r="C30" s="6">
        <v>811</v>
      </c>
      <c r="D30" s="4" t="s">
        <v>6</v>
      </c>
      <c r="E30" s="7" t="s">
        <v>390</v>
      </c>
      <c r="F30" s="6" t="s">
        <v>16</v>
      </c>
      <c r="G30" s="6" t="s">
        <v>16</v>
      </c>
    </row>
    <row r="31" spans="1:7">
      <c r="A31" s="6" t="s">
        <v>430</v>
      </c>
      <c r="B31" s="6">
        <v>215</v>
      </c>
      <c r="C31" s="6">
        <v>306</v>
      </c>
      <c r="D31" s="4" t="s">
        <v>6</v>
      </c>
      <c r="E31" s="7" t="s">
        <v>390</v>
      </c>
      <c r="F31" s="6" t="s">
        <v>16</v>
      </c>
      <c r="G31" s="6" t="s">
        <v>16</v>
      </c>
    </row>
    <row r="32" spans="1:7">
      <c r="A32" s="6" t="s">
        <v>431</v>
      </c>
      <c r="B32" s="6">
        <v>158</v>
      </c>
      <c r="C32" s="6">
        <v>262</v>
      </c>
      <c r="D32" s="4" t="s">
        <v>6</v>
      </c>
      <c r="E32" s="7" t="s">
        <v>390</v>
      </c>
      <c r="F32" s="6" t="s">
        <v>16</v>
      </c>
      <c r="G32" s="6" t="s">
        <v>16</v>
      </c>
    </row>
    <row r="33" spans="1:7">
      <c r="A33" s="6" t="s">
        <v>432</v>
      </c>
      <c r="B33" s="6">
        <v>419</v>
      </c>
      <c r="C33" s="6">
        <v>613</v>
      </c>
      <c r="D33" s="4" t="s">
        <v>6</v>
      </c>
      <c r="E33" s="7" t="s">
        <v>390</v>
      </c>
      <c r="F33" s="6" t="s">
        <v>16</v>
      </c>
      <c r="G33" s="6" t="s">
        <v>16</v>
      </c>
    </row>
    <row r="34" spans="1:7">
      <c r="A34" s="6" t="s">
        <v>433</v>
      </c>
      <c r="B34" s="6">
        <v>126</v>
      </c>
      <c r="C34" s="6">
        <v>207</v>
      </c>
      <c r="D34" s="4" t="s">
        <v>6</v>
      </c>
      <c r="E34" s="7" t="s">
        <v>390</v>
      </c>
      <c r="F34" s="6" t="s">
        <v>16</v>
      </c>
      <c r="G34" s="6" t="s">
        <v>16</v>
      </c>
    </row>
    <row r="35" spans="1:7">
      <c r="A35" s="6" t="s">
        <v>434</v>
      </c>
      <c r="B35" s="6">
        <v>174</v>
      </c>
      <c r="C35" s="6">
        <v>271</v>
      </c>
      <c r="D35" s="4" t="s">
        <v>6</v>
      </c>
      <c r="E35" s="7" t="s">
        <v>390</v>
      </c>
      <c r="F35" s="6" t="s">
        <v>16</v>
      </c>
      <c r="G35" s="6" t="s">
        <v>16</v>
      </c>
    </row>
    <row r="36" spans="1:7">
      <c r="A36" s="6" t="s">
        <v>435</v>
      </c>
      <c r="B36" s="6">
        <v>242</v>
      </c>
      <c r="C36" s="6">
        <v>395</v>
      </c>
      <c r="D36" s="4" t="s">
        <v>6</v>
      </c>
      <c r="E36" s="7" t="s">
        <v>390</v>
      </c>
      <c r="F36" s="6" t="s">
        <v>16</v>
      </c>
      <c r="G36" s="6" t="s">
        <v>16</v>
      </c>
    </row>
    <row r="37" spans="1:7">
      <c r="A37" s="6" t="s">
        <v>436</v>
      </c>
      <c r="B37" s="6">
        <v>189</v>
      </c>
      <c r="C37" s="6">
        <v>298</v>
      </c>
      <c r="D37" s="4" t="s">
        <v>6</v>
      </c>
      <c r="E37" s="7" t="s">
        <v>390</v>
      </c>
      <c r="F37" s="6" t="s">
        <v>16</v>
      </c>
      <c r="G37" s="6" t="s">
        <v>16</v>
      </c>
    </row>
    <row r="38" spans="1:7">
      <c r="A38" s="6" t="s">
        <v>437</v>
      </c>
      <c r="B38" s="6">
        <v>152</v>
      </c>
      <c r="C38" s="6">
        <v>245</v>
      </c>
      <c r="D38" s="4" t="s">
        <v>6</v>
      </c>
      <c r="E38" s="7" t="s">
        <v>390</v>
      </c>
      <c r="F38" s="6" t="s">
        <v>16</v>
      </c>
      <c r="G38" s="6" t="s">
        <v>16</v>
      </c>
    </row>
    <row r="39" spans="1:7">
      <c r="A39" s="6" t="s">
        <v>438</v>
      </c>
      <c r="B39" s="6">
        <v>568</v>
      </c>
      <c r="C39" s="6">
        <v>832</v>
      </c>
      <c r="D39" s="4" t="s">
        <v>6</v>
      </c>
      <c r="E39" s="7" t="s">
        <v>390</v>
      </c>
      <c r="F39" s="6" t="s">
        <v>16</v>
      </c>
      <c r="G39" s="6" t="s">
        <v>16</v>
      </c>
    </row>
    <row r="40" spans="1:7">
      <c r="A40" s="6" t="s">
        <v>439</v>
      </c>
      <c r="B40" s="6">
        <v>318</v>
      </c>
      <c r="C40" s="6">
        <v>468</v>
      </c>
      <c r="D40" s="4" t="s">
        <v>6</v>
      </c>
      <c r="E40" s="7" t="s">
        <v>390</v>
      </c>
      <c r="F40" s="6" t="s">
        <v>16</v>
      </c>
      <c r="G40" s="6" t="s">
        <v>16</v>
      </c>
    </row>
    <row r="41" spans="1:7">
      <c r="A41" s="6" t="s">
        <v>440</v>
      </c>
      <c r="B41" s="6">
        <v>465</v>
      </c>
      <c r="C41" s="6">
        <v>686</v>
      </c>
      <c r="D41" s="4" t="s">
        <v>6</v>
      </c>
      <c r="E41" s="7" t="s">
        <v>390</v>
      </c>
      <c r="F41" s="6" t="s">
        <v>16</v>
      </c>
      <c r="G41" s="6" t="s">
        <v>16</v>
      </c>
    </row>
    <row r="42" spans="1:7">
      <c r="A42" s="6" t="s">
        <v>441</v>
      </c>
      <c r="B42" s="6">
        <v>180</v>
      </c>
      <c r="C42" s="6">
        <v>279</v>
      </c>
      <c r="D42" s="4" t="s">
        <v>6</v>
      </c>
      <c r="E42" s="7" t="s">
        <v>390</v>
      </c>
      <c r="F42" s="6" t="s">
        <v>16</v>
      </c>
      <c r="G42" s="6" t="s">
        <v>16</v>
      </c>
    </row>
    <row r="43" spans="1:7">
      <c r="A43" s="6" t="s">
        <v>442</v>
      </c>
      <c r="B43" s="6">
        <v>268</v>
      </c>
      <c r="C43" s="6">
        <v>405</v>
      </c>
      <c r="D43" s="4" t="s">
        <v>6</v>
      </c>
      <c r="E43" s="7" t="s">
        <v>390</v>
      </c>
      <c r="F43" s="6" t="s">
        <v>16</v>
      </c>
      <c r="G43" s="6" t="s">
        <v>16</v>
      </c>
    </row>
    <row r="44" spans="1:7">
      <c r="A44" s="6" t="s">
        <v>443</v>
      </c>
      <c r="B44" s="6">
        <v>99</v>
      </c>
      <c r="C44" s="6">
        <v>188</v>
      </c>
      <c r="D44" s="4" t="s">
        <v>6</v>
      </c>
      <c r="E44" s="7" t="s">
        <v>390</v>
      </c>
      <c r="F44" s="6" t="s">
        <v>16</v>
      </c>
      <c r="G44" s="6" t="s">
        <v>16</v>
      </c>
    </row>
    <row r="45" spans="1:7">
      <c r="A45" s="6" t="s">
        <v>110</v>
      </c>
      <c r="B45" s="6">
        <v>103</v>
      </c>
      <c r="C45" s="6">
        <v>182</v>
      </c>
      <c r="D45" s="4" t="s">
        <v>7</v>
      </c>
      <c r="E45" s="7" t="s">
        <v>392</v>
      </c>
      <c r="F45" s="6" t="s">
        <v>16</v>
      </c>
      <c r="G45" s="6" t="s">
        <v>69</v>
      </c>
    </row>
    <row r="46" spans="1:7">
      <c r="A46" s="6" t="s">
        <v>111</v>
      </c>
      <c r="B46" s="6">
        <v>832</v>
      </c>
      <c r="C46" s="6">
        <v>1190</v>
      </c>
      <c r="D46" s="4" t="s">
        <v>7</v>
      </c>
      <c r="E46" s="7" t="s">
        <v>392</v>
      </c>
      <c r="F46" s="6" t="s">
        <v>16</v>
      </c>
      <c r="G46" s="6" t="s">
        <v>69</v>
      </c>
    </row>
    <row r="47" spans="1:7">
      <c r="A47" s="6" t="s">
        <v>112</v>
      </c>
      <c r="B47" s="6">
        <v>70</v>
      </c>
      <c r="C47" s="6">
        <v>148</v>
      </c>
      <c r="D47" s="4" t="s">
        <v>7</v>
      </c>
      <c r="E47" s="7" t="s">
        <v>392</v>
      </c>
      <c r="F47" s="6" t="s">
        <v>16</v>
      </c>
      <c r="G47" s="6" t="s">
        <v>69</v>
      </c>
    </row>
    <row r="48" spans="1:7">
      <c r="A48" s="6" t="s">
        <v>113</v>
      </c>
      <c r="B48" s="6">
        <v>639</v>
      </c>
      <c r="C48" s="6">
        <v>916</v>
      </c>
      <c r="D48" s="4" t="s">
        <v>7</v>
      </c>
      <c r="E48" s="7" t="s">
        <v>392</v>
      </c>
      <c r="F48" s="6" t="s">
        <v>16</v>
      </c>
      <c r="G48" s="6" t="s">
        <v>69</v>
      </c>
    </row>
    <row r="49" spans="1:7">
      <c r="A49" s="6" t="s">
        <v>115</v>
      </c>
      <c r="B49" s="6">
        <v>91</v>
      </c>
      <c r="C49" s="6">
        <v>180</v>
      </c>
      <c r="D49" s="4" t="s">
        <v>7</v>
      </c>
      <c r="E49" s="7" t="s">
        <v>392</v>
      </c>
      <c r="F49" s="6" t="s">
        <v>16</v>
      </c>
      <c r="G49" s="6" t="s">
        <v>69</v>
      </c>
    </row>
    <row r="50" spans="1:7">
      <c r="A50" s="6" t="s">
        <v>444</v>
      </c>
      <c r="B50" s="6">
        <v>144</v>
      </c>
      <c r="C50" s="6">
        <v>230</v>
      </c>
      <c r="D50" s="4" t="s">
        <v>7</v>
      </c>
      <c r="E50" s="7" t="s">
        <v>392</v>
      </c>
      <c r="F50" s="6" t="s">
        <v>16</v>
      </c>
      <c r="G50" s="6" t="s">
        <v>69</v>
      </c>
    </row>
    <row r="51" spans="1:7">
      <c r="A51" s="6" t="s">
        <v>117</v>
      </c>
      <c r="B51" s="6">
        <v>87</v>
      </c>
      <c r="C51" s="6">
        <v>171</v>
      </c>
      <c r="D51" s="4" t="s">
        <v>7</v>
      </c>
      <c r="E51" s="7" t="s">
        <v>392</v>
      </c>
      <c r="F51" s="6" t="s">
        <v>16</v>
      </c>
      <c r="G51" s="6" t="s">
        <v>69</v>
      </c>
    </row>
    <row r="52" spans="1:7">
      <c r="A52" s="6" t="s">
        <v>118</v>
      </c>
      <c r="B52" s="6">
        <v>272</v>
      </c>
      <c r="C52" s="6">
        <v>394</v>
      </c>
      <c r="D52" s="4" t="s">
        <v>7</v>
      </c>
      <c r="E52" s="7" t="s">
        <v>392</v>
      </c>
      <c r="F52" s="6" t="s">
        <v>16</v>
      </c>
      <c r="G52" s="6" t="s">
        <v>69</v>
      </c>
    </row>
    <row r="53" spans="1:7">
      <c r="A53" s="6" t="s">
        <v>119</v>
      </c>
      <c r="B53" s="6">
        <v>567</v>
      </c>
      <c r="C53" s="6">
        <v>800</v>
      </c>
      <c r="D53" s="4" t="s">
        <v>7</v>
      </c>
      <c r="E53" s="7" t="s">
        <v>392</v>
      </c>
      <c r="F53" s="6" t="s">
        <v>16</v>
      </c>
      <c r="G53" s="6" t="s">
        <v>69</v>
      </c>
    </row>
    <row r="54" spans="1:7">
      <c r="A54" s="6" t="s">
        <v>121</v>
      </c>
      <c r="B54" s="6">
        <v>120</v>
      </c>
      <c r="C54" s="6">
        <v>251</v>
      </c>
      <c r="D54" s="4" t="s">
        <v>7</v>
      </c>
      <c r="E54" s="7" t="s">
        <v>393</v>
      </c>
      <c r="F54" s="6" t="s">
        <v>16</v>
      </c>
      <c r="G54" s="6" t="s">
        <v>69</v>
      </c>
    </row>
    <row r="55" spans="1:7">
      <c r="A55" s="6" t="s">
        <v>122</v>
      </c>
      <c r="B55" s="6">
        <v>394</v>
      </c>
      <c r="C55" s="6">
        <v>788</v>
      </c>
      <c r="D55" s="4" t="s">
        <v>7</v>
      </c>
      <c r="E55" s="7" t="s">
        <v>393</v>
      </c>
      <c r="F55" s="6" t="s">
        <v>16</v>
      </c>
      <c r="G55" s="6" t="s">
        <v>69</v>
      </c>
    </row>
    <row r="56" spans="1:7">
      <c r="A56" s="6" t="s">
        <v>123</v>
      </c>
      <c r="B56" s="6">
        <v>140</v>
      </c>
      <c r="C56" s="6">
        <v>291</v>
      </c>
      <c r="D56" s="4" t="s">
        <v>7</v>
      </c>
      <c r="E56" s="7" t="s">
        <v>393</v>
      </c>
      <c r="F56" s="6" t="s">
        <v>16</v>
      </c>
      <c r="G56" s="6" t="s">
        <v>69</v>
      </c>
    </row>
    <row r="57" spans="1:7">
      <c r="A57" s="6" t="s">
        <v>125</v>
      </c>
      <c r="B57" s="6">
        <v>140</v>
      </c>
      <c r="C57" s="6">
        <v>212</v>
      </c>
      <c r="D57" s="4" t="s">
        <v>7</v>
      </c>
      <c r="E57" s="7" t="s">
        <v>394</v>
      </c>
      <c r="F57" s="6" t="s">
        <v>16</v>
      </c>
      <c r="G57" s="6" t="s">
        <v>69</v>
      </c>
    </row>
    <row r="58" spans="1:7">
      <c r="A58" s="6" t="s">
        <v>126</v>
      </c>
      <c r="B58" s="6">
        <v>72</v>
      </c>
      <c r="C58" s="6">
        <v>129</v>
      </c>
      <c r="D58" s="4" t="s">
        <v>7</v>
      </c>
      <c r="E58" s="7" t="s">
        <v>394</v>
      </c>
      <c r="F58" s="6" t="s">
        <v>16</v>
      </c>
      <c r="G58" s="6" t="s">
        <v>69</v>
      </c>
    </row>
    <row r="59" spans="1:7">
      <c r="A59" s="6" t="s">
        <v>127</v>
      </c>
      <c r="B59" s="6">
        <v>715</v>
      </c>
      <c r="C59" s="6">
        <v>912</v>
      </c>
      <c r="D59" s="4" t="s">
        <v>7</v>
      </c>
      <c r="E59" s="7" t="s">
        <v>394</v>
      </c>
      <c r="F59" s="6" t="s">
        <v>16</v>
      </c>
      <c r="G59" s="6" t="s">
        <v>69</v>
      </c>
    </row>
    <row r="60" spans="1:7">
      <c r="A60" s="6" t="s">
        <v>128</v>
      </c>
      <c r="B60" s="6">
        <v>269</v>
      </c>
      <c r="C60" s="6">
        <v>369</v>
      </c>
      <c r="D60" s="4" t="s">
        <v>7</v>
      </c>
      <c r="E60" s="7" t="s">
        <v>394</v>
      </c>
      <c r="F60" s="6" t="s">
        <v>16</v>
      </c>
      <c r="G60" s="6" t="s">
        <v>69</v>
      </c>
    </row>
    <row r="61" spans="1:7">
      <c r="A61" s="6" t="s">
        <v>129</v>
      </c>
      <c r="B61" s="6">
        <v>132</v>
      </c>
      <c r="C61" s="6">
        <v>201</v>
      </c>
      <c r="D61" s="4" t="s">
        <v>7</v>
      </c>
      <c r="E61" s="7" t="s">
        <v>394</v>
      </c>
      <c r="F61" s="6" t="s">
        <v>16</v>
      </c>
      <c r="G61" s="6" t="s">
        <v>69</v>
      </c>
    </row>
    <row r="62" spans="1:7">
      <c r="A62" s="6" t="s">
        <v>130</v>
      </c>
      <c r="B62" s="6">
        <v>242</v>
      </c>
      <c r="C62" s="6">
        <v>361</v>
      </c>
      <c r="D62" s="4" t="s">
        <v>7</v>
      </c>
      <c r="E62" s="7" t="s">
        <v>394</v>
      </c>
      <c r="F62" s="6" t="s">
        <v>16</v>
      </c>
      <c r="G62" s="6" t="s">
        <v>69</v>
      </c>
    </row>
    <row r="63" spans="1:7">
      <c r="A63" s="6" t="s">
        <v>131</v>
      </c>
      <c r="B63" s="6">
        <v>125</v>
      </c>
      <c r="C63" s="6">
        <v>195</v>
      </c>
      <c r="D63" s="4" t="s">
        <v>7</v>
      </c>
      <c r="E63" s="7" t="s">
        <v>394</v>
      </c>
      <c r="F63" s="6" t="s">
        <v>16</v>
      </c>
      <c r="G63" s="6" t="s">
        <v>69</v>
      </c>
    </row>
    <row r="64" spans="1:7">
      <c r="A64" s="6" t="s">
        <v>132</v>
      </c>
      <c r="B64" s="6">
        <v>285</v>
      </c>
      <c r="C64" s="6">
        <v>381</v>
      </c>
      <c r="D64" s="4" t="s">
        <v>7</v>
      </c>
      <c r="E64" s="7" t="s">
        <v>394</v>
      </c>
      <c r="F64" s="6" t="s">
        <v>16</v>
      </c>
      <c r="G64" s="6" t="s">
        <v>69</v>
      </c>
    </row>
    <row r="65" spans="1:7">
      <c r="A65" s="6" t="s">
        <v>133</v>
      </c>
      <c r="B65" s="6">
        <v>113</v>
      </c>
      <c r="C65" s="6">
        <v>172</v>
      </c>
      <c r="D65" s="4" t="s">
        <v>7</v>
      </c>
      <c r="E65" s="7" t="s">
        <v>394</v>
      </c>
      <c r="F65" s="6" t="s">
        <v>16</v>
      </c>
      <c r="G65" s="6" t="s">
        <v>69</v>
      </c>
    </row>
    <row r="66" spans="1:7">
      <c r="A66" s="6" t="s">
        <v>134</v>
      </c>
      <c r="B66" s="6">
        <v>79</v>
      </c>
      <c r="C66" s="6">
        <v>138</v>
      </c>
      <c r="D66" s="4" t="s">
        <v>7</v>
      </c>
      <c r="E66" s="7" t="s">
        <v>394</v>
      </c>
      <c r="F66" s="6" t="s">
        <v>16</v>
      </c>
      <c r="G66" s="6" t="s">
        <v>69</v>
      </c>
    </row>
    <row r="67" spans="1:7">
      <c r="A67" s="6" t="s">
        <v>135</v>
      </c>
      <c r="B67" s="6">
        <v>145</v>
      </c>
      <c r="C67" s="6">
        <v>225</v>
      </c>
      <c r="D67" s="4" t="s">
        <v>7</v>
      </c>
      <c r="E67" s="7" t="s">
        <v>394</v>
      </c>
      <c r="F67" s="6" t="s">
        <v>16</v>
      </c>
      <c r="G67" s="6" t="s">
        <v>69</v>
      </c>
    </row>
    <row r="68" spans="1:7">
      <c r="A68" s="6" t="s">
        <v>136</v>
      </c>
      <c r="B68" s="6">
        <v>272</v>
      </c>
      <c r="C68" s="6">
        <v>373</v>
      </c>
      <c r="D68" s="4" t="s">
        <v>7</v>
      </c>
      <c r="E68" s="7" t="s">
        <v>394</v>
      </c>
      <c r="F68" s="6" t="s">
        <v>16</v>
      </c>
      <c r="G68" s="6" t="s">
        <v>69</v>
      </c>
    </row>
    <row r="69" spans="1:7">
      <c r="A69" s="6" t="s">
        <v>137</v>
      </c>
      <c r="B69" s="6">
        <v>167</v>
      </c>
      <c r="C69" s="6">
        <v>244</v>
      </c>
      <c r="D69" s="4" t="s">
        <v>7</v>
      </c>
      <c r="E69" s="7" t="s">
        <v>394</v>
      </c>
      <c r="F69" s="6" t="s">
        <v>16</v>
      </c>
      <c r="G69" s="6" t="s">
        <v>69</v>
      </c>
    </row>
    <row r="70" spans="1:7">
      <c r="A70" s="6" t="s">
        <v>138</v>
      </c>
      <c r="B70" s="6">
        <v>461</v>
      </c>
      <c r="C70" s="6">
        <v>584</v>
      </c>
      <c r="D70" s="4" t="s">
        <v>7</v>
      </c>
      <c r="E70" s="7" t="s">
        <v>394</v>
      </c>
      <c r="F70" s="6" t="s">
        <v>16</v>
      </c>
      <c r="G70" s="6" t="s">
        <v>69</v>
      </c>
    </row>
    <row r="71" spans="1:7">
      <c r="A71" s="6" t="s">
        <v>139</v>
      </c>
      <c r="B71" s="6">
        <v>158</v>
      </c>
      <c r="C71" s="6">
        <v>231</v>
      </c>
      <c r="D71" s="4" t="s">
        <v>7</v>
      </c>
      <c r="E71" s="7" t="s">
        <v>394</v>
      </c>
      <c r="F71" s="6" t="s">
        <v>16</v>
      </c>
      <c r="G71" s="6" t="s">
        <v>69</v>
      </c>
    </row>
    <row r="72" spans="1:7">
      <c r="A72" s="6" t="s">
        <v>445</v>
      </c>
      <c r="B72" s="6">
        <v>133</v>
      </c>
      <c r="C72" s="6">
        <v>248</v>
      </c>
      <c r="D72" s="4" t="s">
        <v>7</v>
      </c>
      <c r="E72" s="7" t="s">
        <v>395</v>
      </c>
      <c r="F72" s="6" t="s">
        <v>16</v>
      </c>
      <c r="G72" s="6" t="s">
        <v>69</v>
      </c>
    </row>
    <row r="73" spans="1:7">
      <c r="A73" s="6" t="s">
        <v>446</v>
      </c>
      <c r="B73" s="6">
        <v>106</v>
      </c>
      <c r="C73" s="6">
        <v>192</v>
      </c>
      <c r="D73" s="4" t="s">
        <v>7</v>
      </c>
      <c r="E73" s="7" t="s">
        <v>395</v>
      </c>
      <c r="F73" s="6" t="s">
        <v>16</v>
      </c>
      <c r="G73" s="6" t="s">
        <v>69</v>
      </c>
    </row>
    <row r="74" spans="1:7">
      <c r="A74" s="6" t="s">
        <v>144</v>
      </c>
      <c r="B74" s="6">
        <v>179</v>
      </c>
      <c r="C74" s="6">
        <v>369</v>
      </c>
      <c r="D74" s="4" t="s">
        <v>7</v>
      </c>
      <c r="E74" s="7" t="s">
        <v>396</v>
      </c>
      <c r="F74" s="6" t="s">
        <v>16</v>
      </c>
      <c r="G74" s="6" t="s">
        <v>69</v>
      </c>
    </row>
    <row r="75" spans="1:7">
      <c r="A75" s="6" t="s">
        <v>145</v>
      </c>
      <c r="B75" s="6">
        <v>143</v>
      </c>
      <c r="C75" s="6">
        <v>297</v>
      </c>
      <c r="D75" s="4" t="s">
        <v>7</v>
      </c>
      <c r="E75" s="7" t="s">
        <v>396</v>
      </c>
      <c r="F75" s="6" t="s">
        <v>16</v>
      </c>
      <c r="G75" s="6" t="s">
        <v>69</v>
      </c>
    </row>
    <row r="76" spans="1:7">
      <c r="A76" s="6" t="s">
        <v>146</v>
      </c>
      <c r="B76" s="6">
        <v>122</v>
      </c>
      <c r="C76" s="6">
        <v>252</v>
      </c>
      <c r="D76" s="4" t="s">
        <v>7</v>
      </c>
      <c r="E76" s="7" t="s">
        <v>396</v>
      </c>
      <c r="F76" s="6" t="s">
        <v>16</v>
      </c>
      <c r="G76" s="6" t="s">
        <v>69</v>
      </c>
    </row>
    <row r="77" spans="1:7">
      <c r="A77" s="6" t="s">
        <v>447</v>
      </c>
      <c r="B77" s="6">
        <v>135</v>
      </c>
      <c r="C77" s="6">
        <v>282</v>
      </c>
      <c r="D77" s="4" t="s">
        <v>7</v>
      </c>
      <c r="E77" s="7" t="s">
        <v>396</v>
      </c>
      <c r="F77" s="6" t="s">
        <v>16</v>
      </c>
      <c r="G77" s="6" t="s">
        <v>69</v>
      </c>
    </row>
    <row r="78" spans="1:7">
      <c r="A78" s="6" t="s">
        <v>448</v>
      </c>
      <c r="B78" s="6">
        <v>52</v>
      </c>
      <c r="C78" s="6">
        <v>121</v>
      </c>
      <c r="D78" s="4" t="s">
        <v>7</v>
      </c>
      <c r="E78" s="7" t="s">
        <v>396</v>
      </c>
      <c r="F78" s="6" t="s">
        <v>16</v>
      </c>
      <c r="G78" s="6" t="s">
        <v>69</v>
      </c>
    </row>
    <row r="79" spans="1:7">
      <c r="A79" s="6" t="s">
        <v>150</v>
      </c>
      <c r="B79" s="6">
        <v>77</v>
      </c>
      <c r="C79" s="6">
        <v>140</v>
      </c>
      <c r="D79" s="4" t="s">
        <v>7</v>
      </c>
      <c r="E79" s="7" t="s">
        <v>397</v>
      </c>
      <c r="F79" s="6" t="s">
        <v>16</v>
      </c>
      <c r="G79" s="6" t="s">
        <v>69</v>
      </c>
    </row>
    <row r="80" spans="1:7">
      <c r="A80" s="6" t="s">
        <v>58</v>
      </c>
      <c r="B80" s="6">
        <v>70</v>
      </c>
      <c r="C80" s="6">
        <v>119</v>
      </c>
      <c r="D80" s="4" t="s">
        <v>7</v>
      </c>
      <c r="E80" s="7" t="s">
        <v>397</v>
      </c>
      <c r="F80" s="6" t="s">
        <v>16</v>
      </c>
      <c r="G80" s="6" t="s">
        <v>69</v>
      </c>
    </row>
    <row r="81" spans="1:7">
      <c r="A81" s="6" t="s">
        <v>152</v>
      </c>
      <c r="B81" s="6">
        <v>194</v>
      </c>
      <c r="C81" s="6">
        <v>295</v>
      </c>
      <c r="D81" s="4" t="s">
        <v>7</v>
      </c>
      <c r="E81" s="7" t="s">
        <v>397</v>
      </c>
      <c r="F81" s="6" t="s">
        <v>16</v>
      </c>
      <c r="G81" s="6" t="s">
        <v>69</v>
      </c>
    </row>
    <row r="82" spans="1:7">
      <c r="A82" s="6" t="s">
        <v>153</v>
      </c>
      <c r="B82" s="6">
        <v>78</v>
      </c>
      <c r="C82" s="6">
        <v>136</v>
      </c>
      <c r="D82" s="4" t="s">
        <v>7</v>
      </c>
      <c r="E82" s="7" t="s">
        <v>397</v>
      </c>
      <c r="F82" s="6" t="s">
        <v>16</v>
      </c>
      <c r="G82" s="6" t="s">
        <v>69</v>
      </c>
    </row>
    <row r="83" spans="1:7">
      <c r="A83" s="6" t="s">
        <v>29</v>
      </c>
      <c r="B83" s="6">
        <v>30</v>
      </c>
      <c r="C83" s="6">
        <v>87</v>
      </c>
      <c r="D83" s="4" t="s">
        <v>7</v>
      </c>
      <c r="E83" s="7" t="s">
        <v>398</v>
      </c>
      <c r="F83" s="6" t="s">
        <v>16</v>
      </c>
      <c r="G83" s="6" t="s">
        <v>69</v>
      </c>
    </row>
    <row r="84" spans="1:7">
      <c r="A84" s="6" t="s">
        <v>30</v>
      </c>
      <c r="B84" s="6">
        <v>43</v>
      </c>
      <c r="C84" s="6">
        <v>92</v>
      </c>
      <c r="D84" s="4" t="s">
        <v>7</v>
      </c>
      <c r="E84" s="7" t="s">
        <v>398</v>
      </c>
      <c r="F84" s="6" t="s">
        <v>16</v>
      </c>
      <c r="G84" s="6" t="s">
        <v>69</v>
      </c>
    </row>
    <row r="85" spans="1:7">
      <c r="A85" s="6" t="s">
        <v>31</v>
      </c>
      <c r="B85" s="6">
        <v>134</v>
      </c>
      <c r="C85" s="6">
        <v>224</v>
      </c>
      <c r="D85" s="4" t="s">
        <v>7</v>
      </c>
      <c r="E85" s="7" t="s">
        <v>398</v>
      </c>
      <c r="F85" s="6" t="s">
        <v>16</v>
      </c>
      <c r="G85" s="6" t="s">
        <v>69</v>
      </c>
    </row>
    <row r="86" spans="1:7">
      <c r="A86" s="6" t="s">
        <v>158</v>
      </c>
      <c r="B86" s="6">
        <v>68</v>
      </c>
      <c r="C86" s="6">
        <v>153</v>
      </c>
      <c r="D86" s="4" t="s">
        <v>7</v>
      </c>
      <c r="E86" s="7" t="s">
        <v>398</v>
      </c>
      <c r="F86" s="6" t="s">
        <v>16</v>
      </c>
      <c r="G86" s="6" t="s">
        <v>69</v>
      </c>
    </row>
    <row r="87" spans="1:7">
      <c r="A87" s="6" t="s">
        <v>32</v>
      </c>
      <c r="B87" s="6">
        <v>214</v>
      </c>
      <c r="C87" s="6">
        <v>353</v>
      </c>
      <c r="D87" s="4" t="s">
        <v>7</v>
      </c>
      <c r="E87" s="7" t="s">
        <v>398</v>
      </c>
      <c r="F87" s="6" t="s">
        <v>16</v>
      </c>
      <c r="G87" s="6" t="s">
        <v>69</v>
      </c>
    </row>
    <row r="88" spans="1:7">
      <c r="A88" s="6" t="s">
        <v>33</v>
      </c>
      <c r="B88" s="6">
        <v>230</v>
      </c>
      <c r="C88" s="6">
        <v>361</v>
      </c>
      <c r="D88" s="4" t="s">
        <v>7</v>
      </c>
      <c r="E88" s="7" t="s">
        <v>398</v>
      </c>
      <c r="F88" s="6" t="s">
        <v>16</v>
      </c>
      <c r="G88" s="6" t="s">
        <v>69</v>
      </c>
    </row>
    <row r="89" spans="1:7">
      <c r="A89" s="6" t="s">
        <v>162</v>
      </c>
      <c r="B89" s="6">
        <v>619</v>
      </c>
      <c r="C89" s="6">
        <v>878</v>
      </c>
      <c r="D89" s="4" t="s">
        <v>7</v>
      </c>
      <c r="E89" s="7" t="s">
        <v>399</v>
      </c>
      <c r="F89" s="6" t="s">
        <v>16</v>
      </c>
      <c r="G89" s="6" t="s">
        <v>69</v>
      </c>
    </row>
    <row r="90" spans="1:7">
      <c r="A90" s="6" t="s">
        <v>170</v>
      </c>
      <c r="B90" s="6">
        <v>107</v>
      </c>
      <c r="C90" s="6">
        <v>176</v>
      </c>
      <c r="D90" s="4" t="s">
        <v>7</v>
      </c>
      <c r="E90" s="7" t="s">
        <v>400</v>
      </c>
      <c r="F90" s="6" t="s">
        <v>16</v>
      </c>
      <c r="G90" s="6" t="s">
        <v>69</v>
      </c>
    </row>
    <row r="91" spans="1:7">
      <c r="A91" s="6" t="s">
        <v>171</v>
      </c>
      <c r="B91" s="6">
        <v>148</v>
      </c>
      <c r="C91" s="6">
        <v>222</v>
      </c>
      <c r="D91" s="4" t="s">
        <v>7</v>
      </c>
      <c r="E91" s="7" t="s">
        <v>400</v>
      </c>
      <c r="F91" s="6" t="s">
        <v>16</v>
      </c>
      <c r="G91" s="6" t="s">
        <v>69</v>
      </c>
    </row>
    <row r="92" spans="1:7">
      <c r="A92" s="6" t="s">
        <v>449</v>
      </c>
      <c r="B92" s="6">
        <v>157</v>
      </c>
      <c r="C92" s="6">
        <v>232</v>
      </c>
      <c r="D92" s="4" t="s">
        <v>7</v>
      </c>
      <c r="E92" s="7" t="s">
        <v>400</v>
      </c>
      <c r="F92" s="6" t="s">
        <v>16</v>
      </c>
      <c r="G92" s="6" t="s">
        <v>69</v>
      </c>
    </row>
    <row r="93" spans="1:7">
      <c r="A93" s="6" t="s">
        <v>174</v>
      </c>
      <c r="B93" s="6">
        <v>204</v>
      </c>
      <c r="C93" s="6">
        <v>293</v>
      </c>
      <c r="D93" s="4" t="s">
        <v>7</v>
      </c>
      <c r="E93" s="7" t="s">
        <v>400</v>
      </c>
      <c r="F93" s="6" t="s">
        <v>16</v>
      </c>
      <c r="G93" s="6" t="s">
        <v>69</v>
      </c>
    </row>
    <row r="94" spans="1:7">
      <c r="A94" s="6" t="s">
        <v>175</v>
      </c>
      <c r="B94" s="6">
        <v>221</v>
      </c>
      <c r="C94" s="6">
        <v>300</v>
      </c>
      <c r="D94" s="4" t="s">
        <v>7</v>
      </c>
      <c r="E94" s="7" t="s">
        <v>400</v>
      </c>
      <c r="F94" s="6" t="s">
        <v>16</v>
      </c>
      <c r="G94" s="6" t="s">
        <v>69</v>
      </c>
    </row>
    <row r="95" spans="1:7">
      <c r="A95" s="6" t="s">
        <v>176</v>
      </c>
      <c r="B95" s="6">
        <v>226</v>
      </c>
      <c r="C95" s="6">
        <v>328</v>
      </c>
      <c r="D95" s="4" t="s">
        <v>7</v>
      </c>
      <c r="E95" s="7" t="s">
        <v>400</v>
      </c>
      <c r="F95" s="6" t="s">
        <v>16</v>
      </c>
      <c r="G95" s="6" t="s">
        <v>69</v>
      </c>
    </row>
    <row r="96" spans="1:7">
      <c r="A96" s="6" t="s">
        <v>177</v>
      </c>
      <c r="B96" s="6">
        <v>258</v>
      </c>
      <c r="C96" s="6">
        <v>388</v>
      </c>
      <c r="D96" s="4" t="s">
        <v>7</v>
      </c>
      <c r="E96" s="7" t="s">
        <v>400</v>
      </c>
      <c r="F96" s="6" t="s">
        <v>16</v>
      </c>
      <c r="G96" s="6" t="s">
        <v>69</v>
      </c>
    </row>
    <row r="97" spans="1:7">
      <c r="A97" s="6" t="s">
        <v>178</v>
      </c>
      <c r="B97" s="6">
        <v>103</v>
      </c>
      <c r="C97" s="6">
        <v>169</v>
      </c>
      <c r="D97" s="4" t="s">
        <v>7</v>
      </c>
      <c r="E97" s="7" t="s">
        <v>400</v>
      </c>
      <c r="F97" s="6" t="s">
        <v>16</v>
      </c>
      <c r="G97" s="6" t="s">
        <v>69</v>
      </c>
    </row>
    <row r="98" spans="1:7">
      <c r="A98" s="6" t="s">
        <v>179</v>
      </c>
      <c r="B98" s="6">
        <v>103</v>
      </c>
      <c r="C98" s="6">
        <v>170</v>
      </c>
      <c r="D98" s="4" t="s">
        <v>7</v>
      </c>
      <c r="E98" s="7" t="s">
        <v>400</v>
      </c>
      <c r="F98" s="6" t="s">
        <v>16</v>
      </c>
      <c r="G98" s="6" t="s">
        <v>69</v>
      </c>
    </row>
    <row r="99" spans="1:7">
      <c r="A99" s="6" t="s">
        <v>181</v>
      </c>
      <c r="B99" s="6">
        <v>134</v>
      </c>
      <c r="C99" s="6">
        <v>210</v>
      </c>
      <c r="D99" s="4" t="s">
        <v>7</v>
      </c>
      <c r="E99" s="7" t="s">
        <v>400</v>
      </c>
      <c r="F99" s="6" t="s">
        <v>16</v>
      </c>
      <c r="G99" s="6" t="s">
        <v>69</v>
      </c>
    </row>
    <row r="100" spans="1:7">
      <c r="A100" s="6" t="s">
        <v>183</v>
      </c>
      <c r="B100" s="6">
        <v>82</v>
      </c>
      <c r="C100" s="6">
        <v>140</v>
      </c>
      <c r="D100" s="4" t="s">
        <v>7</v>
      </c>
      <c r="E100" s="7" t="s">
        <v>401</v>
      </c>
      <c r="F100" s="6" t="s">
        <v>16</v>
      </c>
      <c r="G100" s="6" t="s">
        <v>69</v>
      </c>
    </row>
    <row r="101" spans="1:7">
      <c r="A101" s="6" t="s">
        <v>185</v>
      </c>
      <c r="B101" s="6">
        <v>58</v>
      </c>
      <c r="C101" s="6">
        <v>109</v>
      </c>
      <c r="D101" s="4" t="s">
        <v>7</v>
      </c>
      <c r="E101" s="7" t="s">
        <v>402</v>
      </c>
      <c r="F101" s="6" t="s">
        <v>16</v>
      </c>
      <c r="G101" s="6" t="s">
        <v>69</v>
      </c>
    </row>
    <row r="102" spans="1:7">
      <c r="A102" s="6" t="s">
        <v>186</v>
      </c>
      <c r="B102" s="6">
        <v>136</v>
      </c>
      <c r="C102" s="6">
        <v>212</v>
      </c>
      <c r="D102" s="4" t="s">
        <v>7</v>
      </c>
      <c r="E102" s="7" t="s">
        <v>402</v>
      </c>
      <c r="F102" s="6" t="s">
        <v>16</v>
      </c>
      <c r="G102" s="6" t="s">
        <v>69</v>
      </c>
    </row>
    <row r="103" spans="1:7">
      <c r="A103" s="6" t="s">
        <v>188</v>
      </c>
      <c r="B103" s="6">
        <v>51</v>
      </c>
      <c r="C103" s="6">
        <v>92</v>
      </c>
      <c r="D103" s="4" t="s">
        <v>7</v>
      </c>
      <c r="E103" s="7" t="s">
        <v>403</v>
      </c>
      <c r="F103" s="6" t="s">
        <v>16</v>
      </c>
      <c r="G103" s="6" t="s">
        <v>69</v>
      </c>
    </row>
    <row r="104" spans="1:7">
      <c r="A104" s="6" t="s">
        <v>195</v>
      </c>
      <c r="B104" s="6">
        <v>338</v>
      </c>
      <c r="C104" s="6">
        <v>484</v>
      </c>
      <c r="D104" s="4" t="s">
        <v>7</v>
      </c>
      <c r="E104" s="7" t="s">
        <v>450</v>
      </c>
      <c r="F104" s="6" t="s">
        <v>16</v>
      </c>
      <c r="G104" s="6" t="s">
        <v>69</v>
      </c>
    </row>
    <row r="105" spans="1:7">
      <c r="A105" s="6" t="s">
        <v>197</v>
      </c>
      <c r="B105" s="6">
        <v>161</v>
      </c>
      <c r="C105" s="6">
        <v>334</v>
      </c>
      <c r="D105" s="4" t="s">
        <v>7</v>
      </c>
      <c r="E105" s="7" t="s">
        <v>404</v>
      </c>
      <c r="F105" s="6" t="s">
        <v>16</v>
      </c>
      <c r="G105" s="6" t="s">
        <v>69</v>
      </c>
    </row>
    <row r="106" spans="1:7">
      <c r="A106" s="6" t="s">
        <v>199</v>
      </c>
      <c r="B106" s="6">
        <v>106</v>
      </c>
      <c r="C106" s="6">
        <v>173</v>
      </c>
      <c r="D106" s="4" t="s">
        <v>7</v>
      </c>
      <c r="E106" s="7" t="s">
        <v>405</v>
      </c>
      <c r="F106" s="6" t="s">
        <v>16</v>
      </c>
      <c r="G106" s="6" t="s">
        <v>69</v>
      </c>
    </row>
    <row r="107" spans="1:7">
      <c r="A107" s="6" t="s">
        <v>200</v>
      </c>
      <c r="B107" s="6">
        <v>117</v>
      </c>
      <c r="C107" s="6">
        <v>191</v>
      </c>
      <c r="D107" s="4" t="s">
        <v>7</v>
      </c>
      <c r="E107" s="7" t="s">
        <v>405</v>
      </c>
      <c r="F107" s="6" t="s">
        <v>16</v>
      </c>
      <c r="G107" s="6" t="s">
        <v>69</v>
      </c>
    </row>
    <row r="108" spans="1:7">
      <c r="A108" s="6" t="s">
        <v>201</v>
      </c>
      <c r="B108" s="6">
        <v>123</v>
      </c>
      <c r="C108" s="6">
        <v>193</v>
      </c>
      <c r="D108" s="4" t="s">
        <v>7</v>
      </c>
      <c r="E108" s="7" t="s">
        <v>405</v>
      </c>
      <c r="F108" s="6" t="s">
        <v>16</v>
      </c>
      <c r="G108" s="6" t="s">
        <v>69</v>
      </c>
    </row>
    <row r="109" spans="1:7">
      <c r="A109" s="6" t="s">
        <v>202</v>
      </c>
      <c r="B109" s="6">
        <v>109</v>
      </c>
      <c r="C109" s="6">
        <v>179</v>
      </c>
      <c r="D109" s="4" t="s">
        <v>7</v>
      </c>
      <c r="E109" s="7" t="s">
        <v>405</v>
      </c>
      <c r="F109" s="6" t="s">
        <v>16</v>
      </c>
      <c r="G109" s="6" t="s">
        <v>69</v>
      </c>
    </row>
    <row r="110" spans="1:7">
      <c r="A110" s="6" t="s">
        <v>204</v>
      </c>
      <c r="B110" s="6">
        <v>140</v>
      </c>
      <c r="C110" s="6">
        <v>181</v>
      </c>
      <c r="D110" s="4" t="s">
        <v>7</v>
      </c>
      <c r="E110" s="7" t="s">
        <v>391</v>
      </c>
      <c r="F110" s="6" t="s">
        <v>16</v>
      </c>
      <c r="G110" s="6" t="s">
        <v>69</v>
      </c>
    </row>
    <row r="111" spans="1:7">
      <c r="A111" s="6" t="s">
        <v>205</v>
      </c>
      <c r="B111" s="6">
        <v>85</v>
      </c>
      <c r="C111" s="6">
        <v>120</v>
      </c>
      <c r="D111" s="4" t="s">
        <v>7</v>
      </c>
      <c r="E111" s="7" t="s">
        <v>391</v>
      </c>
      <c r="F111" s="6" t="s">
        <v>16</v>
      </c>
      <c r="G111" s="6" t="s">
        <v>69</v>
      </c>
    </row>
    <row r="112" spans="1:7">
      <c r="A112" s="6" t="s">
        <v>206</v>
      </c>
      <c r="B112" s="6">
        <v>226</v>
      </c>
      <c r="C112" s="6">
        <v>314</v>
      </c>
      <c r="D112" s="4" t="s">
        <v>7</v>
      </c>
      <c r="E112" s="7" t="s">
        <v>391</v>
      </c>
      <c r="F112" s="6" t="s">
        <v>16</v>
      </c>
      <c r="G112" s="6" t="s">
        <v>69</v>
      </c>
    </row>
    <row r="113" spans="1:7">
      <c r="A113" s="6" t="s">
        <v>207</v>
      </c>
      <c r="B113" s="6">
        <v>147</v>
      </c>
      <c r="C113" s="6">
        <v>185</v>
      </c>
      <c r="D113" s="4" t="s">
        <v>7</v>
      </c>
      <c r="E113" s="7" t="s">
        <v>391</v>
      </c>
      <c r="F113" s="6" t="s">
        <v>16</v>
      </c>
      <c r="G113" s="6" t="s">
        <v>69</v>
      </c>
    </row>
    <row r="114" spans="1:7">
      <c r="A114" s="6" t="s">
        <v>209</v>
      </c>
      <c r="B114" s="6">
        <v>29</v>
      </c>
      <c r="C114" s="6">
        <v>59</v>
      </c>
      <c r="D114" s="4" t="s">
        <v>7</v>
      </c>
      <c r="E114" s="7" t="s">
        <v>391</v>
      </c>
      <c r="F114" s="6" t="s">
        <v>16</v>
      </c>
      <c r="G114" s="6" t="s">
        <v>69</v>
      </c>
    </row>
    <row r="115" spans="1:7">
      <c r="A115" s="6" t="s">
        <v>210</v>
      </c>
      <c r="B115" s="6">
        <v>120</v>
      </c>
      <c r="C115" s="6">
        <v>173</v>
      </c>
      <c r="D115" s="4" t="s">
        <v>7</v>
      </c>
      <c r="E115" s="7" t="s">
        <v>391</v>
      </c>
      <c r="F115" s="6" t="s">
        <v>16</v>
      </c>
      <c r="G115" s="6" t="s">
        <v>69</v>
      </c>
    </row>
    <row r="116" spans="1:7">
      <c r="A116" s="6" t="s">
        <v>211</v>
      </c>
      <c r="B116" s="6">
        <v>778</v>
      </c>
      <c r="C116" s="6">
        <v>955</v>
      </c>
      <c r="D116" s="4" t="s">
        <v>7</v>
      </c>
      <c r="E116" s="7" t="s">
        <v>391</v>
      </c>
      <c r="F116" s="6" t="s">
        <v>16</v>
      </c>
      <c r="G116" s="6" t="s">
        <v>69</v>
      </c>
    </row>
    <row r="117" spans="1:7">
      <c r="A117" s="6" t="s">
        <v>212</v>
      </c>
      <c r="B117" s="6">
        <v>242</v>
      </c>
      <c r="C117" s="6">
        <v>316</v>
      </c>
      <c r="D117" s="4" t="s">
        <v>7</v>
      </c>
      <c r="E117" s="7" t="s">
        <v>391</v>
      </c>
      <c r="F117" s="6" t="s">
        <v>16</v>
      </c>
      <c r="G117" s="6" t="s">
        <v>69</v>
      </c>
    </row>
    <row r="118" spans="1:7">
      <c r="A118" s="6" t="s">
        <v>213</v>
      </c>
      <c r="B118" s="6">
        <v>205</v>
      </c>
      <c r="C118" s="6">
        <v>272</v>
      </c>
      <c r="D118" s="4" t="s">
        <v>7</v>
      </c>
      <c r="E118" s="7" t="s">
        <v>391</v>
      </c>
      <c r="F118" s="6" t="s">
        <v>16</v>
      </c>
      <c r="G118" s="6" t="s">
        <v>69</v>
      </c>
    </row>
    <row r="119" spans="1:7">
      <c r="A119" s="6" t="s">
        <v>214</v>
      </c>
      <c r="B119" s="6">
        <v>114</v>
      </c>
      <c r="C119" s="6">
        <v>144</v>
      </c>
      <c r="D119" s="4" t="s">
        <v>7</v>
      </c>
      <c r="E119" s="7" t="s">
        <v>391</v>
      </c>
      <c r="F119" s="6" t="s">
        <v>16</v>
      </c>
      <c r="G119" s="6" t="s">
        <v>69</v>
      </c>
    </row>
    <row r="120" spans="1:7">
      <c r="A120" s="6" t="s">
        <v>215</v>
      </c>
      <c r="B120" s="6">
        <v>158</v>
      </c>
      <c r="C120" s="6">
        <v>207</v>
      </c>
      <c r="D120" s="4" t="s">
        <v>7</v>
      </c>
      <c r="E120" s="7" t="s">
        <v>391</v>
      </c>
      <c r="F120" s="6" t="s">
        <v>16</v>
      </c>
      <c r="G120" s="6" t="s">
        <v>69</v>
      </c>
    </row>
    <row r="121" spans="1:7">
      <c r="A121" s="6" t="s">
        <v>216</v>
      </c>
      <c r="B121" s="6">
        <v>123</v>
      </c>
      <c r="C121" s="6">
        <v>186</v>
      </c>
      <c r="D121" s="4" t="s">
        <v>7</v>
      </c>
      <c r="E121" s="7" t="s">
        <v>391</v>
      </c>
      <c r="F121" s="6" t="s">
        <v>16</v>
      </c>
      <c r="G121" s="6" t="s">
        <v>69</v>
      </c>
    </row>
    <row r="122" spans="1:7">
      <c r="A122" s="6" t="s">
        <v>451</v>
      </c>
      <c r="B122" s="6">
        <v>162</v>
      </c>
      <c r="C122" s="6">
        <v>202</v>
      </c>
      <c r="D122" s="4" t="s">
        <v>7</v>
      </c>
      <c r="E122" s="7" t="s">
        <v>391</v>
      </c>
      <c r="F122" s="6" t="s">
        <v>16</v>
      </c>
      <c r="G122" s="6" t="s">
        <v>69</v>
      </c>
    </row>
    <row r="123" spans="1:7">
      <c r="A123" s="6" t="s">
        <v>364</v>
      </c>
      <c r="B123" s="6">
        <v>194</v>
      </c>
      <c r="C123" s="6">
        <v>246</v>
      </c>
      <c r="D123" s="4" t="s">
        <v>7</v>
      </c>
      <c r="E123" s="7" t="s">
        <v>391</v>
      </c>
      <c r="F123" s="6" t="s">
        <v>16</v>
      </c>
      <c r="G123" s="6" t="s">
        <v>69</v>
      </c>
    </row>
    <row r="124" spans="1:7">
      <c r="A124" s="6" t="s">
        <v>62</v>
      </c>
      <c r="B124" s="6">
        <v>85</v>
      </c>
      <c r="C124" s="6">
        <v>115</v>
      </c>
      <c r="D124" s="4" t="s">
        <v>7</v>
      </c>
      <c r="E124" s="7" t="s">
        <v>391</v>
      </c>
      <c r="F124" s="6" t="s">
        <v>16</v>
      </c>
      <c r="G124" s="6" t="s">
        <v>69</v>
      </c>
    </row>
    <row r="125" spans="1:7">
      <c r="A125" s="6" t="s">
        <v>222</v>
      </c>
      <c r="B125" s="6">
        <v>222</v>
      </c>
      <c r="C125" s="6">
        <v>273</v>
      </c>
      <c r="D125" s="4" t="s">
        <v>7</v>
      </c>
      <c r="E125" s="7" t="s">
        <v>391</v>
      </c>
      <c r="F125" s="6" t="s">
        <v>16</v>
      </c>
      <c r="G125" s="6" t="s">
        <v>69</v>
      </c>
    </row>
    <row r="126" spans="1:7">
      <c r="A126" s="6" t="s">
        <v>223</v>
      </c>
      <c r="B126" s="6">
        <v>293</v>
      </c>
      <c r="C126" s="6">
        <v>369</v>
      </c>
      <c r="D126" s="4" t="s">
        <v>7</v>
      </c>
      <c r="E126" s="7" t="s">
        <v>391</v>
      </c>
      <c r="F126" s="6" t="s">
        <v>16</v>
      </c>
      <c r="G126" s="6" t="s">
        <v>69</v>
      </c>
    </row>
    <row r="127" spans="1:7">
      <c r="A127" s="6" t="s">
        <v>224</v>
      </c>
      <c r="B127" s="6">
        <v>691</v>
      </c>
      <c r="C127" s="6">
        <v>825</v>
      </c>
      <c r="D127" s="4" t="s">
        <v>7</v>
      </c>
      <c r="E127" s="7" t="s">
        <v>391</v>
      </c>
      <c r="F127" s="6" t="s">
        <v>16</v>
      </c>
      <c r="G127" s="6" t="s">
        <v>69</v>
      </c>
    </row>
    <row r="128" spans="1:7">
      <c r="A128" s="6" t="s">
        <v>225</v>
      </c>
      <c r="B128" s="6">
        <v>424</v>
      </c>
      <c r="C128" s="6">
        <v>479</v>
      </c>
      <c r="D128" s="4" t="s">
        <v>7</v>
      </c>
      <c r="E128" s="7" t="s">
        <v>391</v>
      </c>
      <c r="F128" s="6" t="s">
        <v>16</v>
      </c>
      <c r="G128" s="6" t="s">
        <v>69</v>
      </c>
    </row>
    <row r="129" spans="1:7">
      <c r="A129" s="6" t="s">
        <v>226</v>
      </c>
      <c r="B129" s="6">
        <v>337</v>
      </c>
      <c r="C129" s="6">
        <v>419</v>
      </c>
      <c r="D129" s="4" t="s">
        <v>7</v>
      </c>
      <c r="E129" s="7" t="s">
        <v>391</v>
      </c>
      <c r="F129" s="6" t="s">
        <v>16</v>
      </c>
      <c r="G129" s="6" t="s">
        <v>69</v>
      </c>
    </row>
    <row r="130" spans="1:7">
      <c r="A130" s="6" t="s">
        <v>227</v>
      </c>
      <c r="B130" s="6">
        <v>289</v>
      </c>
      <c r="C130" s="6">
        <v>349</v>
      </c>
      <c r="D130" s="4" t="s">
        <v>7</v>
      </c>
      <c r="E130" s="7" t="s">
        <v>391</v>
      </c>
      <c r="F130" s="6" t="s">
        <v>16</v>
      </c>
      <c r="G130" s="6" t="s">
        <v>69</v>
      </c>
    </row>
    <row r="131" spans="1:7">
      <c r="A131" s="6" t="s">
        <v>228</v>
      </c>
      <c r="B131" s="6">
        <v>174</v>
      </c>
      <c r="C131" s="6">
        <v>207</v>
      </c>
      <c r="D131" s="4" t="s">
        <v>7</v>
      </c>
      <c r="E131" s="7" t="s">
        <v>391</v>
      </c>
      <c r="F131" s="6" t="s">
        <v>16</v>
      </c>
      <c r="G131" s="6" t="s">
        <v>69</v>
      </c>
    </row>
    <row r="132" spans="1:7">
      <c r="A132" s="6" t="s">
        <v>229</v>
      </c>
      <c r="B132" s="6">
        <v>23</v>
      </c>
      <c r="C132" s="6">
        <v>46</v>
      </c>
      <c r="D132" s="4" t="s">
        <v>7</v>
      </c>
      <c r="E132" s="7" t="s">
        <v>391</v>
      </c>
      <c r="F132" s="6" t="s">
        <v>16</v>
      </c>
      <c r="G132" s="6" t="s">
        <v>69</v>
      </c>
    </row>
    <row r="133" spans="1:7">
      <c r="A133" s="6" t="s">
        <v>230</v>
      </c>
      <c r="B133" s="6">
        <v>333</v>
      </c>
      <c r="C133" s="6">
        <v>419</v>
      </c>
      <c r="D133" s="4" t="s">
        <v>7</v>
      </c>
      <c r="E133" s="7" t="s">
        <v>391</v>
      </c>
      <c r="F133" s="6" t="s">
        <v>16</v>
      </c>
      <c r="G133" s="6" t="s">
        <v>69</v>
      </c>
    </row>
    <row r="134" spans="1:7">
      <c r="A134" s="6" t="s">
        <v>231</v>
      </c>
      <c r="B134" s="6">
        <v>266</v>
      </c>
      <c r="C134" s="6">
        <v>349</v>
      </c>
      <c r="D134" s="4" t="s">
        <v>7</v>
      </c>
      <c r="E134" s="7" t="s">
        <v>391</v>
      </c>
      <c r="F134" s="6" t="s">
        <v>16</v>
      </c>
      <c r="G134" s="6" t="s">
        <v>69</v>
      </c>
    </row>
    <row r="135" spans="1:7">
      <c r="A135" s="6" t="s">
        <v>232</v>
      </c>
      <c r="B135" s="6">
        <v>112</v>
      </c>
      <c r="C135" s="6">
        <v>148</v>
      </c>
      <c r="D135" s="4" t="s">
        <v>7</v>
      </c>
      <c r="E135" s="7" t="s">
        <v>391</v>
      </c>
      <c r="F135" s="6" t="s">
        <v>16</v>
      </c>
      <c r="G135" s="6" t="s">
        <v>69</v>
      </c>
    </row>
    <row r="136" spans="1:7">
      <c r="A136" s="6" t="s">
        <v>233</v>
      </c>
      <c r="B136" s="6">
        <v>297</v>
      </c>
      <c r="C136" s="6">
        <v>396</v>
      </c>
      <c r="D136" s="4" t="s">
        <v>7</v>
      </c>
      <c r="E136" s="7" t="s">
        <v>391</v>
      </c>
      <c r="F136" s="6" t="s">
        <v>16</v>
      </c>
      <c r="G136" s="6" t="s">
        <v>69</v>
      </c>
    </row>
    <row r="137" spans="1:7">
      <c r="A137" s="6" t="s">
        <v>234</v>
      </c>
      <c r="B137" s="6">
        <v>129</v>
      </c>
      <c r="C137" s="6">
        <v>173</v>
      </c>
      <c r="D137" s="4" t="s">
        <v>7</v>
      </c>
      <c r="E137" s="7" t="s">
        <v>391</v>
      </c>
      <c r="F137" s="6" t="s">
        <v>16</v>
      </c>
      <c r="G137" s="6" t="s">
        <v>69</v>
      </c>
    </row>
    <row r="138" spans="1:7">
      <c r="A138" s="6" t="s">
        <v>235</v>
      </c>
      <c r="B138" s="6">
        <v>177</v>
      </c>
      <c r="C138" s="6">
        <v>233</v>
      </c>
      <c r="D138" s="4" t="s">
        <v>7</v>
      </c>
      <c r="E138" s="7" t="s">
        <v>391</v>
      </c>
      <c r="F138" s="6" t="s">
        <v>16</v>
      </c>
      <c r="G138" s="6" t="s">
        <v>69</v>
      </c>
    </row>
    <row r="139" spans="1:7">
      <c r="A139" s="6" t="s">
        <v>236</v>
      </c>
      <c r="B139" s="6">
        <v>545</v>
      </c>
      <c r="C139" s="6">
        <v>613</v>
      </c>
      <c r="D139" s="4" t="s">
        <v>7</v>
      </c>
      <c r="E139" s="7" t="s">
        <v>391</v>
      </c>
      <c r="F139" s="6" t="s">
        <v>16</v>
      </c>
      <c r="G139" s="6" t="s">
        <v>69</v>
      </c>
    </row>
    <row r="140" spans="1:7">
      <c r="A140" s="6" t="s">
        <v>237</v>
      </c>
      <c r="B140" s="6">
        <v>23</v>
      </c>
      <c r="C140" s="6">
        <v>46</v>
      </c>
      <c r="D140" s="4" t="s">
        <v>7</v>
      </c>
      <c r="E140" s="7" t="s">
        <v>391</v>
      </c>
      <c r="F140" s="6" t="s">
        <v>16</v>
      </c>
      <c r="G140" s="6" t="s">
        <v>69</v>
      </c>
    </row>
    <row r="141" spans="1:7">
      <c r="A141" s="6" t="s">
        <v>238</v>
      </c>
      <c r="B141" s="6">
        <v>258</v>
      </c>
      <c r="C141" s="6">
        <v>328</v>
      </c>
      <c r="D141" s="4" t="s">
        <v>7</v>
      </c>
      <c r="E141" s="7" t="s">
        <v>391</v>
      </c>
      <c r="F141" s="6" t="s">
        <v>16</v>
      </c>
      <c r="G141" s="6" t="s">
        <v>69</v>
      </c>
    </row>
    <row r="142" spans="1:7">
      <c r="A142" s="6" t="s">
        <v>239</v>
      </c>
      <c r="B142" s="6">
        <v>23</v>
      </c>
      <c r="C142" s="6">
        <v>46</v>
      </c>
      <c r="D142" s="4" t="s">
        <v>7</v>
      </c>
      <c r="E142" s="7" t="s">
        <v>391</v>
      </c>
      <c r="F142" s="6" t="s">
        <v>16</v>
      </c>
      <c r="G142" s="6" t="s">
        <v>69</v>
      </c>
    </row>
    <row r="143" spans="1:7">
      <c r="A143" s="6" t="s">
        <v>240</v>
      </c>
      <c r="B143" s="6">
        <v>341</v>
      </c>
      <c r="C143" s="6">
        <v>438</v>
      </c>
      <c r="D143" s="4" t="s">
        <v>7</v>
      </c>
      <c r="E143" s="7" t="s">
        <v>391</v>
      </c>
      <c r="F143" s="6" t="s">
        <v>16</v>
      </c>
      <c r="G143" s="6" t="s">
        <v>69</v>
      </c>
    </row>
    <row r="144" spans="1:7">
      <c r="A144" s="6" t="s">
        <v>241</v>
      </c>
      <c r="B144" s="6">
        <v>128</v>
      </c>
      <c r="C144" s="6">
        <v>167</v>
      </c>
      <c r="D144" s="4" t="s">
        <v>7</v>
      </c>
      <c r="E144" s="7" t="s">
        <v>391</v>
      </c>
      <c r="F144" s="6" t="s">
        <v>16</v>
      </c>
      <c r="G144" s="6" t="s">
        <v>69</v>
      </c>
    </row>
    <row r="145" spans="1:8">
      <c r="A145" s="6" t="s">
        <v>242</v>
      </c>
      <c r="B145" s="6">
        <v>118</v>
      </c>
      <c r="C145" s="6">
        <v>162</v>
      </c>
      <c r="D145" s="4" t="s">
        <v>7</v>
      </c>
      <c r="E145" s="7" t="s">
        <v>391</v>
      </c>
      <c r="F145" s="6" t="s">
        <v>16</v>
      </c>
      <c r="G145" s="6" t="s">
        <v>69</v>
      </c>
    </row>
    <row r="146" spans="1:8">
      <c r="A146" s="6" t="s">
        <v>244</v>
      </c>
      <c r="B146" s="6">
        <v>163</v>
      </c>
      <c r="C146" s="6">
        <v>204</v>
      </c>
      <c r="D146" s="4" t="s">
        <v>7</v>
      </c>
      <c r="E146" s="7" t="s">
        <v>391</v>
      </c>
      <c r="F146" s="6" t="s">
        <v>16</v>
      </c>
      <c r="G146" s="6" t="s">
        <v>69</v>
      </c>
    </row>
    <row r="147" spans="1:8">
      <c r="A147" s="6" t="s">
        <v>245</v>
      </c>
      <c r="B147" s="6">
        <v>164</v>
      </c>
      <c r="C147" s="6">
        <v>219</v>
      </c>
      <c r="D147" s="4" t="s">
        <v>7</v>
      </c>
      <c r="E147" s="7" t="s">
        <v>391</v>
      </c>
      <c r="F147" s="6" t="s">
        <v>16</v>
      </c>
      <c r="G147" s="6" t="s">
        <v>69</v>
      </c>
    </row>
    <row r="148" spans="1:8">
      <c r="A148" s="40" t="s">
        <v>1776</v>
      </c>
      <c r="B148" s="40">
        <v>1</v>
      </c>
      <c r="C148" s="40">
        <v>1200</v>
      </c>
      <c r="D148" s="41" t="s">
        <v>7</v>
      </c>
      <c r="E148" s="42" t="s">
        <v>1561</v>
      </c>
      <c r="F148" s="42" t="s">
        <v>1767</v>
      </c>
      <c r="G148" s="42" t="s">
        <v>1561</v>
      </c>
      <c r="H148" s="46" t="s">
        <v>1766</v>
      </c>
    </row>
  </sheetData>
  <mergeCells count="1">
    <mergeCell ref="B1:E1"/>
  </mergeCells>
  <phoneticPr fontId="1"/>
  <dataValidations count="1">
    <dataValidation type="list" showInputMessage="1" showErrorMessage="1" sqref="D8:D148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55"/>
  <sheetViews>
    <sheetView workbookViewId="0">
      <selection activeCell="A25" sqref="A25"/>
    </sheetView>
  </sheetViews>
  <sheetFormatPr defaultRowHeight="13.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>
      <c r="A1" s="45" t="s">
        <v>5</v>
      </c>
      <c r="B1" s="94" t="s">
        <v>461</v>
      </c>
      <c r="C1" s="95"/>
      <c r="D1" s="96"/>
      <c r="E1" s="97"/>
      <c r="F1" s="3"/>
      <c r="G1" s="3"/>
    </row>
    <row r="2" spans="1:7">
      <c r="A2" s="45" t="s">
        <v>17</v>
      </c>
      <c r="B2" s="10">
        <f>SUMIF(D8:D55,"C",B8:B55)</f>
        <v>6680</v>
      </c>
      <c r="C2" s="10">
        <f>SUMIF(D8:D55,"C",C8:C55)</f>
        <v>9856</v>
      </c>
      <c r="D2" s="3"/>
      <c r="E2" s="3"/>
      <c r="F2" s="3"/>
      <c r="G2" s="3"/>
    </row>
    <row r="3" spans="1:7">
      <c r="A3" s="45" t="s">
        <v>18</v>
      </c>
      <c r="B3" s="10">
        <f>SUMIF(D8:D55,"Java",B8:B55)</f>
        <v>5896</v>
      </c>
      <c r="C3" s="10">
        <f>SUMIF(D8:D55,"Java",C8:C55)</f>
        <v>9085</v>
      </c>
      <c r="D3" s="3"/>
      <c r="E3" s="3"/>
      <c r="F3" s="3"/>
      <c r="G3" s="3"/>
    </row>
    <row r="4" spans="1:7">
      <c r="A4" s="45" t="s">
        <v>19</v>
      </c>
      <c r="B4" s="10">
        <f>SUMIF(D8:D55,"shell",B8:B55)</f>
        <v>0</v>
      </c>
      <c r="C4" s="10">
        <f>SUMIF(D8:D55,"shell",C8:C55)</f>
        <v>0</v>
      </c>
      <c r="D4" s="3"/>
      <c r="E4" s="3"/>
      <c r="F4" s="3"/>
      <c r="G4" s="3"/>
    </row>
    <row r="5" spans="1:7">
      <c r="A5" s="45" t="s">
        <v>20</v>
      </c>
      <c r="B5" s="10">
        <f>SUMIF(D8:D55,"VC",B8:B55)</f>
        <v>0</v>
      </c>
      <c r="C5" s="10">
        <f>SUMIF(D8:D55,"VC",C8:C55)</f>
        <v>0</v>
      </c>
      <c r="D5" s="3"/>
      <c r="E5" s="3"/>
      <c r="F5" s="3"/>
      <c r="G5" s="3"/>
    </row>
    <row r="6" spans="1:7" ht="4.5" customHeight="1">
      <c r="A6" s="9"/>
      <c r="B6" s="11"/>
      <c r="C6" s="11"/>
      <c r="D6" s="3"/>
      <c r="E6" s="3"/>
      <c r="F6" s="3"/>
      <c r="G6" s="3"/>
    </row>
    <row r="7" spans="1:7" ht="14.25" thickBot="1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>
      <c r="A8" s="7" t="s">
        <v>462</v>
      </c>
      <c r="B8" s="7">
        <v>730</v>
      </c>
      <c r="C8" s="7">
        <v>1056</v>
      </c>
      <c r="D8" s="4" t="s">
        <v>6</v>
      </c>
      <c r="E8" s="7" t="s">
        <v>452</v>
      </c>
      <c r="F8" s="7" t="s">
        <v>16</v>
      </c>
      <c r="G8" s="7" t="s">
        <v>16</v>
      </c>
    </row>
    <row r="9" spans="1:7">
      <c r="A9" s="6" t="s">
        <v>463</v>
      </c>
      <c r="B9" s="6">
        <v>191</v>
      </c>
      <c r="C9" s="6">
        <v>321</v>
      </c>
      <c r="D9" s="4" t="s">
        <v>6</v>
      </c>
      <c r="E9" s="7" t="s">
        <v>452</v>
      </c>
      <c r="F9" s="6" t="s">
        <v>16</v>
      </c>
      <c r="G9" s="6" t="s">
        <v>16</v>
      </c>
    </row>
    <row r="10" spans="1:7">
      <c r="A10" s="6" t="s">
        <v>464</v>
      </c>
      <c r="B10" s="6">
        <v>265</v>
      </c>
      <c r="C10" s="6">
        <v>382</v>
      </c>
      <c r="D10" s="4" t="s">
        <v>6</v>
      </c>
      <c r="E10" s="7" t="s">
        <v>452</v>
      </c>
      <c r="F10" s="6" t="s">
        <v>16</v>
      </c>
      <c r="G10" s="6" t="s">
        <v>16</v>
      </c>
    </row>
    <row r="11" spans="1:7">
      <c r="A11" s="6" t="s">
        <v>465</v>
      </c>
      <c r="B11" s="6">
        <v>584</v>
      </c>
      <c r="C11" s="6">
        <v>776</v>
      </c>
      <c r="D11" s="4" t="s">
        <v>6</v>
      </c>
      <c r="E11" s="7" t="s">
        <v>452</v>
      </c>
      <c r="F11" s="6" t="s">
        <v>16</v>
      </c>
      <c r="G11" s="6" t="s">
        <v>16</v>
      </c>
    </row>
    <row r="12" spans="1:7">
      <c r="A12" s="6" t="s">
        <v>466</v>
      </c>
      <c r="B12" s="6">
        <v>670</v>
      </c>
      <c r="C12" s="6">
        <v>933</v>
      </c>
      <c r="D12" s="4" t="s">
        <v>6</v>
      </c>
      <c r="E12" s="7" t="s">
        <v>452</v>
      </c>
      <c r="F12" s="6" t="s">
        <v>16</v>
      </c>
      <c r="G12" s="6" t="s">
        <v>16</v>
      </c>
    </row>
    <row r="13" spans="1:7">
      <c r="A13" s="6" t="s">
        <v>467</v>
      </c>
      <c r="B13" s="6">
        <v>918</v>
      </c>
      <c r="C13" s="6">
        <v>1372</v>
      </c>
      <c r="D13" s="4" t="s">
        <v>6</v>
      </c>
      <c r="E13" s="7" t="s">
        <v>452</v>
      </c>
      <c r="F13" s="6" t="s">
        <v>16</v>
      </c>
      <c r="G13" s="6" t="s">
        <v>16</v>
      </c>
    </row>
    <row r="14" spans="1:7">
      <c r="A14" s="6" t="s">
        <v>468</v>
      </c>
      <c r="B14" s="6">
        <v>306</v>
      </c>
      <c r="C14" s="6">
        <v>499</v>
      </c>
      <c r="D14" s="4" t="s">
        <v>6</v>
      </c>
      <c r="E14" s="7" t="s">
        <v>452</v>
      </c>
      <c r="F14" s="6" t="s">
        <v>16</v>
      </c>
      <c r="G14" s="6" t="s">
        <v>16</v>
      </c>
    </row>
    <row r="15" spans="1:7">
      <c r="A15" s="6" t="s">
        <v>469</v>
      </c>
      <c r="B15" s="6">
        <v>653</v>
      </c>
      <c r="C15" s="6">
        <v>973</v>
      </c>
      <c r="D15" s="4" t="s">
        <v>6</v>
      </c>
      <c r="E15" s="7" t="s">
        <v>452</v>
      </c>
      <c r="F15" s="6" t="s">
        <v>16</v>
      </c>
      <c r="G15" s="6" t="s">
        <v>16</v>
      </c>
    </row>
    <row r="16" spans="1:7">
      <c r="A16" s="6" t="s">
        <v>470</v>
      </c>
      <c r="B16" s="6">
        <v>221</v>
      </c>
      <c r="C16" s="6">
        <v>362</v>
      </c>
      <c r="D16" s="4" t="s">
        <v>6</v>
      </c>
      <c r="E16" s="7" t="s">
        <v>452</v>
      </c>
      <c r="F16" s="6" t="s">
        <v>16</v>
      </c>
      <c r="G16" s="6" t="s">
        <v>16</v>
      </c>
    </row>
    <row r="17" spans="1:7">
      <c r="A17" s="6" t="s">
        <v>471</v>
      </c>
      <c r="B17" s="6">
        <v>231</v>
      </c>
      <c r="C17" s="6">
        <v>365</v>
      </c>
      <c r="D17" s="4" t="s">
        <v>6</v>
      </c>
      <c r="E17" s="7" t="s">
        <v>452</v>
      </c>
      <c r="F17" s="6" t="s">
        <v>16</v>
      </c>
      <c r="G17" s="6" t="s">
        <v>16</v>
      </c>
    </row>
    <row r="18" spans="1:7">
      <c r="A18" s="6" t="s">
        <v>472</v>
      </c>
      <c r="B18" s="6">
        <v>812</v>
      </c>
      <c r="C18" s="6">
        <v>1209</v>
      </c>
      <c r="D18" s="4" t="s">
        <v>6</v>
      </c>
      <c r="E18" s="7" t="s">
        <v>452</v>
      </c>
      <c r="F18" s="6" t="s">
        <v>16</v>
      </c>
      <c r="G18" s="6" t="s">
        <v>16</v>
      </c>
    </row>
    <row r="19" spans="1:7">
      <c r="A19" s="6" t="s">
        <v>473</v>
      </c>
      <c r="B19" s="6">
        <v>501</v>
      </c>
      <c r="C19" s="6">
        <v>740</v>
      </c>
      <c r="D19" s="4" t="s">
        <v>6</v>
      </c>
      <c r="E19" s="7" t="s">
        <v>452</v>
      </c>
      <c r="F19" s="6" t="s">
        <v>16</v>
      </c>
      <c r="G19" s="6" t="s">
        <v>16</v>
      </c>
    </row>
    <row r="20" spans="1:7">
      <c r="A20" s="6" t="s">
        <v>474</v>
      </c>
      <c r="B20" s="6">
        <v>598</v>
      </c>
      <c r="C20" s="6">
        <v>868</v>
      </c>
      <c r="D20" s="4" t="s">
        <v>6</v>
      </c>
      <c r="E20" s="7" t="s">
        <v>452</v>
      </c>
      <c r="F20" s="6" t="s">
        <v>16</v>
      </c>
      <c r="G20" s="6" t="s">
        <v>16</v>
      </c>
    </row>
    <row r="21" spans="1:7">
      <c r="A21" s="6" t="s">
        <v>475</v>
      </c>
      <c r="B21" s="6">
        <v>116</v>
      </c>
      <c r="C21" s="6">
        <v>241</v>
      </c>
      <c r="D21" s="4" t="s">
        <v>7</v>
      </c>
      <c r="E21" s="7" t="s">
        <v>454</v>
      </c>
      <c r="F21" s="6" t="s">
        <v>16</v>
      </c>
      <c r="G21" s="6" t="s">
        <v>69</v>
      </c>
    </row>
    <row r="22" spans="1:7">
      <c r="A22" s="6" t="s">
        <v>476</v>
      </c>
      <c r="B22" s="6">
        <v>49</v>
      </c>
      <c r="C22" s="6">
        <v>107</v>
      </c>
      <c r="D22" s="4" t="s">
        <v>7</v>
      </c>
      <c r="E22" s="7" t="s">
        <v>454</v>
      </c>
      <c r="F22" s="6" t="s">
        <v>16</v>
      </c>
      <c r="G22" s="6" t="s">
        <v>69</v>
      </c>
    </row>
    <row r="23" spans="1:7">
      <c r="A23" s="6" t="s">
        <v>477</v>
      </c>
      <c r="B23" s="6">
        <v>110</v>
      </c>
      <c r="C23" s="6">
        <v>245</v>
      </c>
      <c r="D23" s="4" t="s">
        <v>7</v>
      </c>
      <c r="E23" s="7" t="s">
        <v>455</v>
      </c>
      <c r="F23" s="6" t="s">
        <v>16</v>
      </c>
      <c r="G23" s="6" t="s">
        <v>69</v>
      </c>
    </row>
    <row r="24" spans="1:7">
      <c r="A24" s="6" t="s">
        <v>478</v>
      </c>
      <c r="B24" s="6">
        <v>51</v>
      </c>
      <c r="C24" s="6">
        <v>119</v>
      </c>
      <c r="D24" s="4" t="s">
        <v>7</v>
      </c>
      <c r="E24" s="7" t="s">
        <v>455</v>
      </c>
      <c r="F24" s="6" t="s">
        <v>16</v>
      </c>
      <c r="G24" s="6" t="s">
        <v>69</v>
      </c>
    </row>
    <row r="25" spans="1:7">
      <c r="A25" s="6" t="s">
        <v>58</v>
      </c>
      <c r="B25" s="6">
        <v>29</v>
      </c>
      <c r="C25" s="6">
        <v>76</v>
      </c>
      <c r="D25" s="4" t="s">
        <v>7</v>
      </c>
      <c r="E25" s="7" t="s">
        <v>456</v>
      </c>
      <c r="F25" s="6" t="s">
        <v>16</v>
      </c>
      <c r="G25" s="6" t="s">
        <v>69</v>
      </c>
    </row>
    <row r="26" spans="1:7">
      <c r="A26" s="6" t="s">
        <v>323</v>
      </c>
      <c r="B26" s="6">
        <v>108</v>
      </c>
      <c r="C26" s="6">
        <v>207</v>
      </c>
      <c r="D26" s="4" t="s">
        <v>7</v>
      </c>
      <c r="E26" s="7" t="s">
        <v>456</v>
      </c>
      <c r="F26" s="6" t="s">
        <v>16</v>
      </c>
      <c r="G26" s="6" t="s">
        <v>69</v>
      </c>
    </row>
    <row r="27" spans="1:7">
      <c r="A27" s="6" t="s">
        <v>153</v>
      </c>
      <c r="B27" s="6">
        <v>28</v>
      </c>
      <c r="C27" s="6">
        <v>81</v>
      </c>
      <c r="D27" s="4" t="s">
        <v>7</v>
      </c>
      <c r="E27" s="7" t="s">
        <v>456</v>
      </c>
      <c r="F27" s="6" t="s">
        <v>16</v>
      </c>
      <c r="G27" s="6" t="s">
        <v>69</v>
      </c>
    </row>
    <row r="28" spans="1:7">
      <c r="A28" s="6" t="s">
        <v>155</v>
      </c>
      <c r="B28" s="6">
        <v>27</v>
      </c>
      <c r="C28" s="6">
        <v>90</v>
      </c>
      <c r="D28" s="4" t="s">
        <v>7</v>
      </c>
      <c r="E28" s="7" t="s">
        <v>457</v>
      </c>
      <c r="F28" s="6" t="s">
        <v>16</v>
      </c>
      <c r="G28" s="6" t="s">
        <v>69</v>
      </c>
    </row>
    <row r="29" spans="1:7">
      <c r="A29" s="6" t="s">
        <v>30</v>
      </c>
      <c r="B29" s="6">
        <v>44</v>
      </c>
      <c r="C29" s="6">
        <v>99</v>
      </c>
      <c r="D29" s="4" t="s">
        <v>7</v>
      </c>
      <c r="E29" s="7" t="s">
        <v>457</v>
      </c>
      <c r="F29" s="6" t="s">
        <v>16</v>
      </c>
      <c r="G29" s="6" t="s">
        <v>69</v>
      </c>
    </row>
    <row r="30" spans="1:7">
      <c r="A30" s="6" t="s">
        <v>31</v>
      </c>
      <c r="B30" s="6">
        <v>125</v>
      </c>
      <c r="C30" s="6">
        <v>225</v>
      </c>
      <c r="D30" s="4" t="s">
        <v>7</v>
      </c>
      <c r="E30" s="7" t="s">
        <v>457</v>
      </c>
      <c r="F30" s="6" t="s">
        <v>16</v>
      </c>
      <c r="G30" s="6" t="s">
        <v>69</v>
      </c>
    </row>
    <row r="31" spans="1:7">
      <c r="A31" s="6" t="s">
        <v>328</v>
      </c>
      <c r="B31" s="6">
        <v>67</v>
      </c>
      <c r="C31" s="6">
        <v>151</v>
      </c>
      <c r="D31" s="4" t="s">
        <v>7</v>
      </c>
      <c r="E31" s="7" t="s">
        <v>457</v>
      </c>
      <c r="F31" s="6" t="s">
        <v>16</v>
      </c>
      <c r="G31" s="6" t="s">
        <v>69</v>
      </c>
    </row>
    <row r="32" spans="1:7">
      <c r="A32" s="6" t="s">
        <v>32</v>
      </c>
      <c r="B32" s="6">
        <v>194</v>
      </c>
      <c r="C32" s="6">
        <v>333</v>
      </c>
      <c r="D32" s="4" t="s">
        <v>7</v>
      </c>
      <c r="E32" s="7" t="s">
        <v>457</v>
      </c>
      <c r="F32" s="6" t="s">
        <v>16</v>
      </c>
      <c r="G32" s="6" t="s">
        <v>69</v>
      </c>
    </row>
    <row r="33" spans="1:7">
      <c r="A33" s="6" t="s">
        <v>330</v>
      </c>
      <c r="B33" s="6">
        <v>225</v>
      </c>
      <c r="C33" s="6">
        <v>365</v>
      </c>
      <c r="D33" s="4" t="s">
        <v>7</v>
      </c>
      <c r="E33" s="7" t="s">
        <v>457</v>
      </c>
      <c r="F33" s="6" t="s">
        <v>16</v>
      </c>
      <c r="G33" s="6" t="s">
        <v>69</v>
      </c>
    </row>
    <row r="34" spans="1:7">
      <c r="A34" s="6" t="s">
        <v>489</v>
      </c>
      <c r="B34" s="6">
        <v>296</v>
      </c>
      <c r="C34" s="6">
        <v>482</v>
      </c>
      <c r="D34" s="4" t="s">
        <v>7</v>
      </c>
      <c r="E34" s="7" t="s">
        <v>488</v>
      </c>
      <c r="F34" s="6" t="s">
        <v>16</v>
      </c>
      <c r="G34" s="6" t="s">
        <v>69</v>
      </c>
    </row>
    <row r="35" spans="1:7">
      <c r="A35" s="6" t="s">
        <v>491</v>
      </c>
      <c r="B35" s="6">
        <v>200</v>
      </c>
      <c r="C35" s="6">
        <v>461</v>
      </c>
      <c r="D35" s="4" t="s">
        <v>7</v>
      </c>
      <c r="E35" s="7" t="s">
        <v>490</v>
      </c>
      <c r="F35" s="6" t="s">
        <v>16</v>
      </c>
      <c r="G35" s="6" t="s">
        <v>69</v>
      </c>
    </row>
    <row r="36" spans="1:7">
      <c r="A36" s="6" t="s">
        <v>61</v>
      </c>
      <c r="B36" s="6">
        <v>140</v>
      </c>
      <c r="C36" s="6">
        <v>220</v>
      </c>
      <c r="D36" s="4" t="s">
        <v>7</v>
      </c>
      <c r="E36" s="7" t="s">
        <v>492</v>
      </c>
      <c r="F36" s="6" t="s">
        <v>16</v>
      </c>
      <c r="G36" s="6" t="s">
        <v>69</v>
      </c>
    </row>
    <row r="37" spans="1:7">
      <c r="A37" s="6" t="s">
        <v>494</v>
      </c>
      <c r="B37" s="6">
        <v>194</v>
      </c>
      <c r="C37" s="6">
        <v>304</v>
      </c>
      <c r="D37" s="4" t="s">
        <v>7</v>
      </c>
      <c r="E37" s="7" t="s">
        <v>492</v>
      </c>
      <c r="F37" s="6" t="s">
        <v>16</v>
      </c>
      <c r="G37" s="6" t="s">
        <v>69</v>
      </c>
    </row>
    <row r="38" spans="1:7">
      <c r="A38" s="6" t="s">
        <v>495</v>
      </c>
      <c r="B38" s="6">
        <v>188</v>
      </c>
      <c r="C38" s="6">
        <v>292</v>
      </c>
      <c r="D38" s="4" t="s">
        <v>7</v>
      </c>
      <c r="E38" s="7" t="s">
        <v>492</v>
      </c>
      <c r="F38" s="6" t="s">
        <v>16</v>
      </c>
      <c r="G38" s="6" t="s">
        <v>69</v>
      </c>
    </row>
    <row r="39" spans="1:7">
      <c r="A39" s="6" t="s">
        <v>195</v>
      </c>
      <c r="B39" s="6">
        <v>317</v>
      </c>
      <c r="C39" s="6">
        <v>452</v>
      </c>
      <c r="D39" s="4" t="s">
        <v>7</v>
      </c>
      <c r="E39" s="7" t="s">
        <v>458</v>
      </c>
      <c r="F39" s="6" t="s">
        <v>16</v>
      </c>
      <c r="G39" s="6" t="s">
        <v>69</v>
      </c>
    </row>
    <row r="40" spans="1:7">
      <c r="A40" s="6" t="s">
        <v>197</v>
      </c>
      <c r="B40" s="6">
        <v>119</v>
      </c>
      <c r="C40" s="6">
        <v>255</v>
      </c>
      <c r="D40" s="4" t="s">
        <v>7</v>
      </c>
      <c r="E40" s="7" t="s">
        <v>459</v>
      </c>
      <c r="F40" s="6" t="s">
        <v>16</v>
      </c>
      <c r="G40" s="6" t="s">
        <v>69</v>
      </c>
    </row>
    <row r="41" spans="1:7">
      <c r="A41" s="6" t="s">
        <v>347</v>
      </c>
      <c r="B41" s="6">
        <v>58</v>
      </c>
      <c r="C41" s="6">
        <v>114</v>
      </c>
      <c r="D41" s="4" t="s">
        <v>7</v>
      </c>
      <c r="E41" s="7" t="s">
        <v>460</v>
      </c>
      <c r="F41" s="6" t="s">
        <v>16</v>
      </c>
      <c r="G41" s="6" t="s">
        <v>69</v>
      </c>
    </row>
    <row r="42" spans="1:7">
      <c r="A42" s="6" t="s">
        <v>348</v>
      </c>
      <c r="B42" s="6">
        <v>71</v>
      </c>
      <c r="C42" s="6">
        <v>125</v>
      </c>
      <c r="D42" s="4" t="s">
        <v>7</v>
      </c>
      <c r="E42" s="7" t="s">
        <v>460</v>
      </c>
      <c r="F42" s="6" t="s">
        <v>16</v>
      </c>
      <c r="G42" s="6" t="s">
        <v>69</v>
      </c>
    </row>
    <row r="43" spans="1:7">
      <c r="A43" s="6" t="s">
        <v>349</v>
      </c>
      <c r="B43" s="6">
        <v>76</v>
      </c>
      <c r="C43" s="6">
        <v>134</v>
      </c>
      <c r="D43" s="4" t="s">
        <v>7</v>
      </c>
      <c r="E43" s="7" t="s">
        <v>460</v>
      </c>
      <c r="F43" s="6" t="s">
        <v>16</v>
      </c>
      <c r="G43" s="6" t="s">
        <v>69</v>
      </c>
    </row>
    <row r="44" spans="1:7">
      <c r="A44" s="6" t="s">
        <v>202</v>
      </c>
      <c r="B44" s="6">
        <v>54</v>
      </c>
      <c r="C44" s="6">
        <v>109</v>
      </c>
      <c r="D44" s="4" t="s">
        <v>7</v>
      </c>
      <c r="E44" s="7" t="s">
        <v>460</v>
      </c>
      <c r="F44" s="6" t="s">
        <v>16</v>
      </c>
      <c r="G44" s="6" t="s">
        <v>69</v>
      </c>
    </row>
    <row r="45" spans="1:7">
      <c r="A45" s="6" t="s">
        <v>215</v>
      </c>
      <c r="B45" s="6">
        <v>124</v>
      </c>
      <c r="C45" s="6">
        <v>172</v>
      </c>
      <c r="D45" s="4" t="s">
        <v>7</v>
      </c>
      <c r="E45" s="7" t="s">
        <v>453</v>
      </c>
      <c r="F45" s="6" t="s">
        <v>16</v>
      </c>
      <c r="G45" s="6" t="s">
        <v>69</v>
      </c>
    </row>
    <row r="46" spans="1:7">
      <c r="A46" s="6" t="s">
        <v>62</v>
      </c>
      <c r="B46" s="6">
        <v>60</v>
      </c>
      <c r="C46" s="6">
        <v>91</v>
      </c>
      <c r="D46" s="4" t="s">
        <v>7</v>
      </c>
      <c r="E46" s="7" t="s">
        <v>453</v>
      </c>
      <c r="F46" s="6" t="s">
        <v>16</v>
      </c>
      <c r="G46" s="6" t="s">
        <v>69</v>
      </c>
    </row>
    <row r="47" spans="1:7">
      <c r="A47" s="6" t="s">
        <v>228</v>
      </c>
      <c r="B47" s="6">
        <v>64</v>
      </c>
      <c r="C47" s="6">
        <v>93</v>
      </c>
      <c r="D47" s="4" t="s">
        <v>7</v>
      </c>
      <c r="E47" s="7" t="s">
        <v>453</v>
      </c>
      <c r="F47" s="6" t="s">
        <v>16</v>
      </c>
      <c r="G47" s="6" t="s">
        <v>69</v>
      </c>
    </row>
    <row r="48" spans="1:7">
      <c r="A48" s="6" t="s">
        <v>231</v>
      </c>
      <c r="B48" s="6">
        <v>197</v>
      </c>
      <c r="C48" s="6">
        <v>253</v>
      </c>
      <c r="D48" s="4" t="s">
        <v>7</v>
      </c>
      <c r="E48" s="7" t="s">
        <v>453</v>
      </c>
      <c r="F48" s="6" t="s">
        <v>16</v>
      </c>
      <c r="G48" s="6" t="s">
        <v>69</v>
      </c>
    </row>
    <row r="49" spans="1:7">
      <c r="A49" s="6" t="s">
        <v>232</v>
      </c>
      <c r="B49" s="6">
        <v>109</v>
      </c>
      <c r="C49" s="6">
        <v>150</v>
      </c>
      <c r="D49" s="4" t="s">
        <v>7</v>
      </c>
      <c r="E49" s="7" t="s">
        <v>453</v>
      </c>
      <c r="F49" s="6" t="s">
        <v>16</v>
      </c>
      <c r="G49" s="6" t="s">
        <v>69</v>
      </c>
    </row>
    <row r="50" spans="1:7">
      <c r="A50" s="6" t="s">
        <v>233</v>
      </c>
      <c r="B50" s="6">
        <v>164</v>
      </c>
      <c r="C50" s="6">
        <v>226</v>
      </c>
      <c r="D50" s="4" t="s">
        <v>7</v>
      </c>
      <c r="E50" s="7" t="s">
        <v>453</v>
      </c>
      <c r="F50" s="6" t="s">
        <v>16</v>
      </c>
      <c r="G50" s="6" t="s">
        <v>69</v>
      </c>
    </row>
    <row r="51" spans="1:7">
      <c r="A51" s="6" t="s">
        <v>235</v>
      </c>
      <c r="B51" s="6">
        <v>145</v>
      </c>
      <c r="C51" s="6">
        <v>197</v>
      </c>
      <c r="D51" s="4" t="s">
        <v>7</v>
      </c>
      <c r="E51" s="7" t="s">
        <v>453</v>
      </c>
      <c r="F51" s="6" t="s">
        <v>16</v>
      </c>
      <c r="G51" s="6" t="s">
        <v>69</v>
      </c>
    </row>
    <row r="52" spans="1:7">
      <c r="A52" s="6" t="s">
        <v>509</v>
      </c>
      <c r="B52" s="6">
        <v>294</v>
      </c>
      <c r="C52" s="6">
        <v>381</v>
      </c>
      <c r="D52" s="4" t="s">
        <v>7</v>
      </c>
      <c r="E52" s="7" t="s">
        <v>453</v>
      </c>
      <c r="F52" s="6" t="s">
        <v>16</v>
      </c>
      <c r="G52" s="6" t="s">
        <v>69</v>
      </c>
    </row>
    <row r="53" spans="1:7">
      <c r="A53" s="6" t="s">
        <v>510</v>
      </c>
      <c r="B53" s="6">
        <v>881</v>
      </c>
      <c r="C53" s="6">
        <v>1048</v>
      </c>
      <c r="D53" s="4" t="s">
        <v>7</v>
      </c>
      <c r="E53" s="7" t="s">
        <v>453</v>
      </c>
      <c r="F53" s="6" t="s">
        <v>16</v>
      </c>
      <c r="G53" s="6" t="s">
        <v>69</v>
      </c>
    </row>
    <row r="54" spans="1:7">
      <c r="A54" s="6" t="s">
        <v>511</v>
      </c>
      <c r="B54" s="6">
        <v>830</v>
      </c>
      <c r="C54" s="6">
        <v>991</v>
      </c>
      <c r="D54" s="4" t="s">
        <v>7</v>
      </c>
      <c r="E54" s="7" t="s">
        <v>453</v>
      </c>
      <c r="F54" s="6" t="s">
        <v>16</v>
      </c>
      <c r="G54" s="6" t="s">
        <v>69</v>
      </c>
    </row>
    <row r="55" spans="1:7">
      <c r="A55" s="6" t="s">
        <v>245</v>
      </c>
      <c r="B55" s="6">
        <v>142</v>
      </c>
      <c r="C55" s="6">
        <v>196</v>
      </c>
      <c r="D55" s="4" t="s">
        <v>7</v>
      </c>
      <c r="E55" s="7" t="s">
        <v>453</v>
      </c>
      <c r="F55" s="6" t="s">
        <v>16</v>
      </c>
      <c r="G55" s="6" t="s">
        <v>69</v>
      </c>
    </row>
  </sheetData>
  <mergeCells count="1">
    <mergeCell ref="B1:E1"/>
  </mergeCells>
  <phoneticPr fontId="1"/>
  <dataValidations count="1">
    <dataValidation type="list" showInputMessage="1" showErrorMessage="1" sqref="D8:D5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37</vt:i4>
      </vt:variant>
    </vt:vector>
  </HeadingPairs>
  <TitlesOfParts>
    <vt:vector size="37" baseType="lpstr">
      <vt:lpstr>全体</vt:lpstr>
      <vt:lpstr>ＡＰ一括登録機能</vt:lpstr>
      <vt:lpstr>ＪＰ１配布管理機能_old</vt:lpstr>
      <vt:lpstr>ＪＰ１配布管理機能</vt:lpstr>
      <vt:lpstr>IBM配布管理機能_old</vt:lpstr>
      <vt:lpstr>IBM配布管理機能</vt:lpstr>
      <vt:lpstr>販情ＰＣ配布管理機能 (YG)_old</vt:lpstr>
      <vt:lpstr>販情ＰＣ配布管理機能 (YG)</vt:lpstr>
      <vt:lpstr>ＮＷ監視抑止機能_old</vt:lpstr>
      <vt:lpstr>ＮＷ監視抑止機能</vt:lpstr>
      <vt:lpstr>ジョブ実行状況把握機能</vt:lpstr>
      <vt:lpstr>SETDOWN-SETUP制御機能</vt:lpstr>
      <vt:lpstr>運用システム掲示板機能</vt:lpstr>
      <vt:lpstr>プロセス監視情報登録機能</vt:lpstr>
      <vt:lpstr>稼働状況把握機能</vt:lpstr>
      <vt:lpstr>Ｕ系スケジュール登録機能</vt:lpstr>
      <vt:lpstr>業務システムホスト名一括切替機能</vt:lpstr>
      <vt:lpstr>統合運用支援システム切替機能</vt:lpstr>
      <vt:lpstr>業務システム被災状況確認機能</vt:lpstr>
      <vt:lpstr>JP1通常障害時データ採取機能</vt:lpstr>
      <vt:lpstr>データ提供システム</vt:lpstr>
      <vt:lpstr>セキュリティログ監理支援機能</vt:lpstr>
      <vt:lpstr>ログイン実績情報集計処理</vt:lpstr>
      <vt:lpstr>アクセス監理監理機能</vt:lpstr>
      <vt:lpstr>IT資産構成管理システム</vt:lpstr>
      <vt:lpstr>開発資産構成管理システム）</vt:lpstr>
      <vt:lpstr>DSAdmin配布機能</vt:lpstr>
      <vt:lpstr>ＩＰ・ノード発番管理支援システム</vt:lpstr>
      <vt:lpstr>販情ＰＣ配布管理機能（RI）</vt:lpstr>
      <vt:lpstr>運用業務支援システム_ServiceNow</vt:lpstr>
      <vt:lpstr>運用業務支援システム_旧TBSS</vt:lpstr>
      <vt:lpstr>セキュリティログ分析システム_old</vt:lpstr>
      <vt:lpstr>セキュリティログ分析システム</vt:lpstr>
      <vt:lpstr>設備設計支援システム</vt:lpstr>
      <vt:lpstr>設備設計支援システム_old</vt:lpstr>
      <vt:lpstr>SmartOperationシステム</vt:lpstr>
      <vt:lpstr>システム計画停止支援システム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2023-06-05T08:25:11Z</dcterms:modified>
</cp:coreProperties>
</file>