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B975EB10-D01B-2343-8B73-144EFFB490F3}" xr6:coauthVersionLast="47" xr6:coauthVersionMax="47" xr10:uidLastSave="{00000000-0000-0000-0000-000000000000}"/>
  <bookViews>
    <workbookView xWindow="660" yWindow="500" windowWidth="21200" windowHeight="15700" xr2:uid="{00000000-000D-0000-FFFF-FFFF00000000}"/>
  </bookViews>
  <sheets>
    <sheet name="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C18" i="1"/>
  <c r="E22" i="1" l="1"/>
  <c r="D22" i="1"/>
  <c r="C22" i="1"/>
  <c r="E21" i="1"/>
  <c r="D21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% 1)  Boore &amp; Atkinson (2008) for shallow crustal events (NGA-WEST1)
</t>
        </r>
        <r>
          <rPr>
            <b/>
            <sz val="9"/>
            <color rgb="FF000000"/>
            <rFont val="Tahoma"/>
            <family val="2"/>
          </rPr>
          <t xml:space="preserve">% 2)  Campbell &amp; Bozorgnia (2008) for shallow crustal events (NGA-WEST1)
</t>
        </r>
        <r>
          <rPr>
            <b/>
            <sz val="9"/>
            <color rgb="FF000000"/>
            <rFont val="Tahoma"/>
            <family val="2"/>
          </rPr>
          <t xml:space="preserve">% 3)  Chiou &amp; Youngs (2008) for shallow crustal events (NGA-WEST1)
</t>
        </r>
        <r>
          <rPr>
            <b/>
            <sz val="9"/>
            <color rgb="FF000000"/>
            <rFont val="Tahoma"/>
            <family val="2"/>
          </rPr>
          <t xml:space="preserve">% 4)  Akkar &amp; Bommer (2010) - Mw = 5.0-7.6; constant sigma model
</t>
        </r>
        <r>
          <rPr>
            <b/>
            <sz val="9"/>
            <color rgb="FF000000"/>
            <rFont val="Tahoma"/>
            <family val="2"/>
          </rPr>
          <t xml:space="preserve">% 5)  Boore, Stewart, Seyhan &amp; Atkinson (2014) for shallow crustal events (NGA-WEST2)
</t>
        </r>
        <r>
          <rPr>
            <b/>
            <sz val="9"/>
            <color rgb="FF000000"/>
            <rFont val="Tahoma"/>
            <family val="2"/>
          </rPr>
          <t xml:space="preserve">% 6)  Akkar, Sandikkaya, &amp; Bommer (2014) for shallow crustal events (Rjb model)
</t>
        </r>
        <r>
          <rPr>
            <b/>
            <sz val="9"/>
            <color rgb="FF000000"/>
            <rFont val="Tahoma"/>
            <family val="2"/>
          </rPr>
          <t xml:space="preserve">% 7)  Akkar, Sandikkaya, &amp; Bommer (2014) for shallow crustal events (Repi model)
</t>
        </r>
        <r>
          <rPr>
            <b/>
            <sz val="9"/>
            <color rgb="FF000000"/>
            <rFont val="Tahoma"/>
            <family val="2"/>
          </rPr>
          <t xml:space="preserve">% 8)  Akkar, Sandikkaya, &amp; Bommer (2014) for shallow crustal events (Rhypo model)
</t>
        </r>
        <r>
          <rPr>
            <b/>
            <sz val="9"/>
            <color rgb="FF000000"/>
            <rFont val="Tahoma"/>
            <family val="2"/>
          </rPr>
          <t xml:space="preserve">% 9)  Cauzzi, Faccioli, Vanini, &amp; Bianchini (2015) for shallow crustal events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38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 xml:space="preserve">0) Strike-slip (average)
</t>
        </r>
        <r>
          <rPr>
            <b/>
            <sz val="9"/>
            <color rgb="FF000000"/>
            <rFont val="Tahoma"/>
            <family val="2"/>
          </rPr>
          <t xml:space="preserve">1) Normal
</t>
        </r>
        <r>
          <rPr>
            <b/>
            <sz val="9"/>
            <color rgb="FF000000"/>
            <rFont val="Tahoma"/>
            <family val="2"/>
          </rPr>
          <t xml:space="preserve">2) Reverse
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<sst xmlns="http://schemas.openxmlformats.org/spreadsheetml/2006/main" count="40" uniqueCount="39">
  <si>
    <t>Before the main program is run, all changes need to be 'saved'</t>
  </si>
  <si>
    <t>Random number generator seed</t>
  </si>
  <si>
    <t>Fault rupture parameters</t>
  </si>
  <si>
    <t>Magnitude uncertainty: magnitude is normally distributed with (1) standard deviation, (2) lower truncation, and (3) upper truncation</t>
  </si>
  <si>
    <t>Number of top depth alternatives</t>
  </si>
  <si>
    <t>Duration of each simulation (years)</t>
  </si>
  <si>
    <t>Depth uncertainty: multiple discrete values (weights and depths in km)</t>
  </si>
  <si>
    <t>Simulation set-up</t>
  </si>
  <si>
    <t>eqcat_test</t>
  </si>
  <si>
    <t>GMPE index</t>
  </si>
  <si>
    <t>GMPE weight</t>
  </si>
  <si>
    <t>Focal mechanism</t>
  </si>
  <si>
    <t>Sediment depth (km) to Vs = 1.0 and 2.5 km/s (Z1.0 and Z2.5)</t>
  </si>
  <si>
    <t>Site grid range [Lat-SW, Lon-SW, Lat-NE, Lon-NE]</t>
  </si>
  <si>
    <t>Grid interval (in degrees)</t>
  </si>
  <si>
    <t>Vibration period (s) [0 for PGA]</t>
  </si>
  <si>
    <t>File name (synthetic catalog) for input</t>
  </si>
  <si>
    <t>File name (synthetic catalog) for output</t>
  </si>
  <si>
    <t>Vs30 (m/s) , if value 1 set this 0 to use USGS Vs30 database, value 2 = reference</t>
  </si>
  <si>
    <t>Input for 'PSHA_MSSD.m'</t>
  </si>
  <si>
    <t>Input for 'PSHAmap_MSSD.m' (GMPE set-up is the same as above)</t>
  </si>
  <si>
    <t>Background Magnitude Range: Mmin, Mmax</t>
  </si>
  <si>
    <t>Input for 'syncat_MSSD.m'</t>
  </si>
  <si>
    <t>Figure Option. Set to 0 for no optional figures</t>
  </si>
  <si>
    <t>Probability Levels (in terms of return period)</t>
  </si>
  <si>
    <t>Number of simulations: 1 fault sources, 2: areal sources</t>
  </si>
  <si>
    <t>MSSD Adapted: weighting for widths</t>
  </si>
  <si>
    <t>MSSD Adapted: weighting for recurrence model (char vs G-R)</t>
  </si>
  <si>
    <t>Weight for component of dip uncertainity</t>
  </si>
  <si>
    <t>Weight for component of extension rate uncertainity</t>
  </si>
  <si>
    <t>Combined fault based catalog weighting: 1 'Direct' MSSD', (2) 'Adapted' MSSD</t>
  </si>
  <si>
    <t>Catalog Selection 1: Direct MSSD, 2: Adapted MSSD, 3: Combined</t>
  </si>
  <si>
    <t>Weight for component of hanging-wall flexure uncertainity</t>
  </si>
  <si>
    <t>Weights for fault rupture, section rupture, multifault rupture: F, S, M</t>
  </si>
  <si>
    <t>Lower Return Period (Years)</t>
  </si>
  <si>
    <t>Group Size</t>
  </si>
  <si>
    <t>Focal mechanism weight</t>
  </si>
  <si>
    <t>Spectral Accelerations</t>
  </si>
  <si>
    <t>Site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</si>
</sst>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0" xfId="0" applyAlignment="1"/>
    <xf numFmtId="0" fontId="0" fillId="4" borderId="1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4" xfId="0" applyFill="1" applyBorder="1"/>
    <xf numFmtId="0" fontId="2" fillId="5" borderId="1" xfId="0" applyFont="1" applyFill="1" applyBorder="1"/>
    <xf numFmtId="0" fontId="3" fillId="0" borderId="0" xfId="0" applyFont="1"/>
    <xf numFmtId="0" fontId="2" fillId="5" borderId="1" xfId="0" applyFont="1" applyFill="1" applyBorder="1" applyAlignment="1">
      <alignment wrapText="1"/>
    </xf>
    <xf numFmtId="0" fontId="0" fillId="4" borderId="6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0" fillId="4" borderId="1" xfId="0" quotePrefix="1" applyFill="1" applyBorder="1" applyAlignment="1">
      <alignment horizontal="left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1" xfId="0" applyFill="1" applyBorder="1" applyAlignment="1"/>
    <xf numFmtId="0" fontId="0" fillId="4" borderId="0" xfId="0" applyFill="1" applyBorder="1"/>
    <xf numFmtId="2" fontId="0" fillId="4" borderId="2" xfId="0" applyNumberFormat="1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0" xfId="0" applyBorder="1"/>
    <xf numFmtId="0" fontId="0" fillId="0" borderId="0" xfId="0" applyFill="1"/>
    <xf numFmtId="0" fontId="2" fillId="5" borderId="5" xfId="0" applyFont="1" applyFill="1" applyBorder="1"/>
    <xf numFmtId="0" fontId="2" fillId="5" borderId="13" xfId="0" applyFont="1" applyFill="1" applyBorder="1"/>
    <xf numFmtId="0" fontId="0" fillId="4" borderId="13" xfId="0" applyFill="1" applyBorder="1"/>
    <xf numFmtId="0" fontId="0" fillId="4" borderId="14" xfId="0" applyFill="1" applyBorder="1" applyAlignment="1"/>
    <xf numFmtId="0" fontId="0" fillId="4" borderId="0" xfId="0" applyFill="1" applyBorder="1" applyAlignment="1"/>
    <xf numFmtId="0" fontId="0" fillId="4" borderId="11" xfId="0" applyFill="1" applyBorder="1"/>
    <xf numFmtId="0" fontId="0" fillId="4" borderId="5" xfId="0" quotePrefix="1" applyFill="1" applyBorder="1" applyAlignment="1">
      <alignment horizontal="left"/>
    </xf>
    <xf numFmtId="0" fontId="0" fillId="4" borderId="4" xfId="0" applyFill="1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2" fontId="0" fillId="4" borderId="1" xfId="0" applyNumberFormat="1" applyFill="1" applyBorder="1"/>
    <xf numFmtId="1" fontId="0" fillId="4" borderId="5" xfId="0" quotePrefix="1" applyNumberFormat="1" applyFill="1" applyBorder="1" applyAlignment="1">
      <alignment horizontal="right"/>
    </xf>
    <xf numFmtId="0" fontId="0" fillId="4" borderId="2" xfId="0" applyFill="1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2" fillId="5" borderId="6" xfId="0" applyFont="1" applyFill="1" applyBorder="1" applyAlignment="1">
      <alignment wrapText="1"/>
    </xf>
    <xf numFmtId="0" fontId="0" fillId="0" borderId="7" xfId="0" applyBorder="1" applyAlignment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2"/>
  <sheetViews>
    <sheetView tabSelected="1" topLeftCell="A3" zoomScale="129" zoomScaleNormal="129" workbookViewId="0">
      <selection activeCell="C9" sqref="C9"/>
    </sheetView>
  </sheetViews>
  <sheetFormatPr baseColWidth="10" defaultColWidth="8.83203125" defaultRowHeight="15" x14ac:dyDescent="0.2"/>
  <cols>
    <col min="2" max="2" width="71.5" customWidth="1"/>
    <col min="3" max="3" width="11.5" customWidth="1"/>
    <col min="4" max="4" width="11.5" style="2" customWidth="1"/>
    <col min="5" max="17" width="11.5" customWidth="1"/>
  </cols>
  <sheetData>
    <row r="1" spans="2:12" ht="16" thickBot="1" x14ac:dyDescent="0.25">
      <c r="B1" s="39" t="s">
        <v>22</v>
      </c>
      <c r="C1" s="40"/>
      <c r="D1" s="40"/>
      <c r="E1" s="40"/>
      <c r="F1" s="41"/>
    </row>
    <row r="2" spans="2:12" x14ac:dyDescent="0.2">
      <c r="B2" s="8" t="s">
        <v>0</v>
      </c>
    </row>
    <row r="3" spans="2:12" ht="16" thickBot="1" x14ac:dyDescent="0.25"/>
    <row r="4" spans="2:12" ht="16" thickBot="1" x14ac:dyDescent="0.25">
      <c r="B4" s="7" t="s">
        <v>1</v>
      </c>
      <c r="C4" s="3">
        <v>0</v>
      </c>
    </row>
    <row r="5" spans="2:12" ht="16" thickBot="1" x14ac:dyDescent="0.25"/>
    <row r="6" spans="2:12" ht="16" thickBot="1" x14ac:dyDescent="0.25">
      <c r="B6" s="1" t="s">
        <v>2</v>
      </c>
    </row>
    <row r="7" spans="2:12" ht="16" thickBot="1" x14ac:dyDescent="0.25">
      <c r="B7" s="35"/>
      <c r="C7" s="22"/>
      <c r="D7" s="34"/>
      <c r="E7" s="22"/>
    </row>
    <row r="8" spans="2:12" ht="16" thickBot="1" x14ac:dyDescent="0.25">
      <c r="B8" s="7" t="s">
        <v>33</v>
      </c>
      <c r="C8" s="21">
        <v>0.3</v>
      </c>
      <c r="D8" s="21">
        <v>0.6</v>
      </c>
      <c r="E8" s="36">
        <v>0.1</v>
      </c>
    </row>
    <row r="9" spans="2:12" ht="33" thickBot="1" x14ac:dyDescent="0.25">
      <c r="B9" s="9" t="s">
        <v>3</v>
      </c>
      <c r="C9" s="16">
        <v>0.1</v>
      </c>
      <c r="D9" s="17">
        <v>-0.2</v>
      </c>
      <c r="E9" s="18">
        <v>0.2</v>
      </c>
    </row>
    <row r="10" spans="2:12" ht="16" thickBot="1" x14ac:dyDescent="0.25">
      <c r="B10" s="7" t="s">
        <v>4</v>
      </c>
      <c r="C10" s="4">
        <v>3</v>
      </c>
    </row>
    <row r="11" spans="2:12" x14ac:dyDescent="0.2">
      <c r="B11" s="42" t="s">
        <v>6</v>
      </c>
      <c r="C11" s="10">
        <v>0.25</v>
      </c>
      <c r="D11" s="11">
        <v>0.25</v>
      </c>
      <c r="E11" s="11">
        <v>0.5</v>
      </c>
      <c r="F11" s="11"/>
      <c r="G11" s="11"/>
      <c r="H11" s="11"/>
      <c r="I11" s="11"/>
      <c r="J11" s="11"/>
      <c r="K11" s="11"/>
      <c r="L11" s="12"/>
    </row>
    <row r="12" spans="2:12" ht="16" thickBot="1" x14ac:dyDescent="0.25">
      <c r="B12" s="43"/>
      <c r="C12" s="29">
        <v>1</v>
      </c>
      <c r="D12" s="30">
        <v>3</v>
      </c>
      <c r="E12" s="13">
        <v>5</v>
      </c>
      <c r="F12" s="13"/>
      <c r="G12" s="13"/>
      <c r="H12" s="13"/>
      <c r="I12" s="13"/>
      <c r="J12" s="13"/>
      <c r="K12" s="13"/>
      <c r="L12" s="14"/>
    </row>
    <row r="13" spans="2:12" ht="16" thickBot="1" x14ac:dyDescent="0.25">
      <c r="B13" s="7" t="s">
        <v>26</v>
      </c>
      <c r="C13" s="19">
        <v>0.5</v>
      </c>
      <c r="D13" s="19">
        <v>0.5</v>
      </c>
    </row>
    <row r="14" spans="2:12" ht="16" thickBot="1" x14ac:dyDescent="0.25">
      <c r="B14" s="7" t="s">
        <v>27</v>
      </c>
      <c r="C14" s="19">
        <v>0.5</v>
      </c>
      <c r="D14" s="19">
        <v>0.5</v>
      </c>
    </row>
    <row r="15" spans="2:12" ht="16" thickBot="1" x14ac:dyDescent="0.25"/>
    <row r="16" spans="2:12" ht="16" thickBot="1" x14ac:dyDescent="0.25">
      <c r="B16" s="1" t="s">
        <v>7</v>
      </c>
    </row>
    <row r="17" spans="2:6" ht="16" thickBot="1" x14ac:dyDescent="0.25"/>
    <row r="18" spans="2:6" ht="16" thickBot="1" x14ac:dyDescent="0.25">
      <c r="B18" s="7" t="s">
        <v>25</v>
      </c>
      <c r="C18" s="3">
        <f>2*10^6</f>
        <v>2000000</v>
      </c>
      <c r="D18" s="22"/>
    </row>
    <row r="19" spans="2:6" ht="16" thickBot="1" x14ac:dyDescent="0.25">
      <c r="B19" s="7" t="s">
        <v>5</v>
      </c>
      <c r="C19" s="3">
        <v>1</v>
      </c>
    </row>
    <row r="20" spans="2:6" ht="16" thickBot="1" x14ac:dyDescent="0.25">
      <c r="B20" s="7" t="s">
        <v>17</v>
      </c>
      <c r="C20" s="15" t="s">
        <v>8</v>
      </c>
    </row>
    <row r="21" spans="2:6" ht="16" thickBot="1" x14ac:dyDescent="0.25">
      <c r="B21" s="7" t="s">
        <v>28</v>
      </c>
      <c r="C21" s="3">
        <f t="shared" ref="C21:E23" si="0">1/3</f>
        <v>0.33333333333333331</v>
      </c>
      <c r="D21" s="3">
        <f t="shared" si="0"/>
        <v>0.33333333333333331</v>
      </c>
      <c r="E21" s="3">
        <f t="shared" si="0"/>
        <v>0.33333333333333331</v>
      </c>
    </row>
    <row r="22" spans="2:6" ht="16" thickBot="1" x14ac:dyDescent="0.25">
      <c r="B22" s="7" t="s">
        <v>29</v>
      </c>
      <c r="C22" s="3">
        <f t="shared" si="0"/>
        <v>0.33333333333333331</v>
      </c>
      <c r="D22" s="3">
        <f t="shared" si="0"/>
        <v>0.33333333333333331</v>
      </c>
      <c r="E22" s="31">
        <f t="shared" si="0"/>
        <v>0.33333333333333331</v>
      </c>
    </row>
    <row r="23" spans="2:6" ht="16" thickBot="1" x14ac:dyDescent="0.25">
      <c r="B23" s="7" t="s">
        <v>32</v>
      </c>
      <c r="C23" s="3">
        <f t="shared" si="0"/>
        <v>0.33333333333333331</v>
      </c>
      <c r="D23" s="3">
        <f t="shared" si="0"/>
        <v>0.33333333333333331</v>
      </c>
      <c r="E23" s="31">
        <f t="shared" si="0"/>
        <v>0.33333333333333331</v>
      </c>
    </row>
    <row r="24" spans="2:6" ht="16" thickBot="1" x14ac:dyDescent="0.25"/>
    <row r="25" spans="2:6" ht="16" thickBot="1" x14ac:dyDescent="0.25">
      <c r="B25" s="39" t="s">
        <v>19</v>
      </c>
      <c r="C25" s="40"/>
      <c r="D25" s="40"/>
      <c r="E25" s="40"/>
      <c r="F25" s="41"/>
    </row>
    <row r="26" spans="2:6" ht="16" thickBot="1" x14ac:dyDescent="0.25">
      <c r="B26" s="35"/>
      <c r="C26" s="22"/>
      <c r="D26" s="22"/>
      <c r="E26" s="22"/>
    </row>
    <row r="27" spans="2:6" ht="16" thickBot="1" x14ac:dyDescent="0.25">
      <c r="B27" s="7" t="s">
        <v>34</v>
      </c>
      <c r="C27" s="37">
        <v>100</v>
      </c>
      <c r="D27" s="22"/>
      <c r="E27" s="22"/>
    </row>
    <row r="28" spans="2:6" ht="16" thickBot="1" x14ac:dyDescent="0.25">
      <c r="B28" s="7" t="s">
        <v>35</v>
      </c>
      <c r="C28" s="3">
        <v>20000</v>
      </c>
    </row>
    <row r="29" spans="2:6" ht="16" thickBot="1" x14ac:dyDescent="0.25">
      <c r="B29" s="7" t="s">
        <v>38</v>
      </c>
      <c r="C29" s="3">
        <v>1</v>
      </c>
      <c r="D29" s="3">
        <v>6</v>
      </c>
      <c r="E29" s="3">
        <v>3</v>
      </c>
    </row>
    <row r="30" spans="2:6" ht="16" thickBot="1" x14ac:dyDescent="0.25"/>
    <row r="31" spans="2:6" ht="16" thickBot="1" x14ac:dyDescent="0.25">
      <c r="B31" s="7" t="s">
        <v>16</v>
      </c>
      <c r="C31" s="32" t="s">
        <v>8</v>
      </c>
    </row>
    <row r="32" spans="2:6" ht="16" thickBot="1" x14ac:dyDescent="0.25">
      <c r="B32" s="7" t="s">
        <v>30</v>
      </c>
      <c r="C32" s="3">
        <v>0.2</v>
      </c>
      <c r="D32" s="33">
        <v>0.8</v>
      </c>
    </row>
    <row r="33" spans="2:13" ht="16" thickBot="1" x14ac:dyDescent="0.25">
      <c r="B33" s="7" t="s">
        <v>31</v>
      </c>
      <c r="C33" s="28">
        <v>3</v>
      </c>
    </row>
    <row r="34" spans="2:13" ht="16" thickBot="1" x14ac:dyDescent="0.25"/>
    <row r="35" spans="2:13" ht="16" thickBot="1" x14ac:dyDescent="0.25">
      <c r="B35" s="7" t="s">
        <v>37</v>
      </c>
      <c r="C35" s="3">
        <v>0</v>
      </c>
      <c r="D35" s="38">
        <v>0.1</v>
      </c>
      <c r="E35" s="3">
        <v>0.2</v>
      </c>
      <c r="F35" s="3">
        <v>0.3</v>
      </c>
      <c r="G35" s="3">
        <v>0.5</v>
      </c>
      <c r="H35" s="3">
        <v>1</v>
      </c>
      <c r="I35" s="3">
        <v>2</v>
      </c>
      <c r="J35" s="3">
        <v>3</v>
      </c>
    </row>
    <row r="36" spans="2:13" ht="16" thickBot="1" x14ac:dyDescent="0.25">
      <c r="B36" s="7" t="s">
        <v>9</v>
      </c>
      <c r="C36" s="5">
        <v>5</v>
      </c>
      <c r="D36" s="19">
        <v>6</v>
      </c>
      <c r="E36" s="3">
        <v>10</v>
      </c>
      <c r="F36" s="3">
        <v>11</v>
      </c>
      <c r="G36" s="3"/>
      <c r="H36" s="3"/>
      <c r="I36" s="3"/>
      <c r="J36" s="3"/>
      <c r="K36" s="3"/>
      <c r="L36" s="6"/>
    </row>
    <row r="37" spans="2:13" ht="16" thickBot="1" x14ac:dyDescent="0.25">
      <c r="B37" s="7" t="s">
        <v>10</v>
      </c>
      <c r="C37" s="5">
        <v>0.25</v>
      </c>
      <c r="D37" s="19">
        <v>0.25</v>
      </c>
      <c r="E37" s="19">
        <v>0.25</v>
      </c>
      <c r="F37" s="19">
        <v>0.25</v>
      </c>
      <c r="G37" s="19"/>
      <c r="H37" s="19"/>
      <c r="I37" s="19"/>
      <c r="J37" s="19"/>
      <c r="K37" s="19"/>
      <c r="L37" s="6"/>
    </row>
    <row r="38" spans="2:13" ht="16" thickBot="1" x14ac:dyDescent="0.25">
      <c r="B38" s="7" t="s">
        <v>11</v>
      </c>
      <c r="C38" s="3">
        <v>1</v>
      </c>
      <c r="D38" s="3">
        <v>0</v>
      </c>
      <c r="I38" s="25"/>
    </row>
    <row r="39" spans="2:13" ht="16" thickBot="1" x14ac:dyDescent="0.25">
      <c r="B39" s="7" t="s">
        <v>36</v>
      </c>
      <c r="C39" s="3">
        <v>0.9</v>
      </c>
      <c r="D39" s="3">
        <v>0.1</v>
      </c>
      <c r="I39" s="22"/>
    </row>
    <row r="40" spans="2:13" ht="16" thickBot="1" x14ac:dyDescent="0.25">
      <c r="B40" s="7" t="s">
        <v>12</v>
      </c>
      <c r="C40" s="3">
        <v>0.1</v>
      </c>
      <c r="D40" s="3">
        <v>0.8</v>
      </c>
      <c r="E40" s="24"/>
      <c r="F40" s="24"/>
      <c r="I40" s="22"/>
    </row>
    <row r="41" spans="2:13" ht="16" thickBot="1" x14ac:dyDescent="0.25">
      <c r="B41" s="26" t="s">
        <v>18</v>
      </c>
      <c r="C41" s="3">
        <v>0</v>
      </c>
      <c r="D41" s="4">
        <v>760</v>
      </c>
      <c r="F41" s="24"/>
      <c r="I41" s="22"/>
    </row>
    <row r="42" spans="2:13" ht="16" thickBot="1" x14ac:dyDescent="0.25">
      <c r="B42" s="7" t="s">
        <v>24</v>
      </c>
      <c r="C42" s="20">
        <v>475</v>
      </c>
      <c r="D42" s="19">
        <v>2475</v>
      </c>
      <c r="E42" s="6"/>
      <c r="F42" s="22"/>
      <c r="I42" s="22"/>
    </row>
    <row r="43" spans="2:13" ht="16" thickBot="1" x14ac:dyDescent="0.25">
      <c r="B43" s="27" t="s">
        <v>21</v>
      </c>
      <c r="C43" s="3">
        <v>4.5</v>
      </c>
      <c r="D43" s="28">
        <v>7</v>
      </c>
      <c r="E43" s="22"/>
      <c r="F43" s="22"/>
      <c r="I43" s="22"/>
    </row>
    <row r="44" spans="2:13" ht="16" thickBot="1" x14ac:dyDescent="0.25">
      <c r="E44" s="23"/>
      <c r="F44" s="23"/>
      <c r="I44" s="24"/>
    </row>
    <row r="45" spans="2:13" ht="16" thickBot="1" x14ac:dyDescent="0.25">
      <c r="B45" s="39" t="s">
        <v>20</v>
      </c>
      <c r="C45" s="40"/>
      <c r="D45" s="40"/>
      <c r="E45" s="44"/>
      <c r="F45" s="45"/>
      <c r="H45" s="22"/>
      <c r="I45" s="22"/>
      <c r="J45" s="22"/>
      <c r="K45" s="22"/>
      <c r="L45" s="22"/>
      <c r="M45" s="22"/>
    </row>
    <row r="46" spans="2:13" ht="16" thickBot="1" x14ac:dyDescent="0.25">
      <c r="H46" s="22"/>
      <c r="I46" s="22"/>
      <c r="J46" s="22"/>
      <c r="K46" s="22"/>
      <c r="L46" s="22"/>
      <c r="M46" s="22"/>
    </row>
    <row r="47" spans="2:13" ht="16" thickBot="1" x14ac:dyDescent="0.25">
      <c r="B47" s="7" t="s">
        <v>13</v>
      </c>
      <c r="C47" s="3">
        <v>-17.2</v>
      </c>
      <c r="D47" s="3">
        <v>32.6</v>
      </c>
      <c r="E47" s="3">
        <v>-9</v>
      </c>
      <c r="F47" s="3">
        <v>36</v>
      </c>
      <c r="H47" s="22"/>
      <c r="I47" s="22"/>
      <c r="J47" s="22"/>
      <c r="K47" s="22"/>
      <c r="L47" s="22"/>
      <c r="M47" s="22"/>
    </row>
    <row r="48" spans="2:13" ht="16" thickBot="1" x14ac:dyDescent="0.25">
      <c r="B48" s="7" t="s">
        <v>14</v>
      </c>
      <c r="C48" s="3">
        <v>0.2</v>
      </c>
      <c r="H48" s="22"/>
      <c r="I48" s="22"/>
      <c r="J48" s="22"/>
      <c r="K48" s="22"/>
      <c r="L48" s="22"/>
      <c r="M48" s="22"/>
    </row>
    <row r="49" spans="2:13" ht="16" thickBot="1" x14ac:dyDescent="0.25">
      <c r="H49" s="22"/>
      <c r="I49" s="22"/>
      <c r="J49" s="22"/>
      <c r="K49" s="22"/>
      <c r="L49" s="22"/>
      <c r="M49" s="22"/>
    </row>
    <row r="50" spans="2:13" ht="16" thickBot="1" x14ac:dyDescent="0.25">
      <c r="B50" s="7" t="s">
        <v>15</v>
      </c>
      <c r="C50" s="3">
        <v>0</v>
      </c>
      <c r="H50" s="22"/>
      <c r="I50" s="22"/>
      <c r="J50" s="22"/>
      <c r="K50" s="22"/>
      <c r="L50" s="22"/>
      <c r="M50" s="22"/>
    </row>
    <row r="51" spans="2:13" ht="16" thickBot="1" x14ac:dyDescent="0.25">
      <c r="H51" s="22"/>
      <c r="I51" s="22"/>
      <c r="J51" s="22"/>
      <c r="K51" s="22"/>
      <c r="L51" s="22"/>
      <c r="M51" s="22"/>
    </row>
    <row r="52" spans="2:13" ht="16" thickBot="1" x14ac:dyDescent="0.25">
      <c r="B52" s="7" t="s">
        <v>23</v>
      </c>
      <c r="C52" s="3">
        <v>0</v>
      </c>
      <c r="H52" s="22"/>
      <c r="I52" s="22"/>
      <c r="J52" s="22"/>
      <c r="K52" s="22"/>
      <c r="L52" s="22"/>
      <c r="M52" s="22"/>
    </row>
  </sheetData>
  <mergeCells count="4">
    <mergeCell ref="B1:F1"/>
    <mergeCell ref="B11:B12"/>
    <mergeCell ref="B25:F25"/>
    <mergeCell ref="B45:F45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2022-01-11T07:05:25Z</dcterms:modified>
</cp:coreProperties>
</file>