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8035" windowHeight="12345"/>
  </bookViews>
  <sheets>
    <sheet name="第6次試驗CAL修改0.93" sheetId="8" r:id="rId1"/>
    <sheet name="第5次試驗CAL修改0.91" sheetId="7" r:id="rId2"/>
    <sheet name="第4次試驗CAL修改1.0" sheetId="6" r:id="rId3"/>
    <sheet name="第3次試驗CAL修改0.8" sheetId="5" r:id="rId4"/>
    <sheet name="第2次試驗CAL 0.75 " sheetId="4" r:id="rId5"/>
    <sheet name="第1次試驗" sheetId="1" r:id="rId6"/>
    <sheet name="工作表2" sheetId="2" r:id="rId7"/>
    <sheet name="工作表3" sheetId="3" r:id="rId8"/>
  </sheets>
  <calcPr calcId="144525"/>
</workbook>
</file>

<file path=xl/calcChain.xml><?xml version="1.0" encoding="utf-8"?>
<calcChain xmlns="http://schemas.openxmlformats.org/spreadsheetml/2006/main">
  <c r="B17" i="8" l="1"/>
  <c r="B16" i="8"/>
  <c r="B15" i="8"/>
  <c r="B14" i="8"/>
  <c r="B17" i="7"/>
  <c r="B16" i="7"/>
  <c r="B15" i="7"/>
  <c r="B14" i="7"/>
  <c r="B17" i="6"/>
  <c r="B16" i="6"/>
  <c r="B15" i="6"/>
  <c r="B14" i="6"/>
  <c r="B17" i="5"/>
  <c r="B16" i="5"/>
  <c r="B15" i="5"/>
  <c r="B14" i="5"/>
  <c r="B17" i="4"/>
  <c r="B16" i="4"/>
  <c r="B15" i="4"/>
  <c r="B14" i="4"/>
  <c r="B17" i="1"/>
  <c r="B16" i="1"/>
  <c r="B15" i="1"/>
  <c r="B14" i="1"/>
</calcChain>
</file>

<file path=xl/sharedStrings.xml><?xml version="1.0" encoding="utf-8"?>
<sst xmlns="http://schemas.openxmlformats.org/spreadsheetml/2006/main" count="59" uniqueCount="10">
  <si>
    <t>鬆脫扭力</t>
    <phoneticPr fontId="1" type="noConversion"/>
  </si>
  <si>
    <t>平均值</t>
    <phoneticPr fontId="1" type="noConversion"/>
  </si>
  <si>
    <t>最大值</t>
    <phoneticPr fontId="1" type="noConversion"/>
  </si>
  <si>
    <t>最小值</t>
    <phoneticPr fontId="1" type="noConversion"/>
  </si>
  <si>
    <t>標準差</t>
    <phoneticPr fontId="1" type="noConversion"/>
  </si>
  <si>
    <t>切換扭力角度</t>
    <phoneticPr fontId="1" type="noConversion"/>
  </si>
  <si>
    <t>扭力轉換角度</t>
    <phoneticPr fontId="1" type="noConversion"/>
  </si>
  <si>
    <t>無記錄</t>
    <phoneticPr fontId="1" type="noConversion"/>
  </si>
  <si>
    <t>最終角度</t>
    <phoneticPr fontId="1" type="noConversion"/>
  </si>
  <si>
    <t>over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</si>
</sst>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C15" sqref="C15"/>
    </sheetView>
  </sheetViews>
  <sheetFormatPr defaultRowHeight="16.5" x14ac:dyDescent="0.25"/>
  <cols>
    <col min="1" max="1" width="13.875" bestFit="1" customWidth="1"/>
    <col min="2" max="2" width="9.5" bestFit="1" customWidth="1"/>
    <col min="3" max="3" width="13.875" bestFit="1" customWidth="1"/>
    <col min="4" max="4" width="15.75" customWidth="1"/>
  </cols>
  <sheetData>
    <row r="1" spans="1:4" x14ac:dyDescent="0.25">
      <c r="B1" t="s">
        <v>0</v>
      </c>
      <c r="C1" t="s">
        <v>6</v>
      </c>
      <c r="D1" t="s">
        <v>8</v>
      </c>
    </row>
    <row r="2" spans="1:4" x14ac:dyDescent="0.25">
      <c r="A2">
        <v>1</v>
      </c>
      <c r="B2">
        <v>280</v>
      </c>
      <c r="C2">
        <v>472</v>
      </c>
      <c r="D2">
        <v>495</v>
      </c>
    </row>
    <row r="3" spans="1:4" x14ac:dyDescent="0.25">
      <c r="A3">
        <v>2</v>
      </c>
      <c r="B3">
        <v>310</v>
      </c>
      <c r="C3">
        <v>471</v>
      </c>
      <c r="D3">
        <v>530</v>
      </c>
    </row>
    <row r="4" spans="1:4" x14ac:dyDescent="0.25">
      <c r="A4">
        <v>3</v>
      </c>
      <c r="B4">
        <v>320</v>
      </c>
      <c r="C4">
        <v>305</v>
      </c>
      <c r="D4">
        <v>351</v>
      </c>
    </row>
    <row r="5" spans="1:4" x14ac:dyDescent="0.25">
      <c r="A5">
        <v>4</v>
      </c>
      <c r="B5">
        <v>300</v>
      </c>
      <c r="C5">
        <v>472</v>
      </c>
      <c r="D5">
        <v>484</v>
      </c>
    </row>
    <row r="6" spans="1:4" x14ac:dyDescent="0.25">
      <c r="A6">
        <v>5</v>
      </c>
      <c r="B6">
        <v>270</v>
      </c>
      <c r="C6">
        <v>472</v>
      </c>
      <c r="D6">
        <v>514</v>
      </c>
    </row>
    <row r="7" spans="1:4" x14ac:dyDescent="0.25">
      <c r="A7">
        <v>6</v>
      </c>
      <c r="B7">
        <v>320</v>
      </c>
      <c r="C7">
        <v>472</v>
      </c>
      <c r="D7">
        <v>478</v>
      </c>
    </row>
    <row r="8" spans="1:4" x14ac:dyDescent="0.25">
      <c r="A8">
        <v>7</v>
      </c>
      <c r="B8">
        <v>290</v>
      </c>
      <c r="C8">
        <v>471</v>
      </c>
      <c r="D8">
        <v>537</v>
      </c>
    </row>
    <row r="9" spans="1:4" x14ac:dyDescent="0.25">
      <c r="A9">
        <v>8</v>
      </c>
      <c r="B9">
        <v>300</v>
      </c>
      <c r="C9">
        <v>473</v>
      </c>
      <c r="D9">
        <v>559</v>
      </c>
    </row>
    <row r="10" spans="1:4" x14ac:dyDescent="0.25">
      <c r="A10">
        <v>9</v>
      </c>
      <c r="B10">
        <v>350</v>
      </c>
      <c r="C10">
        <v>471</v>
      </c>
      <c r="D10">
        <v>476</v>
      </c>
    </row>
    <row r="11" spans="1:4" x14ac:dyDescent="0.25">
      <c r="A11">
        <v>10</v>
      </c>
      <c r="B11">
        <v>330</v>
      </c>
      <c r="C11">
        <v>471</v>
      </c>
      <c r="D11">
        <v>554</v>
      </c>
    </row>
    <row r="12" spans="1:4" x14ac:dyDescent="0.25">
      <c r="A12">
        <v>11</v>
      </c>
      <c r="B12">
        <v>300</v>
      </c>
      <c r="C12">
        <v>472</v>
      </c>
      <c r="D12">
        <v>496</v>
      </c>
    </row>
    <row r="13" spans="1:4" x14ac:dyDescent="0.25">
      <c r="A13">
        <v>12</v>
      </c>
      <c r="B13">
        <v>310</v>
      </c>
      <c r="C13">
        <v>474</v>
      </c>
      <c r="D13">
        <v>564</v>
      </c>
    </row>
    <row r="14" spans="1:4" x14ac:dyDescent="0.25">
      <c r="A14" t="s">
        <v>1</v>
      </c>
      <c r="B14">
        <f>AVERAGE(B2:B13)</f>
        <v>306.66666666666669</v>
      </c>
    </row>
    <row r="15" spans="1:4" x14ac:dyDescent="0.25">
      <c r="A15" t="s">
        <v>2</v>
      </c>
      <c r="B15">
        <f>MAX(B2:B13)</f>
        <v>350</v>
      </c>
    </row>
    <row r="16" spans="1:4" x14ac:dyDescent="0.25">
      <c r="A16" t="s">
        <v>3</v>
      </c>
      <c r="B16">
        <f>MIN(B2:B13)</f>
        <v>270</v>
      </c>
    </row>
    <row r="17" spans="1:2" x14ac:dyDescent="0.25">
      <c r="A17" t="s">
        <v>4</v>
      </c>
      <c r="B17">
        <f>_xlfn.STDEV.P(B2:B13)</f>
        <v>20.949675149960893</v>
      </c>
    </row>
    <row r="22" spans="1:2" x14ac:dyDescent="0.25">
      <c r="A22" t="s">
        <v>5</v>
      </c>
      <c r="B22">
        <v>470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6" sqref="F16"/>
    </sheetView>
  </sheetViews>
  <sheetFormatPr defaultRowHeight="16.5" x14ac:dyDescent="0.25"/>
  <cols>
    <col min="1" max="1" width="13.875" bestFit="1" customWidth="1"/>
    <col min="2" max="2" width="9.5" bestFit="1" customWidth="1"/>
    <col min="3" max="3" width="13.875" bestFit="1" customWidth="1"/>
    <col min="4" max="4" width="15.75" customWidth="1"/>
  </cols>
  <sheetData>
    <row r="1" spans="1:4" x14ac:dyDescent="0.25">
      <c r="B1" t="s">
        <v>0</v>
      </c>
      <c r="C1" t="s">
        <v>6</v>
      </c>
      <c r="D1" t="s">
        <v>8</v>
      </c>
    </row>
    <row r="2" spans="1:4" x14ac:dyDescent="0.25">
      <c r="A2">
        <v>1</v>
      </c>
      <c r="B2">
        <v>310</v>
      </c>
      <c r="C2">
        <v>472</v>
      </c>
      <c r="D2">
        <v>497</v>
      </c>
    </row>
    <row r="3" spans="1:4" x14ac:dyDescent="0.25">
      <c r="A3">
        <v>2</v>
      </c>
      <c r="B3">
        <v>300</v>
      </c>
      <c r="C3">
        <v>472</v>
      </c>
      <c r="D3">
        <v>496</v>
      </c>
    </row>
    <row r="4" spans="1:4" x14ac:dyDescent="0.25">
      <c r="A4">
        <v>3</v>
      </c>
      <c r="B4">
        <v>310</v>
      </c>
      <c r="C4">
        <v>471</v>
      </c>
      <c r="D4">
        <v>501</v>
      </c>
    </row>
    <row r="5" spans="1:4" x14ac:dyDescent="0.25">
      <c r="A5">
        <v>4</v>
      </c>
      <c r="B5">
        <v>300</v>
      </c>
      <c r="C5">
        <v>396</v>
      </c>
      <c r="D5">
        <v>403</v>
      </c>
    </row>
    <row r="6" spans="1:4" x14ac:dyDescent="0.25">
      <c r="A6">
        <v>5</v>
      </c>
      <c r="B6">
        <v>300</v>
      </c>
      <c r="C6">
        <v>474</v>
      </c>
      <c r="D6">
        <v>553</v>
      </c>
    </row>
    <row r="7" spans="1:4" x14ac:dyDescent="0.25">
      <c r="A7">
        <v>6</v>
      </c>
      <c r="B7">
        <v>290</v>
      </c>
      <c r="C7">
        <v>471</v>
      </c>
      <c r="D7">
        <v>552</v>
      </c>
    </row>
    <row r="8" spans="1:4" x14ac:dyDescent="0.25">
      <c r="A8">
        <v>7</v>
      </c>
      <c r="B8">
        <v>300</v>
      </c>
      <c r="C8">
        <v>471</v>
      </c>
      <c r="D8">
        <v>490</v>
      </c>
    </row>
    <row r="9" spans="1:4" x14ac:dyDescent="0.25">
      <c r="A9">
        <v>8</v>
      </c>
      <c r="B9">
        <v>290</v>
      </c>
      <c r="C9">
        <v>470</v>
      </c>
      <c r="D9">
        <v>510</v>
      </c>
    </row>
    <row r="10" spans="1:4" x14ac:dyDescent="0.25">
      <c r="A10">
        <v>9</v>
      </c>
      <c r="B10">
        <v>310</v>
      </c>
      <c r="C10">
        <v>473</v>
      </c>
      <c r="D10">
        <v>532</v>
      </c>
    </row>
    <row r="11" spans="1:4" x14ac:dyDescent="0.25">
      <c r="A11">
        <v>10</v>
      </c>
      <c r="B11">
        <v>300</v>
      </c>
      <c r="C11">
        <v>474</v>
      </c>
      <c r="D11">
        <v>559</v>
      </c>
    </row>
    <row r="12" spans="1:4" x14ac:dyDescent="0.25">
      <c r="A12">
        <v>11</v>
      </c>
      <c r="B12">
        <v>360</v>
      </c>
      <c r="C12">
        <v>375</v>
      </c>
      <c r="D12">
        <v>377</v>
      </c>
    </row>
    <row r="13" spans="1:4" x14ac:dyDescent="0.25">
      <c r="A13">
        <v>12</v>
      </c>
      <c r="B13">
        <v>300</v>
      </c>
      <c r="C13">
        <v>471</v>
      </c>
      <c r="D13">
        <v>493</v>
      </c>
    </row>
    <row r="14" spans="1:4" x14ac:dyDescent="0.25">
      <c r="A14" t="s">
        <v>1</v>
      </c>
      <c r="B14">
        <f>AVERAGE(B2:B13)</f>
        <v>305.83333333333331</v>
      </c>
    </row>
    <row r="15" spans="1:4" x14ac:dyDescent="0.25">
      <c r="A15" t="s">
        <v>2</v>
      </c>
      <c r="B15">
        <f>MAX(B2:B13)</f>
        <v>360</v>
      </c>
    </row>
    <row r="16" spans="1:4" x14ac:dyDescent="0.25">
      <c r="A16" t="s">
        <v>3</v>
      </c>
      <c r="B16">
        <f>MIN(B2:B13)</f>
        <v>290</v>
      </c>
    </row>
    <row r="17" spans="1:2" x14ac:dyDescent="0.25">
      <c r="A17" t="s">
        <v>4</v>
      </c>
      <c r="B17">
        <f>_xlfn.STDEV.P(B2:B13)</f>
        <v>17.539637649874322</v>
      </c>
    </row>
    <row r="22" spans="1:2" x14ac:dyDescent="0.25">
      <c r="A22" t="s">
        <v>5</v>
      </c>
      <c r="B22">
        <v>470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14" sqref="B14"/>
    </sheetView>
  </sheetViews>
  <sheetFormatPr defaultRowHeight="16.5" x14ac:dyDescent="0.25"/>
  <cols>
    <col min="1" max="1" width="13.875" bestFit="1" customWidth="1"/>
    <col min="2" max="2" width="9.5" bestFit="1" customWidth="1"/>
    <col min="3" max="3" width="13.875" bestFit="1" customWidth="1"/>
    <col min="4" max="4" width="15.75" customWidth="1"/>
  </cols>
  <sheetData>
    <row r="1" spans="1:4" x14ac:dyDescent="0.25">
      <c r="B1" t="s">
        <v>0</v>
      </c>
      <c r="C1" t="s">
        <v>6</v>
      </c>
      <c r="D1" t="s">
        <v>8</v>
      </c>
    </row>
    <row r="2" spans="1:4" x14ac:dyDescent="0.25">
      <c r="A2">
        <v>1</v>
      </c>
      <c r="B2" t="s">
        <v>9</v>
      </c>
      <c r="C2">
        <v>471</v>
      </c>
      <c r="D2">
        <v>525</v>
      </c>
    </row>
    <row r="3" spans="1:4" x14ac:dyDescent="0.25">
      <c r="A3">
        <v>2</v>
      </c>
      <c r="B3">
        <v>300</v>
      </c>
      <c r="C3">
        <v>470</v>
      </c>
      <c r="D3">
        <v>541</v>
      </c>
    </row>
    <row r="4" spans="1:4" x14ac:dyDescent="0.25">
      <c r="A4">
        <v>3</v>
      </c>
      <c r="B4">
        <v>340</v>
      </c>
      <c r="C4">
        <v>473</v>
      </c>
      <c r="D4">
        <v>486</v>
      </c>
    </row>
    <row r="5" spans="1:4" x14ac:dyDescent="0.25">
      <c r="A5">
        <v>4</v>
      </c>
      <c r="B5">
        <v>330</v>
      </c>
      <c r="C5">
        <v>470</v>
      </c>
      <c r="D5">
        <v>518</v>
      </c>
    </row>
    <row r="6" spans="1:4" x14ac:dyDescent="0.25">
      <c r="A6">
        <v>5</v>
      </c>
      <c r="B6">
        <v>470</v>
      </c>
      <c r="C6">
        <v>412</v>
      </c>
      <c r="D6">
        <v>414</v>
      </c>
    </row>
    <row r="7" spans="1:4" x14ac:dyDescent="0.25">
      <c r="A7">
        <v>6</v>
      </c>
      <c r="B7">
        <v>340</v>
      </c>
      <c r="C7">
        <v>471</v>
      </c>
      <c r="D7">
        <v>527</v>
      </c>
    </row>
    <row r="8" spans="1:4" x14ac:dyDescent="0.25">
      <c r="A8">
        <v>7</v>
      </c>
      <c r="B8">
        <v>330</v>
      </c>
      <c r="C8">
        <v>470</v>
      </c>
      <c r="D8">
        <v>493</v>
      </c>
    </row>
    <row r="9" spans="1:4" x14ac:dyDescent="0.25">
      <c r="A9">
        <v>8</v>
      </c>
      <c r="B9">
        <v>330</v>
      </c>
      <c r="C9">
        <v>473</v>
      </c>
      <c r="D9">
        <v>519</v>
      </c>
    </row>
    <row r="10" spans="1:4" x14ac:dyDescent="0.25">
      <c r="A10">
        <v>9</v>
      </c>
      <c r="B10" t="s">
        <v>9</v>
      </c>
      <c r="C10">
        <v>474</v>
      </c>
      <c r="D10">
        <v>530</v>
      </c>
    </row>
    <row r="11" spans="1:4" x14ac:dyDescent="0.25">
      <c r="A11">
        <v>10</v>
      </c>
      <c r="B11">
        <v>320</v>
      </c>
      <c r="C11">
        <v>471</v>
      </c>
      <c r="D11">
        <v>494</v>
      </c>
    </row>
    <row r="12" spans="1:4" x14ac:dyDescent="0.25">
      <c r="A12">
        <v>11</v>
      </c>
      <c r="B12">
        <v>330</v>
      </c>
      <c r="C12">
        <v>474</v>
      </c>
      <c r="D12">
        <v>537</v>
      </c>
    </row>
    <row r="13" spans="1:4" x14ac:dyDescent="0.25">
      <c r="A13">
        <v>12</v>
      </c>
      <c r="B13">
        <v>320</v>
      </c>
      <c r="C13">
        <v>472</v>
      </c>
      <c r="D13">
        <v>497</v>
      </c>
    </row>
    <row r="14" spans="1:4" x14ac:dyDescent="0.25">
      <c r="A14" t="s">
        <v>1</v>
      </c>
      <c r="B14">
        <f>AVERAGE(B2:B13)</f>
        <v>341</v>
      </c>
    </row>
    <row r="15" spans="1:4" x14ac:dyDescent="0.25">
      <c r="A15" t="s">
        <v>2</v>
      </c>
      <c r="B15">
        <f>MAX(B2:B13)</f>
        <v>470</v>
      </c>
    </row>
    <row r="16" spans="1:4" x14ac:dyDescent="0.25">
      <c r="A16" t="s">
        <v>3</v>
      </c>
      <c r="B16">
        <f>MIN(B2:B13)</f>
        <v>300</v>
      </c>
    </row>
    <row r="17" spans="1:2" x14ac:dyDescent="0.25">
      <c r="A17" t="s">
        <v>4</v>
      </c>
      <c r="B17">
        <f>_xlfn.STDEV.P(B2:B13)</f>
        <v>44.37341546466758</v>
      </c>
    </row>
    <row r="22" spans="1:2" x14ac:dyDescent="0.25">
      <c r="A22" t="s">
        <v>5</v>
      </c>
      <c r="B22">
        <v>470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D24" sqref="D24"/>
    </sheetView>
  </sheetViews>
  <sheetFormatPr defaultRowHeight="16.5" x14ac:dyDescent="0.25"/>
  <cols>
    <col min="1" max="1" width="13.875" bestFit="1" customWidth="1"/>
    <col min="2" max="2" width="9.5" bestFit="1" customWidth="1"/>
    <col min="3" max="3" width="13.875" bestFit="1" customWidth="1"/>
  </cols>
  <sheetData>
    <row r="1" spans="1:3" x14ac:dyDescent="0.25">
      <c r="B1" t="s">
        <v>0</v>
      </c>
      <c r="C1" t="s">
        <v>6</v>
      </c>
    </row>
    <row r="2" spans="1:3" x14ac:dyDescent="0.25">
      <c r="A2">
        <v>1</v>
      </c>
      <c r="B2">
        <v>250</v>
      </c>
      <c r="C2">
        <v>470</v>
      </c>
    </row>
    <row r="3" spans="1:3" x14ac:dyDescent="0.25">
      <c r="A3">
        <v>2</v>
      </c>
      <c r="B3">
        <v>260</v>
      </c>
      <c r="C3">
        <v>472</v>
      </c>
    </row>
    <row r="4" spans="1:3" x14ac:dyDescent="0.25">
      <c r="A4">
        <v>3</v>
      </c>
      <c r="B4">
        <v>270</v>
      </c>
      <c r="C4">
        <v>470</v>
      </c>
    </row>
    <row r="5" spans="1:3" x14ac:dyDescent="0.25">
      <c r="A5">
        <v>4</v>
      </c>
      <c r="B5">
        <v>260</v>
      </c>
      <c r="C5">
        <v>470</v>
      </c>
    </row>
    <row r="6" spans="1:3" x14ac:dyDescent="0.25">
      <c r="A6">
        <v>5</v>
      </c>
      <c r="B6">
        <v>260</v>
      </c>
      <c r="C6">
        <v>472</v>
      </c>
    </row>
    <row r="7" spans="1:3" x14ac:dyDescent="0.25">
      <c r="A7">
        <v>6</v>
      </c>
      <c r="B7">
        <v>250</v>
      </c>
      <c r="C7">
        <v>471</v>
      </c>
    </row>
    <row r="8" spans="1:3" x14ac:dyDescent="0.25">
      <c r="A8">
        <v>7</v>
      </c>
      <c r="B8">
        <v>250</v>
      </c>
      <c r="C8">
        <v>388</v>
      </c>
    </row>
    <row r="9" spans="1:3" x14ac:dyDescent="0.25">
      <c r="A9">
        <v>8</v>
      </c>
      <c r="B9">
        <v>270</v>
      </c>
      <c r="C9">
        <v>434</v>
      </c>
    </row>
    <row r="10" spans="1:3" x14ac:dyDescent="0.25">
      <c r="A10">
        <v>9</v>
      </c>
      <c r="B10">
        <v>260</v>
      </c>
      <c r="C10">
        <v>472</v>
      </c>
    </row>
    <row r="11" spans="1:3" x14ac:dyDescent="0.25">
      <c r="A11">
        <v>10</v>
      </c>
      <c r="B11">
        <v>260</v>
      </c>
      <c r="C11">
        <v>470</v>
      </c>
    </row>
    <row r="12" spans="1:3" x14ac:dyDescent="0.25">
      <c r="A12">
        <v>11</v>
      </c>
      <c r="B12">
        <v>270</v>
      </c>
      <c r="C12">
        <v>472</v>
      </c>
    </row>
    <row r="13" spans="1:3" x14ac:dyDescent="0.25">
      <c r="A13">
        <v>12</v>
      </c>
      <c r="B13">
        <v>260</v>
      </c>
      <c r="C13">
        <v>470</v>
      </c>
    </row>
    <row r="14" spans="1:3" x14ac:dyDescent="0.25">
      <c r="A14" t="s">
        <v>1</v>
      </c>
      <c r="B14">
        <f>AVERAGE(B2:B13)</f>
        <v>260</v>
      </c>
    </row>
    <row r="15" spans="1:3" x14ac:dyDescent="0.25">
      <c r="A15" t="s">
        <v>2</v>
      </c>
      <c r="B15">
        <f>MAX(B2:B13)</f>
        <v>270</v>
      </c>
    </row>
    <row r="16" spans="1:3" x14ac:dyDescent="0.25">
      <c r="A16" t="s">
        <v>3</v>
      </c>
      <c r="B16">
        <f>MIN(B2:B13)</f>
        <v>250</v>
      </c>
    </row>
    <row r="17" spans="1:2" x14ac:dyDescent="0.25">
      <c r="A17" t="s">
        <v>4</v>
      </c>
      <c r="B17">
        <f>_xlfn.STDEV.P(B2:B13)</f>
        <v>7.0710678118654755</v>
      </c>
    </row>
    <row r="22" spans="1:2" x14ac:dyDescent="0.25">
      <c r="A22" t="s">
        <v>5</v>
      </c>
      <c r="B22">
        <v>470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I32" sqref="I32"/>
    </sheetView>
  </sheetViews>
  <sheetFormatPr defaultRowHeight="16.5" x14ac:dyDescent="0.25"/>
  <cols>
    <col min="1" max="1" width="13.875" bestFit="1" customWidth="1"/>
    <col min="2" max="2" width="9.5" bestFit="1" customWidth="1"/>
    <col min="3" max="3" width="13.875" bestFit="1" customWidth="1"/>
  </cols>
  <sheetData>
    <row r="1" spans="1:3" x14ac:dyDescent="0.25">
      <c r="B1" t="s">
        <v>0</v>
      </c>
      <c r="C1" t="s">
        <v>6</v>
      </c>
    </row>
    <row r="2" spans="1:3" x14ac:dyDescent="0.25">
      <c r="A2">
        <v>1</v>
      </c>
      <c r="B2">
        <v>250</v>
      </c>
      <c r="C2">
        <v>430</v>
      </c>
    </row>
    <row r="3" spans="1:3" x14ac:dyDescent="0.25">
      <c r="A3">
        <v>2</v>
      </c>
      <c r="B3">
        <v>300</v>
      </c>
      <c r="C3">
        <v>470</v>
      </c>
    </row>
    <row r="4" spans="1:3" x14ac:dyDescent="0.25">
      <c r="A4">
        <v>3</v>
      </c>
      <c r="B4">
        <v>230</v>
      </c>
      <c r="C4">
        <v>446</v>
      </c>
    </row>
    <row r="5" spans="1:3" x14ac:dyDescent="0.25">
      <c r="A5">
        <v>4</v>
      </c>
      <c r="B5">
        <v>250</v>
      </c>
      <c r="C5">
        <v>470</v>
      </c>
    </row>
    <row r="6" spans="1:3" x14ac:dyDescent="0.25">
      <c r="A6">
        <v>5</v>
      </c>
      <c r="B6">
        <v>240</v>
      </c>
      <c r="C6">
        <v>374</v>
      </c>
    </row>
    <row r="7" spans="1:3" x14ac:dyDescent="0.25">
      <c r="A7">
        <v>6</v>
      </c>
      <c r="B7">
        <v>230</v>
      </c>
      <c r="C7">
        <v>472</v>
      </c>
    </row>
    <row r="8" spans="1:3" x14ac:dyDescent="0.25">
      <c r="A8">
        <v>7</v>
      </c>
      <c r="B8">
        <v>240</v>
      </c>
      <c r="C8">
        <v>470</v>
      </c>
    </row>
    <row r="9" spans="1:3" x14ac:dyDescent="0.25">
      <c r="A9">
        <v>8</v>
      </c>
      <c r="B9">
        <v>260</v>
      </c>
      <c r="C9">
        <v>472</v>
      </c>
    </row>
    <row r="10" spans="1:3" x14ac:dyDescent="0.25">
      <c r="A10">
        <v>9</v>
      </c>
      <c r="B10">
        <v>240</v>
      </c>
      <c r="C10">
        <v>470</v>
      </c>
    </row>
    <row r="11" spans="1:3" x14ac:dyDescent="0.25">
      <c r="A11">
        <v>10</v>
      </c>
      <c r="B11">
        <v>240</v>
      </c>
      <c r="C11">
        <v>464</v>
      </c>
    </row>
    <row r="12" spans="1:3" x14ac:dyDescent="0.25">
      <c r="A12">
        <v>11</v>
      </c>
      <c r="B12">
        <v>245</v>
      </c>
      <c r="C12">
        <v>470</v>
      </c>
    </row>
    <row r="13" spans="1:3" x14ac:dyDescent="0.25">
      <c r="A13">
        <v>12</v>
      </c>
      <c r="B13">
        <v>260</v>
      </c>
      <c r="C13">
        <v>470</v>
      </c>
    </row>
    <row r="14" spans="1:3" x14ac:dyDescent="0.25">
      <c r="A14" t="s">
        <v>1</v>
      </c>
      <c r="B14">
        <f>AVERAGE(B2:B13)</f>
        <v>248.75</v>
      </c>
    </row>
    <row r="15" spans="1:3" x14ac:dyDescent="0.25">
      <c r="A15" t="s">
        <v>2</v>
      </c>
      <c r="B15">
        <f>MAX(B2:B13)</f>
        <v>300</v>
      </c>
    </row>
    <row r="16" spans="1:3" x14ac:dyDescent="0.25">
      <c r="A16" t="s">
        <v>3</v>
      </c>
      <c r="B16">
        <f>MIN(B2:B13)</f>
        <v>230</v>
      </c>
    </row>
    <row r="17" spans="1:2" x14ac:dyDescent="0.25">
      <c r="A17" t="s">
        <v>4</v>
      </c>
      <c r="B17">
        <f>_xlfn.STDEV.P(B2:B13)</f>
        <v>18.042195912175803</v>
      </c>
    </row>
    <row r="22" spans="1:2" x14ac:dyDescent="0.25">
      <c r="A22" t="s">
        <v>5</v>
      </c>
      <c r="B22">
        <v>470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K33" sqref="K33"/>
    </sheetView>
  </sheetViews>
  <sheetFormatPr defaultRowHeight="16.5" x14ac:dyDescent="0.25"/>
  <cols>
    <col min="1" max="1" width="13.875" bestFit="1" customWidth="1"/>
    <col min="2" max="2" width="9.5" bestFit="1" customWidth="1"/>
    <col min="3" max="3" width="13.875" bestFit="1" customWidth="1"/>
  </cols>
  <sheetData>
    <row r="1" spans="1:3" x14ac:dyDescent="0.25">
      <c r="B1" t="s">
        <v>0</v>
      </c>
      <c r="C1" t="s">
        <v>6</v>
      </c>
    </row>
    <row r="2" spans="1:3" x14ac:dyDescent="0.25">
      <c r="A2">
        <v>1</v>
      </c>
      <c r="B2">
        <v>290</v>
      </c>
      <c r="C2" t="s">
        <v>7</v>
      </c>
    </row>
    <row r="3" spans="1:3" x14ac:dyDescent="0.25">
      <c r="A3">
        <v>2</v>
      </c>
      <c r="B3">
        <v>260</v>
      </c>
      <c r="C3" t="s">
        <v>7</v>
      </c>
    </row>
    <row r="4" spans="1:3" x14ac:dyDescent="0.25">
      <c r="A4">
        <v>3</v>
      </c>
      <c r="B4">
        <v>250</v>
      </c>
      <c r="C4" t="s">
        <v>7</v>
      </c>
    </row>
    <row r="5" spans="1:3" x14ac:dyDescent="0.25">
      <c r="A5">
        <v>4</v>
      </c>
      <c r="B5">
        <v>440</v>
      </c>
      <c r="C5" t="s">
        <v>7</v>
      </c>
    </row>
    <row r="6" spans="1:3" x14ac:dyDescent="0.25">
      <c r="A6">
        <v>5</v>
      </c>
      <c r="B6">
        <v>360</v>
      </c>
      <c r="C6" t="s">
        <v>7</v>
      </c>
    </row>
    <row r="7" spans="1:3" x14ac:dyDescent="0.25">
      <c r="A7">
        <v>6</v>
      </c>
      <c r="B7">
        <v>250</v>
      </c>
      <c r="C7" t="s">
        <v>7</v>
      </c>
    </row>
    <row r="8" spans="1:3" x14ac:dyDescent="0.25">
      <c r="A8">
        <v>7</v>
      </c>
      <c r="B8">
        <v>500</v>
      </c>
      <c r="C8" t="s">
        <v>7</v>
      </c>
    </row>
    <row r="9" spans="1:3" x14ac:dyDescent="0.25">
      <c r="A9">
        <v>8</v>
      </c>
      <c r="B9">
        <v>300</v>
      </c>
      <c r="C9" t="s">
        <v>7</v>
      </c>
    </row>
    <row r="10" spans="1:3" x14ac:dyDescent="0.25">
      <c r="A10">
        <v>9</v>
      </c>
      <c r="B10">
        <v>290</v>
      </c>
      <c r="C10" t="s">
        <v>7</v>
      </c>
    </row>
    <row r="11" spans="1:3" x14ac:dyDescent="0.25">
      <c r="A11">
        <v>10</v>
      </c>
      <c r="B11">
        <v>270</v>
      </c>
      <c r="C11" t="s">
        <v>7</v>
      </c>
    </row>
    <row r="12" spans="1:3" x14ac:dyDescent="0.25">
      <c r="A12">
        <v>11</v>
      </c>
      <c r="B12">
        <v>270</v>
      </c>
      <c r="C12" t="s">
        <v>7</v>
      </c>
    </row>
    <row r="13" spans="1:3" x14ac:dyDescent="0.25">
      <c r="A13">
        <v>12</v>
      </c>
      <c r="B13">
        <v>280</v>
      </c>
      <c r="C13" t="s">
        <v>7</v>
      </c>
    </row>
    <row r="14" spans="1:3" x14ac:dyDescent="0.25">
      <c r="A14" t="s">
        <v>1</v>
      </c>
      <c r="B14">
        <f>AVERAGE(B2:B13)</f>
        <v>313.33333333333331</v>
      </c>
    </row>
    <row r="15" spans="1:3" x14ac:dyDescent="0.25">
      <c r="A15" t="s">
        <v>2</v>
      </c>
      <c r="B15">
        <f>MAX(B2:B13)</f>
        <v>500</v>
      </c>
    </row>
    <row r="16" spans="1:3" x14ac:dyDescent="0.25">
      <c r="A16" t="s">
        <v>3</v>
      </c>
      <c r="B16">
        <f>MIN(B2:B13)</f>
        <v>250</v>
      </c>
    </row>
    <row r="17" spans="1:2" x14ac:dyDescent="0.25">
      <c r="A17" t="s">
        <v>4</v>
      </c>
      <c r="B17">
        <f>_xlfn.STDEV.P(B2:B13)</f>
        <v>76.412622575651</v>
      </c>
    </row>
    <row r="22" spans="1:2" x14ac:dyDescent="0.25">
      <c r="A22" t="s">
        <v>5</v>
      </c>
      <c r="B22">
        <v>470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第6次試驗CAL修改0.93</vt:lpstr>
      <vt:lpstr>第5次試驗CAL修改0.91</vt:lpstr>
      <vt:lpstr>第4次試驗CAL修改1.0</vt:lpstr>
      <vt:lpstr>第3次試驗CAL修改0.8</vt:lpstr>
      <vt:lpstr>第2次試驗CAL 0.75 </vt:lpstr>
      <vt:lpstr>第1次試驗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2021-09-14T03:10:23Z</dcterms:created>
  <dcterms:modified xsi:type="dcterms:W3CDTF">2021-09-14T08:08:29Z</dcterms:modified>
</cp:coreProperties>
</file>