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<sst xmlns="http://schemas.openxmlformats.org/spreadsheetml/2006/main" count="15" uniqueCount="15">
  <si>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Dividend payment period</t>
  </si>
  <si>
    <t>symbol</t>
  </si>
  <si>
    <t>price</t>
  </si>
  <si>
    <t>dividen</t>
  </si>
  <si>
    <t>shars hold</t>
  </si>
  <si>
    <t>dividen total shars</t>
  </si>
  <si>
    <t>total shars</t>
  </si>
  <si>
    <t>yel peryear</t>
  </si>
  <si>
    <t>end year</t>
  </si>
  <si>
    <t>begin year</t>
  </si>
  <si>
    <t>price begin</t>
  </si>
  <si>
    <t>total assets</t>
  </si>
  <si>
    <t>predic each year</t>
  </si>
  <si>
    <t>assets change each years</t>
  </si>
  <si>
    <t>CRF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</si>
</sst>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topLeftCell="B13" workbookViewId="0">
      <selection activeCell="E3" sqref="E3"/>
    </sheetView>
  </sheetViews>
  <sheetFormatPr defaultColWidth="8.88888888888889" defaultRowHeight="14.4"/>
  <cols>
    <col min="1" max="1" width="25.4444444444444" customWidth="1"/>
    <col min="5" max="5" width="15.4444444444444" customWidth="1"/>
    <col min="6" max="6" width="20.1111111111111" customWidth="1"/>
    <col min="7" max="8" width="13.3333333333333" customWidth="1"/>
    <col min="10" max="10" width="11.2222222222222" customWidth="1"/>
    <col min="11" max="11" width="13.2222222222222" customWidth="1"/>
    <col min="12" max="12" width="14" customWidth="1"/>
    <col min="13" max="13" width="17.6666666666667" customWidth="1"/>
    <col min="14" max="14" width="25.555555555555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>
      <c r="A2">
        <f>ROW()-1</f>
        <v>1</v>
      </c>
      <c r="B2" t="s">
        <v>14</v>
      </c>
      <c r="C2">
        <v>8.1</v>
      </c>
      <c r="D2">
        <v>0.117</v>
      </c>
      <c r="E2">
        <v>3200</v>
      </c>
      <c r="F2">
        <f>M2*$E$2*$D$2/($C$2-$D$2)</f>
        <v>46.8996617812852</v>
      </c>
      <c r="G2">
        <f>$E$2+F2</f>
        <v>3246.89966178129</v>
      </c>
      <c r="H2" s="2">
        <f>(C2/K2)^(1/(I2-J2))-1</f>
        <v>0.0618250556193853</v>
      </c>
      <c r="I2">
        <v>2025</v>
      </c>
      <c r="J2">
        <v>1974</v>
      </c>
      <c r="K2">
        <v>0.38</v>
      </c>
      <c r="L2">
        <f>($C$2-$D$2)*G2</f>
        <v>25920</v>
      </c>
      <c r="M2">
        <f>ROW()-1</f>
        <v>1</v>
      </c>
      <c r="N2" s="2">
        <f>L2*(1+$H$2)^M2</f>
        <v>27522.5054416545</v>
      </c>
    </row>
    <row r="3" spans="1:14">
      <c r="A3">
        <f>ROW()-1</f>
        <v>2</v>
      </c>
      <c r="F3">
        <f t="shared" ref="F3:F31" si="0">M3*$E$2*$D$2/($C$2-$D$2)</f>
        <v>93.7993235625705</v>
      </c>
      <c r="G3">
        <f t="shared" ref="G3:G31" si="1">$E$2+F3</f>
        <v>3293.79932356257</v>
      </c>
      <c r="L3">
        <f t="shared" ref="L3:L31" si="2">($C$2-$D$2)*G3</f>
        <v>26294.4</v>
      </c>
      <c r="M3">
        <f t="shared" ref="M3:M12" si="3">ROW()-1</f>
        <v>2</v>
      </c>
      <c r="N3" s="2">
        <f t="shared" ref="N3:N31" si="4">L3*(1+$H$2)^M3</f>
        <v>29646.2115561783</v>
      </c>
    </row>
    <row r="4" spans="1:14">
      <c r="A4">
        <f>ROW()-1</f>
        <v>3</v>
      </c>
      <c r="F4">
        <f t="shared" si="0"/>
        <v>140.698985343856</v>
      </c>
      <c r="G4">
        <f t="shared" si="1"/>
        <v>3340.69898534386</v>
      </c>
      <c r="L4">
        <f t="shared" si="2"/>
        <v>26668.8</v>
      </c>
      <c r="M4">
        <f t="shared" si="3"/>
        <v>3</v>
      </c>
      <c r="N4" s="2">
        <f t="shared" si="4"/>
        <v>31927.3138632934</v>
      </c>
    </row>
    <row r="5" spans="1:14">
      <c r="A5">
        <f>ROW()-1</f>
        <v>4</v>
      </c>
      <c r="F5">
        <f t="shared" si="0"/>
        <v>187.598647125141</v>
      </c>
      <c r="G5">
        <f t="shared" si="1"/>
        <v>3387.59864712514</v>
      </c>
      <c r="L5">
        <f t="shared" si="2"/>
        <v>27043.2</v>
      </c>
      <c r="M5">
        <f t="shared" si="3"/>
        <v>4</v>
      </c>
      <c r="N5" s="2">
        <f t="shared" si="4"/>
        <v>34377.1568981968</v>
      </c>
    </row>
    <row r="6" spans="1:14">
      <c r="A6">
        <f>ROW()-1</f>
        <v>5</v>
      </c>
      <c r="F6">
        <f t="shared" si="0"/>
        <v>234.498308906426</v>
      </c>
      <c r="G6">
        <f t="shared" si="1"/>
        <v>3434.49830890643</v>
      </c>
      <c r="L6">
        <f t="shared" si="2"/>
        <v>27417.6</v>
      </c>
      <c r="M6">
        <f t="shared" si="3"/>
        <v>5</v>
      </c>
      <c r="N6" s="2">
        <f t="shared" si="4"/>
        <v>37007.886327755</v>
      </c>
    </row>
    <row r="7" spans="1:14">
      <c r="A7">
        <f>ROW()-1</f>
        <v>6</v>
      </c>
      <c r="F7">
        <f t="shared" si="0"/>
        <v>281.397970687711</v>
      </c>
      <c r="G7">
        <f t="shared" si="1"/>
        <v>3481.39797068771</v>
      </c>
      <c r="L7">
        <f t="shared" si="2"/>
        <v>27792</v>
      </c>
      <c r="M7">
        <f t="shared" si="3"/>
        <v>6</v>
      </c>
      <c r="N7" s="2">
        <f t="shared" si="4"/>
        <v>39832.5046478812</v>
      </c>
    </row>
    <row r="8" spans="1:14">
      <c r="A8">
        <f>ROW()-1</f>
        <v>7</v>
      </c>
      <c r="F8">
        <f t="shared" si="0"/>
        <v>328.297632468997</v>
      </c>
      <c r="G8">
        <f t="shared" si="1"/>
        <v>3528.297632469</v>
      </c>
      <c r="L8">
        <f t="shared" si="2"/>
        <v>28166.4</v>
      </c>
      <c r="M8">
        <f t="shared" si="3"/>
        <v>7</v>
      </c>
      <c r="N8" s="2">
        <f t="shared" si="4"/>
        <v>42864.9307057053</v>
      </c>
    </row>
    <row r="9" spans="1:14">
      <c r="A9">
        <f>ROW()-1</f>
        <v>8</v>
      </c>
      <c r="F9">
        <f t="shared" si="0"/>
        <v>375.197294250282</v>
      </c>
      <c r="G9">
        <f t="shared" si="1"/>
        <v>3575.19729425028</v>
      </c>
      <c r="L9">
        <f t="shared" si="2"/>
        <v>28540.8</v>
      </c>
      <c r="M9">
        <f t="shared" si="3"/>
        <v>8</v>
      </c>
      <c r="N9" s="2">
        <f t="shared" si="4"/>
        <v>46120.0633065749</v>
      </c>
    </row>
    <row r="10" spans="1:14">
      <c r="A10">
        <f>ROW()-1</f>
        <v>9</v>
      </c>
      <c r="F10">
        <f t="shared" si="0"/>
        <v>422.096956031567</v>
      </c>
      <c r="G10">
        <f t="shared" si="1"/>
        <v>3622.09695603157</v>
      </c>
      <c r="L10">
        <f t="shared" si="2"/>
        <v>28915.2</v>
      </c>
      <c r="M10">
        <f t="shared" si="3"/>
        <v>9</v>
      </c>
      <c r="N10" s="2">
        <f t="shared" si="4"/>
        <v>49613.8491834674</v>
      </c>
    </row>
    <row r="11" spans="1:14">
      <c r="A11">
        <f t="shared" ref="A11:A20" si="5">ROW()-1</f>
        <v>10</v>
      </c>
      <c r="F11">
        <f t="shared" si="0"/>
        <v>468.996617812852</v>
      </c>
      <c r="G11">
        <f t="shared" si="1"/>
        <v>3668.99661781285</v>
      </c>
      <c r="L11">
        <f t="shared" si="2"/>
        <v>29289.6</v>
      </c>
      <c r="M11">
        <f t="shared" si="3"/>
        <v>10</v>
      </c>
      <c r="N11" s="2">
        <f t="shared" si="4"/>
        <v>53363.355625095</v>
      </c>
    </row>
    <row r="12" spans="1:14">
      <c r="A12">
        <f t="shared" si="5"/>
        <v>11</v>
      </c>
      <c r="F12">
        <f t="shared" si="0"/>
        <v>515.896279594138</v>
      </c>
      <c r="G12">
        <f t="shared" si="1"/>
        <v>3715.89627959414</v>
      </c>
      <c r="L12">
        <f t="shared" si="2"/>
        <v>29664</v>
      </c>
      <c r="M12">
        <f t="shared" si="3"/>
        <v>11</v>
      </c>
      <c r="N12" s="2">
        <f t="shared" si="4"/>
        <v>57386.848078951</v>
      </c>
    </row>
    <row r="13" spans="1:14">
      <c r="A13">
        <f t="shared" si="5"/>
        <v>12</v>
      </c>
      <c r="F13">
        <f t="shared" si="0"/>
        <v>562.795941375423</v>
      </c>
      <c r="G13">
        <f t="shared" si="1"/>
        <v>3762.79594137542</v>
      </c>
      <c r="L13">
        <f t="shared" si="2"/>
        <v>30038.4</v>
      </c>
      <c r="M13">
        <f t="shared" ref="M13:M22" si="6">ROW()-1</f>
        <v>12</v>
      </c>
      <c r="N13" s="2">
        <f t="shared" si="4"/>
        <v>61703.8730668381</v>
      </c>
    </row>
    <row r="14" spans="1:14">
      <c r="A14">
        <f t="shared" si="5"/>
        <v>13</v>
      </c>
      <c r="F14">
        <f t="shared" si="0"/>
        <v>609.695603156708</v>
      </c>
      <c r="G14">
        <f t="shared" si="1"/>
        <v>3809.69560315671</v>
      </c>
      <c r="L14">
        <f t="shared" si="2"/>
        <v>30412.8</v>
      </c>
      <c r="M14">
        <f t="shared" si="6"/>
        <v>13</v>
      </c>
      <c r="N14" s="2">
        <f t="shared" si="4"/>
        <v>66335.3467731448</v>
      </c>
    </row>
    <row r="15" spans="1:14">
      <c r="A15">
        <f t="shared" si="5"/>
        <v>14</v>
      </c>
      <c r="F15">
        <f t="shared" si="0"/>
        <v>656.595264937993</v>
      </c>
      <c r="G15">
        <f t="shared" si="1"/>
        <v>3856.59526493799</v>
      </c>
      <c r="L15">
        <f t="shared" si="2"/>
        <v>30787.2</v>
      </c>
      <c r="M15">
        <f t="shared" si="6"/>
        <v>14</v>
      </c>
      <c r="N15" s="2">
        <f t="shared" si="4"/>
        <v>71303.6496903727</v>
      </c>
    </row>
    <row r="16" spans="1:14">
      <c r="A16">
        <f t="shared" si="5"/>
        <v>15</v>
      </c>
      <c r="F16">
        <f t="shared" si="0"/>
        <v>703.494926719279</v>
      </c>
      <c r="G16">
        <f t="shared" si="1"/>
        <v>3903.49492671928</v>
      </c>
      <c r="L16">
        <f t="shared" si="2"/>
        <v>31161.6</v>
      </c>
      <c r="M16">
        <f t="shared" si="6"/>
        <v>15</v>
      </c>
      <c r="N16" s="2">
        <f t="shared" si="4"/>
        <v>76632.727732282</v>
      </c>
    </row>
    <row r="17" spans="1:14">
      <c r="A17">
        <f t="shared" si="5"/>
        <v>16</v>
      </c>
      <c r="F17">
        <f t="shared" si="0"/>
        <v>750.394588500564</v>
      </c>
      <c r="G17">
        <f t="shared" si="1"/>
        <v>3950.39458850056</v>
      </c>
      <c r="L17">
        <f t="shared" si="2"/>
        <v>31536</v>
      </c>
      <c r="M17">
        <f t="shared" si="6"/>
        <v>16</v>
      </c>
      <c r="N17" s="2">
        <f t="shared" si="4"/>
        <v>82348.2002526082</v>
      </c>
    </row>
    <row r="18" spans="1:14">
      <c r="A18">
        <f t="shared" si="5"/>
        <v>17</v>
      </c>
      <c r="F18">
        <f t="shared" si="0"/>
        <v>797.294250281849</v>
      </c>
      <c r="G18">
        <f t="shared" si="1"/>
        <v>3997.29425028185</v>
      </c>
      <c r="L18">
        <f t="shared" si="2"/>
        <v>31910.4</v>
      </c>
      <c r="M18">
        <f t="shared" si="6"/>
        <v>17</v>
      </c>
      <c r="N18" s="2">
        <f t="shared" si="4"/>
        <v>88477.4754367372</v>
      </c>
    </row>
    <row r="19" spans="1:14">
      <c r="A19">
        <f t="shared" si="5"/>
        <v>18</v>
      </c>
      <c r="F19">
        <f t="shared" si="0"/>
        <v>844.193912063134</v>
      </c>
      <c r="G19">
        <f t="shared" si="1"/>
        <v>4044.19391206313</v>
      </c>
      <c r="L19">
        <f t="shared" si="2"/>
        <v>32284.8</v>
      </c>
      <c r="M19">
        <f t="shared" si="6"/>
        <v>18</v>
      </c>
      <c r="N19" s="2">
        <f t="shared" si="4"/>
        <v>95049.873565121</v>
      </c>
    </row>
    <row r="20" spans="1:14">
      <c r="A20">
        <f t="shared" si="5"/>
        <v>19</v>
      </c>
      <c r="F20">
        <f t="shared" si="0"/>
        <v>891.093573844419</v>
      </c>
      <c r="G20">
        <f t="shared" si="1"/>
        <v>4091.09357384442</v>
      </c>
      <c r="L20">
        <f t="shared" si="2"/>
        <v>32659.2</v>
      </c>
      <c r="M20">
        <f t="shared" si="6"/>
        <v>19</v>
      </c>
      <c r="N20" s="2">
        <f t="shared" si="4"/>
        <v>102096.758680711</v>
      </c>
    </row>
    <row r="21" spans="1:14">
      <c r="A21">
        <f t="shared" ref="A21:A34" si="7">ROW()-1</f>
        <v>20</v>
      </c>
      <c r="F21">
        <f t="shared" si="0"/>
        <v>937.993235625705</v>
      </c>
      <c r="G21">
        <f t="shared" si="1"/>
        <v>4137.9932356257</v>
      </c>
      <c r="L21">
        <f t="shared" si="2"/>
        <v>33033.6</v>
      </c>
      <c r="M21">
        <f t="shared" si="6"/>
        <v>20</v>
      </c>
      <c r="N21" s="2">
        <f t="shared" si="4"/>
        <v>109651.679228409</v>
      </c>
    </row>
    <row r="22" spans="1:14">
      <c r="A22">
        <f t="shared" si="7"/>
        <v>21</v>
      </c>
      <c r="F22">
        <f t="shared" si="0"/>
        <v>984.89289740699</v>
      </c>
      <c r="G22">
        <f t="shared" si="1"/>
        <v>4184.89289740699</v>
      </c>
      <c r="L22">
        <f t="shared" si="2"/>
        <v>33408</v>
      </c>
      <c r="M22">
        <f t="shared" si="6"/>
        <v>21</v>
      </c>
      <c r="N22" s="2">
        <f t="shared" si="4"/>
        <v>117750.518272658</v>
      </c>
    </row>
    <row r="23" spans="1:14">
      <c r="A23">
        <f t="shared" si="7"/>
        <v>22</v>
      </c>
      <c r="F23">
        <f t="shared" si="0"/>
        <v>1031.79255918828</v>
      </c>
      <c r="G23">
        <f t="shared" si="1"/>
        <v>4231.79255918827</v>
      </c>
      <c r="L23">
        <f t="shared" si="2"/>
        <v>33782.4</v>
      </c>
      <c r="M23">
        <f t="shared" ref="M23:M31" si="8">ROW()-1</f>
        <v>22</v>
      </c>
      <c r="N23" s="2">
        <f t="shared" si="4"/>
        <v>126431.653939924</v>
      </c>
    </row>
    <row r="24" spans="1:14">
      <c r="A24">
        <f t="shared" si="7"/>
        <v>23</v>
      </c>
      <c r="F24">
        <f t="shared" si="0"/>
        <v>1078.69222096956</v>
      </c>
      <c r="G24">
        <f t="shared" si="1"/>
        <v>4278.69222096956</v>
      </c>
      <c r="L24">
        <f t="shared" si="2"/>
        <v>34156.8</v>
      </c>
      <c r="M24">
        <f t="shared" si="8"/>
        <v>23</v>
      </c>
      <c r="N24" s="2">
        <f t="shared" si="4"/>
        <v>135736.130776213</v>
      </c>
    </row>
    <row r="25" spans="1:14">
      <c r="A25">
        <f t="shared" si="7"/>
        <v>24</v>
      </c>
      <c r="F25">
        <f t="shared" si="0"/>
        <v>1125.59188275085</v>
      </c>
      <c r="G25">
        <f t="shared" si="1"/>
        <v>4325.59188275085</v>
      </c>
      <c r="L25">
        <f t="shared" si="2"/>
        <v>34531.2</v>
      </c>
      <c r="M25">
        <f t="shared" si="8"/>
        <v>24</v>
      </c>
      <c r="N25" s="2">
        <f t="shared" si="4"/>
        <v>145707.84275599</v>
      </c>
    </row>
    <row r="26" spans="1:14">
      <c r="A26">
        <f t="shared" si="7"/>
        <v>25</v>
      </c>
      <c r="F26">
        <f t="shared" si="0"/>
        <v>1172.49154453213</v>
      </c>
      <c r="G26">
        <f t="shared" si="1"/>
        <v>4372.49154453213</v>
      </c>
      <c r="L26">
        <f t="shared" si="2"/>
        <v>34905.6</v>
      </c>
      <c r="M26">
        <f t="shared" si="8"/>
        <v>25</v>
      </c>
      <c r="N26" s="2">
        <f t="shared" si="4"/>
        <v>156393.728728219</v>
      </c>
    </row>
    <row r="27" spans="1:14">
      <c r="A27">
        <f t="shared" si="7"/>
        <v>26</v>
      </c>
      <c r="F27">
        <f t="shared" si="0"/>
        <v>1219.39120631342</v>
      </c>
      <c r="G27">
        <f t="shared" si="1"/>
        <v>4419.39120631342</v>
      </c>
      <c r="L27">
        <f t="shared" si="2"/>
        <v>35280</v>
      </c>
      <c r="M27">
        <f t="shared" si="8"/>
        <v>26</v>
      </c>
      <c r="N27" s="2">
        <f t="shared" si="4"/>
        <v>167843.981137847</v>
      </c>
    </row>
    <row r="28" spans="1:14">
      <c r="A28">
        <f t="shared" si="7"/>
        <v>27</v>
      </c>
      <c r="F28">
        <f t="shared" si="0"/>
        <v>1266.2908680947</v>
      </c>
      <c r="G28">
        <f t="shared" si="1"/>
        <v>4466.2908680947</v>
      </c>
      <c r="L28">
        <f t="shared" si="2"/>
        <v>35654.4</v>
      </c>
      <c r="M28">
        <f t="shared" si="8"/>
        <v>27</v>
      </c>
      <c r="N28" s="2">
        <f t="shared" si="4"/>
        <v>180112.26891719</v>
      </c>
    </row>
    <row r="29" spans="1:14">
      <c r="A29">
        <f t="shared" si="7"/>
        <v>28</v>
      </c>
      <c r="F29">
        <f t="shared" si="0"/>
        <v>1313.19052987599</v>
      </c>
      <c r="G29">
        <f t="shared" si="1"/>
        <v>4513.19052987599</v>
      </c>
      <c r="L29">
        <f t="shared" si="2"/>
        <v>36028.8</v>
      </c>
      <c r="M29">
        <f t="shared" si="8"/>
        <v>28</v>
      </c>
      <c r="N29" s="2">
        <f t="shared" si="4"/>
        <v>193255.975501512</v>
      </c>
    </row>
    <row r="30" spans="1:14">
      <c r="A30">
        <f t="shared" si="7"/>
        <v>29</v>
      </c>
      <c r="F30">
        <f t="shared" si="0"/>
        <v>1360.09019165727</v>
      </c>
      <c r="G30">
        <f t="shared" si="1"/>
        <v>4560.09019165727</v>
      </c>
      <c r="L30">
        <f t="shared" si="2"/>
        <v>36403.2</v>
      </c>
      <c r="M30">
        <f t="shared" si="8"/>
        <v>29</v>
      </c>
      <c r="N30" s="2">
        <f t="shared" si="4"/>
        <v>207336.452986961</v>
      </c>
    </row>
    <row r="31" spans="1:14">
      <c r="A31">
        <f t="shared" si="7"/>
        <v>30</v>
      </c>
      <c r="F31">
        <f t="shared" si="0"/>
        <v>1406.98985343856</v>
      </c>
      <c r="G31">
        <f t="shared" si="1"/>
        <v>4606.98985343856</v>
      </c>
      <c r="L31">
        <f t="shared" si="2"/>
        <v>36777.6</v>
      </c>
      <c r="M31">
        <f t="shared" si="8"/>
        <v>30</v>
      </c>
      <c r="N31" s="2">
        <f t="shared" si="4"/>
        <v>222419.293517071</v>
      </c>
    </row>
    <row r="32" spans="1:1">
      <c r="A32">
        <f t="shared" si="7"/>
        <v>31</v>
      </c>
    </row>
    <row r="33" spans="1:1">
      <c r="A33">
        <f t="shared" si="7"/>
        <v>32</v>
      </c>
    </row>
    <row r="34" spans="1:1">
      <c r="A34">
        <f t="shared" si="7"/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opp56</dc:creator>
  <cp:lastModifiedBy>Ggjkoyy</cp:lastModifiedBy>
  <dcterms:created xsi:type="dcterms:W3CDTF">2025-10-05T05:12:37Z</dcterms:created>
  <dcterms:modified xsi:type="dcterms:W3CDTF">2025-10-05T07:14:52Z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B3724E6B91034AF9972E5039DCF3B072_11</vt:lpwstr>
  </property>
  <property fmtid="{D5CDD505-2E9C-101B-9397-08002B2CF9AE}" pid="3" name="KSOProductBuildVer">
    <vt:lpwstr>2052-12.1.0.22529</vt:lpwstr>
  </property>
</Properties>
</file>