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"/>
    </mc:Choice>
  </mc:AlternateContent>
  <xr:revisionPtr revIDLastSave="0" documentId="8_{503503DB-655B-6B42-A66E-5267F726ACEC}" xr6:coauthVersionLast="47" xr6:coauthVersionMax="47" xr10:uidLastSave="{00000000-0000-0000-0000-000000000000}"/>
  <bookViews>
    <workbookView xWindow="660" yWindow="1000" windowWidth="27860" windowHeight="14940" xr2:uid="{256DA264-60C7-8448-B38F-2904D844BC4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</calcChain>
</file>

<file path=xl/sharedStrings.xml><?xml version="1.0" encoding="utf-8"?>
<sst xmlns="http://schemas.openxmlformats.org/spreadsheetml/2006/main" count="104" uniqueCount="73">
  <si>
    <t>母</t>
  </si>
  <si>
    <t>趙地</t>
  </si>
  <si>
    <t>Y133501地</t>
    <phoneticPr fontId="1" type="noConversion"/>
  </si>
  <si>
    <t>Y143405趙</t>
    <phoneticPr fontId="1" type="noConversion"/>
  </si>
  <si>
    <t>Y</t>
  </si>
  <si>
    <t>母</t>
    <phoneticPr fontId="1" type="noConversion"/>
  </si>
  <si>
    <t>桃齊</t>
  </si>
  <si>
    <t>L181704齊</t>
    <phoneticPr fontId="1" type="noConversion"/>
  </si>
  <si>
    <t>L195003桃</t>
    <phoneticPr fontId="1" type="noConversion"/>
  </si>
  <si>
    <t>L</t>
  </si>
  <si>
    <t>王地</t>
  </si>
  <si>
    <t>Y187504地</t>
    <phoneticPr fontId="1" type="noConversion"/>
  </si>
  <si>
    <t>Y139306王</t>
    <phoneticPr fontId="1" type="noConversion"/>
  </si>
  <si>
    <t>桃仁</t>
  </si>
  <si>
    <t>L167601仁</t>
    <phoneticPr fontId="1" type="noConversion"/>
  </si>
  <si>
    <t>地花</t>
  </si>
  <si>
    <t>Y107903花</t>
    <phoneticPr fontId="1" type="noConversion"/>
  </si>
  <si>
    <t>Y121005地</t>
    <phoneticPr fontId="1" type="noConversion"/>
  </si>
  <si>
    <t>合金</t>
  </si>
  <si>
    <t>Y166301金</t>
    <phoneticPr fontId="1" type="noConversion"/>
  </si>
  <si>
    <t>Y195705合</t>
    <phoneticPr fontId="1" type="noConversion"/>
  </si>
  <si>
    <t>仁桃</t>
  </si>
  <si>
    <t>L181102桃</t>
    <phoneticPr fontId="1" type="noConversion"/>
  </si>
  <si>
    <t>L198208仁</t>
    <phoneticPr fontId="1" type="noConversion"/>
  </si>
  <si>
    <t>地趙</t>
  </si>
  <si>
    <t>Y194306趙</t>
    <phoneticPr fontId="1" type="noConversion"/>
  </si>
  <si>
    <t>趙王</t>
  </si>
  <si>
    <t>Y178302王</t>
    <phoneticPr fontId="1" type="noConversion"/>
  </si>
  <si>
    <t>Y194409趙</t>
    <phoneticPr fontId="1" type="noConversion"/>
  </si>
  <si>
    <t>傑愛</t>
    <phoneticPr fontId="1" type="noConversion"/>
  </si>
  <si>
    <t>L100901愛</t>
    <phoneticPr fontId="1" type="noConversion"/>
  </si>
  <si>
    <t>L149407傑</t>
    <phoneticPr fontId="1" type="noConversion"/>
  </si>
  <si>
    <t>L</t>
    <phoneticPr fontId="1" type="noConversion"/>
  </si>
  <si>
    <t>齊楚</t>
    <phoneticPr fontId="1" type="noConversion"/>
  </si>
  <si>
    <t>無登</t>
    <phoneticPr fontId="1" type="noConversion"/>
  </si>
  <si>
    <t>L126601楚</t>
  </si>
  <si>
    <t>L146907齊</t>
  </si>
  <si>
    <t>L126601楚</t>
    <phoneticPr fontId="1" type="noConversion"/>
  </si>
  <si>
    <t>L146907齊</t>
    <phoneticPr fontId="1" type="noConversion"/>
  </si>
  <si>
    <t>桃秦</t>
  </si>
  <si>
    <t>L155804秦</t>
    <phoneticPr fontId="1" type="noConversion"/>
  </si>
  <si>
    <t>L156009桃</t>
    <phoneticPr fontId="1" type="noConversion"/>
  </si>
  <si>
    <t>德趙</t>
    <phoneticPr fontId="1" type="noConversion"/>
  </si>
  <si>
    <t>Y117306趙</t>
    <phoneticPr fontId="1" type="noConversion"/>
  </si>
  <si>
    <t>Y131008德</t>
    <phoneticPr fontId="1" type="noConversion"/>
  </si>
  <si>
    <t>Y</t>
    <phoneticPr fontId="1" type="noConversion"/>
  </si>
  <si>
    <t>範例</t>
    <phoneticPr fontId="1" type="noConversion"/>
  </si>
  <si>
    <t>20Y142701</t>
  </si>
  <si>
    <t>死亡/淘汰</t>
    <phoneticPr fontId="1" type="noConversion"/>
  </si>
  <si>
    <t>母/公</t>
    <phoneticPr fontId="1" type="noConversion"/>
  </si>
  <si>
    <t>.</t>
    <phoneticPr fontId="1" type="noConversion"/>
  </si>
  <si>
    <t>趙德</t>
    <phoneticPr fontId="1" type="noConversion"/>
  </si>
  <si>
    <t>Y182801德</t>
    <phoneticPr fontId="1" type="noConversion"/>
  </si>
  <si>
    <t>Y185809趙</t>
    <phoneticPr fontId="1" type="noConversion"/>
  </si>
  <si>
    <t>相近耳號</t>
    <phoneticPr fontId="1" type="noConversion"/>
  </si>
  <si>
    <t>142701</t>
    <phoneticPr fontId="1" type="noConversion"/>
  </si>
  <si>
    <t>欄1</t>
    <phoneticPr fontId="1" type="noConversion"/>
  </si>
  <si>
    <t>生日年品種耳號</t>
    <phoneticPr fontId="1" type="noConversion"/>
  </si>
  <si>
    <t>離場原因</t>
    <phoneticPr fontId="1" type="noConversion"/>
  </si>
  <si>
    <t>離場日期</t>
    <phoneticPr fontId="1" type="noConversion"/>
  </si>
  <si>
    <t>性別</t>
    <phoneticPr fontId="1" type="noConversion"/>
  </si>
  <si>
    <t>標記日期</t>
    <phoneticPr fontId="1" type="noConversion"/>
  </si>
  <si>
    <t>狀態</t>
    <phoneticPr fontId="1" type="noConversion"/>
  </si>
  <si>
    <t>狀態日期</t>
    <phoneticPr fontId="1" type="noConversion"/>
  </si>
  <si>
    <t>中文名</t>
    <phoneticPr fontId="1" type="noConversion"/>
  </si>
  <si>
    <t>登錄號</t>
    <phoneticPr fontId="1" type="noConversion"/>
  </si>
  <si>
    <t>母畜</t>
    <phoneticPr fontId="1" type="noConversion"/>
  </si>
  <si>
    <t>父畜</t>
    <phoneticPr fontId="1" type="noConversion"/>
  </si>
  <si>
    <t>生日</t>
    <phoneticPr fontId="1" type="noConversion"/>
  </si>
  <si>
    <t>標記</t>
    <phoneticPr fontId="1" type="noConversion"/>
  </si>
  <si>
    <t>耳號</t>
    <phoneticPr fontId="1" type="noConversion"/>
  </si>
  <si>
    <t>品種</t>
    <phoneticPr fontId="1" type="noConversion"/>
  </si>
  <si>
    <t>序號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</si>
</sst>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14" fontId="0" fillId="4" borderId="0" xfId="0" applyNumberFormat="1" applyFill="1" applyAlignment="1">
      <alignment horizontal="right" vertical="center"/>
    </xf>
    <xf numFmtId="49" fontId="0" fillId="4" borderId="0" xfId="0" applyNumberFormat="1" applyFill="1" applyAlignment="1">
      <alignment horizontal="right"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6F1E-576F-9E47-9BE7-CC78EFF4CBBC}">
  <dimension ref="A1:Q16"/>
  <sheetViews>
    <sheetView tabSelected="1" workbookViewId="0">
      <selection activeCell="A2" sqref="A2"/>
    </sheetView>
  </sheetViews>
  <sheetFormatPr baseColWidth="10" defaultRowHeight="15"/>
  <sheetData>
    <row r="1" spans="1:17" s="10" customFormat="1">
      <c r="A1" s="12" t="s">
        <v>72</v>
      </c>
      <c r="B1" s="14" t="s">
        <v>71</v>
      </c>
      <c r="C1" s="14" t="s">
        <v>70</v>
      </c>
      <c r="D1" s="12" t="s">
        <v>69</v>
      </c>
      <c r="E1" s="13" t="s">
        <v>68</v>
      </c>
      <c r="F1" s="14" t="s">
        <v>67</v>
      </c>
      <c r="G1" s="14" t="s">
        <v>66</v>
      </c>
      <c r="H1" s="11" t="s">
        <v>65</v>
      </c>
      <c r="I1" s="12" t="s">
        <v>64</v>
      </c>
      <c r="J1" s="13" t="s">
        <v>63</v>
      </c>
      <c r="K1" s="12" t="s">
        <v>62</v>
      </c>
      <c r="L1" s="13" t="s">
        <v>61</v>
      </c>
      <c r="M1" s="12" t="s">
        <v>60</v>
      </c>
      <c r="N1" s="13" t="s">
        <v>59</v>
      </c>
      <c r="O1" s="12" t="s">
        <v>58</v>
      </c>
      <c r="P1" s="11" t="s">
        <v>57</v>
      </c>
      <c r="Q1" s="11" t="s">
        <v>56</v>
      </c>
    </row>
    <row r="2" spans="1:17" s="6" customFormat="1">
      <c r="A2" s="7">
        <v>1</v>
      </c>
      <c r="B2" s="9" t="s">
        <v>45</v>
      </c>
      <c r="C2" s="9" t="s">
        <v>55</v>
      </c>
      <c r="D2" s="7" t="s">
        <v>54</v>
      </c>
      <c r="E2" s="8">
        <v>43910</v>
      </c>
      <c r="F2" s="9" t="s">
        <v>53</v>
      </c>
      <c r="G2" s="9" t="s">
        <v>52</v>
      </c>
      <c r="H2" s="7" t="s">
        <v>50</v>
      </c>
      <c r="I2" s="7" t="s">
        <v>51</v>
      </c>
      <c r="J2" s="8" t="s">
        <v>50</v>
      </c>
      <c r="K2" s="7" t="s">
        <v>50</v>
      </c>
      <c r="L2" s="8" t="s">
        <v>50</v>
      </c>
      <c r="M2" s="7" t="s">
        <v>49</v>
      </c>
      <c r="N2" s="8">
        <v>44683</v>
      </c>
      <c r="O2" s="7" t="s">
        <v>48</v>
      </c>
      <c r="P2" s="7" t="s">
        <v>47</v>
      </c>
      <c r="Q2" s="7" t="s">
        <v>46</v>
      </c>
    </row>
    <row r="3" spans="1:17">
      <c r="A3" s="1">
        <v>3</v>
      </c>
      <c r="B3" s="4" t="s">
        <v>45</v>
      </c>
      <c r="C3" s="1">
        <v>168501</v>
      </c>
      <c r="D3" s="1"/>
      <c r="E3" s="3">
        <v>44355</v>
      </c>
      <c r="F3" s="4" t="s">
        <v>44</v>
      </c>
      <c r="G3" s="4" t="s">
        <v>43</v>
      </c>
      <c r="H3" s="1" t="s">
        <v>34</v>
      </c>
      <c r="I3" s="1" t="s">
        <v>42</v>
      </c>
      <c r="J3" s="3"/>
      <c r="K3" s="1"/>
      <c r="L3" s="3"/>
      <c r="M3" s="1" t="s">
        <v>5</v>
      </c>
      <c r="N3" s="3"/>
      <c r="O3" s="1"/>
      <c r="P3" s="2" t="str">
        <f>RIGHT(YEAR(E3),2)&amp;B3&amp;C3</f>
        <v>21Y168501</v>
      </c>
      <c r="Q3" s="1"/>
    </row>
    <row r="4" spans="1:17">
      <c r="A4" s="1">
        <v>4</v>
      </c>
      <c r="B4" s="4" t="s">
        <v>32</v>
      </c>
      <c r="C4" s="1">
        <v>197402</v>
      </c>
      <c r="D4" s="1">
        <v>197401</v>
      </c>
      <c r="E4" s="3">
        <v>43160</v>
      </c>
      <c r="F4" s="4" t="s">
        <v>41</v>
      </c>
      <c r="G4" s="4" t="s">
        <v>40</v>
      </c>
      <c r="H4" s="1">
        <v>231844</v>
      </c>
      <c r="I4" s="1" t="s">
        <v>39</v>
      </c>
      <c r="J4" s="3"/>
      <c r="K4" s="1"/>
      <c r="L4" s="3"/>
      <c r="M4" s="1" t="s">
        <v>5</v>
      </c>
      <c r="N4" s="3"/>
      <c r="O4" s="1"/>
      <c r="P4" s="2" t="str">
        <f>RIGHT(YEAR(E4),2)&amp;B4&amp;C4</f>
        <v>18L197402</v>
      </c>
      <c r="Q4" s="1"/>
    </row>
    <row r="5" spans="1:17">
      <c r="A5" s="1">
        <v>5</v>
      </c>
      <c r="B5" s="4" t="s">
        <v>32</v>
      </c>
      <c r="C5" s="1">
        <v>178703</v>
      </c>
      <c r="D5" s="1">
        <v>178709</v>
      </c>
      <c r="E5" s="3">
        <v>44496</v>
      </c>
      <c r="F5" s="4" t="s">
        <v>38</v>
      </c>
      <c r="G5" s="4" t="s">
        <v>37</v>
      </c>
      <c r="H5" s="1" t="s">
        <v>34</v>
      </c>
      <c r="I5" s="1" t="s">
        <v>33</v>
      </c>
      <c r="J5" s="3"/>
      <c r="K5" s="1"/>
      <c r="L5" s="3"/>
      <c r="M5" s="1" t="s">
        <v>5</v>
      </c>
      <c r="N5" s="3"/>
      <c r="O5" s="1"/>
      <c r="P5" s="2" t="str">
        <f>RIGHT(YEAR(E5),2)&amp;B5&amp;C5</f>
        <v>21L178703</v>
      </c>
      <c r="Q5" s="1"/>
    </row>
    <row r="6" spans="1:17">
      <c r="A6" s="1">
        <v>6</v>
      </c>
      <c r="B6" s="4" t="s">
        <v>32</v>
      </c>
      <c r="C6" s="1">
        <v>178706</v>
      </c>
      <c r="D6" s="1"/>
      <c r="E6" s="3">
        <v>44496</v>
      </c>
      <c r="F6" s="4" t="s">
        <v>36</v>
      </c>
      <c r="G6" s="4" t="s">
        <v>35</v>
      </c>
      <c r="H6" s="1" t="s">
        <v>34</v>
      </c>
      <c r="I6" s="1" t="s">
        <v>33</v>
      </c>
      <c r="J6" s="3"/>
      <c r="K6" s="1"/>
      <c r="L6" s="3"/>
      <c r="M6" s="1" t="s">
        <v>5</v>
      </c>
      <c r="N6" s="3"/>
      <c r="O6" s="1"/>
      <c r="P6" s="2" t="str">
        <f>RIGHT(YEAR(E6),2)&amp;B6&amp;C6</f>
        <v>21L178706</v>
      </c>
      <c r="Q6" s="1"/>
    </row>
    <row r="7" spans="1:17">
      <c r="A7" s="1">
        <v>7</v>
      </c>
      <c r="B7" s="4" t="s">
        <v>32</v>
      </c>
      <c r="C7" s="1">
        <v>175106</v>
      </c>
      <c r="D7" s="1"/>
      <c r="E7" s="3">
        <v>44447</v>
      </c>
      <c r="F7" s="4" t="s">
        <v>31</v>
      </c>
      <c r="G7" s="4" t="s">
        <v>30</v>
      </c>
      <c r="H7" s="1">
        <v>244298</v>
      </c>
      <c r="I7" s="1" t="s">
        <v>29</v>
      </c>
      <c r="J7" s="3"/>
      <c r="K7" s="1"/>
      <c r="L7" s="3"/>
      <c r="M7" s="1" t="s">
        <v>5</v>
      </c>
      <c r="N7" s="3"/>
      <c r="O7" s="1"/>
      <c r="P7" s="2" t="str">
        <f>RIGHT(YEAR(E7),2)&amp;B7&amp;C7</f>
        <v>21L175106</v>
      </c>
      <c r="Q7" s="1"/>
    </row>
    <row r="8" spans="1:17">
      <c r="A8" s="1">
        <v>8</v>
      </c>
      <c r="B8" s="4" t="s">
        <v>4</v>
      </c>
      <c r="C8" s="1">
        <v>163204</v>
      </c>
      <c r="D8" s="1"/>
      <c r="E8" s="3">
        <v>44251</v>
      </c>
      <c r="F8" s="4" t="s">
        <v>28</v>
      </c>
      <c r="G8" s="4" t="s">
        <v>27</v>
      </c>
      <c r="H8" s="5">
        <v>243855</v>
      </c>
      <c r="I8" s="1" t="s">
        <v>26</v>
      </c>
      <c r="J8" s="3"/>
      <c r="K8" s="1"/>
      <c r="L8" s="3"/>
      <c r="M8" s="1" t="s">
        <v>5</v>
      </c>
      <c r="N8" s="3"/>
      <c r="O8" s="1"/>
      <c r="P8" s="2" t="str">
        <f>RIGHT(YEAR(E8),2)&amp;B8&amp;C8</f>
        <v>21Y163204</v>
      </c>
      <c r="Q8" s="1"/>
    </row>
    <row r="9" spans="1:17">
      <c r="A9" s="1">
        <v>9</v>
      </c>
      <c r="B9" s="4" t="s">
        <v>4</v>
      </c>
      <c r="C9" s="1">
        <v>175601</v>
      </c>
      <c r="D9" s="1"/>
      <c r="E9" s="3">
        <v>44454</v>
      </c>
      <c r="F9" s="4" t="s">
        <v>17</v>
      </c>
      <c r="G9" s="4" t="s">
        <v>25</v>
      </c>
      <c r="H9" s="1">
        <v>243063</v>
      </c>
      <c r="I9" s="1" t="s">
        <v>24</v>
      </c>
      <c r="J9" s="3"/>
      <c r="K9" s="1"/>
      <c r="L9" s="3"/>
      <c r="M9" s="1" t="s">
        <v>0</v>
      </c>
      <c r="N9" s="3"/>
      <c r="O9" s="1"/>
      <c r="P9" s="2" t="str">
        <f>RIGHT(YEAR(E9),2)&amp;B9&amp;C9</f>
        <v>21Y175601</v>
      </c>
      <c r="Q9" s="1"/>
    </row>
    <row r="10" spans="1:17">
      <c r="A10" s="1">
        <v>10</v>
      </c>
      <c r="B10" s="4" t="s">
        <v>9</v>
      </c>
      <c r="C10" s="1">
        <v>123803</v>
      </c>
      <c r="D10" s="1"/>
      <c r="E10" s="3">
        <v>43601</v>
      </c>
      <c r="F10" s="4" t="s">
        <v>23</v>
      </c>
      <c r="G10" s="4" t="s">
        <v>22</v>
      </c>
      <c r="H10" s="1">
        <v>236681</v>
      </c>
      <c r="I10" s="1" t="s">
        <v>21</v>
      </c>
      <c r="J10" s="3"/>
      <c r="K10" s="1"/>
      <c r="L10" s="3"/>
      <c r="M10" s="1" t="s">
        <v>5</v>
      </c>
      <c r="N10" s="3"/>
      <c r="O10" s="1"/>
      <c r="P10" s="2" t="str">
        <f>RIGHT(YEAR(E10),2)&amp;B10&amp;C10</f>
        <v>19L123803</v>
      </c>
      <c r="Q10" s="1"/>
    </row>
    <row r="11" spans="1:17">
      <c r="A11" s="1">
        <v>11</v>
      </c>
      <c r="B11" s="4" t="s">
        <v>4</v>
      </c>
      <c r="C11" s="1">
        <v>131805</v>
      </c>
      <c r="D11" s="1"/>
      <c r="E11" s="3">
        <v>43736</v>
      </c>
      <c r="F11" s="4" t="s">
        <v>20</v>
      </c>
      <c r="G11" s="4" t="s">
        <v>19</v>
      </c>
      <c r="H11" s="1">
        <v>238784</v>
      </c>
      <c r="I11" s="1" t="s">
        <v>18</v>
      </c>
      <c r="J11" s="3"/>
      <c r="K11" s="1"/>
      <c r="L11" s="3"/>
      <c r="M11" s="1" t="s">
        <v>5</v>
      </c>
      <c r="N11" s="3"/>
      <c r="O11" s="1"/>
      <c r="P11" s="2" t="str">
        <f>RIGHT(YEAR(E11),2)&amp;B11&amp;C11</f>
        <v>19Y131805</v>
      </c>
      <c r="Q11" s="1"/>
    </row>
    <row r="12" spans="1:17">
      <c r="A12" s="1">
        <v>12</v>
      </c>
      <c r="B12" s="4" t="s">
        <v>4</v>
      </c>
      <c r="C12" s="1">
        <v>161202</v>
      </c>
      <c r="D12" s="1">
        <v>161203</v>
      </c>
      <c r="E12" s="3">
        <v>44210</v>
      </c>
      <c r="F12" s="4" t="s">
        <v>17</v>
      </c>
      <c r="G12" s="4" t="s">
        <v>16</v>
      </c>
      <c r="H12" s="1">
        <v>241463</v>
      </c>
      <c r="I12" s="1" t="s">
        <v>15</v>
      </c>
      <c r="J12" s="3"/>
      <c r="K12" s="1"/>
      <c r="L12" s="3"/>
      <c r="M12" s="1" t="s">
        <v>5</v>
      </c>
      <c r="N12" s="3"/>
      <c r="O12" s="1"/>
      <c r="P12" s="2" t="str">
        <f>RIGHT(YEAR(E12),2)&amp;B12&amp;C12</f>
        <v>21Y161202</v>
      </c>
      <c r="Q12" s="1"/>
    </row>
    <row r="13" spans="1:17">
      <c r="A13" s="1">
        <v>13</v>
      </c>
      <c r="B13" s="4" t="s">
        <v>9</v>
      </c>
      <c r="C13" s="1">
        <v>121207</v>
      </c>
      <c r="D13" s="1"/>
      <c r="E13" s="3">
        <v>43552</v>
      </c>
      <c r="F13" s="4" t="s">
        <v>8</v>
      </c>
      <c r="G13" s="4" t="s">
        <v>14</v>
      </c>
      <c r="H13" s="1">
        <v>234149</v>
      </c>
      <c r="I13" s="1" t="s">
        <v>13</v>
      </c>
      <c r="J13" s="3"/>
      <c r="K13" s="1"/>
      <c r="L13" s="3"/>
      <c r="M13" s="1" t="s">
        <v>5</v>
      </c>
      <c r="N13" s="3"/>
      <c r="O13" s="1"/>
      <c r="P13" s="2" t="str">
        <f>RIGHT(YEAR(E13),2)&amp;B13&amp;C13</f>
        <v>19L121207</v>
      </c>
      <c r="Q13" s="1"/>
    </row>
    <row r="14" spans="1:17">
      <c r="A14" s="1">
        <v>14</v>
      </c>
      <c r="B14" s="4" t="s">
        <v>4</v>
      </c>
      <c r="C14" s="1">
        <v>184901</v>
      </c>
      <c r="D14" s="1"/>
      <c r="E14" s="3">
        <v>44606</v>
      </c>
      <c r="F14" s="4" t="s">
        <v>12</v>
      </c>
      <c r="G14" s="4" t="s">
        <v>11</v>
      </c>
      <c r="H14" s="1">
        <v>244301</v>
      </c>
      <c r="I14" s="1" t="s">
        <v>10</v>
      </c>
      <c r="J14" s="3"/>
      <c r="K14" s="1"/>
      <c r="L14" s="3"/>
      <c r="M14" s="1" t="s">
        <v>5</v>
      </c>
      <c r="N14" s="3"/>
      <c r="O14" s="1"/>
      <c r="P14" s="2" t="str">
        <f>RIGHT(YEAR(E14),2)&amp;B14&amp;C14</f>
        <v>22Y184901</v>
      </c>
      <c r="Q14" s="1"/>
    </row>
    <row r="15" spans="1:17">
      <c r="A15" s="1">
        <v>15</v>
      </c>
      <c r="B15" s="4" t="s">
        <v>9</v>
      </c>
      <c r="C15" s="1">
        <v>145705</v>
      </c>
      <c r="D15" s="1"/>
      <c r="E15" s="3">
        <v>43964</v>
      </c>
      <c r="F15" s="4" t="s">
        <v>8</v>
      </c>
      <c r="G15" s="4" t="s">
        <v>7</v>
      </c>
      <c r="H15" s="1">
        <v>238825</v>
      </c>
      <c r="I15" s="1" t="s">
        <v>6</v>
      </c>
      <c r="J15" s="3"/>
      <c r="K15" s="1"/>
      <c r="L15" s="3"/>
      <c r="M15" s="1" t="s">
        <v>5</v>
      </c>
      <c r="N15" s="3"/>
      <c r="O15" s="1"/>
      <c r="P15" s="2" t="str">
        <f>RIGHT(YEAR(E15),2)&amp;B15&amp;C15</f>
        <v>20L145705</v>
      </c>
      <c r="Q15" s="1"/>
    </row>
    <row r="16" spans="1:17">
      <c r="A16" s="1">
        <v>16</v>
      </c>
      <c r="B16" s="4" t="s">
        <v>4</v>
      </c>
      <c r="C16" s="1">
        <v>186901</v>
      </c>
      <c r="D16" s="1"/>
      <c r="E16" s="3">
        <v>44622</v>
      </c>
      <c r="F16" s="4" t="s">
        <v>3</v>
      </c>
      <c r="G16" s="4" t="s">
        <v>2</v>
      </c>
      <c r="H16" s="1">
        <v>244306</v>
      </c>
      <c r="I16" s="1" t="s">
        <v>1</v>
      </c>
      <c r="J16" s="3"/>
      <c r="K16" s="1"/>
      <c r="L16" s="3"/>
      <c r="M16" s="1" t="s">
        <v>0</v>
      </c>
      <c r="N16" s="3"/>
      <c r="O16" s="1"/>
      <c r="P16" s="2" t="str">
        <f>RIGHT(YEAR(E16),2)&amp;B16&amp;C16</f>
        <v>22Y186901</v>
      </c>
      <c r="Q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黃章昱</dc:creator>
  <cp:lastModifiedBy>黃章昱</cp:lastModifiedBy>
  <dcterms:created xsi:type="dcterms:W3CDTF">2023-11-28T03:45:45Z</dcterms:created>
  <dcterms:modified xsi:type="dcterms:W3CDTF">2023-11-28T03:46:25Z</dcterms:modified>
</cp:coreProperties>
</file>