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angzhangyu/Documents/大學/實驗室/種豬資料庫/breeding_DB/test/reader/dong_ying/"/>
    </mc:Choice>
  </mc:AlternateContent>
  <xr:revisionPtr revIDLastSave="0" documentId="13_ncr:1_{6F4C2EBE-F3CC-C842-8A90-58ECEECBCE0B}" xr6:coauthVersionLast="47" xr6:coauthVersionMax="47" xr10:uidLastSave="{00000000-0000-0000-0000-000000000000}"/>
  <bookViews>
    <workbookView xWindow="360" yWindow="1700" windowWidth="28260" windowHeight="15440" xr2:uid="{C47F8C7B-6F2C-AC4D-A248-E709EACAAE82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1" l="1"/>
  <c r="P8" i="1"/>
  <c r="P7" i="1"/>
  <c r="P10" i="1"/>
  <c r="P32" i="1"/>
  <c r="P81" i="1"/>
  <c r="P24" i="1"/>
  <c r="P54" i="1"/>
  <c r="P60" i="1"/>
  <c r="P69" i="1"/>
  <c r="P78" i="1"/>
  <c r="P73" i="1"/>
  <c r="P65" i="1"/>
  <c r="P83" i="1"/>
  <c r="P77" i="1"/>
  <c r="P61" i="1"/>
  <c r="P71" i="1"/>
  <c r="P53" i="1"/>
  <c r="P59" i="1"/>
  <c r="P63" i="1"/>
  <c r="P75" i="1"/>
  <c r="P85" i="1"/>
  <c r="P82" i="1"/>
  <c r="P76" i="1"/>
  <c r="P68" i="1"/>
  <c r="P70" i="1"/>
  <c r="P52" i="1"/>
  <c r="P58" i="1"/>
  <c r="P62" i="1"/>
  <c r="P80" i="1"/>
  <c r="P72" i="1"/>
  <c r="P79" i="1"/>
  <c r="P67" i="1"/>
  <c r="P64" i="1"/>
  <c r="P39" i="1"/>
  <c r="P9" i="1"/>
  <c r="P14" i="1"/>
  <c r="P34" i="1"/>
  <c r="P20" i="1"/>
  <c r="P47" i="1"/>
  <c r="P84" i="1"/>
  <c r="P57" i="1"/>
  <c r="P31" i="1"/>
  <c r="P3" i="1"/>
  <c r="P23" i="1"/>
  <c r="P66" i="1"/>
  <c r="P6" i="1"/>
  <c r="P29" i="1"/>
  <c r="P26" i="1"/>
  <c r="P28" i="1"/>
  <c r="P44" i="1"/>
  <c r="P35" i="1"/>
  <c r="P13" i="1"/>
  <c r="P43" i="1"/>
  <c r="P42" i="1"/>
  <c r="P41" i="1"/>
  <c r="P38" i="1"/>
  <c r="P74" i="1"/>
  <c r="P49" i="1"/>
  <c r="P55" i="1"/>
  <c r="P56" i="1"/>
  <c r="P40" i="1"/>
  <c r="P36" i="1"/>
  <c r="P51" i="1"/>
  <c r="P48" i="1"/>
  <c r="P45" i="1"/>
  <c r="P86" i="1"/>
  <c r="P19" i="1"/>
  <c r="P21" i="1"/>
  <c r="P37" i="1"/>
  <c r="P25" i="1"/>
  <c r="P5" i="1"/>
  <c r="P4" i="1"/>
  <c r="P17" i="1"/>
  <c r="P50" i="1"/>
  <c r="P11" i="1"/>
  <c r="P33" i="1"/>
  <c r="P2" i="1"/>
  <c r="P27" i="1"/>
  <c r="P30" i="1"/>
  <c r="P18" i="1"/>
  <c r="P12" i="1"/>
  <c r="P22" i="1"/>
  <c r="P16" i="1"/>
</calcChain>
</file>

<file path=xl/sharedStrings.xml><?xml version="1.0" encoding="utf-8"?>
<sst xmlns="http://schemas.openxmlformats.org/spreadsheetml/2006/main" count="524" uniqueCount="199">
  <si>
    <t>序號</t>
    <phoneticPr fontId="2" type="noConversion"/>
  </si>
  <si>
    <t>品種</t>
    <phoneticPr fontId="2" type="noConversion"/>
  </si>
  <si>
    <t>耳號</t>
    <phoneticPr fontId="2" type="noConversion"/>
  </si>
  <si>
    <t>標記</t>
    <phoneticPr fontId="2" type="noConversion"/>
  </si>
  <si>
    <t>生日</t>
    <phoneticPr fontId="2" type="noConversion"/>
  </si>
  <si>
    <t>父畜</t>
    <phoneticPr fontId="2" type="noConversion"/>
  </si>
  <si>
    <t>母畜</t>
    <phoneticPr fontId="2" type="noConversion"/>
  </si>
  <si>
    <t>登錄號</t>
    <phoneticPr fontId="2" type="noConversion"/>
  </si>
  <si>
    <t>中文名</t>
    <phoneticPr fontId="2" type="noConversion"/>
  </si>
  <si>
    <t>狀態日期</t>
    <phoneticPr fontId="2" type="noConversion"/>
  </si>
  <si>
    <t>狀態</t>
    <phoneticPr fontId="2" type="noConversion"/>
  </si>
  <si>
    <t>標記日期</t>
    <phoneticPr fontId="2" type="noConversion"/>
  </si>
  <si>
    <t>性別</t>
    <phoneticPr fontId="2" type="noConversion"/>
  </si>
  <si>
    <t>離場日期</t>
    <phoneticPr fontId="2" type="noConversion"/>
  </si>
  <si>
    <t>離場原因</t>
    <phoneticPr fontId="2" type="noConversion"/>
  </si>
  <si>
    <t>生日年品種耳號</t>
    <phoneticPr fontId="2" type="noConversion"/>
  </si>
  <si>
    <t>欄1</t>
    <phoneticPr fontId="2" type="noConversion"/>
  </si>
  <si>
    <t>Y</t>
    <phoneticPr fontId="2" type="noConversion"/>
  </si>
  <si>
    <t>無登</t>
    <phoneticPr fontId="2" type="noConversion"/>
  </si>
  <si>
    <t>母</t>
    <phoneticPr fontId="2" type="noConversion"/>
  </si>
  <si>
    <t>L</t>
    <phoneticPr fontId="2" type="noConversion"/>
  </si>
  <si>
    <t>L126601楚</t>
    <phoneticPr fontId="2" type="noConversion"/>
  </si>
  <si>
    <t>齊楚</t>
    <phoneticPr fontId="2" type="noConversion"/>
  </si>
  <si>
    <t>傑愛</t>
    <phoneticPr fontId="2" type="noConversion"/>
  </si>
  <si>
    <t>Y</t>
  </si>
  <si>
    <t>Y121005地</t>
    <phoneticPr fontId="2" type="noConversion"/>
  </si>
  <si>
    <t>地趙</t>
  </si>
  <si>
    <t>母</t>
  </si>
  <si>
    <t>L</t>
  </si>
  <si>
    <t>仁桃</t>
  </si>
  <si>
    <t>合金</t>
  </si>
  <si>
    <t>桃仁</t>
  </si>
  <si>
    <t>Y139306王</t>
    <phoneticPr fontId="2" type="noConversion"/>
  </si>
  <si>
    <t>Y187504地</t>
    <phoneticPr fontId="2" type="noConversion"/>
  </si>
  <si>
    <t>王地</t>
  </si>
  <si>
    <t>桃齊</t>
  </si>
  <si>
    <t>Y143405趙</t>
    <phoneticPr fontId="2" type="noConversion"/>
  </si>
  <si>
    <t>Y133501地</t>
    <phoneticPr fontId="2" type="noConversion"/>
  </si>
  <si>
    <t>趙地</t>
  </si>
  <si>
    <t>Y158712合</t>
    <phoneticPr fontId="2" type="noConversion"/>
  </si>
  <si>
    <t>無登</t>
  </si>
  <si>
    <t>合地</t>
  </si>
  <si>
    <t>燕齊</t>
  </si>
  <si>
    <t>傑燕</t>
  </si>
  <si>
    <t>Y130704德</t>
    <phoneticPr fontId="2" type="noConversion"/>
  </si>
  <si>
    <t>合德</t>
    <phoneticPr fontId="2" type="noConversion"/>
  </si>
  <si>
    <t>L142408桃</t>
    <phoneticPr fontId="2" type="noConversion"/>
  </si>
  <si>
    <t>L121102燕</t>
    <phoneticPr fontId="2" type="noConversion"/>
  </si>
  <si>
    <t>桃燕</t>
  </si>
  <si>
    <t>L127506仁</t>
    <phoneticPr fontId="2" type="noConversion"/>
  </si>
  <si>
    <t>桃仁</t>
    <phoneticPr fontId="2" type="noConversion"/>
  </si>
  <si>
    <t>L145710桃</t>
    <phoneticPr fontId="2" type="noConversion"/>
  </si>
  <si>
    <t>傑愛</t>
  </si>
  <si>
    <t>Y155009合</t>
    <phoneticPr fontId="2" type="noConversion"/>
  </si>
  <si>
    <t>Y109303地</t>
    <phoneticPr fontId="2" type="noConversion"/>
  </si>
  <si>
    <t>Y147405金</t>
    <phoneticPr fontId="2" type="noConversion"/>
  </si>
  <si>
    <t>Y126101地</t>
    <phoneticPr fontId="2" type="noConversion"/>
  </si>
  <si>
    <t>金地</t>
  </si>
  <si>
    <t>L149412傑</t>
    <phoneticPr fontId="2" type="noConversion"/>
  </si>
  <si>
    <t>L102506齊</t>
    <phoneticPr fontId="2" type="noConversion"/>
  </si>
  <si>
    <t>傑齊</t>
    <phoneticPr fontId="2" type="noConversion"/>
  </si>
  <si>
    <t>傑仁</t>
    <phoneticPr fontId="2" type="noConversion"/>
  </si>
  <si>
    <t>Y199603地</t>
    <phoneticPr fontId="2" type="noConversion"/>
  </si>
  <si>
    <t>L125802燕</t>
    <phoneticPr fontId="2" type="noConversion"/>
  </si>
  <si>
    <t>趙王</t>
    <phoneticPr fontId="2" type="noConversion"/>
  </si>
  <si>
    <t>L158010齊</t>
    <phoneticPr fontId="2" type="noConversion"/>
  </si>
  <si>
    <t>桃雲</t>
  </si>
  <si>
    <t>L199103傑</t>
    <phoneticPr fontId="2" type="noConversion"/>
  </si>
  <si>
    <t>傑齊</t>
  </si>
  <si>
    <t>Y190602王</t>
    <phoneticPr fontId="2" type="noConversion"/>
  </si>
  <si>
    <t>Y111701趙</t>
    <phoneticPr fontId="2" type="noConversion"/>
  </si>
  <si>
    <t>地趙</t>
    <phoneticPr fontId="2" type="noConversion"/>
  </si>
  <si>
    <t>L199912仁</t>
    <phoneticPr fontId="2" type="noConversion"/>
  </si>
  <si>
    <t>L121808燕</t>
    <phoneticPr fontId="2" type="noConversion"/>
  </si>
  <si>
    <t>桃燕</t>
    <phoneticPr fontId="2" type="noConversion"/>
  </si>
  <si>
    <t>L117009桃</t>
    <phoneticPr fontId="2" type="noConversion"/>
  </si>
  <si>
    <t>L136408桃</t>
    <phoneticPr fontId="2" type="noConversion"/>
  </si>
  <si>
    <t>L103902仁</t>
    <phoneticPr fontId="2" type="noConversion"/>
  </si>
  <si>
    <t>桃愛</t>
  </si>
  <si>
    <t>王地</t>
    <phoneticPr fontId="2" type="noConversion"/>
  </si>
  <si>
    <t>L153404齊</t>
    <phoneticPr fontId="2" type="noConversion"/>
  </si>
  <si>
    <t>桃傑</t>
  </si>
  <si>
    <t>有問題</t>
    <phoneticPr fontId="2" type="noConversion"/>
  </si>
  <si>
    <t>Y146101趙</t>
    <phoneticPr fontId="2" type="noConversion"/>
  </si>
  <si>
    <t>L102504齊</t>
    <phoneticPr fontId="2" type="noConversion"/>
  </si>
  <si>
    <t>L121204桃</t>
    <phoneticPr fontId="2" type="noConversion"/>
  </si>
  <si>
    <t>仁桃</t>
    <phoneticPr fontId="2" type="noConversion"/>
  </si>
  <si>
    <t>桃齊</t>
    <phoneticPr fontId="2" type="noConversion"/>
  </si>
  <si>
    <t>Y195207王</t>
    <phoneticPr fontId="2" type="noConversion"/>
  </si>
  <si>
    <t>L136803傑</t>
    <phoneticPr fontId="2" type="noConversion"/>
  </si>
  <si>
    <t>L162314燕</t>
    <phoneticPr fontId="2" type="noConversion"/>
  </si>
  <si>
    <t>L142301齊</t>
    <phoneticPr fontId="2" type="noConversion"/>
  </si>
  <si>
    <t>L163603傑</t>
    <phoneticPr fontId="2" type="noConversion"/>
  </si>
  <si>
    <t>L117702愛</t>
    <phoneticPr fontId="2" type="noConversion"/>
  </si>
  <si>
    <t>Y182001趙</t>
    <phoneticPr fontId="2" type="noConversion"/>
  </si>
  <si>
    <t>王趙</t>
  </si>
  <si>
    <t>L178501燕</t>
    <phoneticPr fontId="2" type="noConversion"/>
  </si>
  <si>
    <t>L141702燕</t>
    <phoneticPr fontId="2" type="noConversion"/>
  </si>
  <si>
    <t>L122005桃</t>
    <phoneticPr fontId="2" type="noConversion"/>
  </si>
  <si>
    <t>Y126104地</t>
    <phoneticPr fontId="2" type="noConversion"/>
  </si>
  <si>
    <t>L185908齊</t>
    <phoneticPr fontId="2" type="noConversion"/>
  </si>
  <si>
    <t>Y155806趙</t>
    <phoneticPr fontId="2" type="noConversion"/>
  </si>
  <si>
    <t>Y142402地</t>
    <phoneticPr fontId="2" type="noConversion"/>
  </si>
  <si>
    <t>L166209燕</t>
    <phoneticPr fontId="2" type="noConversion"/>
  </si>
  <si>
    <t>L115507仁</t>
    <phoneticPr fontId="2" type="noConversion"/>
  </si>
  <si>
    <t>Y133804金</t>
    <phoneticPr fontId="2" type="noConversion"/>
  </si>
  <si>
    <t>趙合</t>
  </si>
  <si>
    <t>L?</t>
    <phoneticPr fontId="2" type="noConversion"/>
  </si>
  <si>
    <t>????</t>
  </si>
  <si>
    <t>L125802傑</t>
    <phoneticPr fontId="2" type="noConversion"/>
  </si>
  <si>
    <t>Y155506王</t>
    <phoneticPr fontId="2" type="noConversion"/>
  </si>
  <si>
    <t>Y199003地</t>
    <phoneticPr fontId="2" type="noConversion"/>
  </si>
  <si>
    <t>趙金</t>
    <phoneticPr fontId="2" type="noConversion"/>
  </si>
  <si>
    <t>Y102803王</t>
    <phoneticPr fontId="2" type="noConversion"/>
  </si>
  <si>
    <t>仁齊</t>
    <phoneticPr fontId="2" type="noConversion"/>
  </si>
  <si>
    <t>公</t>
    <phoneticPr fontId="2" type="noConversion"/>
  </si>
  <si>
    <t>Y155806趙</t>
  </si>
  <si>
    <t>Y131806合</t>
  </si>
  <si>
    <t>Y121005地</t>
  </si>
  <si>
    <t>Y131001趙</t>
  </si>
  <si>
    <t>王德</t>
  </si>
  <si>
    <t>Y139306王</t>
  </si>
  <si>
    <t>Y106703德</t>
  </si>
  <si>
    <t>Y155009合</t>
  </si>
  <si>
    <t>Y199606地</t>
  </si>
  <si>
    <t>Y109303地</t>
  </si>
  <si>
    <t>Y142506趙</t>
  </si>
  <si>
    <t>合趙</t>
  </si>
  <si>
    <t>Y147405金</t>
  </si>
  <si>
    <t>Y126101地</t>
  </si>
  <si>
    <t>Y101007王</t>
  </si>
  <si>
    <t>金王</t>
  </si>
  <si>
    <t>L163606傑</t>
  </si>
  <si>
    <t>L117702愛</t>
  </si>
  <si>
    <t>L163405仁</t>
  </si>
  <si>
    <t>L122006桃</t>
  </si>
  <si>
    <t>L142408桃</t>
  </si>
  <si>
    <t>L125701雲</t>
  </si>
  <si>
    <t>L141507楚</t>
  </si>
  <si>
    <t>L148804傑</t>
  </si>
  <si>
    <t>楚傑</t>
  </si>
  <si>
    <t>L005310愛</t>
  </si>
  <si>
    <t>L120402傑</t>
  </si>
  <si>
    <t>愛傑</t>
  </si>
  <si>
    <t>金王</t>
    <phoneticPr fontId="2" type="noConversion"/>
  </si>
  <si>
    <t>L163810燕</t>
    <phoneticPr fontId="2" type="noConversion"/>
  </si>
  <si>
    <t>L122006桃</t>
    <phoneticPr fontId="2" type="noConversion"/>
  </si>
  <si>
    <t>燕桃</t>
    <phoneticPr fontId="2" type="noConversion"/>
  </si>
  <si>
    <t>合地</t>
    <phoneticPr fontId="2" type="noConversion"/>
  </si>
  <si>
    <t>L151907燕</t>
    <phoneticPr fontId="2" type="noConversion"/>
  </si>
  <si>
    <t>L129506仁</t>
    <phoneticPr fontId="2" type="noConversion"/>
  </si>
  <si>
    <t>Y131001趙</t>
    <phoneticPr fontId="2" type="noConversion"/>
  </si>
  <si>
    <t>L115501仁</t>
    <phoneticPr fontId="2" type="noConversion"/>
  </si>
  <si>
    <t>Y163704趙</t>
    <phoneticPr fontId="2" type="noConversion"/>
  </si>
  <si>
    <t>Y136001地</t>
    <phoneticPr fontId="2" type="noConversion"/>
  </si>
  <si>
    <t>趙地</t>
    <phoneticPr fontId="2" type="noConversion"/>
  </si>
  <si>
    <t>L142203桃</t>
    <phoneticPr fontId="2" type="noConversion"/>
  </si>
  <si>
    <t>傑桃</t>
    <phoneticPr fontId="2" type="noConversion"/>
  </si>
  <si>
    <t>L166209燕</t>
  </si>
  <si>
    <t>燕仁</t>
    <phoneticPr fontId="2" type="noConversion"/>
  </si>
  <si>
    <t>Y14745金</t>
    <phoneticPr fontId="2" type="noConversion"/>
  </si>
  <si>
    <t>193001</t>
    <phoneticPr fontId="2" type="noConversion"/>
  </si>
  <si>
    <t>192604</t>
    <phoneticPr fontId="2" type="noConversion"/>
  </si>
  <si>
    <t>195203</t>
    <phoneticPr fontId="2" type="noConversion"/>
  </si>
  <si>
    <t>194401</t>
    <phoneticPr fontId="2" type="noConversion"/>
  </si>
  <si>
    <t>196803</t>
    <phoneticPr fontId="2" type="noConversion"/>
  </si>
  <si>
    <t>L195501仁</t>
    <phoneticPr fontId="2" type="noConversion"/>
  </si>
  <si>
    <t>198901</t>
    <phoneticPr fontId="2" type="noConversion"/>
  </si>
  <si>
    <t>193903</t>
    <phoneticPr fontId="2" type="noConversion"/>
  </si>
  <si>
    <t>195604</t>
    <phoneticPr fontId="2" type="noConversion"/>
  </si>
  <si>
    <t>197208</t>
    <phoneticPr fontId="2" type="noConversion"/>
  </si>
  <si>
    <t>Y147510王</t>
    <phoneticPr fontId="2" type="noConversion"/>
  </si>
  <si>
    <t>194908</t>
    <phoneticPr fontId="2" type="noConversion"/>
  </si>
  <si>
    <t>Y147510王</t>
  </si>
  <si>
    <t>Y106703德</t>
    <phoneticPr fontId="2" type="noConversion"/>
  </si>
  <si>
    <t>王德</t>
    <phoneticPr fontId="2" type="noConversion"/>
  </si>
  <si>
    <t>193102</t>
    <phoneticPr fontId="2" type="noConversion"/>
  </si>
  <si>
    <t>Y142506趙</t>
    <phoneticPr fontId="2" type="noConversion"/>
  </si>
  <si>
    <t>合趙</t>
    <phoneticPr fontId="2" type="noConversion"/>
  </si>
  <si>
    <t>192503</t>
    <phoneticPr fontId="2" type="noConversion"/>
  </si>
  <si>
    <t>Y162109趙</t>
    <phoneticPr fontId="2" type="noConversion"/>
  </si>
  <si>
    <t>Y191703金</t>
    <phoneticPr fontId="2" type="noConversion"/>
  </si>
  <si>
    <t>185904</t>
    <phoneticPr fontId="2" type="noConversion"/>
  </si>
  <si>
    <t>198006</t>
    <phoneticPr fontId="2" type="noConversion"/>
  </si>
  <si>
    <t>L110302愛</t>
    <phoneticPr fontId="2" type="noConversion"/>
  </si>
  <si>
    <t>桃愛</t>
    <phoneticPr fontId="2" type="noConversion"/>
  </si>
  <si>
    <t>188305</t>
    <phoneticPr fontId="2" type="noConversion"/>
  </si>
  <si>
    <t>183402</t>
    <phoneticPr fontId="2" type="noConversion"/>
  </si>
  <si>
    <t>L103002天</t>
    <phoneticPr fontId="2" type="noConversion"/>
  </si>
  <si>
    <t>桃天</t>
    <phoneticPr fontId="2" type="noConversion"/>
  </si>
  <si>
    <t>57-6</t>
    <phoneticPr fontId="5" type="noConversion"/>
  </si>
  <si>
    <t>183105</t>
    <phoneticPr fontId="2" type="noConversion"/>
  </si>
  <si>
    <t>Y131806合</t>
    <phoneticPr fontId="2" type="noConversion"/>
  </si>
  <si>
    <t>趙合</t>
    <phoneticPr fontId="2" type="noConversion"/>
  </si>
  <si>
    <t>1576-1</t>
    <phoneticPr fontId="5" type="noConversion"/>
  </si>
  <si>
    <t>183001</t>
    <phoneticPr fontId="2" type="noConversion"/>
  </si>
  <si>
    <t>1837-2</t>
    <phoneticPr fontId="5" type="noConversion"/>
  </si>
  <si>
    <t>184703</t>
    <phoneticPr fontId="2" type="noConversion"/>
  </si>
  <si>
    <t>&lt;220&gt;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</si>
</sst>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新細明體"/>
      <family val="2"/>
      <charset val="136"/>
      <scheme val="minor"/>
    </font>
    <font>
      <b/>
      <sz val="12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name val="新細明體"/>
      <family val="1"/>
      <charset val="136"/>
      <scheme val="minor"/>
    </font>
    <font>
      <sz val="12"/>
      <color theme="9" tint="-0.249977111117893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right" vertical="center"/>
    </xf>
    <xf numFmtId="0" fontId="0" fillId="4" borderId="2" xfId="0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49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14" fontId="0" fillId="0" borderId="2" xfId="0" applyNumberFormat="1" applyBorder="1" applyAlignment="1">
      <alignment horizontal="right" vertical="center"/>
    </xf>
    <xf numFmtId="0" fontId="0" fillId="5" borderId="2" xfId="0" applyFill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49" fontId="0" fillId="4" borderId="2" xfId="0" applyNumberFormat="1" applyFill="1" applyBorder="1" applyAlignment="1">
      <alignment horizontal="right" vertical="center"/>
    </xf>
    <xf numFmtId="14" fontId="0" fillId="4" borderId="2" xfId="0" applyNumberFormat="1" applyFill="1" applyBorder="1" applyAlignment="1">
      <alignment horizontal="right" vertical="center"/>
    </xf>
    <xf numFmtId="0" fontId="0" fillId="4" borderId="3" xfId="0" applyFill="1" applyBorder="1" applyAlignment="1">
      <alignment horizontal="right" vertical="center"/>
    </xf>
    <xf numFmtId="49" fontId="4" fillId="6" borderId="3" xfId="0" applyNumberFormat="1" applyFont="1" applyFill="1" applyBorder="1" applyAlignment="1"/>
    <xf numFmtId="49" fontId="0" fillId="6" borderId="3" xfId="0" applyNumberFormat="1" applyFill="1" applyBorder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A4280-CA0E-8C4C-8675-8783009A0C25}">
  <dimension ref="A1:Q86"/>
  <sheetViews>
    <sheetView tabSelected="1" topLeftCell="A30" workbookViewId="0">
      <selection activeCell="D10" sqref="D10"/>
    </sheetView>
  </sheetViews>
  <sheetFormatPr baseColWidth="10" defaultRowHeight="15"/>
  <sheetData>
    <row r="1" spans="1:17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5" t="s">
        <v>7</v>
      </c>
      <c r="I1" s="3" t="s">
        <v>8</v>
      </c>
      <c r="J1" s="4" t="s">
        <v>9</v>
      </c>
      <c r="K1" s="3" t="s">
        <v>10</v>
      </c>
      <c r="L1" s="4" t="s">
        <v>11</v>
      </c>
      <c r="M1" s="3" t="s">
        <v>12</v>
      </c>
      <c r="N1" s="4" t="s">
        <v>13</v>
      </c>
      <c r="O1" s="3" t="s">
        <v>14</v>
      </c>
      <c r="P1" s="5" t="s">
        <v>15</v>
      </c>
      <c r="Q1" s="6" t="s">
        <v>16</v>
      </c>
    </row>
    <row r="2" spans="1:17">
      <c r="A2" s="15">
        <v>40</v>
      </c>
      <c r="B2" s="16" t="s">
        <v>24</v>
      </c>
      <c r="C2" s="8">
        <v>182801</v>
      </c>
      <c r="D2" s="8"/>
      <c r="E2" s="17">
        <v>44563</v>
      </c>
      <c r="F2" s="16" t="s">
        <v>53</v>
      </c>
      <c r="G2" s="16" t="s">
        <v>62</v>
      </c>
      <c r="H2" s="8">
        <v>243857</v>
      </c>
      <c r="I2" s="8" t="s">
        <v>41</v>
      </c>
      <c r="J2" s="17"/>
      <c r="K2" s="8"/>
      <c r="L2" s="17"/>
      <c r="M2" s="8" t="s">
        <v>19</v>
      </c>
      <c r="N2" s="17"/>
      <c r="O2" s="8"/>
      <c r="P2" s="13" t="str">
        <f>RIGHT(YEAR(E2),2)&amp;B2&amp;C2</f>
        <v>22Y182801</v>
      </c>
      <c r="Q2" s="18"/>
    </row>
    <row r="3" spans="1:17">
      <c r="A3" s="15">
        <v>247</v>
      </c>
      <c r="B3" s="16" t="s">
        <v>24</v>
      </c>
      <c r="C3" s="8">
        <v>182806</v>
      </c>
      <c r="D3" s="8"/>
      <c r="E3" s="17">
        <v>44563</v>
      </c>
      <c r="F3" s="16" t="s">
        <v>123</v>
      </c>
      <c r="G3" s="16" t="s">
        <v>124</v>
      </c>
      <c r="H3" s="8">
        <v>243866</v>
      </c>
      <c r="I3" s="8" t="s">
        <v>41</v>
      </c>
      <c r="J3" s="17"/>
      <c r="K3" s="8"/>
      <c r="L3" s="17"/>
      <c r="M3" s="8" t="s">
        <v>115</v>
      </c>
      <c r="N3" s="17"/>
      <c r="O3" s="8"/>
      <c r="P3" s="13" t="str">
        <f>RIGHT(YEAR(E3),2)&amp;B3&amp;C3</f>
        <v>22Y182806</v>
      </c>
      <c r="Q3" s="18"/>
    </row>
    <row r="4" spans="1:17">
      <c r="A4" s="15">
        <v>117</v>
      </c>
      <c r="B4" s="16" t="s">
        <v>28</v>
      </c>
      <c r="C4" s="8">
        <v>183005</v>
      </c>
      <c r="D4" s="8"/>
      <c r="E4" s="17">
        <v>44565</v>
      </c>
      <c r="F4" s="16" t="s">
        <v>72</v>
      </c>
      <c r="G4" s="16" t="s">
        <v>85</v>
      </c>
      <c r="H4" s="8">
        <v>244303</v>
      </c>
      <c r="I4" s="8" t="s">
        <v>86</v>
      </c>
      <c r="J4" s="17"/>
      <c r="K4" s="8"/>
      <c r="L4" s="17"/>
      <c r="M4" s="8" t="s">
        <v>19</v>
      </c>
      <c r="N4" s="17"/>
      <c r="O4" s="8"/>
      <c r="P4" s="13" t="str">
        <f>RIGHT(YEAR(E4),2)&amp;B4&amp;C4</f>
        <v>22L183005</v>
      </c>
      <c r="Q4" s="18"/>
    </row>
    <row r="5" spans="1:17">
      <c r="A5" s="15">
        <v>123</v>
      </c>
      <c r="B5" s="16" t="s">
        <v>28</v>
      </c>
      <c r="C5" s="8">
        <v>182901</v>
      </c>
      <c r="D5" s="8"/>
      <c r="E5" s="17">
        <v>44565</v>
      </c>
      <c r="F5" s="16" t="s">
        <v>76</v>
      </c>
      <c r="G5" s="16" t="s">
        <v>84</v>
      </c>
      <c r="H5" s="8">
        <v>244302</v>
      </c>
      <c r="I5" s="8" t="s">
        <v>87</v>
      </c>
      <c r="J5" s="17"/>
      <c r="K5" s="8"/>
      <c r="L5" s="17"/>
      <c r="M5" s="8" t="s">
        <v>19</v>
      </c>
      <c r="N5" s="17"/>
      <c r="O5" s="8"/>
      <c r="P5" s="13" t="str">
        <f>RIGHT(YEAR(E5),2)&amp;B5&amp;C5</f>
        <v>22L182901</v>
      </c>
      <c r="Q5" s="18"/>
    </row>
    <row r="6" spans="1:17">
      <c r="A6" s="15">
        <v>241</v>
      </c>
      <c r="B6" s="16" t="s">
        <v>24</v>
      </c>
      <c r="C6" s="8">
        <v>183108</v>
      </c>
      <c r="D6" s="8"/>
      <c r="E6" s="17">
        <v>44565</v>
      </c>
      <c r="F6" s="16" t="s">
        <v>116</v>
      </c>
      <c r="G6" s="16" t="s">
        <v>117</v>
      </c>
      <c r="H6" s="8">
        <v>243864</v>
      </c>
      <c r="I6" s="8" t="s">
        <v>106</v>
      </c>
      <c r="J6" s="17"/>
      <c r="K6" s="8"/>
      <c r="L6" s="17"/>
      <c r="M6" s="8" t="s">
        <v>115</v>
      </c>
      <c r="N6" s="17"/>
      <c r="O6" s="8"/>
      <c r="P6" s="13" t="str">
        <f>RIGHT(YEAR(E6),2)&amp;B6&amp;C6</f>
        <v>22Y183108</v>
      </c>
      <c r="Q6" s="18"/>
    </row>
    <row r="7" spans="1:17">
      <c r="A7" s="9">
        <v>301</v>
      </c>
      <c r="B7" s="10" t="s">
        <v>17</v>
      </c>
      <c r="C7" s="10" t="s">
        <v>191</v>
      </c>
      <c r="D7" s="11"/>
      <c r="E7" s="12">
        <v>44565</v>
      </c>
      <c r="F7" s="10" t="s">
        <v>101</v>
      </c>
      <c r="G7" s="10" t="s">
        <v>192</v>
      </c>
      <c r="H7" s="11">
        <v>244295</v>
      </c>
      <c r="I7" s="11" t="s">
        <v>193</v>
      </c>
      <c r="J7" s="12"/>
      <c r="K7" s="11"/>
      <c r="L7" s="12"/>
      <c r="M7" s="11" t="s">
        <v>19</v>
      </c>
      <c r="N7" s="12"/>
      <c r="O7" s="11"/>
      <c r="P7" s="13" t="str">
        <f>RIGHT(YEAR(E7),2)&amp;B7&amp;C7</f>
        <v>22Y183105</v>
      </c>
      <c r="Q7" s="20" t="s">
        <v>194</v>
      </c>
    </row>
    <row r="8" spans="1:17">
      <c r="A8" s="15">
        <v>302</v>
      </c>
      <c r="B8" s="16" t="s">
        <v>20</v>
      </c>
      <c r="C8" s="16" t="s">
        <v>195</v>
      </c>
      <c r="D8" s="8"/>
      <c r="E8" s="17">
        <v>44565</v>
      </c>
      <c r="F8" s="16" t="s">
        <v>72</v>
      </c>
      <c r="G8" s="16" t="s">
        <v>85</v>
      </c>
      <c r="H8" s="8">
        <v>244296</v>
      </c>
      <c r="I8" s="8" t="s">
        <v>86</v>
      </c>
      <c r="J8" s="17"/>
      <c r="K8" s="8"/>
      <c r="L8" s="17"/>
      <c r="M8" s="8" t="s">
        <v>19</v>
      </c>
      <c r="N8" s="17"/>
      <c r="O8" s="8"/>
      <c r="P8" s="13" t="str">
        <f>RIGHT(YEAR(E8),2)&amp;B8&amp;C8</f>
        <v>22L183001</v>
      </c>
      <c r="Q8" s="20" t="s">
        <v>196</v>
      </c>
    </row>
    <row r="9" spans="1:17">
      <c r="A9" s="15">
        <v>263</v>
      </c>
      <c r="B9" s="16" t="s">
        <v>28</v>
      </c>
      <c r="C9" s="8">
        <v>183206</v>
      </c>
      <c r="D9" s="8"/>
      <c r="E9" s="17">
        <v>44567</v>
      </c>
      <c r="F9" s="16" t="s">
        <v>138</v>
      </c>
      <c r="G9" s="16" t="s">
        <v>139</v>
      </c>
      <c r="H9" s="8">
        <v>243849</v>
      </c>
      <c r="I9" s="8" t="s">
        <v>140</v>
      </c>
      <c r="J9" s="17"/>
      <c r="K9" s="8"/>
      <c r="L9" s="17"/>
      <c r="M9" s="8" t="s">
        <v>115</v>
      </c>
      <c r="N9" s="17"/>
      <c r="O9" s="8"/>
      <c r="P9" s="13" t="str">
        <f>RIGHT(YEAR(E9),2)&amp;B9&amp;C9</f>
        <v>22L183206</v>
      </c>
      <c r="Q9" s="18"/>
    </row>
    <row r="10" spans="1:17">
      <c r="A10" s="15">
        <v>300</v>
      </c>
      <c r="B10" s="16" t="s">
        <v>20</v>
      </c>
      <c r="C10" s="16" t="s">
        <v>187</v>
      </c>
      <c r="D10" s="8"/>
      <c r="E10" s="17">
        <v>44568</v>
      </c>
      <c r="F10" s="16" t="s">
        <v>46</v>
      </c>
      <c r="G10" s="16" t="s">
        <v>188</v>
      </c>
      <c r="H10" s="8">
        <v>244294</v>
      </c>
      <c r="I10" s="8" t="s">
        <v>189</v>
      </c>
      <c r="J10" s="17"/>
      <c r="K10" s="8"/>
      <c r="L10" s="17"/>
      <c r="M10" s="8" t="s">
        <v>19</v>
      </c>
      <c r="N10" s="17"/>
      <c r="O10" s="8"/>
      <c r="P10" s="13" t="str">
        <f>RIGHT(YEAR(E10),2)&amp;B10&amp;C10</f>
        <v>22L183402</v>
      </c>
      <c r="Q10" s="20" t="s">
        <v>190</v>
      </c>
    </row>
    <row r="11" spans="1:17">
      <c r="A11" s="15">
        <v>89</v>
      </c>
      <c r="B11" s="16" t="s">
        <v>28</v>
      </c>
      <c r="C11" s="8">
        <v>183603</v>
      </c>
      <c r="D11" s="8"/>
      <c r="E11" s="17">
        <v>44575</v>
      </c>
      <c r="F11" s="16" t="s">
        <v>76</v>
      </c>
      <c r="G11" s="16" t="s">
        <v>77</v>
      </c>
      <c r="H11" s="8" t="s">
        <v>40</v>
      </c>
      <c r="I11" s="8" t="s">
        <v>31</v>
      </c>
      <c r="J11" s="17"/>
      <c r="K11" s="8"/>
      <c r="L11" s="17"/>
      <c r="M11" s="8" t="s">
        <v>19</v>
      </c>
      <c r="N11" s="17"/>
      <c r="O11" s="8"/>
      <c r="P11" s="13" t="str">
        <f>RIGHT(YEAR(E11),2)&amp;B11&amp;C11</f>
        <v>22L183603</v>
      </c>
      <c r="Q11" s="18"/>
    </row>
    <row r="12" spans="1:17">
      <c r="A12" s="9">
        <v>23</v>
      </c>
      <c r="B12" s="10" t="s">
        <v>24</v>
      </c>
      <c r="C12" s="11">
        <v>183901</v>
      </c>
      <c r="D12" s="11"/>
      <c r="E12" s="12">
        <v>44581</v>
      </c>
      <c r="F12" s="10" t="s">
        <v>39</v>
      </c>
      <c r="G12" s="10" t="s">
        <v>44</v>
      </c>
      <c r="H12" s="11" t="s">
        <v>40</v>
      </c>
      <c r="I12" s="11" t="s">
        <v>45</v>
      </c>
      <c r="J12" s="12"/>
      <c r="K12" s="11"/>
      <c r="L12" s="12"/>
      <c r="M12" s="11" t="s">
        <v>19</v>
      </c>
      <c r="N12" s="12"/>
      <c r="O12" s="11"/>
      <c r="P12" s="13" t="str">
        <f>RIGHT(YEAR(E12),2)&amp;B12&amp;C12</f>
        <v>22Y183901</v>
      </c>
      <c r="Q12" s="14"/>
    </row>
    <row r="13" spans="1:17">
      <c r="A13" s="15">
        <v>189</v>
      </c>
      <c r="B13" s="16" t="s">
        <v>24</v>
      </c>
      <c r="C13" s="8">
        <v>184004</v>
      </c>
      <c r="D13" s="8"/>
      <c r="E13" s="17">
        <v>44584</v>
      </c>
      <c r="F13" s="16" t="s">
        <v>110</v>
      </c>
      <c r="G13" s="16" t="s">
        <v>111</v>
      </c>
      <c r="H13" s="8" t="s">
        <v>40</v>
      </c>
      <c r="I13" s="8" t="s">
        <v>34</v>
      </c>
      <c r="J13" s="17"/>
      <c r="K13" s="8"/>
      <c r="L13" s="17"/>
      <c r="M13" s="8" t="s">
        <v>19</v>
      </c>
      <c r="N13" s="17"/>
      <c r="O13" s="8"/>
      <c r="P13" s="13" t="str">
        <f>RIGHT(YEAR(E13),2)&amp;B13&amp;C13</f>
        <v>22Y184004</v>
      </c>
      <c r="Q13" s="18"/>
    </row>
    <row r="14" spans="1:17">
      <c r="A14" s="9">
        <v>260</v>
      </c>
      <c r="B14" s="10" t="s">
        <v>28</v>
      </c>
      <c r="C14" s="11">
        <v>184811</v>
      </c>
      <c r="D14" s="11"/>
      <c r="E14" s="12">
        <v>44602</v>
      </c>
      <c r="F14" s="10" t="s">
        <v>136</v>
      </c>
      <c r="G14" s="10" t="s">
        <v>137</v>
      </c>
      <c r="H14" s="11">
        <v>243847</v>
      </c>
      <c r="I14" s="11" t="s">
        <v>66</v>
      </c>
      <c r="J14" s="12"/>
      <c r="K14" s="11"/>
      <c r="L14" s="12"/>
      <c r="M14" s="11" t="s">
        <v>115</v>
      </c>
      <c r="N14" s="12"/>
      <c r="O14" s="11"/>
      <c r="P14" s="13" t="str">
        <f>RIGHT(YEAR(E14),2)&amp;B14&amp;C14</f>
        <v>22L184811</v>
      </c>
      <c r="Q14" s="14"/>
    </row>
    <row r="15" spans="1:17">
      <c r="A15" s="9">
        <v>303</v>
      </c>
      <c r="B15" s="10" t="s">
        <v>20</v>
      </c>
      <c r="C15" s="10" t="s">
        <v>197</v>
      </c>
      <c r="D15" s="11"/>
      <c r="E15" s="12">
        <v>44602</v>
      </c>
      <c r="F15" s="10" t="s">
        <v>46</v>
      </c>
      <c r="G15" s="10" t="s">
        <v>49</v>
      </c>
      <c r="H15" s="11">
        <v>244297</v>
      </c>
      <c r="I15" s="11" t="s">
        <v>50</v>
      </c>
      <c r="J15" s="12"/>
      <c r="K15" s="11"/>
      <c r="L15" s="12"/>
      <c r="M15" s="11" t="s">
        <v>19</v>
      </c>
      <c r="N15" s="12"/>
      <c r="O15" s="11"/>
      <c r="P15" s="13" t="str">
        <f>RIGHT(YEAR(E15),2)&amp;B15&amp;C15</f>
        <v>22L184703</v>
      </c>
      <c r="Q15" s="20" t="s">
        <v>198</v>
      </c>
    </row>
    <row r="16" spans="1:17">
      <c r="A16" s="15">
        <v>14</v>
      </c>
      <c r="B16" s="16" t="s">
        <v>24</v>
      </c>
      <c r="C16" s="8">
        <v>184901</v>
      </c>
      <c r="D16" s="8"/>
      <c r="E16" s="17">
        <v>44606</v>
      </c>
      <c r="F16" s="16" t="s">
        <v>32</v>
      </c>
      <c r="G16" s="16" t="s">
        <v>33</v>
      </c>
      <c r="H16" s="8">
        <v>244301</v>
      </c>
      <c r="I16" s="8" t="s">
        <v>34</v>
      </c>
      <c r="J16" s="17"/>
      <c r="K16" s="8"/>
      <c r="L16" s="17"/>
      <c r="M16" s="8" t="s">
        <v>19</v>
      </c>
      <c r="N16" s="17"/>
      <c r="O16" s="8"/>
      <c r="P16" s="13" t="str">
        <f>RIGHT(YEAR(E16),2)&amp;B16&amp;C16</f>
        <v>22Y184901</v>
      </c>
      <c r="Q16" s="18"/>
    </row>
    <row r="17" spans="1:17">
      <c r="A17" s="9">
        <v>112</v>
      </c>
      <c r="B17" s="10" t="s">
        <v>24</v>
      </c>
      <c r="C17" s="11">
        <v>185403</v>
      </c>
      <c r="D17" s="11" t="s">
        <v>82</v>
      </c>
      <c r="E17" s="12">
        <v>44609</v>
      </c>
      <c r="F17" s="10" t="s">
        <v>25</v>
      </c>
      <c r="G17" s="10" t="s">
        <v>83</v>
      </c>
      <c r="H17" s="11">
        <v>244310</v>
      </c>
      <c r="I17" s="11" t="s">
        <v>71</v>
      </c>
      <c r="J17" s="12"/>
      <c r="K17" s="11"/>
      <c r="L17" s="12"/>
      <c r="M17" s="11" t="s">
        <v>27</v>
      </c>
      <c r="N17" s="12"/>
      <c r="O17" s="11"/>
      <c r="P17" s="13" t="str">
        <f>RIGHT(YEAR(E17),2)&amp;B17&amp;C17</f>
        <v>22Y185403</v>
      </c>
      <c r="Q17" s="14"/>
    </row>
    <row r="18" spans="1:17">
      <c r="A18" s="15">
        <v>26</v>
      </c>
      <c r="B18" s="16" t="s">
        <v>28</v>
      </c>
      <c r="C18" s="8">
        <v>184706</v>
      </c>
      <c r="D18" s="8"/>
      <c r="E18" s="17">
        <v>44612</v>
      </c>
      <c r="F18" s="16" t="s">
        <v>46</v>
      </c>
      <c r="G18" s="16" t="s">
        <v>49</v>
      </c>
      <c r="H18" s="8">
        <v>244307</v>
      </c>
      <c r="I18" s="8" t="s">
        <v>50</v>
      </c>
      <c r="J18" s="17"/>
      <c r="K18" s="8"/>
      <c r="L18" s="17"/>
      <c r="M18" s="8" t="s">
        <v>19</v>
      </c>
      <c r="N18" s="17"/>
      <c r="O18" s="8"/>
      <c r="P18" s="13" t="str">
        <f>RIGHT(YEAR(E18),2)&amp;B18&amp;C18</f>
        <v>22L184706</v>
      </c>
      <c r="Q18" s="18"/>
    </row>
    <row r="19" spans="1:17">
      <c r="A19" s="9">
        <v>152</v>
      </c>
      <c r="B19" s="10" t="s">
        <v>28</v>
      </c>
      <c r="C19" s="11">
        <v>185703</v>
      </c>
      <c r="D19" s="11"/>
      <c r="E19" s="12">
        <v>44618</v>
      </c>
      <c r="F19" s="10" t="s">
        <v>92</v>
      </c>
      <c r="G19" s="10" t="s">
        <v>93</v>
      </c>
      <c r="H19" s="11" t="s">
        <v>40</v>
      </c>
      <c r="I19" s="11" t="s">
        <v>40</v>
      </c>
      <c r="J19" s="12"/>
      <c r="K19" s="11"/>
      <c r="L19" s="12"/>
      <c r="M19" s="11" t="s">
        <v>19</v>
      </c>
      <c r="N19" s="12"/>
      <c r="O19" s="11"/>
      <c r="P19" s="13" t="str">
        <f>RIGHT(YEAR(E19),2)&amp;B19&amp;C19</f>
        <v>22L185703</v>
      </c>
      <c r="Q19" s="14"/>
    </row>
    <row r="20" spans="1:17">
      <c r="A20" s="9">
        <v>254</v>
      </c>
      <c r="B20" s="10" t="s">
        <v>28</v>
      </c>
      <c r="C20" s="11">
        <v>185708</v>
      </c>
      <c r="D20" s="11"/>
      <c r="E20" s="12">
        <v>44618</v>
      </c>
      <c r="F20" s="10" t="s">
        <v>132</v>
      </c>
      <c r="G20" s="10" t="s">
        <v>133</v>
      </c>
      <c r="H20" s="11" t="s">
        <v>40</v>
      </c>
      <c r="I20" s="11" t="s">
        <v>52</v>
      </c>
      <c r="J20" s="12"/>
      <c r="K20" s="11"/>
      <c r="L20" s="12"/>
      <c r="M20" s="11" t="s">
        <v>115</v>
      </c>
      <c r="N20" s="12"/>
      <c r="O20" s="11"/>
      <c r="P20" s="13" t="str">
        <f>RIGHT(YEAR(E20),2)&amp;B20&amp;C20</f>
        <v>22L185708</v>
      </c>
      <c r="Q20" s="14"/>
    </row>
    <row r="21" spans="1:17">
      <c r="A21" s="15">
        <v>151</v>
      </c>
      <c r="B21" s="16" t="s">
        <v>24</v>
      </c>
      <c r="C21" s="8">
        <v>185802</v>
      </c>
      <c r="D21" s="8"/>
      <c r="E21" s="17">
        <v>44620</v>
      </c>
      <c r="F21" s="16"/>
      <c r="G21" s="16"/>
      <c r="H21" s="8" t="s">
        <v>40</v>
      </c>
      <c r="I21" s="8" t="s">
        <v>40</v>
      </c>
      <c r="J21" s="17"/>
      <c r="K21" s="8"/>
      <c r="L21" s="17"/>
      <c r="M21" s="8" t="s">
        <v>19</v>
      </c>
      <c r="N21" s="17"/>
      <c r="O21" s="8"/>
      <c r="P21" s="13" t="str">
        <f>RIGHT(YEAR(E21),2)&amp;B21&amp;C21</f>
        <v>22Y185802</v>
      </c>
      <c r="Q21" s="18"/>
    </row>
    <row r="22" spans="1:17">
      <c r="A22" s="15">
        <v>16</v>
      </c>
      <c r="B22" s="16" t="s">
        <v>24</v>
      </c>
      <c r="C22" s="8">
        <v>186901</v>
      </c>
      <c r="D22" s="8"/>
      <c r="E22" s="17">
        <v>44622</v>
      </c>
      <c r="F22" s="16" t="s">
        <v>36</v>
      </c>
      <c r="G22" s="16" t="s">
        <v>37</v>
      </c>
      <c r="H22" s="8">
        <v>244306</v>
      </c>
      <c r="I22" s="8" t="s">
        <v>38</v>
      </c>
      <c r="J22" s="17"/>
      <c r="K22" s="8"/>
      <c r="L22" s="17"/>
      <c r="M22" s="8" t="s">
        <v>27</v>
      </c>
      <c r="N22" s="17"/>
      <c r="O22" s="8"/>
      <c r="P22" s="13" t="str">
        <f>RIGHT(YEAR(E22),2)&amp;B22&amp;C22</f>
        <v>22Y186901</v>
      </c>
      <c r="Q22" s="18"/>
    </row>
    <row r="23" spans="1:17">
      <c r="A23" s="9">
        <v>246</v>
      </c>
      <c r="B23" s="10" t="s">
        <v>24</v>
      </c>
      <c r="C23" s="11">
        <v>185905</v>
      </c>
      <c r="D23" s="11"/>
      <c r="E23" s="12">
        <v>44622</v>
      </c>
      <c r="F23" s="10" t="s">
        <v>121</v>
      </c>
      <c r="G23" s="10" t="s">
        <v>122</v>
      </c>
      <c r="H23" s="11">
        <v>244332</v>
      </c>
      <c r="I23" s="11" t="s">
        <v>120</v>
      </c>
      <c r="J23" s="12"/>
      <c r="K23" s="11"/>
      <c r="L23" s="12"/>
      <c r="M23" s="11" t="s">
        <v>115</v>
      </c>
      <c r="N23" s="12"/>
      <c r="O23" s="11"/>
      <c r="P23" s="13" t="str">
        <f>RIGHT(YEAR(E23),2)&amp;B23&amp;C23</f>
        <v>22Y185905</v>
      </c>
      <c r="Q23" s="14"/>
    </row>
    <row r="24" spans="1:17">
      <c r="A24" s="15">
        <v>294</v>
      </c>
      <c r="B24" s="16" t="s">
        <v>17</v>
      </c>
      <c r="C24" s="16" t="s">
        <v>182</v>
      </c>
      <c r="D24" s="8"/>
      <c r="E24" s="17">
        <v>44622</v>
      </c>
      <c r="F24" s="16" t="s">
        <v>121</v>
      </c>
      <c r="G24" s="16" t="s">
        <v>122</v>
      </c>
      <c r="H24" s="8" t="s">
        <v>40</v>
      </c>
      <c r="I24" s="8" t="s">
        <v>120</v>
      </c>
      <c r="J24" s="17"/>
      <c r="K24" s="8"/>
      <c r="L24" s="17"/>
      <c r="M24" s="8" t="s">
        <v>19</v>
      </c>
      <c r="N24" s="17"/>
      <c r="O24" s="8"/>
      <c r="P24" s="13" t="str">
        <f>RIGHT(YEAR(E24),2)&amp;B24&amp;C24</f>
        <v>22Y185904</v>
      </c>
      <c r="Q24" s="18"/>
    </row>
    <row r="25" spans="1:17">
      <c r="A25" s="15">
        <v>147</v>
      </c>
      <c r="B25" s="16" t="s">
        <v>28</v>
      </c>
      <c r="C25" s="8">
        <v>186203</v>
      </c>
      <c r="D25" s="8"/>
      <c r="E25" s="17">
        <v>44628</v>
      </c>
      <c r="F25" s="16" t="s">
        <v>75</v>
      </c>
      <c r="G25" s="16" t="s">
        <v>89</v>
      </c>
      <c r="H25" s="8">
        <v>244299</v>
      </c>
      <c r="I25" s="8" t="s">
        <v>81</v>
      </c>
      <c r="J25" s="17"/>
      <c r="K25" s="8"/>
      <c r="L25" s="17"/>
      <c r="M25" s="8" t="s">
        <v>19</v>
      </c>
      <c r="N25" s="17"/>
      <c r="O25" s="8"/>
      <c r="P25" s="13" t="str">
        <f>RIGHT(YEAR(E25),2)&amp;B25&amp;C25</f>
        <v>22L186203</v>
      </c>
      <c r="Q25" s="18"/>
    </row>
    <row r="26" spans="1:17">
      <c r="A26" s="15">
        <v>225</v>
      </c>
      <c r="B26" s="16" t="s">
        <v>28</v>
      </c>
      <c r="C26" s="8">
        <v>186601</v>
      </c>
      <c r="D26" s="8"/>
      <c r="E26" s="17">
        <v>44635</v>
      </c>
      <c r="F26" s="16" t="s">
        <v>67</v>
      </c>
      <c r="G26" s="16" t="s">
        <v>84</v>
      </c>
      <c r="H26" s="8" t="s">
        <v>40</v>
      </c>
      <c r="I26" s="8" t="s">
        <v>114</v>
      </c>
      <c r="J26" s="17"/>
      <c r="K26" s="8"/>
      <c r="L26" s="17"/>
      <c r="M26" s="8" t="s">
        <v>19</v>
      </c>
      <c r="N26" s="17"/>
      <c r="O26" s="8"/>
      <c r="P26" s="13" t="str">
        <f>RIGHT(YEAR(E26),2)&amp;B26&amp;C26</f>
        <v>22L186601</v>
      </c>
      <c r="Q26" s="18"/>
    </row>
    <row r="27" spans="1:17">
      <c r="A27" s="9">
        <v>31</v>
      </c>
      <c r="B27" s="10" t="s">
        <v>24</v>
      </c>
      <c r="C27" s="11">
        <v>187304</v>
      </c>
      <c r="D27" s="11"/>
      <c r="E27" s="12">
        <v>44650</v>
      </c>
      <c r="F27" s="10" t="s">
        <v>55</v>
      </c>
      <c r="G27" s="10" t="s">
        <v>56</v>
      </c>
      <c r="H27" s="11" t="s">
        <v>40</v>
      </c>
      <c r="I27" s="11" t="s">
        <v>57</v>
      </c>
      <c r="J27" s="12"/>
      <c r="K27" s="11"/>
      <c r="L27" s="12"/>
      <c r="M27" s="11" t="s">
        <v>27</v>
      </c>
      <c r="N27" s="12"/>
      <c r="O27" s="11"/>
      <c r="P27" s="13" t="str">
        <f>RIGHT(YEAR(E27),2)&amp;B27&amp;C27</f>
        <v>22Y187304</v>
      </c>
      <c r="Q27" s="14"/>
    </row>
    <row r="28" spans="1:17">
      <c r="A28" s="15">
        <v>219</v>
      </c>
      <c r="B28" s="16" t="s">
        <v>24</v>
      </c>
      <c r="C28" s="8">
        <v>187601</v>
      </c>
      <c r="D28" s="8"/>
      <c r="E28" s="17">
        <v>44657</v>
      </c>
      <c r="F28" s="16" t="s">
        <v>36</v>
      </c>
      <c r="G28" s="16" t="s">
        <v>113</v>
      </c>
      <c r="H28" s="8" t="s">
        <v>40</v>
      </c>
      <c r="I28" s="8" t="s">
        <v>64</v>
      </c>
      <c r="J28" s="17"/>
      <c r="K28" s="8"/>
      <c r="L28" s="17"/>
      <c r="M28" s="8" t="s">
        <v>19</v>
      </c>
      <c r="N28" s="17"/>
      <c r="O28" s="8"/>
      <c r="P28" s="13" t="str">
        <f>RIGHT(YEAR(E28),2)&amp;B28&amp;C28</f>
        <v>22Y187601</v>
      </c>
      <c r="Q28" s="18"/>
    </row>
    <row r="29" spans="1:17">
      <c r="A29" s="9">
        <v>228</v>
      </c>
      <c r="B29" s="10" t="s">
        <v>28</v>
      </c>
      <c r="C29" s="11">
        <v>188003</v>
      </c>
      <c r="D29" s="11" t="s">
        <v>107</v>
      </c>
      <c r="E29" s="12">
        <v>44665</v>
      </c>
      <c r="F29" s="10"/>
      <c r="G29" s="10"/>
      <c r="H29" s="11" t="s">
        <v>40</v>
      </c>
      <c r="I29" s="11"/>
      <c r="J29" s="12"/>
      <c r="K29" s="11"/>
      <c r="L29" s="12"/>
      <c r="M29" s="11" t="s">
        <v>19</v>
      </c>
      <c r="N29" s="12"/>
      <c r="O29" s="11"/>
      <c r="P29" s="13" t="str">
        <f>RIGHT(YEAR(E29),2)&amp;B29&amp;C29</f>
        <v>22L188003</v>
      </c>
      <c r="Q29" s="14"/>
    </row>
    <row r="30" spans="1:17">
      <c r="A30" s="15">
        <v>30</v>
      </c>
      <c r="B30" s="16" t="s">
        <v>24</v>
      </c>
      <c r="C30" s="8">
        <v>188303</v>
      </c>
      <c r="D30" s="8"/>
      <c r="E30" s="17">
        <v>44670</v>
      </c>
      <c r="F30" s="16" t="s">
        <v>53</v>
      </c>
      <c r="G30" s="16" t="s">
        <v>54</v>
      </c>
      <c r="H30" s="8" t="s">
        <v>40</v>
      </c>
      <c r="I30" s="8" t="s">
        <v>41</v>
      </c>
      <c r="J30" s="17"/>
      <c r="K30" s="8"/>
      <c r="L30" s="17"/>
      <c r="M30" s="8" t="s">
        <v>27</v>
      </c>
      <c r="N30" s="17"/>
      <c r="O30" s="8"/>
      <c r="P30" s="13" t="str">
        <f>RIGHT(YEAR(E30),2)&amp;B30&amp;C30</f>
        <v>22Y188303</v>
      </c>
      <c r="Q30" s="18"/>
    </row>
    <row r="31" spans="1:17">
      <c r="A31" s="9">
        <v>248</v>
      </c>
      <c r="B31" s="10" t="s">
        <v>24</v>
      </c>
      <c r="C31" s="11">
        <v>166315</v>
      </c>
      <c r="D31" s="11"/>
      <c r="E31" s="12">
        <v>44670</v>
      </c>
      <c r="F31" s="10" t="s">
        <v>123</v>
      </c>
      <c r="G31" s="10" t="s">
        <v>125</v>
      </c>
      <c r="H31" s="11">
        <v>244335</v>
      </c>
      <c r="I31" s="11" t="s">
        <v>41</v>
      </c>
      <c r="J31" s="12"/>
      <c r="K31" s="11"/>
      <c r="L31" s="12"/>
      <c r="M31" s="11" t="s">
        <v>115</v>
      </c>
      <c r="N31" s="12"/>
      <c r="O31" s="11"/>
      <c r="P31" s="13" t="str">
        <f>RIGHT(YEAR(E31),2)&amp;B31&amp;C31</f>
        <v>22Y166315</v>
      </c>
      <c r="Q31" s="14"/>
    </row>
    <row r="32" spans="1:17">
      <c r="A32" s="9">
        <v>297</v>
      </c>
      <c r="B32" s="10" t="s">
        <v>17</v>
      </c>
      <c r="C32" s="10" t="s">
        <v>186</v>
      </c>
      <c r="D32" s="11"/>
      <c r="E32" s="12">
        <v>44670</v>
      </c>
      <c r="F32" s="10" t="s">
        <v>53</v>
      </c>
      <c r="G32" s="10" t="s">
        <v>54</v>
      </c>
      <c r="H32" s="11">
        <v>244336</v>
      </c>
      <c r="I32" s="11" t="s">
        <v>148</v>
      </c>
      <c r="J32" s="12"/>
      <c r="K32" s="11"/>
      <c r="L32" s="12"/>
      <c r="M32" s="11" t="s">
        <v>115</v>
      </c>
      <c r="N32" s="12"/>
      <c r="O32" s="11"/>
      <c r="P32" s="13" t="str">
        <f>RIGHT(YEAR(E32),2)&amp;B32&amp;C32</f>
        <v>22Y188305</v>
      </c>
      <c r="Q32" s="19"/>
    </row>
    <row r="33" spans="1:17">
      <c r="A33" s="9">
        <v>80</v>
      </c>
      <c r="B33" s="10" t="s">
        <v>24</v>
      </c>
      <c r="C33" s="11">
        <v>188704</v>
      </c>
      <c r="D33" s="11"/>
      <c r="E33" s="12">
        <v>44671</v>
      </c>
      <c r="F33" s="10" t="s">
        <v>25</v>
      </c>
      <c r="G33" s="10" t="s">
        <v>70</v>
      </c>
      <c r="H33" s="11" t="s">
        <v>40</v>
      </c>
      <c r="I33" s="11" t="s">
        <v>71</v>
      </c>
      <c r="J33" s="12"/>
      <c r="K33" s="11"/>
      <c r="L33" s="12"/>
      <c r="M33" s="11" t="s">
        <v>19</v>
      </c>
      <c r="N33" s="12"/>
      <c r="O33" s="11"/>
      <c r="P33" s="13" t="str">
        <f>RIGHT(YEAR(E33),2)&amp;B33&amp;C33</f>
        <v>22Y188704</v>
      </c>
      <c r="Q33" s="14"/>
    </row>
    <row r="34" spans="1:17">
      <c r="A34" s="9">
        <v>256</v>
      </c>
      <c r="B34" s="10" t="s">
        <v>28</v>
      </c>
      <c r="C34" s="11">
        <v>188508</v>
      </c>
      <c r="D34" s="11"/>
      <c r="E34" s="12">
        <v>44673</v>
      </c>
      <c r="F34" s="10" t="s">
        <v>134</v>
      </c>
      <c r="G34" s="10" t="s">
        <v>135</v>
      </c>
      <c r="H34" s="11">
        <v>244337</v>
      </c>
      <c r="I34" s="11" t="s">
        <v>29</v>
      </c>
      <c r="J34" s="12"/>
      <c r="K34" s="11"/>
      <c r="L34" s="12"/>
      <c r="M34" s="11" t="s">
        <v>115</v>
      </c>
      <c r="N34" s="12"/>
      <c r="O34" s="11"/>
      <c r="P34" s="13" t="str">
        <f>RIGHT(YEAR(E34),2)&amp;B34&amp;C34</f>
        <v>22L188508</v>
      </c>
      <c r="Q34" s="14"/>
    </row>
    <row r="35" spans="1:17">
      <c r="A35" s="9">
        <v>190</v>
      </c>
      <c r="B35" s="10" t="s">
        <v>28</v>
      </c>
      <c r="C35" s="11">
        <v>189102</v>
      </c>
      <c r="D35" s="11"/>
      <c r="E35" s="12">
        <v>44686</v>
      </c>
      <c r="F35" s="10" t="s">
        <v>51</v>
      </c>
      <c r="G35" s="10" t="s">
        <v>73</v>
      </c>
      <c r="H35" s="11" t="s">
        <v>40</v>
      </c>
      <c r="I35" s="11" t="s">
        <v>48</v>
      </c>
      <c r="J35" s="12"/>
      <c r="K35" s="11"/>
      <c r="L35" s="12"/>
      <c r="M35" s="11" t="s">
        <v>19</v>
      </c>
      <c r="N35" s="12"/>
      <c r="O35" s="11"/>
      <c r="P35" s="13" t="str">
        <f>RIGHT(YEAR(E35),2)&amp;B35&amp;C35</f>
        <v>22L189102</v>
      </c>
      <c r="Q35" s="14"/>
    </row>
    <row r="36" spans="1:17">
      <c r="A36" s="15">
        <v>159</v>
      </c>
      <c r="B36" s="16" t="s">
        <v>28</v>
      </c>
      <c r="C36" s="8">
        <v>189303</v>
      </c>
      <c r="D36" s="8"/>
      <c r="E36" s="17">
        <v>44693</v>
      </c>
      <c r="F36" s="16" t="s">
        <v>92</v>
      </c>
      <c r="G36" s="16" t="s">
        <v>97</v>
      </c>
      <c r="H36" s="8" t="s">
        <v>40</v>
      </c>
      <c r="I36" s="8" t="s">
        <v>43</v>
      </c>
      <c r="J36" s="17"/>
      <c r="K36" s="8"/>
      <c r="L36" s="17"/>
      <c r="M36" s="8" t="s">
        <v>27</v>
      </c>
      <c r="N36" s="17"/>
      <c r="O36" s="8"/>
      <c r="P36" s="13" t="str">
        <f>RIGHT(YEAR(E36),2)&amp;B36&amp;C36</f>
        <v>22L189303</v>
      </c>
      <c r="Q36" s="18"/>
    </row>
    <row r="37" spans="1:17">
      <c r="A37" s="15">
        <v>149</v>
      </c>
      <c r="B37" s="16" t="s">
        <v>28</v>
      </c>
      <c r="C37" s="8">
        <v>189702</v>
      </c>
      <c r="D37" s="8"/>
      <c r="E37" s="17">
        <v>44698</v>
      </c>
      <c r="F37" s="16" t="s">
        <v>90</v>
      </c>
      <c r="G37" s="16" t="s">
        <v>91</v>
      </c>
      <c r="H37" s="8" t="s">
        <v>40</v>
      </c>
      <c r="I37" s="8" t="s">
        <v>42</v>
      </c>
      <c r="J37" s="17"/>
      <c r="K37" s="8"/>
      <c r="L37" s="17"/>
      <c r="M37" s="8" t="s">
        <v>19</v>
      </c>
      <c r="N37" s="17"/>
      <c r="O37" s="8"/>
      <c r="P37" s="13" t="str">
        <f>RIGHT(YEAR(E37),2)&amp;B37&amp;C37</f>
        <v>22L189702</v>
      </c>
      <c r="Q37" s="18"/>
    </row>
    <row r="38" spans="1:17">
      <c r="A38" s="9">
        <v>166</v>
      </c>
      <c r="B38" s="10" t="s">
        <v>24</v>
      </c>
      <c r="C38" s="11">
        <v>189505</v>
      </c>
      <c r="D38" s="11"/>
      <c r="E38" s="12">
        <v>44698</v>
      </c>
      <c r="F38" s="10" t="s">
        <v>39</v>
      </c>
      <c r="G38" s="10" t="s">
        <v>105</v>
      </c>
      <c r="H38" s="11" t="s">
        <v>40</v>
      </c>
      <c r="I38" s="11" t="s">
        <v>30</v>
      </c>
      <c r="J38" s="12"/>
      <c r="K38" s="11"/>
      <c r="L38" s="12"/>
      <c r="M38" s="11" t="s">
        <v>27</v>
      </c>
      <c r="N38" s="12"/>
      <c r="O38" s="11"/>
      <c r="P38" s="13" t="str">
        <f>RIGHT(YEAR(E38),2)&amp;B38&amp;C38</f>
        <v>22Y189505</v>
      </c>
      <c r="Q38" s="14"/>
    </row>
    <row r="39" spans="1:17">
      <c r="A39" s="15">
        <v>265</v>
      </c>
      <c r="B39" s="16" t="s">
        <v>28</v>
      </c>
      <c r="C39" s="8">
        <v>189604</v>
      </c>
      <c r="D39" s="8"/>
      <c r="E39" s="17">
        <v>44698</v>
      </c>
      <c r="F39" s="16" t="s">
        <v>141</v>
      </c>
      <c r="G39" s="16" t="s">
        <v>142</v>
      </c>
      <c r="H39" s="8">
        <v>244333</v>
      </c>
      <c r="I39" s="8" t="s">
        <v>143</v>
      </c>
      <c r="J39" s="17"/>
      <c r="K39" s="8"/>
      <c r="L39" s="17"/>
      <c r="M39" s="8" t="s">
        <v>115</v>
      </c>
      <c r="N39" s="17"/>
      <c r="O39" s="8"/>
      <c r="P39" s="13" t="str">
        <f>RIGHT(YEAR(E39),2)&amp;B39&amp;C39</f>
        <v>22L189604</v>
      </c>
      <c r="Q39" s="18"/>
    </row>
    <row r="40" spans="1:17">
      <c r="A40" s="15">
        <v>161</v>
      </c>
      <c r="B40" s="16" t="s">
        <v>24</v>
      </c>
      <c r="C40" s="8">
        <v>190201</v>
      </c>
      <c r="D40" s="8"/>
      <c r="E40" s="17">
        <v>44705</v>
      </c>
      <c r="F40" s="16" t="s">
        <v>53</v>
      </c>
      <c r="G40" s="16" t="s">
        <v>99</v>
      </c>
      <c r="H40" s="8" t="s">
        <v>40</v>
      </c>
      <c r="I40" s="8" t="s">
        <v>41</v>
      </c>
      <c r="J40" s="17"/>
      <c r="K40" s="8"/>
      <c r="L40" s="17"/>
      <c r="M40" s="8" t="s">
        <v>27</v>
      </c>
      <c r="N40" s="17"/>
      <c r="O40" s="8"/>
      <c r="P40" s="13" t="str">
        <f>RIGHT(YEAR(E40),2)&amp;B40&amp;C40</f>
        <v>22Y190201</v>
      </c>
      <c r="Q40" s="18"/>
    </row>
    <row r="41" spans="1:17">
      <c r="A41" s="9">
        <v>170</v>
      </c>
      <c r="B41" s="10" t="s">
        <v>28</v>
      </c>
      <c r="C41" s="11">
        <v>190105</v>
      </c>
      <c r="D41" s="11"/>
      <c r="E41" s="12">
        <v>44705</v>
      </c>
      <c r="F41" s="10" t="s">
        <v>51</v>
      </c>
      <c r="G41" s="10" t="s">
        <v>63</v>
      </c>
      <c r="H41" s="11" t="s">
        <v>40</v>
      </c>
      <c r="I41" s="11" t="s">
        <v>81</v>
      </c>
      <c r="J41" s="12"/>
      <c r="K41" s="11"/>
      <c r="L41" s="12"/>
      <c r="M41" s="11" t="s">
        <v>19</v>
      </c>
      <c r="N41" s="12"/>
      <c r="O41" s="11"/>
      <c r="P41" s="13" t="str">
        <f>RIGHT(YEAR(E41),2)&amp;B41&amp;C41</f>
        <v>22L190105</v>
      </c>
      <c r="Q41" s="14"/>
    </row>
    <row r="42" spans="1:17">
      <c r="A42" s="9">
        <v>180</v>
      </c>
      <c r="B42" s="10" t="s">
        <v>28</v>
      </c>
      <c r="C42" s="11">
        <v>190202</v>
      </c>
      <c r="D42" s="11"/>
      <c r="E42" s="12">
        <v>44705</v>
      </c>
      <c r="F42" s="10" t="s">
        <v>53</v>
      </c>
      <c r="G42" s="10" t="s">
        <v>99</v>
      </c>
      <c r="H42" s="11" t="s">
        <v>108</v>
      </c>
      <c r="I42" s="11" t="s">
        <v>108</v>
      </c>
      <c r="J42" s="12"/>
      <c r="K42" s="11"/>
      <c r="L42" s="12"/>
      <c r="M42" s="11" t="s">
        <v>19</v>
      </c>
      <c r="N42" s="12"/>
      <c r="O42" s="11"/>
      <c r="P42" s="13" t="str">
        <f>RIGHT(YEAR(E42),2)&amp;B42&amp;C42</f>
        <v>22L190202</v>
      </c>
      <c r="Q42" s="14"/>
    </row>
    <row r="43" spans="1:17">
      <c r="A43" s="9">
        <v>188</v>
      </c>
      <c r="B43" s="10" t="s">
        <v>28</v>
      </c>
      <c r="C43" s="11">
        <v>190103</v>
      </c>
      <c r="D43" s="11"/>
      <c r="E43" s="12">
        <v>44705</v>
      </c>
      <c r="F43" s="10" t="s">
        <v>51</v>
      </c>
      <c r="G43" s="10" t="s">
        <v>109</v>
      </c>
      <c r="H43" s="11" t="s">
        <v>40</v>
      </c>
      <c r="I43" s="11" t="s">
        <v>81</v>
      </c>
      <c r="J43" s="12"/>
      <c r="K43" s="11"/>
      <c r="L43" s="12"/>
      <c r="M43" s="11" t="s">
        <v>19</v>
      </c>
      <c r="N43" s="12"/>
      <c r="O43" s="11"/>
      <c r="P43" s="13" t="str">
        <f>RIGHT(YEAR(E43),2)&amp;B43&amp;C43</f>
        <v>22L190103</v>
      </c>
      <c r="Q43" s="14"/>
    </row>
    <row r="44" spans="1:17">
      <c r="A44" s="15">
        <v>195</v>
      </c>
      <c r="B44" s="16" t="s">
        <v>28</v>
      </c>
      <c r="C44" s="8">
        <v>190101</v>
      </c>
      <c r="D44" s="8"/>
      <c r="E44" s="17">
        <v>44705</v>
      </c>
      <c r="F44" s="16" t="s">
        <v>51</v>
      </c>
      <c r="G44" s="16" t="s">
        <v>109</v>
      </c>
      <c r="H44" s="8" t="s">
        <v>40</v>
      </c>
      <c r="I44" s="8" t="s">
        <v>81</v>
      </c>
      <c r="J44" s="17"/>
      <c r="K44" s="8"/>
      <c r="L44" s="17"/>
      <c r="M44" s="8" t="s">
        <v>19</v>
      </c>
      <c r="N44" s="17"/>
      <c r="O44" s="8"/>
      <c r="P44" s="13" t="str">
        <f>RIGHT(YEAR(E44),2)&amp;B44&amp;C44</f>
        <v>22L190101</v>
      </c>
      <c r="Q44" s="18"/>
    </row>
    <row r="45" spans="1:17">
      <c r="A45" s="9">
        <v>156</v>
      </c>
      <c r="B45" s="10" t="s">
        <v>28</v>
      </c>
      <c r="C45" s="11">
        <v>190501</v>
      </c>
      <c r="D45" s="11"/>
      <c r="E45" s="12">
        <v>44707</v>
      </c>
      <c r="F45" s="10" t="s">
        <v>46</v>
      </c>
      <c r="G45" s="10" t="s">
        <v>47</v>
      </c>
      <c r="H45" s="11" t="s">
        <v>40</v>
      </c>
      <c r="I45" s="11" t="s">
        <v>78</v>
      </c>
      <c r="J45" s="12"/>
      <c r="K45" s="11"/>
      <c r="L45" s="12"/>
      <c r="M45" s="11" t="s">
        <v>27</v>
      </c>
      <c r="N45" s="12"/>
      <c r="O45" s="11"/>
      <c r="P45" s="13" t="str">
        <f>RIGHT(YEAR(E45),2)&amp;B45&amp;C45</f>
        <v>22L190501</v>
      </c>
      <c r="Q45" s="14"/>
    </row>
    <row r="46" spans="1:17">
      <c r="A46" s="9">
        <v>160</v>
      </c>
      <c r="B46" s="10" t="s">
        <v>28</v>
      </c>
      <c r="C46" s="11">
        <v>191201</v>
      </c>
      <c r="D46" s="11"/>
      <c r="E46" s="12">
        <v>44719</v>
      </c>
      <c r="F46" s="10" t="s">
        <v>72</v>
      </c>
      <c r="G46" s="10" t="s">
        <v>98</v>
      </c>
      <c r="H46" s="11" t="s">
        <v>40</v>
      </c>
      <c r="I46" s="11" t="s">
        <v>29</v>
      </c>
      <c r="J46" s="12"/>
      <c r="K46" s="11"/>
      <c r="L46" s="12"/>
      <c r="M46" s="11" t="s">
        <v>27</v>
      </c>
      <c r="N46" s="12"/>
      <c r="O46" s="11"/>
      <c r="P46" s="13">
        <v>7</v>
      </c>
      <c r="Q46" s="14"/>
    </row>
    <row r="47" spans="1:17">
      <c r="A47" s="15">
        <v>251</v>
      </c>
      <c r="B47" s="16" t="s">
        <v>24</v>
      </c>
      <c r="C47" s="8">
        <v>191309</v>
      </c>
      <c r="D47" s="8"/>
      <c r="E47" s="17">
        <v>44720</v>
      </c>
      <c r="F47" s="16" t="s">
        <v>128</v>
      </c>
      <c r="G47" s="16" t="s">
        <v>130</v>
      </c>
      <c r="H47" s="8" t="s">
        <v>40</v>
      </c>
      <c r="I47" s="8" t="s">
        <v>131</v>
      </c>
      <c r="J47" s="17"/>
      <c r="K47" s="8"/>
      <c r="L47" s="17"/>
      <c r="M47" s="8" t="s">
        <v>115</v>
      </c>
      <c r="N47" s="17"/>
      <c r="O47" s="8"/>
      <c r="P47" s="13" t="str">
        <f>RIGHT(YEAR(E47),2)&amp;B47&amp;C47</f>
        <v>22Y191309</v>
      </c>
      <c r="Q47" s="18"/>
    </row>
    <row r="48" spans="1:17">
      <c r="A48" s="15">
        <v>157</v>
      </c>
      <c r="B48" s="16" t="s">
        <v>28</v>
      </c>
      <c r="C48" s="8">
        <v>191502</v>
      </c>
      <c r="D48" s="8"/>
      <c r="E48" s="17">
        <v>44721</v>
      </c>
      <c r="F48" s="16" t="s">
        <v>67</v>
      </c>
      <c r="G48" s="16" t="s">
        <v>96</v>
      </c>
      <c r="H48" s="8" t="s">
        <v>40</v>
      </c>
      <c r="I48" s="8" t="s">
        <v>43</v>
      </c>
      <c r="J48" s="17"/>
      <c r="K48" s="8"/>
      <c r="L48" s="17"/>
      <c r="M48" s="8" t="s">
        <v>27</v>
      </c>
      <c r="N48" s="17"/>
      <c r="O48" s="8"/>
      <c r="P48" s="13" t="str">
        <f>RIGHT(YEAR(E48),2)&amp;B48&amp;C48</f>
        <v>22L191502</v>
      </c>
      <c r="Q48" s="18"/>
    </row>
    <row r="49" spans="1:17">
      <c r="A49" s="9">
        <v>164</v>
      </c>
      <c r="B49" s="10" t="s">
        <v>28</v>
      </c>
      <c r="C49" s="11">
        <v>192001</v>
      </c>
      <c r="D49" s="11"/>
      <c r="E49" s="12">
        <v>44736</v>
      </c>
      <c r="F49" s="10" t="s">
        <v>46</v>
      </c>
      <c r="G49" s="10" t="s">
        <v>59</v>
      </c>
      <c r="H49" s="11" t="s">
        <v>40</v>
      </c>
      <c r="I49" s="11" t="s">
        <v>35</v>
      </c>
      <c r="J49" s="12"/>
      <c r="K49" s="11"/>
      <c r="L49" s="12"/>
      <c r="M49" s="11" t="s">
        <v>27</v>
      </c>
      <c r="N49" s="12"/>
      <c r="O49" s="11"/>
      <c r="P49" s="13" t="str">
        <f>RIGHT(YEAR(E49),2)&amp;B49&amp;C49</f>
        <v>22L192001</v>
      </c>
      <c r="Q49" s="14"/>
    </row>
    <row r="50" spans="1:17">
      <c r="A50" s="9">
        <v>102</v>
      </c>
      <c r="B50" s="10" t="s">
        <v>28</v>
      </c>
      <c r="C50" s="11">
        <v>192703</v>
      </c>
      <c r="D50" s="11"/>
      <c r="E50" s="12">
        <v>44742</v>
      </c>
      <c r="F50" s="10" t="s">
        <v>51</v>
      </c>
      <c r="G50" s="10" t="s">
        <v>80</v>
      </c>
      <c r="H50" s="11" t="s">
        <v>40</v>
      </c>
      <c r="I50" s="11" t="s">
        <v>35</v>
      </c>
      <c r="J50" s="12"/>
      <c r="K50" s="11"/>
      <c r="L50" s="12"/>
      <c r="M50" s="11" t="s">
        <v>19</v>
      </c>
      <c r="N50" s="12"/>
      <c r="O50" s="11"/>
      <c r="P50" s="13" t="str">
        <f>RIGHT(YEAR(E50),2)&amp;B50&amp;C50</f>
        <v>22L192703</v>
      </c>
      <c r="Q50" s="14"/>
    </row>
    <row r="51" spans="1:17">
      <c r="A51" s="9">
        <v>158</v>
      </c>
      <c r="B51" s="10" t="s">
        <v>28</v>
      </c>
      <c r="C51" s="11">
        <v>192705</v>
      </c>
      <c r="D51" s="11"/>
      <c r="E51" s="12">
        <v>44742</v>
      </c>
      <c r="F51" s="10" t="s">
        <v>51</v>
      </c>
      <c r="G51" s="10" t="s">
        <v>80</v>
      </c>
      <c r="H51" s="11" t="s">
        <v>40</v>
      </c>
      <c r="I51" s="11" t="s">
        <v>35</v>
      </c>
      <c r="J51" s="12"/>
      <c r="K51" s="11"/>
      <c r="L51" s="12"/>
      <c r="M51" s="11" t="s">
        <v>27</v>
      </c>
      <c r="N51" s="12"/>
      <c r="O51" s="11"/>
      <c r="P51" s="13" t="str">
        <f>RIGHT(YEAR(E51),2)&amp;B51&amp;C51</f>
        <v>22L192705</v>
      </c>
      <c r="Q51" s="14"/>
    </row>
    <row r="52" spans="1:17">
      <c r="A52" s="9">
        <v>274</v>
      </c>
      <c r="B52" s="10" t="s">
        <v>20</v>
      </c>
      <c r="C52" s="11">
        <v>192604</v>
      </c>
      <c r="D52" s="11"/>
      <c r="E52" s="12">
        <v>44742</v>
      </c>
      <c r="F52" s="10" t="s">
        <v>51</v>
      </c>
      <c r="G52" s="10" t="s">
        <v>149</v>
      </c>
      <c r="H52" s="11" t="s">
        <v>18</v>
      </c>
      <c r="I52" s="11" t="s">
        <v>74</v>
      </c>
      <c r="J52" s="12"/>
      <c r="K52" s="11"/>
      <c r="L52" s="12"/>
      <c r="M52" s="11" t="s">
        <v>19</v>
      </c>
      <c r="N52" s="12"/>
      <c r="O52" s="11"/>
      <c r="P52" s="13" t="str">
        <f>RIGHT(YEAR(E52),2)&amp;B52&amp;C52</f>
        <v>22L192604</v>
      </c>
      <c r="Q52" s="14"/>
    </row>
    <row r="53" spans="1:17">
      <c r="A53" s="9">
        <v>283</v>
      </c>
      <c r="B53" s="10" t="s">
        <v>28</v>
      </c>
      <c r="C53" s="10" t="s">
        <v>162</v>
      </c>
      <c r="D53" s="11"/>
      <c r="E53" s="12">
        <v>44742</v>
      </c>
      <c r="F53" s="10" t="s">
        <v>51</v>
      </c>
      <c r="G53" s="10" t="s">
        <v>149</v>
      </c>
      <c r="H53" s="11" t="s">
        <v>18</v>
      </c>
      <c r="I53" s="11" t="s">
        <v>74</v>
      </c>
      <c r="J53" s="12"/>
      <c r="K53" s="11"/>
      <c r="L53" s="12"/>
      <c r="M53" s="11" t="s">
        <v>19</v>
      </c>
      <c r="N53" s="12"/>
      <c r="O53" s="11"/>
      <c r="P53" s="13" t="str">
        <f>RIGHT(YEAR(E53),2)&amp;B53&amp;C53</f>
        <v>22L192604</v>
      </c>
      <c r="Q53" s="14"/>
    </row>
    <row r="54" spans="1:17">
      <c r="A54" s="9">
        <v>293</v>
      </c>
      <c r="B54" s="10" t="s">
        <v>24</v>
      </c>
      <c r="C54" s="10" t="s">
        <v>179</v>
      </c>
      <c r="D54" s="11"/>
      <c r="E54" s="12">
        <v>44742</v>
      </c>
      <c r="F54" s="10" t="s">
        <v>180</v>
      </c>
      <c r="G54" s="10" t="s">
        <v>181</v>
      </c>
      <c r="H54" s="11" t="s">
        <v>18</v>
      </c>
      <c r="I54" s="11" t="s">
        <v>112</v>
      </c>
      <c r="J54" s="12"/>
      <c r="K54" s="11"/>
      <c r="L54" s="12"/>
      <c r="M54" s="11" t="s">
        <v>19</v>
      </c>
      <c r="N54" s="12"/>
      <c r="O54" s="11"/>
      <c r="P54" s="13" t="str">
        <f>RIGHT(YEAR(E54),2)&amp;B54&amp;C54</f>
        <v>22Y192503</v>
      </c>
      <c r="Q54" s="14"/>
    </row>
    <row r="55" spans="1:17">
      <c r="A55" s="15">
        <v>163</v>
      </c>
      <c r="B55" s="16" t="s">
        <v>28</v>
      </c>
      <c r="C55" s="8">
        <v>192802</v>
      </c>
      <c r="D55" s="8"/>
      <c r="E55" s="17">
        <v>44744</v>
      </c>
      <c r="F55" s="16" t="s">
        <v>101</v>
      </c>
      <c r="G55" s="16" t="s">
        <v>102</v>
      </c>
      <c r="H55" s="8" t="s">
        <v>40</v>
      </c>
      <c r="I55" s="8" t="s">
        <v>35</v>
      </c>
      <c r="J55" s="17"/>
      <c r="K55" s="8"/>
      <c r="L55" s="17"/>
      <c r="M55" s="8" t="s">
        <v>27</v>
      </c>
      <c r="N55" s="17"/>
      <c r="O55" s="8"/>
      <c r="P55" s="13" t="str">
        <f>RIGHT(YEAR(E55),2)&amp;B55&amp;C55</f>
        <v>22L192802</v>
      </c>
      <c r="Q55" s="18"/>
    </row>
    <row r="56" spans="1:17">
      <c r="A56" s="9">
        <v>162</v>
      </c>
      <c r="B56" s="10" t="s">
        <v>28</v>
      </c>
      <c r="C56" s="11">
        <v>193008</v>
      </c>
      <c r="D56" s="11"/>
      <c r="E56" s="12">
        <v>44747</v>
      </c>
      <c r="F56" s="10" t="s">
        <v>92</v>
      </c>
      <c r="G56" s="10" t="s">
        <v>100</v>
      </c>
      <c r="H56" s="11" t="s">
        <v>40</v>
      </c>
      <c r="I56" s="11" t="s">
        <v>68</v>
      </c>
      <c r="J56" s="12"/>
      <c r="K56" s="11"/>
      <c r="L56" s="12"/>
      <c r="M56" s="11" t="s">
        <v>27</v>
      </c>
      <c r="N56" s="12"/>
      <c r="O56" s="11"/>
      <c r="P56" s="13" t="str">
        <f>RIGHT(YEAR(E56),2)&amp;B56&amp;C56</f>
        <v>22L193008</v>
      </c>
      <c r="Q56" s="14"/>
    </row>
    <row r="57" spans="1:17">
      <c r="A57" s="15">
        <v>249</v>
      </c>
      <c r="B57" s="16" t="s">
        <v>24</v>
      </c>
      <c r="C57" s="8">
        <v>193106</v>
      </c>
      <c r="D57" s="8"/>
      <c r="E57" s="17">
        <v>44747</v>
      </c>
      <c r="F57" s="16" t="s">
        <v>123</v>
      </c>
      <c r="G57" s="16" t="s">
        <v>126</v>
      </c>
      <c r="H57" s="8" t="s">
        <v>40</v>
      </c>
      <c r="I57" s="8" t="s">
        <v>127</v>
      </c>
      <c r="J57" s="17"/>
      <c r="K57" s="8"/>
      <c r="L57" s="17"/>
      <c r="M57" s="8" t="s">
        <v>115</v>
      </c>
      <c r="N57" s="17"/>
      <c r="O57" s="8"/>
      <c r="P57" s="13" t="str">
        <f>RIGHT(YEAR(E57),2)&amp;B57&amp;C57</f>
        <v>22Y193106</v>
      </c>
      <c r="Q57" s="18"/>
    </row>
    <row r="58" spans="1:17">
      <c r="A58" s="15">
        <v>273</v>
      </c>
      <c r="B58" s="16" t="s">
        <v>20</v>
      </c>
      <c r="C58" s="8">
        <v>193001</v>
      </c>
      <c r="D58" s="8"/>
      <c r="E58" s="17">
        <v>44747</v>
      </c>
      <c r="F58" s="16" t="s">
        <v>92</v>
      </c>
      <c r="G58" s="16" t="s">
        <v>100</v>
      </c>
      <c r="H58" s="8" t="s">
        <v>18</v>
      </c>
      <c r="I58" s="8" t="s">
        <v>60</v>
      </c>
      <c r="J58" s="17"/>
      <c r="K58" s="8"/>
      <c r="L58" s="17"/>
      <c r="M58" s="8" t="s">
        <v>19</v>
      </c>
      <c r="N58" s="17"/>
      <c r="O58" s="8"/>
      <c r="P58" s="13" t="str">
        <f>RIGHT(YEAR(E58),2)&amp;B58&amp;C58</f>
        <v>22L193001</v>
      </c>
      <c r="Q58" s="18"/>
    </row>
    <row r="59" spans="1:17">
      <c r="A59" s="15">
        <v>282</v>
      </c>
      <c r="B59" s="16" t="s">
        <v>28</v>
      </c>
      <c r="C59" s="16" t="s">
        <v>161</v>
      </c>
      <c r="D59" s="8"/>
      <c r="E59" s="17">
        <v>44747</v>
      </c>
      <c r="F59" s="16" t="s">
        <v>92</v>
      </c>
      <c r="G59" s="16" t="s">
        <v>100</v>
      </c>
      <c r="H59" s="8" t="s">
        <v>18</v>
      </c>
      <c r="I59" s="8" t="s">
        <v>60</v>
      </c>
      <c r="J59" s="17"/>
      <c r="K59" s="8"/>
      <c r="L59" s="17"/>
      <c r="M59" s="8" t="s">
        <v>19</v>
      </c>
      <c r="N59" s="17"/>
      <c r="O59" s="8"/>
      <c r="P59" s="13" t="str">
        <f>RIGHT(YEAR(E59),2)&amp;B59&amp;C59</f>
        <v>22L193001</v>
      </c>
      <c r="Q59" s="18"/>
    </row>
    <row r="60" spans="1:17">
      <c r="A60" s="15">
        <v>292</v>
      </c>
      <c r="B60" s="16" t="s">
        <v>24</v>
      </c>
      <c r="C60" s="16" t="s">
        <v>176</v>
      </c>
      <c r="D60" s="8"/>
      <c r="E60" s="17">
        <v>44747</v>
      </c>
      <c r="F60" s="16" t="s">
        <v>53</v>
      </c>
      <c r="G60" s="16" t="s">
        <v>177</v>
      </c>
      <c r="H60" s="8" t="s">
        <v>18</v>
      </c>
      <c r="I60" s="8" t="s">
        <v>178</v>
      </c>
      <c r="J60" s="17"/>
      <c r="K60" s="8"/>
      <c r="L60" s="17"/>
      <c r="M60" s="8" t="s">
        <v>19</v>
      </c>
      <c r="N60" s="17"/>
      <c r="O60" s="8"/>
      <c r="P60" s="13" t="str">
        <f>RIGHT(YEAR(E60),2)&amp;B60&amp;C60</f>
        <v>22Y193102</v>
      </c>
      <c r="Q60" s="18"/>
    </row>
    <row r="61" spans="1:17">
      <c r="A61" s="9">
        <v>285</v>
      </c>
      <c r="B61" s="10" t="s">
        <v>24</v>
      </c>
      <c r="C61" s="10" t="s">
        <v>164</v>
      </c>
      <c r="D61" s="11"/>
      <c r="E61" s="12">
        <v>44750</v>
      </c>
      <c r="F61" s="10" t="s">
        <v>25</v>
      </c>
      <c r="G61" s="10" t="s">
        <v>151</v>
      </c>
      <c r="H61" s="11" t="s">
        <v>18</v>
      </c>
      <c r="I61" s="11" t="s">
        <v>71</v>
      </c>
      <c r="J61" s="12"/>
      <c r="K61" s="11"/>
      <c r="L61" s="12"/>
      <c r="M61" s="11" t="s">
        <v>19</v>
      </c>
      <c r="N61" s="12"/>
      <c r="O61" s="11"/>
      <c r="P61" s="13" t="str">
        <f>RIGHT(YEAR(E61),2)&amp;B61&amp;C61</f>
        <v>22Y194401</v>
      </c>
      <c r="Q61" s="14"/>
    </row>
    <row r="62" spans="1:17">
      <c r="A62" s="9">
        <v>272</v>
      </c>
      <c r="B62" s="10" t="s">
        <v>17</v>
      </c>
      <c r="C62" s="11">
        <v>193804</v>
      </c>
      <c r="D62" s="11"/>
      <c r="E62" s="12">
        <v>44756</v>
      </c>
      <c r="F62" s="10" t="s">
        <v>55</v>
      </c>
      <c r="G62" s="10" t="s">
        <v>69</v>
      </c>
      <c r="H62" s="11" t="s">
        <v>18</v>
      </c>
      <c r="I62" s="11" t="s">
        <v>144</v>
      </c>
      <c r="J62" s="12"/>
      <c r="K62" s="11"/>
      <c r="L62" s="12"/>
      <c r="M62" s="11" t="s">
        <v>19</v>
      </c>
      <c r="N62" s="12"/>
      <c r="O62" s="11"/>
      <c r="P62" s="13" t="str">
        <f>RIGHT(YEAR(E62),2)&amp;B62&amp;C62</f>
        <v>22Y193804</v>
      </c>
      <c r="Q62" s="14"/>
    </row>
    <row r="63" spans="1:17">
      <c r="A63" s="9">
        <v>281</v>
      </c>
      <c r="B63" s="10" t="s">
        <v>24</v>
      </c>
      <c r="C63" s="11">
        <v>193804</v>
      </c>
      <c r="D63" s="11"/>
      <c r="E63" s="12">
        <v>44756</v>
      </c>
      <c r="F63" s="10" t="s">
        <v>160</v>
      </c>
      <c r="G63" s="10" t="s">
        <v>69</v>
      </c>
      <c r="H63" s="11" t="s">
        <v>18</v>
      </c>
      <c r="I63" s="11" t="s">
        <v>144</v>
      </c>
      <c r="J63" s="12"/>
      <c r="K63" s="11"/>
      <c r="L63" s="12"/>
      <c r="M63" s="11" t="s">
        <v>19</v>
      </c>
      <c r="N63" s="12"/>
      <c r="O63" s="11"/>
      <c r="P63" s="13" t="str">
        <f>RIGHT(YEAR(E63),2)&amp;B63&amp;C63</f>
        <v>22Y193804</v>
      </c>
      <c r="Q63" s="14"/>
    </row>
    <row r="64" spans="1:17">
      <c r="A64" s="9">
        <v>266</v>
      </c>
      <c r="B64" s="10" t="s">
        <v>17</v>
      </c>
      <c r="C64" s="11">
        <v>193804</v>
      </c>
      <c r="D64" s="11"/>
      <c r="E64" s="12">
        <v>44759</v>
      </c>
      <c r="F64" s="10" t="s">
        <v>55</v>
      </c>
      <c r="G64" s="10" t="s">
        <v>69</v>
      </c>
      <c r="H64" s="11" t="s">
        <v>18</v>
      </c>
      <c r="I64" s="11" t="s">
        <v>144</v>
      </c>
      <c r="J64" s="12"/>
      <c r="K64" s="11"/>
      <c r="L64" s="12"/>
      <c r="M64" s="11" t="s">
        <v>19</v>
      </c>
      <c r="N64" s="12"/>
      <c r="O64" s="11"/>
      <c r="P64" s="13" t="str">
        <f>RIGHT(YEAR(E64),2)&amp;B64&amp;C64</f>
        <v>22Y193804</v>
      </c>
      <c r="Q64" s="14"/>
    </row>
    <row r="65" spans="1:17">
      <c r="A65" s="15">
        <v>288</v>
      </c>
      <c r="B65" s="16" t="s">
        <v>28</v>
      </c>
      <c r="C65" s="16" t="s">
        <v>168</v>
      </c>
      <c r="D65" s="8"/>
      <c r="E65" s="17">
        <v>44762</v>
      </c>
      <c r="F65" s="16" t="s">
        <v>92</v>
      </c>
      <c r="G65" s="16" t="s">
        <v>156</v>
      </c>
      <c r="H65" s="8" t="s">
        <v>18</v>
      </c>
      <c r="I65" s="8" t="s">
        <v>157</v>
      </c>
      <c r="J65" s="17"/>
      <c r="K65" s="8"/>
      <c r="L65" s="17"/>
      <c r="M65" s="8" t="s">
        <v>19</v>
      </c>
      <c r="N65" s="17"/>
      <c r="O65" s="8"/>
      <c r="P65" s="13" t="str">
        <f>RIGHT(YEAR(E65),2)&amp;B65&amp;C65</f>
        <v>22L193903</v>
      </c>
      <c r="Q65" s="18"/>
    </row>
    <row r="66" spans="1:17">
      <c r="A66" s="9">
        <v>244</v>
      </c>
      <c r="B66" s="10" t="s">
        <v>24</v>
      </c>
      <c r="C66" s="11">
        <v>194412</v>
      </c>
      <c r="D66" s="11"/>
      <c r="E66" s="12">
        <v>44770</v>
      </c>
      <c r="F66" s="10" t="s">
        <v>118</v>
      </c>
      <c r="G66" s="10" t="s">
        <v>119</v>
      </c>
      <c r="H66" s="11" t="s">
        <v>40</v>
      </c>
      <c r="I66" s="11" t="s">
        <v>26</v>
      </c>
      <c r="J66" s="12"/>
      <c r="K66" s="11"/>
      <c r="L66" s="12"/>
      <c r="M66" s="11" t="s">
        <v>115</v>
      </c>
      <c r="N66" s="12"/>
      <c r="O66" s="11"/>
      <c r="P66" s="13" t="str">
        <f>RIGHT(YEAR(E66),2)&amp;B66&amp;C66</f>
        <v>22Y194412</v>
      </c>
      <c r="Q66" s="14"/>
    </row>
    <row r="67" spans="1:17">
      <c r="A67" s="15">
        <v>267</v>
      </c>
      <c r="B67" s="16" t="s">
        <v>20</v>
      </c>
      <c r="C67" s="8">
        <v>194305</v>
      </c>
      <c r="D67" s="8"/>
      <c r="E67" s="17">
        <v>44770</v>
      </c>
      <c r="F67" s="16" t="s">
        <v>58</v>
      </c>
      <c r="G67" s="16" t="s">
        <v>93</v>
      </c>
      <c r="H67" s="8" t="s">
        <v>18</v>
      </c>
      <c r="I67" s="8" t="s">
        <v>23</v>
      </c>
      <c r="J67" s="17"/>
      <c r="K67" s="8"/>
      <c r="L67" s="17"/>
      <c r="M67" s="8" t="s">
        <v>19</v>
      </c>
      <c r="N67" s="17"/>
      <c r="O67" s="8"/>
      <c r="P67" s="13" t="str">
        <f>RIGHT(YEAR(E67),2)&amp;B67&amp;C67</f>
        <v>22L194305</v>
      </c>
      <c r="Q67" s="18"/>
    </row>
    <row r="68" spans="1:17">
      <c r="A68" s="9">
        <v>276</v>
      </c>
      <c r="B68" s="10" t="s">
        <v>17</v>
      </c>
      <c r="C68" s="11">
        <v>194401</v>
      </c>
      <c r="D68" s="11"/>
      <c r="E68" s="12">
        <v>44770</v>
      </c>
      <c r="F68" s="10" t="s">
        <v>25</v>
      </c>
      <c r="G68" s="10" t="s">
        <v>151</v>
      </c>
      <c r="H68" s="11" t="s">
        <v>18</v>
      </c>
      <c r="I68" s="11" t="s">
        <v>71</v>
      </c>
      <c r="J68" s="12"/>
      <c r="K68" s="11"/>
      <c r="L68" s="12"/>
      <c r="M68" s="11" t="s">
        <v>19</v>
      </c>
      <c r="N68" s="12"/>
      <c r="O68" s="11"/>
      <c r="P68" s="13" t="str">
        <f>RIGHT(YEAR(E68),2)&amp;B68&amp;C68</f>
        <v>22Y194401</v>
      </c>
      <c r="Q68" s="14"/>
    </row>
    <row r="69" spans="1:17">
      <c r="A69" s="9">
        <v>291</v>
      </c>
      <c r="B69" s="10" t="s">
        <v>24</v>
      </c>
      <c r="C69" s="7" t="s">
        <v>172</v>
      </c>
      <c r="D69" s="11"/>
      <c r="E69" s="12">
        <v>44776</v>
      </c>
      <c r="F69" s="10" t="s">
        <v>173</v>
      </c>
      <c r="G69" s="10" t="s">
        <v>174</v>
      </c>
      <c r="H69" s="11" t="s">
        <v>18</v>
      </c>
      <c r="I69" s="11" t="s">
        <v>175</v>
      </c>
      <c r="J69" s="12"/>
      <c r="K69" s="11"/>
      <c r="L69" s="12"/>
      <c r="M69" s="11" t="s">
        <v>19</v>
      </c>
      <c r="N69" s="12"/>
      <c r="O69" s="11"/>
      <c r="P69" s="13" t="str">
        <f>RIGHT(YEAR(E69),2)&amp;B69&amp;C69</f>
        <v>22Y194908</v>
      </c>
      <c r="Q69" s="14"/>
    </row>
    <row r="70" spans="1:17">
      <c r="A70" s="15">
        <v>275</v>
      </c>
      <c r="B70" s="16" t="s">
        <v>20</v>
      </c>
      <c r="C70" s="8">
        <v>195203</v>
      </c>
      <c r="D70" s="8"/>
      <c r="E70" s="17">
        <v>44782</v>
      </c>
      <c r="F70" s="16" t="s">
        <v>58</v>
      </c>
      <c r="G70" s="16" t="s">
        <v>150</v>
      </c>
      <c r="H70" s="8" t="s">
        <v>18</v>
      </c>
      <c r="I70" s="8" t="s">
        <v>61</v>
      </c>
      <c r="J70" s="17"/>
      <c r="K70" s="8"/>
      <c r="L70" s="17"/>
      <c r="M70" s="8" t="s">
        <v>19</v>
      </c>
      <c r="N70" s="17"/>
      <c r="O70" s="8"/>
      <c r="P70" s="13" t="str">
        <f>RIGHT(YEAR(E70),2)&amp;B70&amp;C70</f>
        <v>22L195203</v>
      </c>
      <c r="Q70" s="18"/>
    </row>
    <row r="71" spans="1:17">
      <c r="A71" s="15">
        <v>284</v>
      </c>
      <c r="B71" s="16" t="s">
        <v>28</v>
      </c>
      <c r="C71" s="16" t="s">
        <v>163</v>
      </c>
      <c r="D71" s="8"/>
      <c r="E71" s="17">
        <v>44782</v>
      </c>
      <c r="F71" s="16" t="s">
        <v>58</v>
      </c>
      <c r="G71" s="16" t="s">
        <v>150</v>
      </c>
      <c r="H71" s="8" t="s">
        <v>18</v>
      </c>
      <c r="I71" s="8" t="s">
        <v>61</v>
      </c>
      <c r="J71" s="17"/>
      <c r="K71" s="8"/>
      <c r="L71" s="17"/>
      <c r="M71" s="8" t="s">
        <v>19</v>
      </c>
      <c r="N71" s="17"/>
      <c r="O71" s="8"/>
      <c r="P71" s="13" t="str">
        <f>RIGHT(YEAR(E71),2)&amp;B71&amp;C71</f>
        <v>22L195203</v>
      </c>
      <c r="Q71" s="18"/>
    </row>
    <row r="72" spans="1:17">
      <c r="A72" s="15">
        <v>269</v>
      </c>
      <c r="B72" s="16" t="s">
        <v>17</v>
      </c>
      <c r="C72" s="8">
        <v>195308</v>
      </c>
      <c r="D72" s="8"/>
      <c r="E72" s="17">
        <v>44790</v>
      </c>
      <c r="F72" s="16" t="s">
        <v>53</v>
      </c>
      <c r="G72" s="16" t="s">
        <v>37</v>
      </c>
      <c r="H72" s="8" t="s">
        <v>18</v>
      </c>
      <c r="I72" s="8" t="s">
        <v>148</v>
      </c>
      <c r="J72" s="17"/>
      <c r="K72" s="8"/>
      <c r="L72" s="17"/>
      <c r="M72" s="8" t="s">
        <v>19</v>
      </c>
      <c r="N72" s="17"/>
      <c r="O72" s="8"/>
      <c r="P72" s="13" t="str">
        <f>RIGHT(YEAR(E72),2)&amp;B72&amp;C72</f>
        <v>22Y195308</v>
      </c>
      <c r="Q72" s="18"/>
    </row>
    <row r="73" spans="1:17">
      <c r="A73" s="9">
        <v>289</v>
      </c>
      <c r="B73" s="10" t="s">
        <v>28</v>
      </c>
      <c r="C73" s="7" t="s">
        <v>169</v>
      </c>
      <c r="D73" s="11"/>
      <c r="E73" s="12">
        <v>44796</v>
      </c>
      <c r="F73" s="10" t="s">
        <v>65</v>
      </c>
      <c r="G73" s="10" t="s">
        <v>21</v>
      </c>
      <c r="H73" s="11" t="s">
        <v>18</v>
      </c>
      <c r="I73" s="11" t="s">
        <v>22</v>
      </c>
      <c r="J73" s="12"/>
      <c r="K73" s="11"/>
      <c r="L73" s="12"/>
      <c r="M73" s="11" t="s">
        <v>19</v>
      </c>
      <c r="N73" s="12"/>
      <c r="O73" s="11"/>
      <c r="P73" s="13" t="str">
        <f>RIGHT(YEAR(E73),2)&amp;B73&amp;C73</f>
        <v>22L195604</v>
      </c>
      <c r="Q73" s="14"/>
    </row>
    <row r="74" spans="1:17">
      <c r="A74" s="15">
        <v>165</v>
      </c>
      <c r="B74" s="16" t="s">
        <v>24</v>
      </c>
      <c r="C74" s="8">
        <v>195803</v>
      </c>
      <c r="D74" s="8"/>
      <c r="E74" s="17">
        <v>44798</v>
      </c>
      <c r="F74" s="16" t="s">
        <v>103</v>
      </c>
      <c r="G74" s="16" t="s">
        <v>104</v>
      </c>
      <c r="H74" s="8" t="s">
        <v>40</v>
      </c>
      <c r="I74" s="8" t="s">
        <v>41</v>
      </c>
      <c r="J74" s="17"/>
      <c r="K74" s="8"/>
      <c r="L74" s="17"/>
      <c r="M74" s="8" t="s">
        <v>27</v>
      </c>
      <c r="N74" s="17"/>
      <c r="O74" s="8"/>
      <c r="P74" s="13" t="str">
        <f>RIGHT(YEAR(E74),2)&amp;B74&amp;C74</f>
        <v>22Y195803</v>
      </c>
      <c r="Q74" s="18"/>
    </row>
    <row r="75" spans="1:17">
      <c r="A75" s="9">
        <v>280</v>
      </c>
      <c r="B75" s="10" t="s">
        <v>20</v>
      </c>
      <c r="C75" s="11">
        <v>195803</v>
      </c>
      <c r="D75" s="11"/>
      <c r="E75" s="12">
        <v>44798</v>
      </c>
      <c r="F75" s="10" t="s">
        <v>158</v>
      </c>
      <c r="G75" s="10" t="s">
        <v>104</v>
      </c>
      <c r="H75" s="11" t="s">
        <v>18</v>
      </c>
      <c r="I75" s="11" t="s">
        <v>159</v>
      </c>
      <c r="J75" s="12"/>
      <c r="K75" s="11"/>
      <c r="L75" s="12"/>
      <c r="M75" s="11" t="s">
        <v>19</v>
      </c>
      <c r="N75" s="12"/>
      <c r="O75" s="11"/>
      <c r="P75" s="13" t="str">
        <f>RIGHT(YEAR(E75),2)&amp;B75&amp;C75</f>
        <v>22L195803</v>
      </c>
      <c r="Q75" s="14"/>
    </row>
    <row r="76" spans="1:17">
      <c r="A76" s="15">
        <v>277</v>
      </c>
      <c r="B76" s="16" t="s">
        <v>20</v>
      </c>
      <c r="C76" s="8">
        <v>196803</v>
      </c>
      <c r="D76" s="8"/>
      <c r="E76" s="17">
        <v>44805</v>
      </c>
      <c r="F76" s="16" t="s">
        <v>51</v>
      </c>
      <c r="G76" s="16" t="s">
        <v>152</v>
      </c>
      <c r="H76" s="8" t="s">
        <v>18</v>
      </c>
      <c r="I76" s="8" t="s">
        <v>50</v>
      </c>
      <c r="J76" s="17"/>
      <c r="K76" s="8"/>
      <c r="L76" s="17"/>
      <c r="M76" s="8" t="s">
        <v>19</v>
      </c>
      <c r="N76" s="17"/>
      <c r="O76" s="8"/>
      <c r="P76" s="13" t="str">
        <f>RIGHT(YEAR(E76),2)&amp;B76&amp;C76</f>
        <v>22L196803</v>
      </c>
      <c r="Q76" s="18"/>
    </row>
    <row r="77" spans="1:17">
      <c r="A77" s="15">
        <v>286</v>
      </c>
      <c r="B77" s="16" t="s">
        <v>28</v>
      </c>
      <c r="C77" s="16" t="s">
        <v>165</v>
      </c>
      <c r="D77" s="8"/>
      <c r="E77" s="17">
        <v>44805</v>
      </c>
      <c r="F77" s="16" t="s">
        <v>51</v>
      </c>
      <c r="G77" s="16" t="s">
        <v>166</v>
      </c>
      <c r="H77" s="8" t="s">
        <v>18</v>
      </c>
      <c r="I77" s="8" t="s">
        <v>50</v>
      </c>
      <c r="J77" s="17"/>
      <c r="K77" s="8"/>
      <c r="L77" s="17"/>
      <c r="M77" s="8" t="s">
        <v>19</v>
      </c>
      <c r="N77" s="17"/>
      <c r="O77" s="8"/>
      <c r="P77" s="13" t="str">
        <f>RIGHT(YEAR(E77),2)&amp;B77&amp;C77</f>
        <v>22L196803</v>
      </c>
      <c r="Q77" s="18"/>
    </row>
    <row r="78" spans="1:17">
      <c r="A78" s="15">
        <v>290</v>
      </c>
      <c r="B78" s="16" t="s">
        <v>24</v>
      </c>
      <c r="C78" s="16" t="s">
        <v>170</v>
      </c>
      <c r="D78" s="8"/>
      <c r="E78" s="17">
        <v>44818</v>
      </c>
      <c r="F78" s="16" t="s">
        <v>171</v>
      </c>
      <c r="G78" s="16" t="s">
        <v>54</v>
      </c>
      <c r="H78" s="8" t="s">
        <v>18</v>
      </c>
      <c r="I78" s="8" t="s">
        <v>79</v>
      </c>
      <c r="J78" s="17"/>
      <c r="K78" s="8"/>
      <c r="L78" s="17"/>
      <c r="M78" s="8" t="s">
        <v>19</v>
      </c>
      <c r="N78" s="17"/>
      <c r="O78" s="8"/>
      <c r="P78" s="13" t="str">
        <f>RIGHT(YEAR(E78),2)&amp;B78&amp;C78</f>
        <v>22Y197208</v>
      </c>
      <c r="Q78" s="18"/>
    </row>
    <row r="79" spans="1:17">
      <c r="A79" s="9">
        <v>268</v>
      </c>
      <c r="B79" s="10" t="s">
        <v>20</v>
      </c>
      <c r="C79" s="11">
        <v>197807</v>
      </c>
      <c r="D79" s="11"/>
      <c r="E79" s="12">
        <v>44824</v>
      </c>
      <c r="F79" s="10" t="s">
        <v>145</v>
      </c>
      <c r="G79" s="10" t="s">
        <v>146</v>
      </c>
      <c r="H79" s="11" t="s">
        <v>18</v>
      </c>
      <c r="I79" s="11" t="s">
        <v>147</v>
      </c>
      <c r="J79" s="12"/>
      <c r="K79" s="11"/>
      <c r="L79" s="12"/>
      <c r="M79" s="11" t="s">
        <v>19</v>
      </c>
      <c r="N79" s="12"/>
      <c r="O79" s="11"/>
      <c r="P79" s="13" t="str">
        <f>RIGHT(YEAR(E79),2)&amp;B79&amp;C79</f>
        <v>22L197807</v>
      </c>
      <c r="Q79" s="14"/>
    </row>
    <row r="80" spans="1:17">
      <c r="A80" s="9">
        <v>270</v>
      </c>
      <c r="B80" s="10" t="s">
        <v>20</v>
      </c>
      <c r="C80" s="11">
        <v>197807</v>
      </c>
      <c r="D80" s="11"/>
      <c r="E80" s="12">
        <v>44824</v>
      </c>
      <c r="F80" s="10" t="s">
        <v>145</v>
      </c>
      <c r="G80" s="10" t="s">
        <v>146</v>
      </c>
      <c r="H80" s="11" t="s">
        <v>18</v>
      </c>
      <c r="I80" s="11" t="s">
        <v>147</v>
      </c>
      <c r="J80" s="12"/>
      <c r="K80" s="11"/>
      <c r="L80" s="12"/>
      <c r="M80" s="11" t="s">
        <v>19</v>
      </c>
      <c r="N80" s="12"/>
      <c r="O80" s="11"/>
      <c r="P80" s="13" t="str">
        <f>RIGHT(YEAR(E80),2)&amp;B80&amp;C80</f>
        <v>22L197807</v>
      </c>
      <c r="Q80" s="14"/>
    </row>
    <row r="81" spans="1:17">
      <c r="A81" s="15">
        <v>296</v>
      </c>
      <c r="B81" s="16" t="s">
        <v>20</v>
      </c>
      <c r="C81" s="16" t="s">
        <v>183</v>
      </c>
      <c r="D81" s="8"/>
      <c r="E81" s="17">
        <v>44825</v>
      </c>
      <c r="F81" s="16" t="s">
        <v>51</v>
      </c>
      <c r="G81" s="16" t="s">
        <v>184</v>
      </c>
      <c r="H81" s="8" t="s">
        <v>40</v>
      </c>
      <c r="I81" s="8" t="s">
        <v>185</v>
      </c>
      <c r="J81" s="17"/>
      <c r="K81" s="8"/>
      <c r="L81" s="17"/>
      <c r="M81" s="8" t="s">
        <v>115</v>
      </c>
      <c r="N81" s="17"/>
      <c r="O81" s="8"/>
      <c r="P81" s="13" t="str">
        <f>RIGHT(YEAR(E81),2)&amp;B81&amp;C81</f>
        <v>22L198006</v>
      </c>
      <c r="Q81" s="18"/>
    </row>
    <row r="82" spans="1:17">
      <c r="A82" s="9">
        <v>278</v>
      </c>
      <c r="B82" s="10" t="s">
        <v>17</v>
      </c>
      <c r="C82" s="11">
        <v>198901</v>
      </c>
      <c r="D82" s="11"/>
      <c r="E82" s="12">
        <v>44833</v>
      </c>
      <c r="F82" s="10" t="s">
        <v>153</v>
      </c>
      <c r="G82" s="10" t="s">
        <v>154</v>
      </c>
      <c r="H82" s="11" t="s">
        <v>18</v>
      </c>
      <c r="I82" s="11" t="s">
        <v>155</v>
      </c>
      <c r="J82" s="12"/>
      <c r="K82" s="11"/>
      <c r="L82" s="12"/>
      <c r="M82" s="11" t="s">
        <v>19</v>
      </c>
      <c r="N82" s="12"/>
      <c r="O82" s="11"/>
      <c r="P82" s="13" t="str">
        <f>RIGHT(YEAR(E82),2)&amp;B82&amp;C82</f>
        <v>22Y198901</v>
      </c>
      <c r="Q82" s="14"/>
    </row>
    <row r="83" spans="1:17">
      <c r="A83" s="9">
        <v>287</v>
      </c>
      <c r="B83" s="10" t="s">
        <v>24</v>
      </c>
      <c r="C83" s="10" t="s">
        <v>167</v>
      </c>
      <c r="D83" s="11"/>
      <c r="E83" s="12">
        <v>44833</v>
      </c>
      <c r="F83" s="10" t="s">
        <v>153</v>
      </c>
      <c r="G83" s="10" t="s">
        <v>154</v>
      </c>
      <c r="H83" s="11" t="s">
        <v>18</v>
      </c>
      <c r="I83" s="11" t="s">
        <v>155</v>
      </c>
      <c r="J83" s="12"/>
      <c r="K83" s="11"/>
      <c r="L83" s="12"/>
      <c r="M83" s="11" t="s">
        <v>19</v>
      </c>
      <c r="N83" s="12"/>
      <c r="O83" s="11"/>
      <c r="P83" s="13" t="str">
        <f>RIGHT(YEAR(E83),2)&amp;B83&amp;C83</f>
        <v>22Y198901</v>
      </c>
      <c r="Q83" s="14"/>
    </row>
    <row r="84" spans="1:17">
      <c r="A84" s="9">
        <v>250</v>
      </c>
      <c r="B84" s="10" t="s">
        <v>24</v>
      </c>
      <c r="C84" s="11">
        <v>187305</v>
      </c>
      <c r="D84" s="11"/>
      <c r="E84" s="12">
        <v>45015</v>
      </c>
      <c r="F84" s="10" t="s">
        <v>128</v>
      </c>
      <c r="G84" s="10" t="s">
        <v>129</v>
      </c>
      <c r="H84" s="11">
        <v>244334</v>
      </c>
      <c r="I84" s="11" t="s">
        <v>57</v>
      </c>
      <c r="J84" s="12"/>
      <c r="K84" s="11"/>
      <c r="L84" s="12"/>
      <c r="M84" s="11" t="s">
        <v>115</v>
      </c>
      <c r="N84" s="12"/>
      <c r="O84" s="11"/>
      <c r="P84" s="13" t="str">
        <f>RIGHT(YEAR(E84),2)&amp;B84&amp;C84</f>
        <v>23Y187305</v>
      </c>
      <c r="Q84" s="14"/>
    </row>
    <row r="85" spans="1:17">
      <c r="A85" s="15">
        <v>279</v>
      </c>
      <c r="B85" s="16" t="s">
        <v>20</v>
      </c>
      <c r="C85" s="8">
        <v>193903</v>
      </c>
      <c r="D85" s="8"/>
      <c r="E85" s="17">
        <v>45127</v>
      </c>
      <c r="F85" s="16" t="s">
        <v>92</v>
      </c>
      <c r="G85" s="16" t="s">
        <v>156</v>
      </c>
      <c r="H85" s="8" t="s">
        <v>18</v>
      </c>
      <c r="I85" s="8" t="s">
        <v>157</v>
      </c>
      <c r="J85" s="17"/>
      <c r="K85" s="8"/>
      <c r="L85" s="17"/>
      <c r="M85" s="8" t="s">
        <v>19</v>
      </c>
      <c r="N85" s="17"/>
      <c r="O85" s="8"/>
      <c r="P85" s="13" t="str">
        <f>RIGHT(YEAR(E85),2)&amp;B85&amp;C85</f>
        <v>23L193903</v>
      </c>
      <c r="Q85" s="18"/>
    </row>
    <row r="86" spans="1:17">
      <c r="A86" s="9">
        <v>154</v>
      </c>
      <c r="B86" s="10" t="s">
        <v>24</v>
      </c>
      <c r="C86" s="11">
        <v>137105</v>
      </c>
      <c r="D86" s="11">
        <v>137108</v>
      </c>
      <c r="E86" s="12"/>
      <c r="F86" s="10" t="s">
        <v>88</v>
      </c>
      <c r="G86" s="10" t="s">
        <v>94</v>
      </c>
      <c r="H86" s="11">
        <v>238789</v>
      </c>
      <c r="I86" s="11" t="s">
        <v>95</v>
      </c>
      <c r="J86" s="12"/>
      <c r="K86" s="11"/>
      <c r="L86" s="12"/>
      <c r="M86" s="11" t="s">
        <v>19</v>
      </c>
      <c r="N86" s="12"/>
      <c r="O86" s="11"/>
      <c r="P86" s="13" t="str">
        <f>RIGHT(YEAR(E86),2)&amp;B86&amp;C86</f>
        <v>00Y137105</v>
      </c>
      <c r="Q86" s="14"/>
    </row>
  </sheetData>
  <sortState xmlns:xlrd2="http://schemas.microsoft.com/office/spreadsheetml/2017/richdata2" ref="A2:Q86">
    <sortCondition ref="E1:E86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黃章昱</dc:creator>
  <cp:lastModifiedBy>黃章昱</cp:lastModifiedBy>
  <dcterms:created xsi:type="dcterms:W3CDTF">2024-01-02T14:47:01Z</dcterms:created>
  <dcterms:modified xsi:type="dcterms:W3CDTF">2024-01-26T08:18:19Z</dcterms:modified>
</cp:coreProperties>
</file>