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zhangyu/Documents/大學/實驗室/種豬資料庫/breeding_DB/test/reader/"/>
    </mc:Choice>
  </mc:AlternateContent>
  <xr:revisionPtr revIDLastSave="0" documentId="13_ncr:1_{44691D58-6727-4749-99A1-4277B1499315}" xr6:coauthVersionLast="47" xr6:coauthVersionMax="47" xr10:uidLastSave="{00000000-0000-0000-0000-000000000000}"/>
  <bookViews>
    <workbookView xWindow="660" yWindow="1000" windowWidth="27860" windowHeight="14920" xr2:uid="{A65E0DE1-F683-834A-B958-C5498DA76791}"/>
  </bookViews>
  <sheets>
    <sheet name="工作表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8" i="1" l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E167" i="1"/>
  <c r="M166" i="1"/>
  <c r="E166" i="1"/>
  <c r="M165" i="1"/>
  <c r="E165" i="1"/>
  <c r="M164" i="1"/>
  <c r="E164" i="1"/>
  <c r="M163" i="1"/>
  <c r="E163" i="1"/>
  <c r="M162" i="1"/>
  <c r="E162" i="1"/>
  <c r="M161" i="1"/>
  <c r="E161" i="1"/>
  <c r="M160" i="1"/>
  <c r="E160" i="1"/>
  <c r="M159" i="1"/>
  <c r="E159" i="1"/>
  <c r="M158" i="1"/>
  <c r="E158" i="1"/>
  <c r="M157" i="1"/>
  <c r="E157" i="1"/>
  <c r="M156" i="1"/>
  <c r="E156" i="1"/>
  <c r="M155" i="1"/>
  <c r="E155" i="1"/>
  <c r="M154" i="1"/>
  <c r="E154" i="1"/>
  <c r="M153" i="1"/>
  <c r="E153" i="1"/>
  <c r="M152" i="1"/>
  <c r="E152" i="1"/>
  <c r="M151" i="1"/>
  <c r="E151" i="1"/>
  <c r="M150" i="1"/>
  <c r="E150" i="1"/>
  <c r="M149" i="1"/>
  <c r="E149" i="1"/>
  <c r="M148" i="1"/>
  <c r="E148" i="1"/>
  <c r="M147" i="1"/>
  <c r="E147" i="1"/>
  <c r="M146" i="1"/>
  <c r="E146" i="1"/>
  <c r="M145" i="1"/>
  <c r="E145" i="1"/>
  <c r="M144" i="1"/>
  <c r="E144" i="1"/>
  <c r="M143" i="1"/>
  <c r="E143" i="1"/>
  <c r="M142" i="1"/>
  <c r="E142" i="1"/>
  <c r="M141" i="1"/>
  <c r="E141" i="1"/>
  <c r="M140" i="1"/>
  <c r="E140" i="1"/>
  <c r="M139" i="1"/>
  <c r="E139" i="1"/>
  <c r="M138" i="1"/>
  <c r="E138" i="1"/>
  <c r="M137" i="1"/>
  <c r="E137" i="1"/>
  <c r="M136" i="1"/>
  <c r="E136" i="1"/>
  <c r="M135" i="1"/>
  <c r="E135" i="1"/>
  <c r="M134" i="1"/>
  <c r="E134" i="1"/>
  <c r="M133" i="1"/>
  <c r="E133" i="1"/>
  <c r="M132" i="1"/>
  <c r="E132" i="1"/>
  <c r="M131" i="1"/>
  <c r="E131" i="1"/>
  <c r="M130" i="1"/>
  <c r="E130" i="1"/>
  <c r="M129" i="1"/>
  <c r="E129" i="1"/>
  <c r="M128" i="1"/>
  <c r="E128" i="1"/>
  <c r="M127" i="1"/>
  <c r="E127" i="1"/>
  <c r="M126" i="1"/>
  <c r="E126" i="1"/>
  <c r="M125" i="1"/>
  <c r="E125" i="1"/>
  <c r="M124" i="1"/>
  <c r="E124" i="1"/>
  <c r="M123" i="1"/>
  <c r="E123" i="1"/>
  <c r="M122" i="1"/>
  <c r="E122" i="1"/>
  <c r="M121" i="1"/>
  <c r="E121" i="1"/>
  <c r="M120" i="1"/>
  <c r="E120" i="1"/>
  <c r="M119" i="1"/>
  <c r="E119" i="1"/>
  <c r="M118" i="1"/>
  <c r="E118" i="1"/>
  <c r="M117" i="1"/>
  <c r="E117" i="1"/>
  <c r="M116" i="1"/>
  <c r="E116" i="1"/>
  <c r="M115" i="1"/>
  <c r="E115" i="1"/>
  <c r="M114" i="1"/>
  <c r="E114" i="1"/>
  <c r="M113" i="1"/>
  <c r="E113" i="1"/>
  <c r="M112" i="1"/>
  <c r="E112" i="1"/>
  <c r="M111" i="1"/>
  <c r="E111" i="1"/>
  <c r="M110" i="1"/>
  <c r="E110" i="1"/>
  <c r="M109" i="1"/>
  <c r="E109" i="1"/>
  <c r="M108" i="1"/>
  <c r="E108" i="1"/>
  <c r="M107" i="1"/>
  <c r="E107" i="1"/>
  <c r="M106" i="1"/>
  <c r="E106" i="1"/>
  <c r="M105" i="1"/>
  <c r="E105" i="1"/>
  <c r="M104" i="1"/>
  <c r="E104" i="1"/>
  <c r="M103" i="1"/>
  <c r="E103" i="1"/>
  <c r="M102" i="1"/>
  <c r="E102" i="1"/>
  <c r="M101" i="1"/>
  <c r="E101" i="1"/>
  <c r="M100" i="1"/>
  <c r="E100" i="1"/>
  <c r="M99" i="1"/>
  <c r="E99" i="1"/>
  <c r="M98" i="1"/>
  <c r="E98" i="1"/>
  <c r="M97" i="1"/>
  <c r="E97" i="1"/>
  <c r="M96" i="1"/>
  <c r="E96" i="1"/>
  <c r="M95" i="1"/>
  <c r="E95" i="1"/>
  <c r="M94" i="1"/>
  <c r="E94" i="1"/>
  <c r="M93" i="1"/>
  <c r="E93" i="1"/>
  <c r="M92" i="1"/>
  <c r="E92" i="1"/>
  <c r="M91" i="1"/>
  <c r="E91" i="1"/>
  <c r="M90" i="1"/>
  <c r="E90" i="1"/>
  <c r="M89" i="1"/>
  <c r="E89" i="1"/>
  <c r="M88" i="1"/>
  <c r="E88" i="1"/>
  <c r="M87" i="1"/>
  <c r="E87" i="1"/>
  <c r="M86" i="1"/>
  <c r="E86" i="1"/>
  <c r="M85" i="1"/>
  <c r="E85" i="1"/>
  <c r="M84" i="1"/>
  <c r="E84" i="1"/>
  <c r="M83" i="1"/>
  <c r="E83" i="1"/>
  <c r="M82" i="1"/>
  <c r="E82" i="1"/>
  <c r="M81" i="1"/>
  <c r="E81" i="1"/>
  <c r="M80" i="1"/>
  <c r="E80" i="1"/>
  <c r="M79" i="1"/>
  <c r="E79" i="1"/>
  <c r="M78" i="1"/>
  <c r="E78" i="1"/>
  <c r="M77" i="1"/>
  <c r="E77" i="1"/>
  <c r="M76" i="1"/>
  <c r="E76" i="1"/>
  <c r="M75" i="1"/>
  <c r="E75" i="1"/>
  <c r="M74" i="1"/>
  <c r="E74" i="1"/>
  <c r="M73" i="1"/>
  <c r="E73" i="1"/>
  <c r="M72" i="1"/>
  <c r="E72" i="1"/>
  <c r="M71" i="1"/>
  <c r="E71" i="1"/>
  <c r="M70" i="1"/>
  <c r="E70" i="1"/>
  <c r="M69" i="1"/>
  <c r="E69" i="1"/>
  <c r="M68" i="1"/>
  <c r="E68" i="1"/>
  <c r="M67" i="1"/>
  <c r="E67" i="1"/>
  <c r="M66" i="1"/>
  <c r="E66" i="1"/>
  <c r="M65" i="1"/>
  <c r="E65" i="1"/>
  <c r="M64" i="1"/>
  <c r="E64" i="1"/>
  <c r="M63" i="1"/>
  <c r="E63" i="1"/>
  <c r="M62" i="1"/>
  <c r="E62" i="1"/>
  <c r="M61" i="1"/>
  <c r="E61" i="1"/>
  <c r="M60" i="1"/>
  <c r="E60" i="1"/>
  <c r="M59" i="1"/>
  <c r="E59" i="1"/>
  <c r="M58" i="1"/>
  <c r="E58" i="1"/>
  <c r="M57" i="1"/>
  <c r="E57" i="1"/>
  <c r="M56" i="1"/>
  <c r="E56" i="1"/>
  <c r="M55" i="1"/>
  <c r="E55" i="1"/>
  <c r="M54" i="1"/>
  <c r="E54" i="1"/>
  <c r="M53" i="1"/>
  <c r="E53" i="1"/>
  <c r="M52" i="1"/>
  <c r="E52" i="1"/>
  <c r="M51" i="1"/>
  <c r="E51" i="1"/>
  <c r="M50" i="1"/>
  <c r="E50" i="1"/>
  <c r="M49" i="1"/>
  <c r="E49" i="1"/>
  <c r="M48" i="1"/>
  <c r="E48" i="1"/>
  <c r="M47" i="1"/>
  <c r="E47" i="1"/>
  <c r="M46" i="1"/>
  <c r="E46" i="1"/>
  <c r="M45" i="1"/>
  <c r="E45" i="1"/>
  <c r="M44" i="1"/>
  <c r="E44" i="1"/>
  <c r="M43" i="1"/>
  <c r="E43" i="1"/>
  <c r="M42" i="1"/>
  <c r="E42" i="1"/>
  <c r="M41" i="1"/>
  <c r="E41" i="1"/>
  <c r="M40" i="1"/>
  <c r="E40" i="1"/>
  <c r="M39" i="1"/>
  <c r="E39" i="1"/>
  <c r="M38" i="1"/>
  <c r="E38" i="1"/>
  <c r="M37" i="1"/>
  <c r="E37" i="1"/>
  <c r="M36" i="1"/>
  <c r="E36" i="1"/>
  <c r="M35" i="1"/>
  <c r="E35" i="1"/>
  <c r="M34" i="1"/>
  <c r="E34" i="1"/>
  <c r="M33" i="1"/>
  <c r="E33" i="1"/>
  <c r="M32" i="1"/>
  <c r="E32" i="1"/>
  <c r="M31" i="1"/>
  <c r="E31" i="1"/>
  <c r="M30" i="1"/>
  <c r="E30" i="1"/>
  <c r="M29" i="1"/>
  <c r="E29" i="1"/>
  <c r="M28" i="1"/>
  <c r="E28" i="1"/>
  <c r="M27" i="1"/>
  <c r="E27" i="1"/>
  <c r="M26" i="1"/>
  <c r="E26" i="1"/>
  <c r="M25" i="1"/>
  <c r="E25" i="1"/>
  <c r="M24" i="1"/>
  <c r="E24" i="1"/>
  <c r="M23" i="1"/>
  <c r="E23" i="1"/>
  <c r="M22" i="1"/>
  <c r="E22" i="1"/>
  <c r="M21" i="1"/>
  <c r="E21" i="1"/>
  <c r="M20" i="1"/>
  <c r="E20" i="1"/>
  <c r="M19" i="1"/>
  <c r="E19" i="1"/>
  <c r="M18" i="1"/>
  <c r="E18" i="1"/>
  <c r="M17" i="1"/>
  <c r="E17" i="1"/>
  <c r="M16" i="1"/>
  <c r="E16" i="1"/>
  <c r="M15" i="1"/>
  <c r="E15" i="1"/>
  <c r="M14" i="1"/>
  <c r="E14" i="1"/>
  <c r="M13" i="1"/>
  <c r="E13" i="1"/>
  <c r="M12" i="1"/>
  <c r="E12" i="1"/>
  <c r="M11" i="1"/>
  <c r="E11" i="1"/>
  <c r="M10" i="1"/>
  <c r="E10" i="1"/>
  <c r="M9" i="1"/>
  <c r="E9" i="1"/>
  <c r="M8" i="1"/>
  <c r="E8" i="1"/>
  <c r="M7" i="1"/>
  <c r="E7" i="1"/>
  <c r="M6" i="1"/>
  <c r="E6" i="1"/>
  <c r="M5" i="1"/>
  <c r="E5" i="1"/>
  <c r="M4" i="1"/>
  <c r="E4" i="1"/>
  <c r="M3" i="1"/>
  <c r="E3" i="1"/>
  <c r="M2" i="1"/>
  <c r="E2" i="1"/>
  <c r="F9" i="1" l="1"/>
  <c r="F8" i="1"/>
  <c r="F7" i="1"/>
  <c r="F6" i="1"/>
  <c r="F11" i="1"/>
  <c r="F13" i="1" s="1"/>
  <c r="F16" i="1" s="1"/>
  <c r="F19" i="1" s="1"/>
  <c r="F22" i="1" s="1"/>
  <c r="F25" i="1" s="1"/>
  <c r="F28" i="1" s="1"/>
  <c r="F31" i="1" s="1"/>
  <c r="F34" i="1" s="1"/>
  <c r="F37" i="1" s="1"/>
  <c r="F38" i="1" s="1"/>
  <c r="F10" i="1"/>
  <c r="F12" i="1" s="1"/>
  <c r="F14" i="1" s="1"/>
  <c r="F17" i="1" s="1"/>
  <c r="F20" i="1" s="1"/>
  <c r="F23" i="1" s="1"/>
  <c r="F26" i="1" s="1"/>
  <c r="F29" i="1" s="1"/>
  <c r="F32" i="1" s="1"/>
  <c r="F35" i="1" s="1"/>
  <c r="F5" i="1"/>
  <c r="F39" i="1" l="1"/>
  <c r="F42" i="1" s="1"/>
  <c r="F41" i="1"/>
  <c r="F44" i="1" s="1"/>
  <c r="F47" i="1" s="1"/>
  <c r="F50" i="1" s="1"/>
  <c r="F53" i="1" s="1"/>
  <c r="F56" i="1" s="1"/>
  <c r="F59" i="1" s="1"/>
  <c r="F62" i="1" s="1"/>
  <c r="F15" i="1"/>
  <c r="F18" i="1" s="1"/>
  <c r="F21" i="1" s="1"/>
  <c r="F24" i="1" s="1"/>
  <c r="F27" i="1" s="1"/>
  <c r="F30" i="1" s="1"/>
  <c r="F33" i="1" s="1"/>
  <c r="F36" i="1" s="1"/>
  <c r="F40" i="1" l="1"/>
  <c r="F43" i="1" s="1"/>
  <c r="F46" i="1" s="1"/>
  <c r="F49" i="1" s="1"/>
  <c r="F52" i="1" s="1"/>
  <c r="F65" i="1"/>
  <c r="F68" i="1" s="1"/>
  <c r="F71" i="1" s="1"/>
  <c r="F74" i="1" s="1"/>
  <c r="F77" i="1" s="1"/>
  <c r="F80" i="1" s="1"/>
  <c r="F55" i="1"/>
  <c r="F58" i="1" s="1"/>
  <c r="F61" i="1" s="1"/>
  <c r="F64" i="1" s="1"/>
  <c r="F67" i="1" s="1"/>
  <c r="F70" i="1" s="1"/>
  <c r="F73" i="1" s="1"/>
  <c r="F76" i="1" s="1"/>
  <c r="F79" i="1" s="1"/>
  <c r="F82" i="1" s="1"/>
  <c r="F85" i="1" s="1"/>
  <c r="F45" i="1"/>
  <c r="F48" i="1" s="1"/>
  <c r="F51" i="1" s="1"/>
  <c r="F54" i="1" s="1"/>
  <c r="F57" i="1" s="1"/>
  <c r="F60" i="1" s="1"/>
  <c r="F63" i="1" s="1"/>
  <c r="F83" i="1" l="1"/>
  <c r="F86" i="1" s="1"/>
  <c r="F88" i="1"/>
  <c r="F91" i="1" s="1"/>
  <c r="F94" i="1" s="1"/>
  <c r="F97" i="1" s="1"/>
  <c r="F100" i="1" s="1"/>
  <c r="F103" i="1" s="1"/>
  <c r="F106" i="1" s="1"/>
  <c r="F109" i="1" s="1"/>
  <c r="F112" i="1" s="1"/>
  <c r="F115" i="1" s="1"/>
  <c r="F118" i="1" s="1"/>
  <c r="F66" i="1" l="1"/>
  <c r="F69" i="1" s="1"/>
  <c r="F72" i="1" s="1"/>
  <c r="F89" i="1"/>
  <c r="F92" i="1" s="1"/>
  <c r="F95" i="1" s="1"/>
  <c r="F98" i="1" s="1"/>
  <c r="F101" i="1" s="1"/>
  <c r="F104" i="1" s="1"/>
  <c r="F107" i="1" s="1"/>
  <c r="F110" i="1" s="1"/>
  <c r="F113" i="1" s="1"/>
  <c r="F116" i="1" s="1"/>
  <c r="F119" i="1" s="1"/>
  <c r="F122" i="1" s="1"/>
  <c r="F125" i="1" s="1"/>
  <c r="F128" i="1" s="1"/>
  <c r="F131" i="1" s="1"/>
  <c r="F134" i="1" s="1"/>
  <c r="F137" i="1" s="1"/>
  <c r="F140" i="1" s="1"/>
  <c r="F143" i="1" s="1"/>
  <c r="F146" i="1" s="1"/>
  <c r="F149" i="1" s="1"/>
  <c r="F152" i="1" s="1"/>
  <c r="F155" i="1" s="1"/>
  <c r="F158" i="1" s="1"/>
  <c r="F161" i="1" s="1"/>
  <c r="F164" i="1" s="1"/>
  <c r="F167" i="1" s="1"/>
  <c r="F170" i="1" s="1"/>
  <c r="F173" i="1" s="1"/>
  <c r="F176" i="1" s="1"/>
  <c r="F179" i="1" s="1"/>
  <c r="F182" i="1" s="1"/>
  <c r="F75" i="1" l="1"/>
  <c r="F78" i="1" s="1"/>
  <c r="F81" i="1" s="1"/>
  <c r="F84" i="1" s="1"/>
  <c r="F87" i="1" s="1"/>
  <c r="F90" i="1" s="1"/>
  <c r="F93" i="1" s="1"/>
  <c r="F96" i="1" s="1"/>
  <c r="F99" i="1" s="1"/>
  <c r="F102" i="1" s="1"/>
  <c r="F105" i="1" s="1"/>
  <c r="F108" i="1" s="1"/>
  <c r="F111" i="1" s="1"/>
  <c r="F114" i="1" s="1"/>
  <c r="F117" i="1" s="1"/>
  <c r="F120" i="1" s="1"/>
  <c r="F123" i="1" s="1"/>
  <c r="F121" i="1"/>
  <c r="F124" i="1"/>
  <c r="F127" i="1"/>
  <c r="F130" i="1"/>
  <c r="F133" i="1"/>
  <c r="F136" i="1"/>
  <c r="F126" i="1"/>
  <c r="F129" i="1"/>
  <c r="F132" i="1"/>
  <c r="F135" i="1"/>
  <c r="F138" i="1"/>
  <c r="F141" i="1"/>
  <c r="F144" i="1"/>
  <c r="F147" i="1"/>
  <c r="F150" i="1"/>
  <c r="F153" i="1"/>
  <c r="F156" i="1"/>
  <c r="F159" i="1"/>
  <c r="F162" i="1"/>
  <c r="F165" i="1"/>
  <c r="F168" i="1"/>
  <c r="F171" i="1"/>
  <c r="F174" i="1"/>
  <c r="F177" i="1"/>
  <c r="F180" i="1"/>
  <c r="F183" i="1"/>
  <c r="F139" i="1"/>
  <c r="F142" i="1"/>
  <c r="F145" i="1"/>
  <c r="F148" i="1"/>
  <c r="F151" i="1"/>
  <c r="F154" i="1"/>
  <c r="F157" i="1"/>
  <c r="F160" i="1"/>
  <c r="F163" i="1"/>
  <c r="F166" i="1"/>
  <c r="F169" i="1"/>
  <c r="F172" i="1"/>
  <c r="F175" i="1"/>
  <c r="F178" i="1"/>
  <c r="F181" i="1"/>
  <c r="F184" i="1"/>
</calcChain>
</file>

<file path=xl/sharedStrings.xml><?xml version="1.0" encoding="utf-8"?>
<sst xmlns="http://schemas.openxmlformats.org/spreadsheetml/2006/main" count="1004" uniqueCount="528">
  <si>
    <t>F644-6</t>
    <phoneticPr fontId="1" type="noConversion"/>
  </si>
  <si>
    <t>21L163405</t>
    <phoneticPr fontId="1" type="noConversion"/>
  </si>
  <si>
    <t>F855-5</t>
    <phoneticPr fontId="1" type="noConversion"/>
  </si>
  <si>
    <t>21L163405</t>
  </si>
  <si>
    <t>F&lt;233&gt;</t>
    <phoneticPr fontId="1" type="noConversion"/>
  </si>
  <si>
    <t>F813-3</t>
    <phoneticPr fontId="1" type="noConversion"/>
  </si>
  <si>
    <t>21Y175804</t>
    <phoneticPr fontId="1" type="noConversion"/>
  </si>
  <si>
    <t>21Y161202</t>
  </si>
  <si>
    <t>22Y185905</t>
  </si>
  <si>
    <t>21L175106</t>
  </si>
  <si>
    <t>F846-2</t>
    <phoneticPr fontId="1" type="noConversion"/>
  </si>
  <si>
    <t>21L162314</t>
  </si>
  <si>
    <t>L1767-2</t>
    <phoneticPr fontId="1" type="noConversion"/>
  </si>
  <si>
    <t>L1898-11</t>
    <phoneticPr fontId="1" type="noConversion"/>
  </si>
  <si>
    <t>23Y187305</t>
  </si>
  <si>
    <t>21Y163204</t>
    <phoneticPr fontId="1" type="noConversion"/>
  </si>
  <si>
    <t>19L121207</t>
  </si>
  <si>
    <t>22L194305</t>
  </si>
  <si>
    <t>21Y175804</t>
  </si>
  <si>
    <t>x</t>
    <phoneticPr fontId="1" type="noConversion"/>
  </si>
  <si>
    <t>F&lt;217&gt;</t>
    <phoneticPr fontId="1" type="noConversion"/>
  </si>
  <si>
    <t>22L188508</t>
  </si>
  <si>
    <t>Y1078-7</t>
    <phoneticPr fontId="1" type="noConversion"/>
  </si>
  <si>
    <t>?+5</t>
  </si>
  <si>
    <t>Y1632-2</t>
    <phoneticPr fontId="1" type="noConversion"/>
  </si>
  <si>
    <t>Y1957-1</t>
    <phoneticPr fontId="1" type="noConversion"/>
  </si>
  <si>
    <t>血痢汰</t>
    <phoneticPr fontId="1" type="noConversion"/>
  </si>
  <si>
    <t>Y1955-5</t>
    <phoneticPr fontId="1" type="noConversion"/>
  </si>
  <si>
    <t>21Y175601</t>
  </si>
  <si>
    <t>19Y131805</t>
  </si>
  <si>
    <t>1212-4</t>
  </si>
  <si>
    <t>22Y184901</t>
  </si>
  <si>
    <t>21L166315</t>
  </si>
  <si>
    <t>22Y193804</t>
  </si>
  <si>
    <t>22L193001</t>
  </si>
  <si>
    <t>22Y183108</t>
  </si>
  <si>
    <t>1204-2</t>
  </si>
  <si>
    <t>22L185708</t>
  </si>
  <si>
    <t>資料有問題</t>
    <phoneticPr fontId="1" type="noConversion"/>
  </si>
  <si>
    <t>22Y185904</t>
  </si>
  <si>
    <t>22Y182806</t>
  </si>
  <si>
    <t>21Y177903</t>
  </si>
  <si>
    <t>21Y163704</t>
  </si>
  <si>
    <t>20Y142101</t>
  </si>
  <si>
    <t>22L183005</t>
  </si>
  <si>
    <t>22L182901</t>
  </si>
  <si>
    <t>22L192604</t>
  </si>
  <si>
    <t>F756-7</t>
    <phoneticPr fontId="1" type="noConversion"/>
  </si>
  <si>
    <t>21L163610</t>
  </si>
  <si>
    <t>&lt;216&gt;</t>
    <phoneticPr fontId="1" type="noConversion"/>
  </si>
  <si>
    <t>F556-3</t>
    <phoneticPr fontId="1" type="noConversion"/>
  </si>
  <si>
    <t>Y1973-1</t>
    <phoneticPr fontId="1" type="noConversion"/>
  </si>
  <si>
    <t>22L184811</t>
  </si>
  <si>
    <t>20L155606</t>
  </si>
  <si>
    <t>20L159501</t>
  </si>
  <si>
    <t>21L176002</t>
  </si>
  <si>
    <t>20L154110</t>
  </si>
  <si>
    <t>18L108902</t>
  </si>
  <si>
    <t>21Y169602</t>
  </si>
  <si>
    <t>F105-2</t>
    <phoneticPr fontId="1" type="noConversion"/>
  </si>
  <si>
    <t>F862-3</t>
    <phoneticPr fontId="1" type="noConversion"/>
  </si>
  <si>
    <t>&lt;215&gt;</t>
    <phoneticPr fontId="1" type="noConversion"/>
  </si>
  <si>
    <t>22Y191309</t>
  </si>
  <si>
    <t>多未上汰</t>
    <phoneticPr fontId="1" type="noConversion"/>
  </si>
  <si>
    <t>21Y165802</t>
  </si>
  <si>
    <t>19Y136001</t>
  </si>
  <si>
    <t>1009-1</t>
  </si>
  <si>
    <t>21L175102</t>
  </si>
  <si>
    <t>20L145710</t>
  </si>
  <si>
    <t>22L195203</t>
  </si>
  <si>
    <t>22Y188305</t>
  </si>
  <si>
    <t>22Y194401</t>
  </si>
  <si>
    <t>22L183206</t>
  </si>
  <si>
    <t>1618-3</t>
  </si>
  <si>
    <t>21L167005</t>
  </si>
  <si>
    <t>21L180905</t>
  </si>
  <si>
    <t>22L196803</t>
  </si>
  <si>
    <t>22Y198901</t>
  </si>
  <si>
    <t>1432-2</t>
  </si>
  <si>
    <t>20L149412</t>
  </si>
  <si>
    <t>1801-4</t>
  </si>
  <si>
    <t>20L141507</t>
  </si>
  <si>
    <t>21Y168904</t>
  </si>
  <si>
    <t>22Y193106</t>
  </si>
  <si>
    <t>F&lt;211&gt;</t>
    <phoneticPr fontId="1" type="noConversion"/>
  </si>
  <si>
    <t>19L125802</t>
  </si>
  <si>
    <t>20L147705</t>
  </si>
  <si>
    <t>1866-3</t>
  </si>
  <si>
    <t>19L122001</t>
  </si>
  <si>
    <t>F592-5</t>
    <phoneticPr fontId="1" type="noConversion"/>
  </si>
  <si>
    <t>21L178203</t>
  </si>
  <si>
    <t>1877-4</t>
  </si>
  <si>
    <t>1988-4</t>
  </si>
  <si>
    <t>1293-5</t>
  </si>
  <si>
    <t>21Y175606</t>
  </si>
  <si>
    <t>F702-3</t>
    <phoneticPr fontId="1" type="noConversion"/>
  </si>
  <si>
    <t>21Y178401</t>
  </si>
  <si>
    <t>F&lt;78&gt;</t>
    <phoneticPr fontId="1" type="noConversion"/>
  </si>
  <si>
    <t>1939-3</t>
  </si>
  <si>
    <t>19L136701</t>
  </si>
  <si>
    <t>F828-2</t>
    <phoneticPr fontId="1" type="noConversion"/>
  </si>
  <si>
    <t>21Y176502</t>
  </si>
  <si>
    <t>21L160103</t>
  </si>
  <si>
    <t>22L189604</t>
  </si>
  <si>
    <t>F&lt;243&gt;</t>
    <phoneticPr fontId="1" type="noConversion"/>
  </si>
  <si>
    <t>22Y182801</t>
  </si>
  <si>
    <t xml:space="preserve">x </t>
    <phoneticPr fontId="1" type="noConversion"/>
  </si>
  <si>
    <t>1879-7</t>
  </si>
  <si>
    <t>F560-1</t>
    <phoneticPr fontId="1" type="noConversion"/>
  </si>
  <si>
    <t>21L177807</t>
  </si>
  <si>
    <t>1787-9</t>
  </si>
  <si>
    <t>1995-6</t>
  </si>
  <si>
    <t>1956-4</t>
  </si>
  <si>
    <t>1952-8</t>
  </si>
  <si>
    <t>1949-8</t>
  </si>
  <si>
    <t>21L173003</t>
  </si>
  <si>
    <t>22L184706</t>
  </si>
  <si>
    <t>19L122006</t>
  </si>
  <si>
    <t>19Y116501</t>
  </si>
  <si>
    <t>1480-7</t>
  </si>
  <si>
    <t>21Y182103</t>
  </si>
  <si>
    <t>21L177204</t>
  </si>
  <si>
    <t>21L178707</t>
  </si>
  <si>
    <t>20L141702</t>
  </si>
  <si>
    <t>1877-3</t>
  </si>
  <si>
    <t>22Y183901</t>
  </si>
  <si>
    <t>1646-2</t>
  </si>
  <si>
    <t>21L169304</t>
  </si>
  <si>
    <t>22L191201</t>
  </si>
  <si>
    <t>22L189702</t>
  </si>
  <si>
    <t>21L178706</t>
  </si>
  <si>
    <t>21Y168501</t>
  </si>
  <si>
    <t>21Y182602</t>
  </si>
  <si>
    <t>19Y131806</t>
  </si>
  <si>
    <t>20L154803</t>
  </si>
  <si>
    <t>862-4</t>
  </si>
  <si>
    <t>19L121102</t>
  </si>
  <si>
    <t>老汰</t>
    <phoneticPr fontId="1" type="noConversion"/>
  </si>
  <si>
    <t>22Y193102</t>
  </si>
  <si>
    <t xml:space="preserve">o </t>
    <phoneticPr fontId="1" type="noConversion"/>
  </si>
  <si>
    <t>o</t>
    <phoneticPr fontId="1" type="noConversion"/>
  </si>
  <si>
    <t>流產(正常)</t>
    <phoneticPr fontId="1" type="noConversion"/>
  </si>
  <si>
    <t>1215-2</t>
  </si>
  <si>
    <t>22Y185403</t>
  </si>
  <si>
    <t>21L163304</t>
  </si>
  <si>
    <t>18L197402</t>
  </si>
  <si>
    <t>1410-2</t>
  </si>
  <si>
    <t>21L173001</t>
  </si>
  <si>
    <t>1318-4</t>
  </si>
  <si>
    <t>21L155608</t>
  </si>
  <si>
    <t>22Y192503</t>
  </si>
  <si>
    <t>Y1839-7</t>
    <phoneticPr fontId="1" type="noConversion"/>
  </si>
  <si>
    <t>1486-3</t>
  </si>
  <si>
    <t>1866-4</t>
  </si>
  <si>
    <t>21L178703</t>
  </si>
  <si>
    <t>21Y176504</t>
  </si>
  <si>
    <t>20Y151509</t>
  </si>
  <si>
    <t>1736-3</t>
  </si>
  <si>
    <t>1879-2</t>
  </si>
  <si>
    <t>1423-1</t>
  </si>
  <si>
    <t>&lt;85&gt;</t>
  </si>
  <si>
    <t>1978-5</t>
  </si>
  <si>
    <t>1958-1</t>
  </si>
  <si>
    <t>1874-4</t>
  </si>
  <si>
    <t>22Y194412</t>
  </si>
  <si>
    <t>21Y177107</t>
  </si>
  <si>
    <t>1840-3</t>
  </si>
  <si>
    <t>21Y180106</t>
  </si>
  <si>
    <t>1989-6</t>
  </si>
  <si>
    <t>流產正常</t>
    <phoneticPr fontId="1" type="noConversion"/>
  </si>
  <si>
    <t>20L148105</t>
  </si>
  <si>
    <t>1738-2</t>
  </si>
  <si>
    <t>22L198006</t>
  </si>
  <si>
    <t>1883-4</t>
  </si>
  <si>
    <t>&lt;216&gt;</t>
  </si>
  <si>
    <t>1594-1</t>
  </si>
  <si>
    <t>1848-3</t>
  </si>
  <si>
    <t>1997-5</t>
  </si>
  <si>
    <t>1917-3</t>
  </si>
  <si>
    <t>1262-1</t>
  </si>
  <si>
    <t>1700-3</t>
  </si>
  <si>
    <t>21Y180101</t>
  </si>
  <si>
    <t>21Y160603</t>
  </si>
  <si>
    <t>1709-2</t>
  </si>
  <si>
    <t>51-4</t>
  </si>
  <si>
    <t>20Y149906</t>
  </si>
  <si>
    <t>21L170201</t>
  </si>
  <si>
    <t>&lt;209&gt;</t>
  </si>
  <si>
    <t>1978-1</t>
  </si>
  <si>
    <t>1591-5</t>
  </si>
  <si>
    <t>20L159108</t>
  </si>
  <si>
    <t>19Y133804</t>
  </si>
  <si>
    <t>22Y185802</t>
  </si>
  <si>
    <t>18Y107404</t>
  </si>
  <si>
    <t>1857-4</t>
  </si>
  <si>
    <t>1970-1</t>
  </si>
  <si>
    <t>1999-5</t>
  </si>
  <si>
    <t>1793-1</t>
  </si>
  <si>
    <t>20L147106</t>
  </si>
  <si>
    <t>21Y162802</t>
  </si>
  <si>
    <t>20L140904</t>
  </si>
  <si>
    <t>21Y164805</t>
  </si>
  <si>
    <t>20L159601</t>
  </si>
  <si>
    <t>19Y130704</t>
  </si>
  <si>
    <t>1979-2</t>
  </si>
  <si>
    <t>21Y167602</t>
  </si>
  <si>
    <t>152-6</t>
  </si>
  <si>
    <t>864-1</t>
  </si>
  <si>
    <t>300-1</t>
  </si>
  <si>
    <t>18Y199003</t>
  </si>
  <si>
    <t>死亡</t>
    <phoneticPr fontId="1" type="noConversion"/>
  </si>
  <si>
    <t>22Y188704</t>
  </si>
  <si>
    <t>1976-1</t>
  </si>
  <si>
    <t>19L123803</t>
  </si>
  <si>
    <t>21Y163902</t>
  </si>
  <si>
    <t>20L152503</t>
  </si>
  <si>
    <t>21L177606</t>
  </si>
  <si>
    <t>21Y175605</t>
  </si>
  <si>
    <t>1673-4</t>
  </si>
  <si>
    <t>18L199205</t>
  </si>
  <si>
    <t>1972-6</t>
  </si>
  <si>
    <t>1596-6</t>
  </si>
  <si>
    <t>1866-2</t>
  </si>
  <si>
    <t>1973-2</t>
  </si>
  <si>
    <t>1881-7</t>
  </si>
  <si>
    <t>1612-3</t>
  </si>
  <si>
    <t>20L151803</t>
  </si>
  <si>
    <t>1881-3</t>
  </si>
  <si>
    <t>18L102506</t>
  </si>
  <si>
    <t>&lt;205&gt;</t>
  </si>
  <si>
    <t>21Y180103</t>
  </si>
  <si>
    <t>21Y168701</t>
  </si>
  <si>
    <t>495-2</t>
  </si>
  <si>
    <t>1992-3</t>
  </si>
  <si>
    <t>22Y187304</t>
  </si>
  <si>
    <t>21Y179103</t>
  </si>
  <si>
    <t>20Y158401</t>
  </si>
  <si>
    <t>20L153404</t>
  </si>
  <si>
    <t>1965-7</t>
  </si>
  <si>
    <t>1694-1</t>
  </si>
  <si>
    <t>1794-1</t>
  </si>
  <si>
    <t>1977-2</t>
  </si>
  <si>
    <t>1883-3</t>
  </si>
  <si>
    <t>1881-1</t>
  </si>
  <si>
    <t>57-6</t>
  </si>
  <si>
    <t>1576-1</t>
  </si>
  <si>
    <t>1837-2</t>
  </si>
  <si>
    <t>&lt;220&gt;</t>
  </si>
  <si>
    <t>&lt;218&gt;</t>
  </si>
  <si>
    <t>1380-4</t>
  </si>
  <si>
    <t>1881-2</t>
  </si>
  <si>
    <t>22Y194113</t>
  </si>
  <si>
    <t>1214-4</t>
  </si>
  <si>
    <t>1488-4</t>
  </si>
  <si>
    <t>&lt;204&gt;</t>
  </si>
  <si>
    <t>1611-3</t>
  </si>
  <si>
    <t>1707-2</t>
  </si>
  <si>
    <t>457-2</t>
  </si>
  <si>
    <t>1803-7</t>
  </si>
  <si>
    <t>1842-1</t>
  </si>
  <si>
    <t>1926-5</t>
  </si>
  <si>
    <t>1907-8</t>
  </si>
  <si>
    <t>1790-1</t>
  </si>
  <si>
    <t>X</t>
    <phoneticPr fontId="1" type="noConversion"/>
  </si>
  <si>
    <t>未配上</t>
    <phoneticPr fontId="1" type="noConversion"/>
  </si>
  <si>
    <t>1880-3</t>
  </si>
  <si>
    <t>1004-3</t>
  </si>
  <si>
    <t>1998-2</t>
  </si>
  <si>
    <t>1668-4</t>
  </si>
  <si>
    <t>1912-12仁桃</t>
  </si>
  <si>
    <t>1522-10</t>
  </si>
  <si>
    <t>1430-3</t>
  </si>
  <si>
    <t>22L191212</t>
  </si>
  <si>
    <t>1329-7</t>
  </si>
  <si>
    <t>1992-6</t>
  </si>
  <si>
    <t>1960-3</t>
  </si>
  <si>
    <t>1998-6</t>
  </si>
  <si>
    <t>1974-1</t>
  </si>
  <si>
    <t>1990-2</t>
  </si>
  <si>
    <t>1995-3</t>
  </si>
  <si>
    <t>1371-5</t>
  </si>
  <si>
    <t>1404-6</t>
  </si>
  <si>
    <t>1514-5</t>
  </si>
  <si>
    <t>22L197006</t>
  </si>
  <si>
    <t>724-1</t>
  </si>
  <si>
    <t>&lt;224&gt;</t>
  </si>
  <si>
    <t>&lt;227&gt;</t>
  </si>
  <si>
    <t>&lt;206&gt;</t>
  </si>
  <si>
    <t>400-7</t>
  </si>
  <si>
    <t>&lt;201&gt;</t>
  </si>
  <si>
    <t>1967-6</t>
  </si>
  <si>
    <t>1866-1</t>
  </si>
  <si>
    <t>1794-5</t>
  </si>
  <si>
    <t>1797-4</t>
  </si>
  <si>
    <t>1614-1</t>
  </si>
  <si>
    <t>1410-3</t>
  </si>
  <si>
    <t>1564-5</t>
  </si>
  <si>
    <t>875-7</t>
  </si>
  <si>
    <t>1340-3</t>
  </si>
  <si>
    <t>1992-4</t>
  </si>
  <si>
    <t>1246-4</t>
  </si>
  <si>
    <t>730-15</t>
    <phoneticPr fontId="1" type="noConversion"/>
  </si>
  <si>
    <t>進口 1210</t>
    <phoneticPr fontId="1" type="noConversion"/>
  </si>
  <si>
    <t>1558-2</t>
  </si>
  <si>
    <t>1585-12</t>
  </si>
  <si>
    <t>&lt;89&gt;</t>
  </si>
  <si>
    <t>1802-2</t>
  </si>
  <si>
    <t>1521-1</t>
  </si>
  <si>
    <t>1247-3</t>
  </si>
  <si>
    <t>1173-6</t>
  </si>
  <si>
    <t>1483-7</t>
  </si>
  <si>
    <t>501-8</t>
  </si>
  <si>
    <t>1967-3</t>
  </si>
  <si>
    <t>1038-11</t>
  </si>
  <si>
    <t>1410-4</t>
  </si>
  <si>
    <t>1140-4</t>
  </si>
  <si>
    <t>1213-4</t>
  </si>
  <si>
    <t>1906-2</t>
  </si>
  <si>
    <t>1664-1</t>
  </si>
  <si>
    <t>1424-4</t>
  </si>
  <si>
    <t>1988-1</t>
  </si>
  <si>
    <t>1244-2</t>
  </si>
  <si>
    <t>1985-2</t>
  </si>
  <si>
    <t>1612-4</t>
  </si>
  <si>
    <t>1512-5</t>
  </si>
  <si>
    <t>1511-3</t>
  </si>
  <si>
    <t>1427-1</t>
  </si>
  <si>
    <t>&lt;95&gt;</t>
  </si>
  <si>
    <t>1008-8</t>
  </si>
  <si>
    <t>1220-5</t>
  </si>
  <si>
    <t>1457-5</t>
  </si>
  <si>
    <t>500-1</t>
  </si>
  <si>
    <t>1809-3</t>
  </si>
  <si>
    <t>1177-2</t>
  </si>
  <si>
    <t>1578-1</t>
  </si>
  <si>
    <t>1131-1</t>
  </si>
  <si>
    <t>1268-3</t>
  </si>
  <si>
    <t>1230-3</t>
  </si>
  <si>
    <t>1798-5</t>
  </si>
  <si>
    <t>1004-4</t>
  </si>
  <si>
    <t>1968-3</t>
  </si>
  <si>
    <t>1807-3</t>
  </si>
  <si>
    <t>1338-4</t>
  </si>
  <si>
    <t>1421-8</t>
  </si>
  <si>
    <t>1992-7</t>
  </si>
  <si>
    <t>1519-7</t>
  </si>
  <si>
    <t>1013-3</t>
  </si>
  <si>
    <t>1984-3</t>
  </si>
  <si>
    <t>1006-2</t>
  </si>
  <si>
    <t>1003-1</t>
  </si>
  <si>
    <t>1488-8</t>
  </si>
  <si>
    <t>1993-6</t>
  </si>
  <si>
    <t>1557-2</t>
  </si>
  <si>
    <t>1368-3</t>
  </si>
  <si>
    <t>1205-4</t>
  </si>
  <si>
    <t>1199-6</t>
  </si>
  <si>
    <t>1998-3</t>
  </si>
  <si>
    <t>1025-2</t>
  </si>
  <si>
    <t>115-1</t>
  </si>
  <si>
    <t>1713-5</t>
  </si>
  <si>
    <t>1891-2</t>
  </si>
  <si>
    <t>1310-1</t>
  </si>
  <si>
    <t>&lt;239&gt;</t>
  </si>
  <si>
    <t>1901-1</t>
  </si>
  <si>
    <t>1067-3</t>
  </si>
  <si>
    <t>1010-4</t>
  </si>
  <si>
    <t>1007-2</t>
  </si>
  <si>
    <t>&lt;240&gt;</t>
  </si>
  <si>
    <t>1020-7</t>
  </si>
  <si>
    <t>1023-1</t>
  </si>
  <si>
    <t>1552-2</t>
  </si>
  <si>
    <t>1583-3</t>
  </si>
  <si>
    <t>&lt;94&gt;</t>
  </si>
  <si>
    <t>1260-9</t>
  </si>
  <si>
    <t>1337-8</t>
  </si>
  <si>
    <t>922-1</t>
  </si>
  <si>
    <t>&lt;92&gt;</t>
  </si>
  <si>
    <t>1500-7</t>
  </si>
  <si>
    <t>1092-1</t>
  </si>
  <si>
    <t>1840-4</t>
  </si>
  <si>
    <t>1012-4</t>
  </si>
  <si>
    <t>1002-2</t>
  </si>
  <si>
    <t>1008-6</t>
  </si>
  <si>
    <t>1020-6</t>
  </si>
  <si>
    <t>1040-2</t>
  </si>
  <si>
    <t>1313-3</t>
  </si>
  <si>
    <t>1425-6</t>
  </si>
  <si>
    <t>1972-6王地</t>
  </si>
  <si>
    <t>1539-3</t>
  </si>
  <si>
    <t>1804-5</t>
  </si>
  <si>
    <t>523-2</t>
  </si>
  <si>
    <t>1554-1</t>
  </si>
  <si>
    <t>1544-2</t>
  </si>
  <si>
    <t>1173-4</t>
  </si>
  <si>
    <t>1484-6</t>
  </si>
  <si>
    <t>1921-8</t>
  </si>
  <si>
    <t>1267-14</t>
  </si>
  <si>
    <t>1876-1</t>
  </si>
  <si>
    <t>1275-5</t>
  </si>
  <si>
    <t>1025-4</t>
  </si>
  <si>
    <t>1637-4</t>
  </si>
  <si>
    <t>1073-4</t>
  </si>
  <si>
    <t>1028-3</t>
  </si>
  <si>
    <t>1637-4趙王</t>
  </si>
  <si>
    <t>1211</t>
  </si>
  <si>
    <t>1494-12</t>
  </si>
  <si>
    <t>1415-7</t>
  </si>
  <si>
    <t>1698-6</t>
  </si>
  <si>
    <t>1415-7楚愛</t>
  </si>
  <si>
    <t>1695-2</t>
  </si>
  <si>
    <t>1931-6</t>
  </si>
  <si>
    <t>1552-6</t>
  </si>
  <si>
    <t>1494-12傑齊</t>
  </si>
  <si>
    <t>1426-1</t>
  </si>
  <si>
    <t>909-5</t>
  </si>
  <si>
    <t>1276-6</t>
  </si>
  <si>
    <t>1027-3</t>
  </si>
  <si>
    <t>1963-3</t>
  </si>
  <si>
    <t>1636-10</t>
  </si>
  <si>
    <t>1901-5</t>
  </si>
  <si>
    <t>1831-8</t>
  </si>
  <si>
    <t>1806-2</t>
  </si>
  <si>
    <t>737-4</t>
  </si>
  <si>
    <t>1642-6</t>
  </si>
  <si>
    <t>1832-6</t>
  </si>
  <si>
    <t>&lt;210&gt;</t>
  </si>
  <si>
    <t>1400-1</t>
  </si>
  <si>
    <t>1832-6楚傑</t>
  </si>
  <si>
    <t>1192-2</t>
  </si>
  <si>
    <t>&lt;219&gt;</t>
  </si>
  <si>
    <t>1818-8</t>
  </si>
  <si>
    <t>1663-15桃燕</t>
  </si>
  <si>
    <t>530-12</t>
  </si>
  <si>
    <t>1913-9金王</t>
  </si>
  <si>
    <t>1003-10</t>
  </si>
  <si>
    <t>1913-9</t>
  </si>
  <si>
    <t>1750-2</t>
  </si>
  <si>
    <t>1758-4王德</t>
  </si>
  <si>
    <t>721-8</t>
  </si>
  <si>
    <t>1970-6楚桃</t>
  </si>
  <si>
    <t>1927-3</t>
  </si>
  <si>
    <t>1758-4</t>
  </si>
  <si>
    <t>1735-3</t>
  </si>
  <si>
    <t>1970-6</t>
  </si>
  <si>
    <t>1802-3</t>
  </si>
  <si>
    <t>1779-1</t>
  </si>
  <si>
    <t>1515-9地合</t>
  </si>
  <si>
    <t>&lt;213&gt;</t>
  </si>
  <si>
    <t>1552-3</t>
  </si>
  <si>
    <t>902-3</t>
  </si>
  <si>
    <t>1164-3</t>
  </si>
  <si>
    <t>1515-9</t>
  </si>
  <si>
    <t>1901-3</t>
  </si>
  <si>
    <t>1809-5齊燕</t>
  </si>
  <si>
    <t>&lt;230&gt;</t>
  </si>
  <si>
    <t>1848-11</t>
  </si>
  <si>
    <t>593-3</t>
  </si>
  <si>
    <t>&lt;208&gt;</t>
  </si>
  <si>
    <t>1809-5</t>
  </si>
  <si>
    <t>1500-8</t>
  </si>
  <si>
    <t>1556-4</t>
  </si>
  <si>
    <t>1848-11桃雲</t>
  </si>
  <si>
    <t>1261-1</t>
  </si>
  <si>
    <t>1975-4</t>
  </si>
  <si>
    <t>1873-5</t>
  </si>
  <si>
    <t>1301-17</t>
  </si>
  <si>
    <t>1873-5金地</t>
  </si>
  <si>
    <t>1023-2</t>
  </si>
  <si>
    <t>1857-8</t>
  </si>
  <si>
    <t>1883-5</t>
  </si>
  <si>
    <t>1958-3</t>
  </si>
  <si>
    <t>730-15</t>
  </si>
  <si>
    <t>1001-2</t>
  </si>
  <si>
    <t>1022-5</t>
  </si>
  <si>
    <t>1893-3</t>
  </si>
  <si>
    <t>1985-5仁桃</t>
  </si>
  <si>
    <t>1927-5</t>
  </si>
  <si>
    <t>883-6</t>
  </si>
  <si>
    <t>&lt;207&gt;</t>
  </si>
  <si>
    <t>1663-4</t>
  </si>
  <si>
    <t>1566-4</t>
  </si>
  <si>
    <t>1985-5</t>
  </si>
  <si>
    <t>1580-2</t>
  </si>
  <si>
    <t>1548-6</t>
  </si>
  <si>
    <t>1422-3</t>
  </si>
  <si>
    <t>1756-2</t>
  </si>
  <si>
    <t>1797-5</t>
  </si>
  <si>
    <t>1636-10傑仁</t>
  </si>
  <si>
    <t>1836-3</t>
  </si>
  <si>
    <t>1640-3</t>
  </si>
  <si>
    <t>1933-1</t>
  </si>
  <si>
    <t>1326-3</t>
  </si>
  <si>
    <t>1729-8</t>
  </si>
  <si>
    <t>1510-3</t>
  </si>
  <si>
    <t>1809-1</t>
  </si>
  <si>
    <t>1944-12</t>
  </si>
  <si>
    <t>1115-2</t>
  </si>
  <si>
    <t>536-16</t>
  </si>
  <si>
    <t>1944-12地趙</t>
  </si>
  <si>
    <t>1791-1</t>
  </si>
  <si>
    <t>1000-3</t>
  </si>
  <si>
    <t>1628-7</t>
  </si>
  <si>
    <t>1982-4</t>
  </si>
  <si>
    <t>1684-3</t>
  </si>
  <si>
    <t>1931-6合趙</t>
  </si>
  <si>
    <t>1433-6</t>
  </si>
  <si>
    <t>804-18</t>
  </si>
  <si>
    <t>1930-8</t>
  </si>
  <si>
    <t>1093-3</t>
  </si>
  <si>
    <t>1663-15</t>
  </si>
  <si>
    <t>1586-5</t>
  </si>
  <si>
    <t>1805-5</t>
  </si>
  <si>
    <t>1661-2</t>
  </si>
  <si>
    <t>1766-1</t>
  </si>
  <si>
    <t>1394-2</t>
  </si>
  <si>
    <t>生日年品種耳號</t>
    <phoneticPr fontId="1" type="noConversion"/>
  </si>
  <si>
    <t>胎次</t>
    <phoneticPr fontId="1" type="noConversion"/>
  </si>
  <si>
    <t>與配公豬</t>
    <phoneticPr fontId="1" type="noConversion"/>
  </si>
  <si>
    <t>配種日期</t>
    <phoneticPr fontId="1" type="noConversion"/>
  </si>
  <si>
    <t>週次</t>
    <phoneticPr fontId="1" type="noConversion"/>
  </si>
  <si>
    <t>配種時間</t>
    <phoneticPr fontId="1" type="noConversion"/>
  </si>
  <si>
    <t>配種次數</t>
    <phoneticPr fontId="1" type="noConversion"/>
  </si>
  <si>
    <t>豬隻特徵</t>
    <phoneticPr fontId="1" type="noConversion"/>
  </si>
  <si>
    <t>21天測孕</t>
    <phoneticPr fontId="1" type="noConversion"/>
  </si>
  <si>
    <t>60天測孕</t>
    <phoneticPr fontId="1" type="noConversion"/>
  </si>
  <si>
    <t>事發日期</t>
    <phoneticPr fontId="1" type="noConversion"/>
  </si>
  <si>
    <t>事發狀況</t>
    <phoneticPr fontId="1" type="noConversion"/>
  </si>
  <si>
    <t>生日年品種耳號胎次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</si>
</sst>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h:mm;@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 tint="-0.499984740745262"/>
      <name val="新細明體"/>
      <family val="2"/>
      <charset val="136"/>
      <scheme val="minor"/>
    </font>
    <font>
      <sz val="12"/>
      <color theme="0" tint="-0.499984740745262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0" fontId="0" fillId="3" borderId="0" xfId="0" applyFill="1">
      <alignment vertical="center"/>
    </xf>
    <xf numFmtId="14" fontId="0" fillId="3" borderId="0" xfId="0" applyNumberFormat="1" applyFill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/>
    </xf>
    <xf numFmtId="0" fontId="0" fillId="4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angzhangyu/Documents/&#22823;&#23416;/&#23526;&#39511;&#23460;/&#31278;&#35948;&#36039;&#26009;&#24235;/&#26481;&#30408;/&#27597;&#35948;&#37197;&#31278;&#20998;&#23081;&#32000;&#37636;&#34920;_&#21488;&#228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豬隻基本資料"/>
      <sheetName val="配種資料"/>
      <sheetName val="分娩資料(不用填)"/>
      <sheetName val="小豬出生資料"/>
      <sheetName val="小豬離乳資料"/>
      <sheetName val="下拉選單"/>
      <sheetName val="胎號紀錄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日期</v>
          </cell>
          <cell r="B1" t="str">
            <v>週次</v>
          </cell>
        </row>
        <row r="2">
          <cell r="A2">
            <v>44927</v>
          </cell>
          <cell r="B2">
            <v>1</v>
          </cell>
        </row>
        <row r="3">
          <cell r="A3">
            <v>44928</v>
          </cell>
          <cell r="B3">
            <v>1</v>
          </cell>
        </row>
        <row r="4">
          <cell r="A4">
            <v>44929</v>
          </cell>
          <cell r="B4">
            <v>1</v>
          </cell>
        </row>
        <row r="5">
          <cell r="A5">
            <v>44930</v>
          </cell>
          <cell r="B5">
            <v>1</v>
          </cell>
        </row>
        <row r="6">
          <cell r="A6">
            <v>44931</v>
          </cell>
          <cell r="B6">
            <v>1</v>
          </cell>
        </row>
        <row r="7">
          <cell r="A7">
            <v>44932</v>
          </cell>
          <cell r="B7">
            <v>1</v>
          </cell>
        </row>
        <row r="8">
          <cell r="A8">
            <v>44933</v>
          </cell>
          <cell r="B8">
            <v>1</v>
          </cell>
        </row>
        <row r="9">
          <cell r="A9">
            <v>44934</v>
          </cell>
          <cell r="B9">
            <v>2</v>
          </cell>
        </row>
        <row r="10">
          <cell r="A10">
            <v>44935</v>
          </cell>
          <cell r="B10">
            <v>2</v>
          </cell>
        </row>
        <row r="11">
          <cell r="A11">
            <v>44936</v>
          </cell>
          <cell r="B11">
            <v>2</v>
          </cell>
        </row>
        <row r="12">
          <cell r="A12">
            <v>44937</v>
          </cell>
          <cell r="B12">
            <v>2</v>
          </cell>
        </row>
        <row r="13">
          <cell r="A13">
            <v>44938</v>
          </cell>
          <cell r="B13">
            <v>2</v>
          </cell>
        </row>
        <row r="14">
          <cell r="A14">
            <v>44939</v>
          </cell>
          <cell r="B14">
            <v>2</v>
          </cell>
        </row>
        <row r="15">
          <cell r="A15">
            <v>44940</v>
          </cell>
          <cell r="B15">
            <v>2</v>
          </cell>
        </row>
        <row r="16">
          <cell r="A16">
            <v>44941</v>
          </cell>
          <cell r="B16">
            <v>3</v>
          </cell>
        </row>
        <row r="17">
          <cell r="A17">
            <v>44942</v>
          </cell>
          <cell r="B17">
            <v>3</v>
          </cell>
        </row>
        <row r="18">
          <cell r="A18">
            <v>44943</v>
          </cell>
          <cell r="B18">
            <v>3</v>
          </cell>
        </row>
        <row r="19">
          <cell r="A19">
            <v>44944</v>
          </cell>
          <cell r="B19">
            <v>3</v>
          </cell>
        </row>
        <row r="20">
          <cell r="A20">
            <v>44945</v>
          </cell>
          <cell r="B20">
            <v>3</v>
          </cell>
        </row>
        <row r="21">
          <cell r="A21">
            <v>44946</v>
          </cell>
          <cell r="B21">
            <v>3</v>
          </cell>
        </row>
        <row r="22">
          <cell r="A22">
            <v>44947</v>
          </cell>
          <cell r="B22">
            <v>3</v>
          </cell>
        </row>
        <row r="23">
          <cell r="A23">
            <v>44948</v>
          </cell>
          <cell r="B23">
            <v>4</v>
          </cell>
        </row>
        <row r="24">
          <cell r="A24">
            <v>44949</v>
          </cell>
          <cell r="B24">
            <v>4</v>
          </cell>
        </row>
        <row r="25">
          <cell r="A25">
            <v>44950</v>
          </cell>
          <cell r="B25">
            <v>4</v>
          </cell>
        </row>
        <row r="26">
          <cell r="A26">
            <v>44951</v>
          </cell>
          <cell r="B26">
            <v>4</v>
          </cell>
        </row>
        <row r="27">
          <cell r="A27">
            <v>44952</v>
          </cell>
          <cell r="B27">
            <v>4</v>
          </cell>
        </row>
        <row r="28">
          <cell r="A28">
            <v>44953</v>
          </cell>
          <cell r="B28">
            <v>4</v>
          </cell>
        </row>
        <row r="29">
          <cell r="A29">
            <v>44954</v>
          </cell>
          <cell r="B29">
            <v>4</v>
          </cell>
        </row>
        <row r="30">
          <cell r="A30">
            <v>44955</v>
          </cell>
          <cell r="B30">
            <v>5</v>
          </cell>
        </row>
        <row r="31">
          <cell r="A31">
            <v>44956</v>
          </cell>
          <cell r="B31">
            <v>5</v>
          </cell>
        </row>
        <row r="32">
          <cell r="A32">
            <v>44957</v>
          </cell>
          <cell r="B32">
            <v>5</v>
          </cell>
        </row>
        <row r="33">
          <cell r="A33">
            <v>44958</v>
          </cell>
          <cell r="B33">
            <v>5</v>
          </cell>
        </row>
        <row r="34">
          <cell r="A34">
            <v>44959</v>
          </cell>
          <cell r="B34">
            <v>5</v>
          </cell>
        </row>
        <row r="35">
          <cell r="A35">
            <v>44960</v>
          </cell>
          <cell r="B35">
            <v>5</v>
          </cell>
        </row>
        <row r="36">
          <cell r="A36">
            <v>44961</v>
          </cell>
          <cell r="B36">
            <v>5</v>
          </cell>
        </row>
        <row r="37">
          <cell r="A37">
            <v>44962</v>
          </cell>
          <cell r="B37">
            <v>6</v>
          </cell>
        </row>
        <row r="38">
          <cell r="A38">
            <v>44963</v>
          </cell>
          <cell r="B38">
            <v>6</v>
          </cell>
        </row>
        <row r="39">
          <cell r="A39">
            <v>44964</v>
          </cell>
          <cell r="B39">
            <v>6</v>
          </cell>
        </row>
        <row r="40">
          <cell r="A40">
            <v>44965</v>
          </cell>
          <cell r="B40">
            <v>6</v>
          </cell>
        </row>
        <row r="41">
          <cell r="A41">
            <v>44966</v>
          </cell>
          <cell r="B41">
            <v>6</v>
          </cell>
        </row>
        <row r="42">
          <cell r="A42">
            <v>44967</v>
          </cell>
          <cell r="B42">
            <v>6</v>
          </cell>
        </row>
        <row r="43">
          <cell r="A43">
            <v>44968</v>
          </cell>
          <cell r="B43">
            <v>6</v>
          </cell>
        </row>
        <row r="44">
          <cell r="A44">
            <v>44969</v>
          </cell>
          <cell r="B44">
            <v>7</v>
          </cell>
        </row>
        <row r="45">
          <cell r="A45">
            <v>44970</v>
          </cell>
          <cell r="B45">
            <v>7</v>
          </cell>
        </row>
        <row r="46">
          <cell r="A46">
            <v>44971</v>
          </cell>
          <cell r="B46">
            <v>7</v>
          </cell>
        </row>
        <row r="47">
          <cell r="A47">
            <v>44972</v>
          </cell>
          <cell r="B47">
            <v>7</v>
          </cell>
        </row>
        <row r="48">
          <cell r="A48">
            <v>44973</v>
          </cell>
          <cell r="B48">
            <v>7</v>
          </cell>
        </row>
        <row r="49">
          <cell r="A49">
            <v>44974</v>
          </cell>
          <cell r="B49">
            <v>7</v>
          </cell>
        </row>
        <row r="50">
          <cell r="A50">
            <v>44975</v>
          </cell>
          <cell r="B50">
            <v>7</v>
          </cell>
        </row>
        <row r="51">
          <cell r="A51">
            <v>44976</v>
          </cell>
          <cell r="B51">
            <v>8</v>
          </cell>
        </row>
        <row r="52">
          <cell r="A52">
            <v>44977</v>
          </cell>
          <cell r="B52">
            <v>8</v>
          </cell>
        </row>
        <row r="53">
          <cell r="A53">
            <v>44978</v>
          </cell>
          <cell r="B53">
            <v>8</v>
          </cell>
        </row>
        <row r="54">
          <cell r="A54">
            <v>44979</v>
          </cell>
          <cell r="B54">
            <v>8</v>
          </cell>
        </row>
        <row r="55">
          <cell r="A55">
            <v>44980</v>
          </cell>
          <cell r="B55">
            <v>8</v>
          </cell>
        </row>
        <row r="56">
          <cell r="A56">
            <v>44981</v>
          </cell>
          <cell r="B56">
            <v>8</v>
          </cell>
        </row>
        <row r="57">
          <cell r="A57">
            <v>44982</v>
          </cell>
          <cell r="B57">
            <v>8</v>
          </cell>
        </row>
        <row r="58">
          <cell r="A58">
            <v>44983</v>
          </cell>
          <cell r="B58">
            <v>9</v>
          </cell>
        </row>
        <row r="59">
          <cell r="A59">
            <v>44984</v>
          </cell>
          <cell r="B59">
            <v>9</v>
          </cell>
        </row>
        <row r="60">
          <cell r="A60">
            <v>44985</v>
          </cell>
          <cell r="B60">
            <v>9</v>
          </cell>
        </row>
        <row r="61">
          <cell r="A61">
            <v>44986</v>
          </cell>
          <cell r="B61">
            <v>9</v>
          </cell>
        </row>
        <row r="62">
          <cell r="A62">
            <v>44987</v>
          </cell>
          <cell r="B62">
            <v>9</v>
          </cell>
        </row>
        <row r="63">
          <cell r="A63">
            <v>44988</v>
          </cell>
          <cell r="B63">
            <v>9</v>
          </cell>
        </row>
        <row r="64">
          <cell r="A64">
            <v>44989</v>
          </cell>
          <cell r="B64">
            <v>9</v>
          </cell>
        </row>
        <row r="65">
          <cell r="A65">
            <v>44990</v>
          </cell>
          <cell r="B65">
            <v>10</v>
          </cell>
        </row>
        <row r="66">
          <cell r="A66">
            <v>44991</v>
          </cell>
          <cell r="B66">
            <v>10</v>
          </cell>
        </row>
        <row r="67">
          <cell r="A67">
            <v>44992</v>
          </cell>
          <cell r="B67">
            <v>10</v>
          </cell>
        </row>
        <row r="68">
          <cell r="A68">
            <v>44993</v>
          </cell>
          <cell r="B68">
            <v>10</v>
          </cell>
        </row>
        <row r="69">
          <cell r="A69">
            <v>44994</v>
          </cell>
          <cell r="B69">
            <v>10</v>
          </cell>
        </row>
        <row r="70">
          <cell r="A70">
            <v>44995</v>
          </cell>
          <cell r="B70">
            <v>10</v>
          </cell>
        </row>
        <row r="71">
          <cell r="A71">
            <v>44996</v>
          </cell>
          <cell r="B71">
            <v>10</v>
          </cell>
        </row>
        <row r="72">
          <cell r="A72">
            <v>44997</v>
          </cell>
          <cell r="B72">
            <v>11</v>
          </cell>
        </row>
        <row r="73">
          <cell r="A73">
            <v>44998</v>
          </cell>
          <cell r="B73">
            <v>11</v>
          </cell>
        </row>
        <row r="74">
          <cell r="A74">
            <v>44999</v>
          </cell>
          <cell r="B74">
            <v>11</v>
          </cell>
        </row>
        <row r="75">
          <cell r="A75">
            <v>45000</v>
          </cell>
          <cell r="B75">
            <v>11</v>
          </cell>
        </row>
        <row r="76">
          <cell r="A76">
            <v>45001</v>
          </cell>
          <cell r="B76">
            <v>11</v>
          </cell>
        </row>
        <row r="77">
          <cell r="A77">
            <v>45002</v>
          </cell>
          <cell r="B77">
            <v>11</v>
          </cell>
        </row>
        <row r="78">
          <cell r="A78">
            <v>45003</v>
          </cell>
          <cell r="B78">
            <v>11</v>
          </cell>
        </row>
        <row r="79">
          <cell r="A79">
            <v>45004</v>
          </cell>
          <cell r="B79">
            <v>12</v>
          </cell>
        </row>
        <row r="80">
          <cell r="A80">
            <v>45005</v>
          </cell>
          <cell r="B80">
            <v>12</v>
          </cell>
        </row>
        <row r="81">
          <cell r="A81">
            <v>45006</v>
          </cell>
          <cell r="B81">
            <v>12</v>
          </cell>
        </row>
        <row r="82">
          <cell r="A82">
            <v>45007</v>
          </cell>
          <cell r="B82">
            <v>12</v>
          </cell>
        </row>
        <row r="83">
          <cell r="A83">
            <v>45008</v>
          </cell>
          <cell r="B83">
            <v>12</v>
          </cell>
        </row>
        <row r="84">
          <cell r="A84">
            <v>45009</v>
          </cell>
          <cell r="B84">
            <v>12</v>
          </cell>
        </row>
        <row r="85">
          <cell r="A85">
            <v>45010</v>
          </cell>
          <cell r="B85">
            <v>12</v>
          </cell>
        </row>
        <row r="86">
          <cell r="A86">
            <v>45011</v>
          </cell>
          <cell r="B86">
            <v>13</v>
          </cell>
        </row>
        <row r="87">
          <cell r="A87">
            <v>45012</v>
          </cell>
          <cell r="B87">
            <v>13</v>
          </cell>
        </row>
        <row r="88">
          <cell r="A88">
            <v>45013</v>
          </cell>
          <cell r="B88">
            <v>13</v>
          </cell>
        </row>
        <row r="89">
          <cell r="A89">
            <v>45014</v>
          </cell>
          <cell r="B89">
            <v>13</v>
          </cell>
        </row>
        <row r="90">
          <cell r="A90">
            <v>45015</v>
          </cell>
          <cell r="B90">
            <v>13</v>
          </cell>
        </row>
        <row r="91">
          <cell r="A91">
            <v>45016</v>
          </cell>
          <cell r="B91">
            <v>13</v>
          </cell>
        </row>
        <row r="92">
          <cell r="A92">
            <v>45017</v>
          </cell>
          <cell r="B92">
            <v>13</v>
          </cell>
        </row>
        <row r="93">
          <cell r="A93">
            <v>45018</v>
          </cell>
          <cell r="B93">
            <v>14</v>
          </cell>
        </row>
        <row r="94">
          <cell r="A94">
            <v>45019</v>
          </cell>
          <cell r="B94">
            <v>14</v>
          </cell>
        </row>
        <row r="95">
          <cell r="A95">
            <v>45020</v>
          </cell>
          <cell r="B95">
            <v>14</v>
          </cell>
        </row>
        <row r="96">
          <cell r="A96">
            <v>45021</v>
          </cell>
          <cell r="B96">
            <v>14</v>
          </cell>
        </row>
        <row r="97">
          <cell r="A97">
            <v>45022</v>
          </cell>
          <cell r="B97">
            <v>14</v>
          </cell>
        </row>
        <row r="98">
          <cell r="A98">
            <v>45023</v>
          </cell>
          <cell r="B98">
            <v>14</v>
          </cell>
        </row>
        <row r="99">
          <cell r="A99">
            <v>45024</v>
          </cell>
          <cell r="B99">
            <v>14</v>
          </cell>
        </row>
        <row r="100">
          <cell r="A100">
            <v>45025</v>
          </cell>
          <cell r="B100">
            <v>15</v>
          </cell>
        </row>
        <row r="101">
          <cell r="A101">
            <v>45026</v>
          </cell>
          <cell r="B101">
            <v>15</v>
          </cell>
        </row>
        <row r="102">
          <cell r="A102">
            <v>45027</v>
          </cell>
          <cell r="B102">
            <v>15</v>
          </cell>
        </row>
        <row r="103">
          <cell r="A103">
            <v>45028</v>
          </cell>
          <cell r="B103">
            <v>15</v>
          </cell>
        </row>
        <row r="104">
          <cell r="A104">
            <v>45029</v>
          </cell>
          <cell r="B104">
            <v>15</v>
          </cell>
        </row>
        <row r="105">
          <cell r="A105">
            <v>45030</v>
          </cell>
          <cell r="B105">
            <v>15</v>
          </cell>
        </row>
        <row r="106">
          <cell r="A106">
            <v>45031</v>
          </cell>
          <cell r="B106">
            <v>15</v>
          </cell>
        </row>
        <row r="107">
          <cell r="A107">
            <v>45032</v>
          </cell>
          <cell r="B107">
            <v>16</v>
          </cell>
        </row>
        <row r="108">
          <cell r="A108">
            <v>45033</v>
          </cell>
          <cell r="B108">
            <v>16</v>
          </cell>
        </row>
        <row r="109">
          <cell r="A109">
            <v>45034</v>
          </cell>
          <cell r="B109">
            <v>16</v>
          </cell>
        </row>
        <row r="110">
          <cell r="A110">
            <v>45035</v>
          </cell>
          <cell r="B110">
            <v>16</v>
          </cell>
        </row>
        <row r="111">
          <cell r="A111">
            <v>45036</v>
          </cell>
          <cell r="B111">
            <v>16</v>
          </cell>
        </row>
        <row r="112">
          <cell r="A112">
            <v>45037</v>
          </cell>
          <cell r="B112">
            <v>16</v>
          </cell>
        </row>
        <row r="113">
          <cell r="A113">
            <v>45038</v>
          </cell>
          <cell r="B113">
            <v>16</v>
          </cell>
        </row>
        <row r="114">
          <cell r="A114">
            <v>45039</v>
          </cell>
          <cell r="B114">
            <v>17</v>
          </cell>
        </row>
        <row r="115">
          <cell r="A115">
            <v>45040</v>
          </cell>
          <cell r="B115">
            <v>17</v>
          </cell>
        </row>
        <row r="116">
          <cell r="A116">
            <v>45041</v>
          </cell>
          <cell r="B116">
            <v>17</v>
          </cell>
        </row>
        <row r="117">
          <cell r="A117">
            <v>45042</v>
          </cell>
          <cell r="B117">
            <v>17</v>
          </cell>
        </row>
        <row r="118">
          <cell r="A118">
            <v>45043</v>
          </cell>
          <cell r="B118">
            <v>17</v>
          </cell>
        </row>
        <row r="119">
          <cell r="A119">
            <v>45044</v>
          </cell>
          <cell r="B119">
            <v>17</v>
          </cell>
        </row>
        <row r="120">
          <cell r="A120">
            <v>45045</v>
          </cell>
          <cell r="B120">
            <v>17</v>
          </cell>
        </row>
        <row r="121">
          <cell r="A121">
            <v>45046</v>
          </cell>
          <cell r="B121">
            <v>18</v>
          </cell>
        </row>
        <row r="122">
          <cell r="A122">
            <v>45047</v>
          </cell>
          <cell r="B122">
            <v>18</v>
          </cell>
        </row>
        <row r="123">
          <cell r="A123">
            <v>45048</v>
          </cell>
          <cell r="B123">
            <v>18</v>
          </cell>
        </row>
        <row r="124">
          <cell r="A124">
            <v>45049</v>
          </cell>
          <cell r="B124">
            <v>18</v>
          </cell>
        </row>
        <row r="125">
          <cell r="A125">
            <v>45050</v>
          </cell>
          <cell r="B125">
            <v>18</v>
          </cell>
        </row>
        <row r="126">
          <cell r="A126">
            <v>45051</v>
          </cell>
          <cell r="B126">
            <v>18</v>
          </cell>
        </row>
        <row r="127">
          <cell r="A127">
            <v>45052</v>
          </cell>
          <cell r="B127">
            <v>18</v>
          </cell>
        </row>
        <row r="128">
          <cell r="A128">
            <v>45053</v>
          </cell>
          <cell r="B128">
            <v>19</v>
          </cell>
        </row>
        <row r="129">
          <cell r="A129">
            <v>45054</v>
          </cell>
          <cell r="B129">
            <v>19</v>
          </cell>
        </row>
        <row r="130">
          <cell r="A130">
            <v>45055</v>
          </cell>
          <cell r="B130">
            <v>19</v>
          </cell>
        </row>
        <row r="131">
          <cell r="A131">
            <v>45056</v>
          </cell>
          <cell r="B131">
            <v>19</v>
          </cell>
        </row>
        <row r="132">
          <cell r="A132">
            <v>45057</v>
          </cell>
          <cell r="B132">
            <v>19</v>
          </cell>
        </row>
        <row r="133">
          <cell r="A133">
            <v>45058</v>
          </cell>
          <cell r="B133">
            <v>19</v>
          </cell>
        </row>
        <row r="134">
          <cell r="A134">
            <v>45059</v>
          </cell>
          <cell r="B134">
            <v>19</v>
          </cell>
        </row>
        <row r="135">
          <cell r="A135">
            <v>45060</v>
          </cell>
          <cell r="B135">
            <v>20</v>
          </cell>
        </row>
        <row r="136">
          <cell r="A136">
            <v>45061</v>
          </cell>
          <cell r="B136">
            <v>20</v>
          </cell>
        </row>
        <row r="137">
          <cell r="A137">
            <v>45062</v>
          </cell>
          <cell r="B137">
            <v>20</v>
          </cell>
        </row>
        <row r="138">
          <cell r="A138">
            <v>45063</v>
          </cell>
          <cell r="B138">
            <v>20</v>
          </cell>
        </row>
        <row r="139">
          <cell r="A139">
            <v>45064</v>
          </cell>
          <cell r="B139">
            <v>20</v>
          </cell>
        </row>
        <row r="140">
          <cell r="A140">
            <v>45065</v>
          </cell>
          <cell r="B140">
            <v>20</v>
          </cell>
        </row>
        <row r="141">
          <cell r="A141">
            <v>45066</v>
          </cell>
          <cell r="B141">
            <v>20</v>
          </cell>
        </row>
        <row r="142">
          <cell r="A142">
            <v>45067</v>
          </cell>
          <cell r="B142">
            <v>21</v>
          </cell>
        </row>
        <row r="143">
          <cell r="A143">
            <v>45068</v>
          </cell>
          <cell r="B143">
            <v>21</v>
          </cell>
        </row>
        <row r="144">
          <cell r="A144">
            <v>45069</v>
          </cell>
          <cell r="B144">
            <v>21</v>
          </cell>
        </row>
        <row r="145">
          <cell r="A145">
            <v>45070</v>
          </cell>
          <cell r="B145">
            <v>21</v>
          </cell>
        </row>
        <row r="146">
          <cell r="A146">
            <v>45071</v>
          </cell>
          <cell r="B146">
            <v>21</v>
          </cell>
        </row>
        <row r="147">
          <cell r="A147">
            <v>45072</v>
          </cell>
          <cell r="B147">
            <v>21</v>
          </cell>
        </row>
        <row r="148">
          <cell r="A148">
            <v>45073</v>
          </cell>
          <cell r="B148">
            <v>21</v>
          </cell>
        </row>
        <row r="149">
          <cell r="A149">
            <v>45074</v>
          </cell>
          <cell r="B149">
            <v>22</v>
          </cell>
        </row>
        <row r="150">
          <cell r="A150">
            <v>45075</v>
          </cell>
          <cell r="B150">
            <v>22</v>
          </cell>
        </row>
        <row r="151">
          <cell r="A151">
            <v>45076</v>
          </cell>
          <cell r="B151">
            <v>22</v>
          </cell>
        </row>
        <row r="152">
          <cell r="A152">
            <v>45077</v>
          </cell>
          <cell r="B152">
            <v>22</v>
          </cell>
        </row>
        <row r="153">
          <cell r="A153">
            <v>45078</v>
          </cell>
          <cell r="B153">
            <v>22</v>
          </cell>
        </row>
        <row r="154">
          <cell r="A154">
            <v>45079</v>
          </cell>
          <cell r="B154">
            <v>22</v>
          </cell>
        </row>
        <row r="155">
          <cell r="A155">
            <v>45080</v>
          </cell>
          <cell r="B155">
            <v>22</v>
          </cell>
        </row>
        <row r="156">
          <cell r="A156">
            <v>45081</v>
          </cell>
          <cell r="B156">
            <v>23</v>
          </cell>
        </row>
        <row r="157">
          <cell r="A157">
            <v>45082</v>
          </cell>
          <cell r="B157">
            <v>23</v>
          </cell>
        </row>
        <row r="158">
          <cell r="A158">
            <v>45083</v>
          </cell>
          <cell r="B158">
            <v>23</v>
          </cell>
        </row>
        <row r="159">
          <cell r="A159">
            <v>45084</v>
          </cell>
          <cell r="B159">
            <v>23</v>
          </cell>
        </row>
        <row r="160">
          <cell r="A160">
            <v>45085</v>
          </cell>
          <cell r="B160">
            <v>23</v>
          </cell>
        </row>
        <row r="161">
          <cell r="A161">
            <v>45086</v>
          </cell>
          <cell r="B161">
            <v>23</v>
          </cell>
        </row>
        <row r="162">
          <cell r="A162">
            <v>45087</v>
          </cell>
          <cell r="B162">
            <v>23</v>
          </cell>
        </row>
        <row r="163">
          <cell r="A163">
            <v>45088</v>
          </cell>
          <cell r="B163">
            <v>24</v>
          </cell>
        </row>
        <row r="164">
          <cell r="A164">
            <v>45089</v>
          </cell>
          <cell r="B164">
            <v>24</v>
          </cell>
        </row>
        <row r="165">
          <cell r="A165">
            <v>45090</v>
          </cell>
          <cell r="B165">
            <v>24</v>
          </cell>
        </row>
        <row r="166">
          <cell r="A166">
            <v>45091</v>
          </cell>
          <cell r="B166">
            <v>24</v>
          </cell>
        </row>
        <row r="167">
          <cell r="A167">
            <v>45092</v>
          </cell>
          <cell r="B167">
            <v>24</v>
          </cell>
        </row>
        <row r="168">
          <cell r="A168">
            <v>45093</v>
          </cell>
          <cell r="B168">
            <v>24</v>
          </cell>
        </row>
        <row r="169">
          <cell r="A169">
            <v>45094</v>
          </cell>
          <cell r="B169">
            <v>24</v>
          </cell>
        </row>
        <row r="170">
          <cell r="A170">
            <v>45095</v>
          </cell>
          <cell r="B170">
            <v>25</v>
          </cell>
        </row>
        <row r="171">
          <cell r="A171">
            <v>45096</v>
          </cell>
          <cell r="B171">
            <v>25</v>
          </cell>
        </row>
        <row r="172">
          <cell r="A172">
            <v>45097</v>
          </cell>
          <cell r="B172">
            <v>25</v>
          </cell>
        </row>
        <row r="173">
          <cell r="A173">
            <v>45098</v>
          </cell>
          <cell r="B173">
            <v>25</v>
          </cell>
        </row>
        <row r="174">
          <cell r="A174">
            <v>45099</v>
          </cell>
          <cell r="B174">
            <v>25</v>
          </cell>
        </row>
        <row r="175">
          <cell r="A175">
            <v>45100</v>
          </cell>
          <cell r="B175">
            <v>25</v>
          </cell>
        </row>
        <row r="176">
          <cell r="A176">
            <v>45101</v>
          </cell>
          <cell r="B176">
            <v>25</v>
          </cell>
        </row>
        <row r="177">
          <cell r="A177">
            <v>45102</v>
          </cell>
          <cell r="B177">
            <v>26</v>
          </cell>
        </row>
        <row r="178">
          <cell r="A178">
            <v>45103</v>
          </cell>
          <cell r="B178">
            <v>26</v>
          </cell>
        </row>
        <row r="179">
          <cell r="A179">
            <v>45104</v>
          </cell>
          <cell r="B179">
            <v>26</v>
          </cell>
        </row>
        <row r="180">
          <cell r="A180">
            <v>45105</v>
          </cell>
          <cell r="B180">
            <v>26</v>
          </cell>
        </row>
        <row r="181">
          <cell r="A181">
            <v>45106</v>
          </cell>
          <cell r="B181">
            <v>26</v>
          </cell>
        </row>
        <row r="182">
          <cell r="A182">
            <v>45107</v>
          </cell>
          <cell r="B182">
            <v>26</v>
          </cell>
        </row>
        <row r="183">
          <cell r="A183">
            <v>45108</v>
          </cell>
          <cell r="B183">
            <v>26</v>
          </cell>
        </row>
        <row r="184">
          <cell r="A184">
            <v>45109</v>
          </cell>
          <cell r="B184">
            <v>27</v>
          </cell>
        </row>
        <row r="185">
          <cell r="A185">
            <v>45110</v>
          </cell>
          <cell r="B185">
            <v>27</v>
          </cell>
        </row>
        <row r="186">
          <cell r="A186">
            <v>45111</v>
          </cell>
          <cell r="B186">
            <v>27</v>
          </cell>
        </row>
        <row r="187">
          <cell r="A187">
            <v>45112</v>
          </cell>
          <cell r="B187">
            <v>27</v>
          </cell>
        </row>
        <row r="188">
          <cell r="A188">
            <v>45113</v>
          </cell>
          <cell r="B188">
            <v>27</v>
          </cell>
        </row>
        <row r="189">
          <cell r="A189">
            <v>45114</v>
          </cell>
          <cell r="B189">
            <v>27</v>
          </cell>
        </row>
        <row r="190">
          <cell r="A190">
            <v>45115</v>
          </cell>
          <cell r="B190">
            <v>27</v>
          </cell>
        </row>
        <row r="191">
          <cell r="A191">
            <v>45116</v>
          </cell>
          <cell r="B191">
            <v>28</v>
          </cell>
        </row>
        <row r="192">
          <cell r="A192">
            <v>45117</v>
          </cell>
          <cell r="B192">
            <v>28</v>
          </cell>
        </row>
        <row r="193">
          <cell r="A193">
            <v>45118</v>
          </cell>
          <cell r="B193">
            <v>28</v>
          </cell>
        </row>
        <row r="194">
          <cell r="A194">
            <v>45119</v>
          </cell>
          <cell r="B194">
            <v>28</v>
          </cell>
        </row>
        <row r="195">
          <cell r="A195">
            <v>45120</v>
          </cell>
          <cell r="B195">
            <v>28</v>
          </cell>
        </row>
        <row r="196">
          <cell r="A196">
            <v>45121</v>
          </cell>
          <cell r="B196">
            <v>28</v>
          </cell>
        </row>
        <row r="197">
          <cell r="A197">
            <v>45122</v>
          </cell>
          <cell r="B197">
            <v>28</v>
          </cell>
        </row>
        <row r="198">
          <cell r="A198">
            <v>45123</v>
          </cell>
          <cell r="B198">
            <v>29</v>
          </cell>
        </row>
        <row r="199">
          <cell r="A199">
            <v>45124</v>
          </cell>
          <cell r="B199">
            <v>29</v>
          </cell>
        </row>
        <row r="200">
          <cell r="A200">
            <v>45125</v>
          </cell>
          <cell r="B200">
            <v>29</v>
          </cell>
        </row>
        <row r="201">
          <cell r="A201">
            <v>45126</v>
          </cell>
          <cell r="B201">
            <v>29</v>
          </cell>
        </row>
        <row r="202">
          <cell r="A202">
            <v>45127</v>
          </cell>
          <cell r="B202">
            <v>29</v>
          </cell>
        </row>
        <row r="203">
          <cell r="A203">
            <v>45128</v>
          </cell>
          <cell r="B203">
            <v>29</v>
          </cell>
        </row>
        <row r="204">
          <cell r="A204">
            <v>45129</v>
          </cell>
          <cell r="B204">
            <v>29</v>
          </cell>
        </row>
        <row r="205">
          <cell r="A205">
            <v>45130</v>
          </cell>
          <cell r="B205">
            <v>30</v>
          </cell>
        </row>
        <row r="206">
          <cell r="A206">
            <v>45131</v>
          </cell>
          <cell r="B206">
            <v>30</v>
          </cell>
        </row>
        <row r="207">
          <cell r="A207">
            <v>45132</v>
          </cell>
          <cell r="B207">
            <v>30</v>
          </cell>
        </row>
        <row r="208">
          <cell r="A208">
            <v>45133</v>
          </cell>
          <cell r="B208">
            <v>30</v>
          </cell>
        </row>
        <row r="209">
          <cell r="A209">
            <v>45134</v>
          </cell>
          <cell r="B209">
            <v>30</v>
          </cell>
        </row>
        <row r="210">
          <cell r="A210">
            <v>45135</v>
          </cell>
          <cell r="B210">
            <v>30</v>
          </cell>
        </row>
        <row r="211">
          <cell r="A211">
            <v>45136</v>
          </cell>
          <cell r="B211">
            <v>30</v>
          </cell>
        </row>
        <row r="212">
          <cell r="A212">
            <v>45137</v>
          </cell>
          <cell r="B212">
            <v>31</v>
          </cell>
        </row>
        <row r="213">
          <cell r="A213">
            <v>45138</v>
          </cell>
          <cell r="B213">
            <v>31</v>
          </cell>
        </row>
        <row r="214">
          <cell r="A214">
            <v>45139</v>
          </cell>
          <cell r="B214">
            <v>31</v>
          </cell>
        </row>
        <row r="215">
          <cell r="A215">
            <v>45140</v>
          </cell>
          <cell r="B215">
            <v>31</v>
          </cell>
        </row>
        <row r="216">
          <cell r="A216">
            <v>45141</v>
          </cell>
          <cell r="B216">
            <v>31</v>
          </cell>
        </row>
        <row r="217">
          <cell r="A217">
            <v>45142</v>
          </cell>
          <cell r="B217">
            <v>31</v>
          </cell>
        </row>
        <row r="218">
          <cell r="A218">
            <v>45143</v>
          </cell>
          <cell r="B218">
            <v>31</v>
          </cell>
        </row>
        <row r="219">
          <cell r="A219">
            <v>45144</v>
          </cell>
          <cell r="B219">
            <v>32</v>
          </cell>
        </row>
        <row r="220">
          <cell r="A220">
            <v>45145</v>
          </cell>
          <cell r="B220">
            <v>32</v>
          </cell>
        </row>
        <row r="221">
          <cell r="A221">
            <v>45146</v>
          </cell>
          <cell r="B221">
            <v>32</v>
          </cell>
        </row>
        <row r="222">
          <cell r="A222">
            <v>45147</v>
          </cell>
          <cell r="B222">
            <v>32</v>
          </cell>
        </row>
        <row r="223">
          <cell r="A223">
            <v>45148</v>
          </cell>
          <cell r="B223">
            <v>32</v>
          </cell>
        </row>
        <row r="224">
          <cell r="A224">
            <v>45149</v>
          </cell>
          <cell r="B224">
            <v>32</v>
          </cell>
        </row>
        <row r="225">
          <cell r="A225">
            <v>45150</v>
          </cell>
          <cell r="B225">
            <v>32</v>
          </cell>
        </row>
        <row r="226">
          <cell r="A226">
            <v>45151</v>
          </cell>
          <cell r="B226">
            <v>33</v>
          </cell>
        </row>
        <row r="227">
          <cell r="A227">
            <v>45152</v>
          </cell>
          <cell r="B227">
            <v>33</v>
          </cell>
        </row>
        <row r="228">
          <cell r="A228">
            <v>45153</v>
          </cell>
          <cell r="B228">
            <v>33</v>
          </cell>
        </row>
        <row r="229">
          <cell r="A229">
            <v>45154</v>
          </cell>
          <cell r="B229">
            <v>33</v>
          </cell>
        </row>
        <row r="230">
          <cell r="A230">
            <v>45155</v>
          </cell>
          <cell r="B230">
            <v>33</v>
          </cell>
        </row>
        <row r="231">
          <cell r="A231">
            <v>45156</v>
          </cell>
          <cell r="B231">
            <v>33</v>
          </cell>
        </row>
        <row r="232">
          <cell r="A232">
            <v>45157</v>
          </cell>
          <cell r="B232">
            <v>33</v>
          </cell>
        </row>
        <row r="233">
          <cell r="A233">
            <v>45158</v>
          </cell>
          <cell r="B233">
            <v>34</v>
          </cell>
        </row>
        <row r="234">
          <cell r="A234">
            <v>45159</v>
          </cell>
          <cell r="B234">
            <v>34</v>
          </cell>
        </row>
        <row r="235">
          <cell r="A235">
            <v>45160</v>
          </cell>
          <cell r="B235">
            <v>34</v>
          </cell>
        </row>
        <row r="236">
          <cell r="A236">
            <v>45161</v>
          </cell>
          <cell r="B236">
            <v>34</v>
          </cell>
        </row>
        <row r="237">
          <cell r="A237">
            <v>45162</v>
          </cell>
          <cell r="B237">
            <v>34</v>
          </cell>
        </row>
        <row r="238">
          <cell r="A238">
            <v>45163</v>
          </cell>
          <cell r="B238">
            <v>34</v>
          </cell>
        </row>
        <row r="239">
          <cell r="A239">
            <v>45164</v>
          </cell>
          <cell r="B239">
            <v>34</v>
          </cell>
        </row>
        <row r="240">
          <cell r="A240">
            <v>45165</v>
          </cell>
          <cell r="B240">
            <v>35</v>
          </cell>
        </row>
        <row r="241">
          <cell r="A241">
            <v>45166</v>
          </cell>
          <cell r="B241">
            <v>35</v>
          </cell>
        </row>
        <row r="242">
          <cell r="A242">
            <v>45167</v>
          </cell>
          <cell r="B242">
            <v>35</v>
          </cell>
        </row>
        <row r="243">
          <cell r="A243">
            <v>45168</v>
          </cell>
          <cell r="B243">
            <v>35</v>
          </cell>
        </row>
        <row r="244">
          <cell r="A244">
            <v>45169</v>
          </cell>
          <cell r="B244">
            <v>35</v>
          </cell>
        </row>
        <row r="245">
          <cell r="A245">
            <v>45170</v>
          </cell>
          <cell r="B245">
            <v>35</v>
          </cell>
        </row>
        <row r="246">
          <cell r="A246">
            <v>45171</v>
          </cell>
          <cell r="B246">
            <v>35</v>
          </cell>
        </row>
        <row r="247">
          <cell r="A247">
            <v>45172</v>
          </cell>
          <cell r="B247">
            <v>36</v>
          </cell>
        </row>
        <row r="248">
          <cell r="A248">
            <v>45173</v>
          </cell>
          <cell r="B248">
            <v>36</v>
          </cell>
        </row>
        <row r="249">
          <cell r="A249">
            <v>45174</v>
          </cell>
          <cell r="B249">
            <v>36</v>
          </cell>
        </row>
        <row r="250">
          <cell r="A250">
            <v>45175</v>
          </cell>
          <cell r="B250">
            <v>36</v>
          </cell>
        </row>
        <row r="251">
          <cell r="A251">
            <v>45176</v>
          </cell>
          <cell r="B251">
            <v>36</v>
          </cell>
        </row>
        <row r="252">
          <cell r="A252">
            <v>45177</v>
          </cell>
          <cell r="B252">
            <v>36</v>
          </cell>
        </row>
        <row r="253">
          <cell r="A253">
            <v>45178</v>
          </cell>
          <cell r="B253">
            <v>36</v>
          </cell>
        </row>
        <row r="254">
          <cell r="A254">
            <v>45179</v>
          </cell>
          <cell r="B254">
            <v>37</v>
          </cell>
        </row>
        <row r="255">
          <cell r="A255">
            <v>45180</v>
          </cell>
          <cell r="B255">
            <v>37</v>
          </cell>
        </row>
        <row r="256">
          <cell r="A256">
            <v>45181</v>
          </cell>
          <cell r="B256">
            <v>37</v>
          </cell>
        </row>
        <row r="257">
          <cell r="A257">
            <v>45182</v>
          </cell>
          <cell r="B257">
            <v>37</v>
          </cell>
        </row>
        <row r="258">
          <cell r="A258">
            <v>45183</v>
          </cell>
          <cell r="B258">
            <v>37</v>
          </cell>
        </row>
        <row r="259">
          <cell r="A259">
            <v>45184</v>
          </cell>
          <cell r="B259">
            <v>37</v>
          </cell>
        </row>
        <row r="260">
          <cell r="A260">
            <v>45185</v>
          </cell>
          <cell r="B260">
            <v>37</v>
          </cell>
        </row>
        <row r="261">
          <cell r="A261">
            <v>45186</v>
          </cell>
          <cell r="B261">
            <v>38</v>
          </cell>
        </row>
        <row r="262">
          <cell r="A262">
            <v>45187</v>
          </cell>
          <cell r="B262">
            <v>38</v>
          </cell>
        </row>
        <row r="263">
          <cell r="A263">
            <v>45188</v>
          </cell>
          <cell r="B263">
            <v>38</v>
          </cell>
        </row>
        <row r="264">
          <cell r="A264">
            <v>45189</v>
          </cell>
          <cell r="B264">
            <v>38</v>
          </cell>
        </row>
        <row r="265">
          <cell r="A265">
            <v>45190</v>
          </cell>
          <cell r="B265">
            <v>38</v>
          </cell>
        </row>
        <row r="266">
          <cell r="A266">
            <v>45191</v>
          </cell>
          <cell r="B266">
            <v>38</v>
          </cell>
        </row>
        <row r="267">
          <cell r="A267">
            <v>45192</v>
          </cell>
          <cell r="B267">
            <v>38</v>
          </cell>
        </row>
        <row r="268">
          <cell r="A268">
            <v>45193</v>
          </cell>
          <cell r="B268">
            <v>39</v>
          </cell>
        </row>
        <row r="269">
          <cell r="A269">
            <v>45194</v>
          </cell>
          <cell r="B269">
            <v>39</v>
          </cell>
        </row>
        <row r="270">
          <cell r="A270">
            <v>45195</v>
          </cell>
          <cell r="B270">
            <v>39</v>
          </cell>
        </row>
        <row r="271">
          <cell r="A271">
            <v>45196</v>
          </cell>
          <cell r="B271">
            <v>39</v>
          </cell>
        </row>
        <row r="272">
          <cell r="A272">
            <v>45197</v>
          </cell>
          <cell r="B272">
            <v>39</v>
          </cell>
        </row>
        <row r="273">
          <cell r="A273">
            <v>45198</v>
          </cell>
          <cell r="B273">
            <v>39</v>
          </cell>
        </row>
        <row r="274">
          <cell r="A274">
            <v>45199</v>
          </cell>
          <cell r="B274">
            <v>39</v>
          </cell>
        </row>
        <row r="275">
          <cell r="A275">
            <v>45200</v>
          </cell>
          <cell r="B275">
            <v>40</v>
          </cell>
        </row>
        <row r="276">
          <cell r="A276">
            <v>45201</v>
          </cell>
          <cell r="B276">
            <v>40</v>
          </cell>
        </row>
        <row r="277">
          <cell r="A277">
            <v>45202</v>
          </cell>
          <cell r="B277">
            <v>40</v>
          </cell>
        </row>
        <row r="278">
          <cell r="A278">
            <v>45203</v>
          </cell>
          <cell r="B278">
            <v>40</v>
          </cell>
        </row>
        <row r="279">
          <cell r="A279">
            <v>45204</v>
          </cell>
          <cell r="B279">
            <v>40</v>
          </cell>
        </row>
        <row r="280">
          <cell r="A280">
            <v>45205</v>
          </cell>
          <cell r="B280">
            <v>40</v>
          </cell>
        </row>
        <row r="281">
          <cell r="A281">
            <v>45206</v>
          </cell>
          <cell r="B281">
            <v>40</v>
          </cell>
        </row>
        <row r="282">
          <cell r="A282">
            <v>45207</v>
          </cell>
          <cell r="B282">
            <v>41</v>
          </cell>
        </row>
        <row r="283">
          <cell r="A283">
            <v>45208</v>
          </cell>
          <cell r="B283">
            <v>41</v>
          </cell>
        </row>
        <row r="284">
          <cell r="A284">
            <v>45209</v>
          </cell>
          <cell r="B284">
            <v>41</v>
          </cell>
        </row>
        <row r="285">
          <cell r="A285">
            <v>45210</v>
          </cell>
          <cell r="B285">
            <v>41</v>
          </cell>
        </row>
        <row r="286">
          <cell r="A286">
            <v>45211</v>
          </cell>
          <cell r="B286">
            <v>41</v>
          </cell>
        </row>
        <row r="287">
          <cell r="A287">
            <v>45212</v>
          </cell>
          <cell r="B287">
            <v>41</v>
          </cell>
        </row>
        <row r="288">
          <cell r="A288">
            <v>45213</v>
          </cell>
          <cell r="B288">
            <v>41</v>
          </cell>
        </row>
        <row r="289">
          <cell r="A289">
            <v>45214</v>
          </cell>
          <cell r="B289">
            <v>42</v>
          </cell>
        </row>
        <row r="290">
          <cell r="A290">
            <v>45215</v>
          </cell>
          <cell r="B290">
            <v>42</v>
          </cell>
        </row>
        <row r="291">
          <cell r="A291">
            <v>45216</v>
          </cell>
          <cell r="B291">
            <v>42</v>
          </cell>
        </row>
        <row r="292">
          <cell r="A292">
            <v>45217</v>
          </cell>
          <cell r="B292">
            <v>42</v>
          </cell>
        </row>
        <row r="293">
          <cell r="A293">
            <v>45218</v>
          </cell>
          <cell r="B293">
            <v>42</v>
          </cell>
        </row>
        <row r="294">
          <cell r="A294">
            <v>45219</v>
          </cell>
          <cell r="B294">
            <v>42</v>
          </cell>
        </row>
        <row r="295">
          <cell r="A295">
            <v>45220</v>
          </cell>
          <cell r="B295">
            <v>42</v>
          </cell>
        </row>
        <row r="296">
          <cell r="A296">
            <v>45221</v>
          </cell>
          <cell r="B296">
            <v>43</v>
          </cell>
        </row>
        <row r="297">
          <cell r="A297">
            <v>45222</v>
          </cell>
          <cell r="B297">
            <v>43</v>
          </cell>
        </row>
        <row r="298">
          <cell r="A298">
            <v>45223</v>
          </cell>
          <cell r="B298">
            <v>43</v>
          </cell>
        </row>
        <row r="299">
          <cell r="A299">
            <v>45224</v>
          </cell>
          <cell r="B299">
            <v>43</v>
          </cell>
        </row>
        <row r="300">
          <cell r="A300">
            <v>45225</v>
          </cell>
          <cell r="B300">
            <v>43</v>
          </cell>
        </row>
        <row r="301">
          <cell r="A301">
            <v>45226</v>
          </cell>
          <cell r="B301">
            <v>43</v>
          </cell>
        </row>
        <row r="302">
          <cell r="A302">
            <v>45227</v>
          </cell>
          <cell r="B302">
            <v>43</v>
          </cell>
        </row>
        <row r="303">
          <cell r="A303">
            <v>45228</v>
          </cell>
          <cell r="B303">
            <v>44</v>
          </cell>
        </row>
        <row r="304">
          <cell r="A304">
            <v>45229</v>
          </cell>
          <cell r="B304">
            <v>44</v>
          </cell>
        </row>
        <row r="305">
          <cell r="A305">
            <v>45230</v>
          </cell>
          <cell r="B305">
            <v>44</v>
          </cell>
        </row>
        <row r="306">
          <cell r="A306">
            <v>45231</v>
          </cell>
          <cell r="B306">
            <v>44</v>
          </cell>
        </row>
        <row r="307">
          <cell r="A307">
            <v>45232</v>
          </cell>
          <cell r="B307">
            <v>44</v>
          </cell>
        </row>
        <row r="308">
          <cell r="A308">
            <v>45233</v>
          </cell>
          <cell r="B308">
            <v>44</v>
          </cell>
        </row>
        <row r="309">
          <cell r="A309">
            <v>45234</v>
          </cell>
          <cell r="B309">
            <v>44</v>
          </cell>
        </row>
        <row r="310">
          <cell r="A310">
            <v>45235</v>
          </cell>
          <cell r="B310">
            <v>45</v>
          </cell>
        </row>
        <row r="311">
          <cell r="A311">
            <v>45236</v>
          </cell>
          <cell r="B311">
            <v>45</v>
          </cell>
        </row>
        <row r="312">
          <cell r="A312">
            <v>45237</v>
          </cell>
          <cell r="B312">
            <v>45</v>
          </cell>
        </row>
        <row r="313">
          <cell r="A313">
            <v>45238</v>
          </cell>
          <cell r="B313">
            <v>45</v>
          </cell>
        </row>
        <row r="314">
          <cell r="A314">
            <v>45239</v>
          </cell>
          <cell r="B314">
            <v>45</v>
          </cell>
        </row>
        <row r="315">
          <cell r="A315">
            <v>45240</v>
          </cell>
          <cell r="B315">
            <v>45</v>
          </cell>
        </row>
        <row r="316">
          <cell r="A316">
            <v>45241</v>
          </cell>
          <cell r="B316">
            <v>45</v>
          </cell>
        </row>
        <row r="317">
          <cell r="A317">
            <v>45242</v>
          </cell>
          <cell r="B317">
            <v>46</v>
          </cell>
        </row>
        <row r="318">
          <cell r="A318">
            <v>45243</v>
          </cell>
          <cell r="B318">
            <v>46</v>
          </cell>
        </row>
        <row r="319">
          <cell r="A319">
            <v>45244</v>
          </cell>
          <cell r="B319">
            <v>46</v>
          </cell>
        </row>
        <row r="320">
          <cell r="A320">
            <v>45245</v>
          </cell>
          <cell r="B320">
            <v>46</v>
          </cell>
        </row>
        <row r="321">
          <cell r="A321">
            <v>45246</v>
          </cell>
          <cell r="B321">
            <v>46</v>
          </cell>
        </row>
        <row r="322">
          <cell r="A322">
            <v>45247</v>
          </cell>
          <cell r="B322">
            <v>46</v>
          </cell>
        </row>
        <row r="323">
          <cell r="A323">
            <v>45248</v>
          </cell>
          <cell r="B323">
            <v>46</v>
          </cell>
        </row>
        <row r="324">
          <cell r="A324">
            <v>45249</v>
          </cell>
          <cell r="B324">
            <v>47</v>
          </cell>
        </row>
        <row r="325">
          <cell r="A325">
            <v>45250</v>
          </cell>
          <cell r="B325">
            <v>47</v>
          </cell>
        </row>
        <row r="326">
          <cell r="A326">
            <v>45251</v>
          </cell>
          <cell r="B326">
            <v>47</v>
          </cell>
        </row>
        <row r="327">
          <cell r="A327">
            <v>45252</v>
          </cell>
          <cell r="B327">
            <v>47</v>
          </cell>
        </row>
        <row r="328">
          <cell r="A328">
            <v>45253</v>
          </cell>
          <cell r="B328">
            <v>47</v>
          </cell>
        </row>
        <row r="329">
          <cell r="A329">
            <v>45254</v>
          </cell>
          <cell r="B329">
            <v>47</v>
          </cell>
        </row>
        <row r="330">
          <cell r="A330">
            <v>45255</v>
          </cell>
          <cell r="B330">
            <v>47</v>
          </cell>
        </row>
        <row r="331">
          <cell r="A331">
            <v>45256</v>
          </cell>
          <cell r="B331">
            <v>48</v>
          </cell>
        </row>
        <row r="332">
          <cell r="A332">
            <v>45257</v>
          </cell>
          <cell r="B332">
            <v>48</v>
          </cell>
        </row>
        <row r="333">
          <cell r="A333">
            <v>45258</v>
          </cell>
          <cell r="B333">
            <v>48</v>
          </cell>
        </row>
        <row r="334">
          <cell r="A334">
            <v>45259</v>
          </cell>
          <cell r="B334">
            <v>48</v>
          </cell>
        </row>
        <row r="335">
          <cell r="A335">
            <v>45260</v>
          </cell>
          <cell r="B335">
            <v>48</v>
          </cell>
        </row>
        <row r="336">
          <cell r="A336">
            <v>45261</v>
          </cell>
          <cell r="B336">
            <v>48</v>
          </cell>
        </row>
        <row r="337">
          <cell r="A337">
            <v>45262</v>
          </cell>
          <cell r="B337">
            <v>48</v>
          </cell>
        </row>
        <row r="338">
          <cell r="A338">
            <v>45263</v>
          </cell>
          <cell r="B338">
            <v>49</v>
          </cell>
        </row>
        <row r="339">
          <cell r="A339">
            <v>45264</v>
          </cell>
          <cell r="B339">
            <v>49</v>
          </cell>
        </row>
        <row r="340">
          <cell r="A340">
            <v>45265</v>
          </cell>
          <cell r="B340">
            <v>49</v>
          </cell>
        </row>
        <row r="341">
          <cell r="A341">
            <v>45266</v>
          </cell>
          <cell r="B341">
            <v>49</v>
          </cell>
        </row>
        <row r="342">
          <cell r="A342">
            <v>45267</v>
          </cell>
          <cell r="B342">
            <v>49</v>
          </cell>
        </row>
        <row r="343">
          <cell r="A343">
            <v>45268</v>
          </cell>
          <cell r="B343">
            <v>49</v>
          </cell>
        </row>
        <row r="344">
          <cell r="A344">
            <v>45269</v>
          </cell>
          <cell r="B344">
            <v>49</v>
          </cell>
        </row>
        <row r="345">
          <cell r="A345">
            <v>45270</v>
          </cell>
          <cell r="B345">
            <v>50</v>
          </cell>
        </row>
        <row r="346">
          <cell r="A346">
            <v>45271</v>
          </cell>
          <cell r="B346">
            <v>50</v>
          </cell>
        </row>
        <row r="347">
          <cell r="A347">
            <v>45272</v>
          </cell>
          <cell r="B347">
            <v>50</v>
          </cell>
        </row>
        <row r="348">
          <cell r="A348">
            <v>45273</v>
          </cell>
          <cell r="B348">
            <v>50</v>
          </cell>
        </row>
        <row r="349">
          <cell r="A349">
            <v>45274</v>
          </cell>
          <cell r="B349">
            <v>50</v>
          </cell>
        </row>
        <row r="350">
          <cell r="A350">
            <v>45275</v>
          </cell>
          <cell r="B350">
            <v>50</v>
          </cell>
        </row>
        <row r="351">
          <cell r="A351">
            <v>45276</v>
          </cell>
          <cell r="B351">
            <v>50</v>
          </cell>
        </row>
        <row r="352">
          <cell r="A352">
            <v>45277</v>
          </cell>
          <cell r="B352">
            <v>51</v>
          </cell>
        </row>
        <row r="353">
          <cell r="A353">
            <v>45278</v>
          </cell>
          <cell r="B353">
            <v>51</v>
          </cell>
        </row>
        <row r="354">
          <cell r="A354">
            <v>45279</v>
          </cell>
          <cell r="B354">
            <v>51</v>
          </cell>
        </row>
        <row r="355">
          <cell r="A355">
            <v>45280</v>
          </cell>
          <cell r="B355">
            <v>51</v>
          </cell>
        </row>
        <row r="356">
          <cell r="A356">
            <v>45281</v>
          </cell>
          <cell r="B356">
            <v>51</v>
          </cell>
        </row>
        <row r="357">
          <cell r="A357">
            <v>45282</v>
          </cell>
          <cell r="B357">
            <v>51</v>
          </cell>
        </row>
        <row r="358">
          <cell r="A358">
            <v>45283</v>
          </cell>
          <cell r="B358">
            <v>51</v>
          </cell>
        </row>
        <row r="359">
          <cell r="A359">
            <v>45284</v>
          </cell>
          <cell r="B359">
            <v>52</v>
          </cell>
        </row>
        <row r="360">
          <cell r="A360">
            <v>45285</v>
          </cell>
          <cell r="B360">
            <v>52</v>
          </cell>
        </row>
        <row r="361">
          <cell r="A361">
            <v>45286</v>
          </cell>
          <cell r="B361">
            <v>52</v>
          </cell>
        </row>
        <row r="362">
          <cell r="A362">
            <v>45287</v>
          </cell>
          <cell r="B362">
            <v>52</v>
          </cell>
        </row>
        <row r="363">
          <cell r="A363">
            <v>45288</v>
          </cell>
          <cell r="B363">
            <v>52</v>
          </cell>
        </row>
        <row r="364">
          <cell r="A364">
            <v>45289</v>
          </cell>
          <cell r="B364">
            <v>52</v>
          </cell>
        </row>
        <row r="365">
          <cell r="A365">
            <v>45290</v>
          </cell>
          <cell r="B365">
            <v>52</v>
          </cell>
        </row>
        <row r="366">
          <cell r="A366">
            <v>45291</v>
          </cell>
          <cell r="B366">
            <v>53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F78F-0B72-B645-8253-9A7676051FBA}">
  <dimension ref="A1:N456"/>
  <sheetViews>
    <sheetView tabSelected="1" workbookViewId="0">
      <selection activeCell="D11" sqref="D11"/>
    </sheetView>
  </sheetViews>
  <sheetFormatPr baseColWidth="10" defaultRowHeight="15"/>
  <sheetData>
    <row r="1" spans="1:14">
      <c r="A1" s="23" t="s">
        <v>515</v>
      </c>
      <c r="B1" s="24" t="s">
        <v>516</v>
      </c>
      <c r="C1" s="25" t="s">
        <v>517</v>
      </c>
      <c r="D1" s="26" t="s">
        <v>518</v>
      </c>
      <c r="E1" s="23" t="s">
        <v>519</v>
      </c>
      <c r="F1" s="27" t="s">
        <v>520</v>
      </c>
      <c r="G1" s="23" t="s">
        <v>521</v>
      </c>
      <c r="H1" s="23" t="s">
        <v>522</v>
      </c>
      <c r="I1" s="23" t="s">
        <v>523</v>
      </c>
      <c r="J1" s="23" t="s">
        <v>524</v>
      </c>
      <c r="K1" s="26" t="s">
        <v>525</v>
      </c>
      <c r="L1" s="23" t="s">
        <v>526</v>
      </c>
      <c r="M1" s="23" t="s">
        <v>527</v>
      </c>
      <c r="N1" s="28"/>
    </row>
    <row r="2" spans="1:14">
      <c r="A2" s="1" t="s">
        <v>0</v>
      </c>
      <c r="B2" s="2">
        <v>3</v>
      </c>
      <c r="C2" s="3" t="s">
        <v>1</v>
      </c>
      <c r="D2" s="4">
        <v>45019</v>
      </c>
      <c r="E2" s="5">
        <f>IFERROR(VLOOKUP(D2,[1]下拉選單!$A:$B,2,FALSE),".")</f>
        <v>14</v>
      </c>
      <c r="F2" s="6">
        <v>0.66666666666666663</v>
      </c>
      <c r="G2" s="1">
        <v>1</v>
      </c>
      <c r="H2" s="1"/>
      <c r="I2" s="1"/>
      <c r="J2" s="1"/>
      <c r="K2" s="4"/>
      <c r="L2" s="1"/>
      <c r="M2" s="5" t="str">
        <f>A2&amp;B2</f>
        <v>F644-63</v>
      </c>
    </row>
    <row r="3" spans="1:14">
      <c r="A3" s="1" t="s">
        <v>2</v>
      </c>
      <c r="B3" s="2">
        <v>3</v>
      </c>
      <c r="C3" s="3" t="s">
        <v>3</v>
      </c>
      <c r="D3" s="4">
        <v>45019</v>
      </c>
      <c r="E3" s="5">
        <f>IFERROR(VLOOKUP(D3,[1]下拉選單!$A:$B,2,FALSE),".")</f>
        <v>14</v>
      </c>
      <c r="F3" s="6">
        <v>0.66666666666666663</v>
      </c>
      <c r="G3" s="1">
        <v>1</v>
      </c>
      <c r="H3" s="1"/>
      <c r="I3" s="1"/>
      <c r="J3" s="1"/>
      <c r="K3" s="4"/>
      <c r="L3" s="1"/>
      <c r="M3" s="5" t="str">
        <f>A3&amp;B3</f>
        <v>F855-53</v>
      </c>
    </row>
    <row r="4" spans="1:14">
      <c r="A4" s="1" t="s">
        <v>4</v>
      </c>
      <c r="B4" s="2">
        <v>3</v>
      </c>
      <c r="C4" s="3" t="s">
        <v>3</v>
      </c>
      <c r="D4" s="4">
        <v>45019</v>
      </c>
      <c r="E4" s="5">
        <f>IFERROR(VLOOKUP(D4,[1]下拉選單!$A:$B,2,FALSE),".")</f>
        <v>14</v>
      </c>
      <c r="F4" s="6">
        <v>0.66666666666666663</v>
      </c>
      <c r="G4" s="1">
        <v>1</v>
      </c>
      <c r="H4" s="1"/>
      <c r="I4" s="1"/>
      <c r="J4" s="1"/>
      <c r="K4" s="4"/>
      <c r="L4" s="1"/>
      <c r="M4" s="5" t="str">
        <f>A4&amp;B4</f>
        <v>F&lt;233&gt;3</v>
      </c>
    </row>
    <row r="5" spans="1:14">
      <c r="A5" s="1" t="s">
        <v>5</v>
      </c>
      <c r="B5" s="2">
        <v>6</v>
      </c>
      <c r="C5" s="3" t="s">
        <v>6</v>
      </c>
      <c r="D5" s="4">
        <v>45019</v>
      </c>
      <c r="E5" s="5">
        <f>IFERROR(VLOOKUP(D9,[1]下拉選單!$A:$B,2,FALSE),".")</f>
        <v>14</v>
      </c>
      <c r="F5" s="6">
        <f>F2</f>
        <v>0.66666666666666663</v>
      </c>
      <c r="G5" s="1"/>
      <c r="H5" s="1"/>
      <c r="I5" s="1"/>
      <c r="J5" s="1"/>
      <c r="K5" s="4"/>
      <c r="L5" s="1"/>
      <c r="M5" s="5" t="str">
        <f>A5&amp;B5</f>
        <v>F813-36</v>
      </c>
    </row>
    <row r="6" spans="1:14">
      <c r="A6" s="1" t="s">
        <v>7</v>
      </c>
      <c r="B6" s="2"/>
      <c r="C6" s="3" t="s">
        <v>8</v>
      </c>
      <c r="D6" s="4">
        <v>45019</v>
      </c>
      <c r="E6" s="5">
        <f>IFERROR(VLOOKUP(D10,[1]下拉選單!$A:$B,2,FALSE),".")</f>
        <v>14</v>
      </c>
      <c r="F6" s="6">
        <f>F3</f>
        <v>0.66666666666666663</v>
      </c>
      <c r="G6" s="1"/>
      <c r="H6" s="1"/>
      <c r="I6" s="1"/>
      <c r="J6" s="1"/>
      <c r="K6" s="4"/>
      <c r="L6" s="1"/>
      <c r="M6" s="5" t="str">
        <f>A6&amp;B6</f>
        <v>21Y161202</v>
      </c>
    </row>
    <row r="7" spans="1:14">
      <c r="A7" s="1" t="s">
        <v>9</v>
      </c>
      <c r="B7" s="2"/>
      <c r="C7" s="3" t="s">
        <v>3</v>
      </c>
      <c r="D7" s="4">
        <v>45019</v>
      </c>
      <c r="E7" s="5">
        <f>IFERROR(VLOOKUP(D7,[1]下拉選單!$A:$B,2,FALSE),".")</f>
        <v>14</v>
      </c>
      <c r="F7" s="6">
        <f>F3</f>
        <v>0.66666666666666663</v>
      </c>
      <c r="G7" s="1"/>
      <c r="H7" s="1"/>
      <c r="I7" s="1"/>
      <c r="J7" s="1"/>
      <c r="K7" s="4"/>
      <c r="L7" s="1"/>
      <c r="M7" s="5" t="str">
        <f>A7&amp;B7</f>
        <v>21L175106</v>
      </c>
    </row>
    <row r="8" spans="1:14">
      <c r="A8" s="1" t="s">
        <v>10</v>
      </c>
      <c r="B8" s="2">
        <v>3</v>
      </c>
      <c r="C8" s="3" t="s">
        <v>11</v>
      </c>
      <c r="D8" s="4">
        <v>45019</v>
      </c>
      <c r="E8" s="5">
        <f>IFERROR(VLOOKUP(D8,[1]下拉選單!$A:$B,2,FALSE),".")</f>
        <v>14</v>
      </c>
      <c r="F8" s="6">
        <f>F4</f>
        <v>0.66666666666666663</v>
      </c>
      <c r="G8" s="1"/>
      <c r="H8" s="1"/>
      <c r="I8" s="1"/>
      <c r="J8" s="1"/>
      <c r="K8" s="4"/>
      <c r="L8" s="1"/>
      <c r="M8" s="5" t="str">
        <f>A8&amp;B8</f>
        <v>F846-23</v>
      </c>
    </row>
    <row r="9" spans="1:14">
      <c r="A9" s="1" t="s">
        <v>12</v>
      </c>
      <c r="B9" s="2">
        <v>3</v>
      </c>
      <c r="C9" s="3" t="s">
        <v>8</v>
      </c>
      <c r="D9" s="4">
        <v>45019</v>
      </c>
      <c r="E9" s="5">
        <f>IFERROR(VLOOKUP(D9,[1]下拉選單!$A:$B,2,FALSE),".")</f>
        <v>14</v>
      </c>
      <c r="F9" s="6">
        <f>F5</f>
        <v>0.66666666666666663</v>
      </c>
      <c r="G9" s="1"/>
      <c r="H9" s="1"/>
      <c r="I9" s="1"/>
      <c r="J9" s="1"/>
      <c r="K9" s="4"/>
      <c r="L9" s="1"/>
      <c r="M9" s="5" t="str">
        <f>A9&amp;B9</f>
        <v>L1767-23</v>
      </c>
    </row>
    <row r="10" spans="1:14">
      <c r="A10" s="1" t="s">
        <v>13</v>
      </c>
      <c r="B10" s="2">
        <v>2</v>
      </c>
      <c r="C10" s="3" t="s">
        <v>14</v>
      </c>
      <c r="D10" s="4">
        <v>45019</v>
      </c>
      <c r="E10" s="5">
        <f>IFERROR(VLOOKUP(D10,[1]下拉選單!$A:$B,2,FALSE),".")</f>
        <v>14</v>
      </c>
      <c r="F10" s="6">
        <f>F7</f>
        <v>0.66666666666666663</v>
      </c>
      <c r="G10" s="1"/>
      <c r="H10" s="1"/>
      <c r="I10" s="1"/>
      <c r="J10" s="1"/>
      <c r="K10" s="4"/>
      <c r="L10" s="1"/>
      <c r="M10" s="5" t="str">
        <f>A10&amp;B10</f>
        <v>L1898-112</v>
      </c>
    </row>
    <row r="11" spans="1:14">
      <c r="A11" s="1" t="s">
        <v>15</v>
      </c>
      <c r="B11" s="2">
        <v>4</v>
      </c>
      <c r="C11" s="3" t="s">
        <v>14</v>
      </c>
      <c r="D11" s="4">
        <v>45019</v>
      </c>
      <c r="E11" s="5">
        <f>IFERROR(VLOOKUP(D11,[1]下拉選單!$A:$B,2,FALSE),".")</f>
        <v>14</v>
      </c>
      <c r="F11" s="6">
        <f>F8</f>
        <v>0.66666666666666663</v>
      </c>
      <c r="G11" s="1"/>
      <c r="H11" s="1"/>
      <c r="I11" s="1"/>
      <c r="J11" s="1"/>
      <c r="K11" s="4"/>
      <c r="L11" s="1"/>
      <c r="M11" s="5" t="str">
        <f>A11&amp;B11</f>
        <v>21Y1632044</v>
      </c>
    </row>
    <row r="12" spans="1:14">
      <c r="A12" s="1" t="s">
        <v>16</v>
      </c>
      <c r="B12" s="2">
        <v>9</v>
      </c>
      <c r="C12" s="3" t="s">
        <v>8</v>
      </c>
      <c r="D12" s="4">
        <v>45019</v>
      </c>
      <c r="E12" s="5">
        <f>IFERROR(VLOOKUP(D12,[1]下拉選單!$A:$B,2,FALSE),".")</f>
        <v>14</v>
      </c>
      <c r="F12" s="6">
        <f>F10</f>
        <v>0.66666666666666663</v>
      </c>
      <c r="G12" s="1"/>
      <c r="H12" s="1"/>
      <c r="I12" s="1"/>
      <c r="J12" s="1"/>
      <c r="K12" s="4"/>
      <c r="L12" s="1"/>
      <c r="M12" s="5" t="str">
        <f>A12&amp;B12</f>
        <v>19L1212079</v>
      </c>
    </row>
    <row r="13" spans="1:14">
      <c r="A13" s="1" t="s">
        <v>17</v>
      </c>
      <c r="B13" s="2">
        <v>1</v>
      </c>
      <c r="C13" s="3" t="s">
        <v>18</v>
      </c>
      <c r="D13" s="4">
        <v>45020</v>
      </c>
      <c r="E13" s="5">
        <f>IFERROR(VLOOKUP(D13,[1]下拉選單!$A:$B,2,FALSE),".")</f>
        <v>14</v>
      </c>
      <c r="F13" s="6">
        <f>F11</f>
        <v>0.66666666666666663</v>
      </c>
      <c r="G13" s="1"/>
      <c r="H13" s="1"/>
      <c r="I13" s="1" t="s">
        <v>19</v>
      </c>
      <c r="J13" s="1"/>
      <c r="K13" s="4"/>
      <c r="L13" s="1"/>
      <c r="M13" s="5" t="str">
        <f>A13&amp;B13</f>
        <v>22L1943051</v>
      </c>
    </row>
    <row r="14" spans="1:14">
      <c r="A14" s="1" t="s">
        <v>20</v>
      </c>
      <c r="B14" s="2">
        <v>4</v>
      </c>
      <c r="C14" s="3" t="s">
        <v>21</v>
      </c>
      <c r="D14" s="4">
        <v>45020</v>
      </c>
      <c r="E14" s="5">
        <f>IFERROR(VLOOKUP(D14,[1]下拉選單!$A:$B,2,FALSE),".")</f>
        <v>14</v>
      </c>
      <c r="F14" s="6">
        <f>F12</f>
        <v>0.66666666666666663</v>
      </c>
      <c r="G14" s="1"/>
      <c r="H14" s="1"/>
      <c r="I14" s="1"/>
      <c r="J14" s="1"/>
      <c r="K14" s="4"/>
      <c r="L14" s="1"/>
      <c r="M14" s="5" t="str">
        <f>A14&amp;B14</f>
        <v>F&lt;217&gt;4</v>
      </c>
    </row>
    <row r="15" spans="1:14">
      <c r="A15" s="1" t="s">
        <v>22</v>
      </c>
      <c r="B15" s="2" t="s">
        <v>23</v>
      </c>
      <c r="C15" s="3" t="s">
        <v>21</v>
      </c>
      <c r="D15" s="4">
        <v>45020</v>
      </c>
      <c r="E15" s="5">
        <f>IFERROR(VLOOKUP(D15,[1]下拉選單!$A:$B,2,FALSE),".")</f>
        <v>14</v>
      </c>
      <c r="F15" s="6">
        <f>F12</f>
        <v>0.66666666666666663</v>
      </c>
      <c r="G15" s="1"/>
      <c r="H15" s="1"/>
      <c r="I15" s="1"/>
      <c r="J15" s="1"/>
      <c r="K15" s="4"/>
      <c r="L15" s="1"/>
      <c r="M15" s="5" t="str">
        <f>A15&amp;B15</f>
        <v>Y1078-7?+5</v>
      </c>
    </row>
    <row r="16" spans="1:14">
      <c r="A16" s="1" t="s">
        <v>24</v>
      </c>
      <c r="B16" s="2">
        <v>5</v>
      </c>
      <c r="C16" s="3" t="s">
        <v>21</v>
      </c>
      <c r="D16" s="4">
        <v>45020</v>
      </c>
      <c r="E16" s="5">
        <f>IFERROR(VLOOKUP(D16,[1]下拉選單!$A:$B,2,FALSE),".")</f>
        <v>14</v>
      </c>
      <c r="F16" s="6">
        <f>F13</f>
        <v>0.66666666666666663</v>
      </c>
      <c r="G16" s="1"/>
      <c r="H16" s="1"/>
      <c r="I16" s="1"/>
      <c r="J16" s="1"/>
      <c r="K16" s="4"/>
      <c r="L16" s="1"/>
      <c r="M16" s="5" t="str">
        <f>A16&amp;B16</f>
        <v>Y1632-25</v>
      </c>
    </row>
    <row r="17" spans="1:13">
      <c r="A17" s="7" t="s">
        <v>25</v>
      </c>
      <c r="B17" s="8">
        <v>1</v>
      </c>
      <c r="C17" s="9" t="s">
        <v>21</v>
      </c>
      <c r="D17" s="10">
        <v>45020</v>
      </c>
      <c r="E17" s="11">
        <f>IFERROR(VLOOKUP(D17,[1]下拉選單!$A:$B,2,FALSE),".")</f>
        <v>14</v>
      </c>
      <c r="F17" s="12">
        <f>F14</f>
        <v>0.66666666666666663</v>
      </c>
      <c r="G17" s="7"/>
      <c r="H17" s="7"/>
      <c r="I17" s="7"/>
      <c r="J17" s="7"/>
      <c r="K17" s="10">
        <v>45026</v>
      </c>
      <c r="L17" s="7" t="s">
        <v>26</v>
      </c>
      <c r="M17" s="5" t="str">
        <f>A17&amp;B17</f>
        <v>Y1957-11</v>
      </c>
    </row>
    <row r="18" spans="1:13">
      <c r="A18" s="1" t="s">
        <v>27</v>
      </c>
      <c r="B18" s="2">
        <v>1</v>
      </c>
      <c r="C18" s="3" t="s">
        <v>21</v>
      </c>
      <c r="D18" s="4">
        <v>45020</v>
      </c>
      <c r="E18" s="5">
        <f>IFERROR(VLOOKUP(D18,[1]下拉選單!$A:$B,2,FALSE),".")</f>
        <v>14</v>
      </c>
      <c r="F18" s="6">
        <f>F15</f>
        <v>0.66666666666666663</v>
      </c>
      <c r="G18" s="1"/>
      <c r="H18" s="1"/>
      <c r="I18" s="1"/>
      <c r="J18" s="1"/>
      <c r="K18" s="4"/>
      <c r="L18" s="1"/>
      <c r="M18" s="5" t="str">
        <f>A18&amp;B18</f>
        <v>Y1955-51</v>
      </c>
    </row>
    <row r="19" spans="1:13">
      <c r="A19" s="1" t="s">
        <v>28</v>
      </c>
      <c r="B19" s="2">
        <v>3</v>
      </c>
      <c r="C19" s="3" t="s">
        <v>18</v>
      </c>
      <c r="D19" s="4">
        <v>45020</v>
      </c>
      <c r="E19" s="5">
        <f>IFERROR(VLOOKUP(D19,[1]下拉選單!$A:$B,2,FALSE),".")</f>
        <v>14</v>
      </c>
      <c r="F19" s="6">
        <f>F16</f>
        <v>0.66666666666666663</v>
      </c>
      <c r="G19" s="1"/>
      <c r="H19" s="1"/>
      <c r="I19" s="1"/>
      <c r="J19" s="1"/>
      <c r="K19" s="4"/>
      <c r="L19" s="1"/>
      <c r="M19" s="5" t="str">
        <f>A19&amp;B19</f>
        <v>21Y1756013</v>
      </c>
    </row>
    <row r="20" spans="1:13">
      <c r="A20" s="1" t="s">
        <v>29</v>
      </c>
      <c r="B20" s="2">
        <v>7</v>
      </c>
      <c r="C20" s="3" t="s">
        <v>18</v>
      </c>
      <c r="D20" s="4">
        <v>45020</v>
      </c>
      <c r="E20" s="5">
        <f>IFERROR(VLOOKUP(D20,[1]下拉選單!$A:$B,2,FALSE),".")</f>
        <v>14</v>
      </c>
      <c r="F20" s="6">
        <f>F17</f>
        <v>0.66666666666666663</v>
      </c>
      <c r="G20" s="1"/>
      <c r="H20" s="1"/>
      <c r="I20" s="1"/>
      <c r="J20" s="1"/>
      <c r="K20" s="4"/>
      <c r="L20" s="1"/>
      <c r="M20" s="5" t="str">
        <f>A20&amp;B20</f>
        <v>19Y1318057</v>
      </c>
    </row>
    <row r="21" spans="1:13">
      <c r="A21" s="1" t="s">
        <v>30</v>
      </c>
      <c r="B21" s="2">
        <v>8</v>
      </c>
      <c r="C21" s="3" t="s">
        <v>18</v>
      </c>
      <c r="D21" s="4">
        <v>45020</v>
      </c>
      <c r="E21" s="5">
        <f>IFERROR(VLOOKUP(D21,[1]下拉選單!$A:$B,2,FALSE),".")</f>
        <v>14</v>
      </c>
      <c r="F21" s="6">
        <f>F18</f>
        <v>0.66666666666666663</v>
      </c>
      <c r="G21" s="1"/>
      <c r="H21" s="1"/>
      <c r="I21" s="1"/>
      <c r="J21" s="1"/>
      <c r="K21" s="4"/>
      <c r="L21" s="1"/>
      <c r="M21" s="5" t="str">
        <f>A21&amp;B21</f>
        <v>1212-48</v>
      </c>
    </row>
    <row r="22" spans="1:13">
      <c r="A22" s="1" t="s">
        <v>31</v>
      </c>
      <c r="B22" s="2">
        <v>2</v>
      </c>
      <c r="C22" s="3" t="s">
        <v>32</v>
      </c>
      <c r="D22" s="4">
        <v>45020</v>
      </c>
      <c r="E22" s="5">
        <f>IFERROR(VLOOKUP(D22,[1]下拉選單!$A:$B,2,FALSE),".")</f>
        <v>14</v>
      </c>
      <c r="F22" s="6">
        <f>F19</f>
        <v>0.66666666666666663</v>
      </c>
      <c r="I22" s="1"/>
      <c r="J22" s="1"/>
      <c r="K22" s="13"/>
      <c r="L22" s="1"/>
      <c r="M22" s="5" t="str">
        <f>A22&amp;B22</f>
        <v>22Y1849012</v>
      </c>
    </row>
    <row r="23" spans="1:13">
      <c r="A23" s="1" t="s">
        <v>33</v>
      </c>
      <c r="B23" s="2">
        <v>1</v>
      </c>
      <c r="C23" s="3" t="s">
        <v>32</v>
      </c>
      <c r="D23" s="4">
        <v>45020</v>
      </c>
      <c r="E23" s="5">
        <f>IFERROR(VLOOKUP(D23,[1]下拉選單!$A:$B,2,FALSE),".")</f>
        <v>14</v>
      </c>
      <c r="F23" s="6">
        <f>F20</f>
        <v>0.66666666666666663</v>
      </c>
      <c r="I23" s="1"/>
      <c r="J23" s="1"/>
      <c r="K23" s="13"/>
      <c r="L23" s="1"/>
      <c r="M23" s="5" t="str">
        <f>A23&amp;B23</f>
        <v>22Y1938041</v>
      </c>
    </row>
    <row r="24" spans="1:13">
      <c r="A24" s="1" t="s">
        <v>34</v>
      </c>
      <c r="B24" s="2">
        <v>1</v>
      </c>
      <c r="C24" s="3" t="s">
        <v>35</v>
      </c>
      <c r="D24" s="4">
        <v>45021</v>
      </c>
      <c r="E24" s="5">
        <f>IFERROR(VLOOKUP(D24,[1]下拉選單!$A:$B,2,FALSE),".")</f>
        <v>14</v>
      </c>
      <c r="F24" s="6">
        <f>F21</f>
        <v>0.66666666666666663</v>
      </c>
      <c r="I24" s="1" t="s">
        <v>19</v>
      </c>
      <c r="J24" s="1"/>
      <c r="K24" s="13"/>
      <c r="L24" s="1"/>
      <c r="M24" s="5" t="str">
        <f>A24&amp;B24</f>
        <v>22L1930011</v>
      </c>
    </row>
    <row r="25" spans="1:13">
      <c r="A25" s="14" t="s">
        <v>36</v>
      </c>
      <c r="B25" s="15">
        <v>2</v>
      </c>
      <c r="C25" s="16" t="s">
        <v>37</v>
      </c>
      <c r="D25" s="17">
        <v>45021</v>
      </c>
      <c r="E25" s="14">
        <f>IFERROR(VLOOKUP(D25,[1]下拉選單!$A:$B,2,FALSE),".")</f>
        <v>14</v>
      </c>
      <c r="F25" s="18">
        <f>F22</f>
        <v>0.66666666666666663</v>
      </c>
      <c r="G25" s="19"/>
      <c r="H25" s="19"/>
      <c r="I25" s="14"/>
      <c r="J25" s="14"/>
      <c r="K25" s="20"/>
      <c r="L25" s="14" t="s">
        <v>38</v>
      </c>
      <c r="M25" s="5" t="str">
        <f>A25&amp;B25</f>
        <v>1204-22</v>
      </c>
    </row>
    <row r="26" spans="1:13">
      <c r="A26" s="1" t="s">
        <v>39</v>
      </c>
      <c r="B26" s="2">
        <v>2</v>
      </c>
      <c r="C26" s="3" t="s">
        <v>40</v>
      </c>
      <c r="D26" s="4">
        <v>45024</v>
      </c>
      <c r="E26" s="5">
        <f>IFERROR(VLOOKUP(D26,[1]下拉選單!$A:$B,2,FALSE),".")</f>
        <v>14</v>
      </c>
      <c r="F26" s="6">
        <f>F23</f>
        <v>0.66666666666666663</v>
      </c>
      <c r="I26" s="1"/>
      <c r="J26" s="1"/>
      <c r="K26" s="13"/>
      <c r="L26" s="1"/>
      <c r="M26" s="5" t="str">
        <f>A26&amp;B26</f>
        <v>22Y1859042</v>
      </c>
    </row>
    <row r="27" spans="1:13">
      <c r="A27" s="1" t="s">
        <v>41</v>
      </c>
      <c r="B27" s="2">
        <v>3</v>
      </c>
      <c r="C27" s="3" t="s">
        <v>42</v>
      </c>
      <c r="D27" s="4">
        <v>45025</v>
      </c>
      <c r="E27" s="5">
        <f>IFERROR(VLOOKUP(D27,[1]下拉選單!$A:$B,2,FALSE),".")</f>
        <v>15</v>
      </c>
      <c r="F27" s="6">
        <f>F24</f>
        <v>0.66666666666666663</v>
      </c>
      <c r="I27" s="1"/>
      <c r="J27" s="1"/>
      <c r="K27" s="13"/>
      <c r="L27" s="1"/>
      <c r="M27" s="5" t="str">
        <f>A27&amp;B27</f>
        <v>21Y1779033</v>
      </c>
    </row>
    <row r="28" spans="1:13">
      <c r="A28" s="1" t="s">
        <v>43</v>
      </c>
      <c r="B28" s="2">
        <v>6</v>
      </c>
      <c r="C28" s="3" t="s">
        <v>40</v>
      </c>
      <c r="D28" s="4">
        <v>45026</v>
      </c>
      <c r="E28" s="5">
        <f>IFERROR(VLOOKUP(D28,[1]下拉選單!$A:$B,2,FALSE),".")</f>
        <v>15</v>
      </c>
      <c r="F28" s="6">
        <f>F25</f>
        <v>0.66666666666666663</v>
      </c>
      <c r="I28" s="1"/>
      <c r="J28" s="1"/>
      <c r="K28" s="13"/>
      <c r="L28" s="1"/>
      <c r="M28" s="5" t="str">
        <f>A28&amp;B28</f>
        <v>20Y1421016</v>
      </c>
    </row>
    <row r="29" spans="1:13">
      <c r="A29" s="1" t="s">
        <v>44</v>
      </c>
      <c r="B29" s="2">
        <v>2</v>
      </c>
      <c r="C29" s="3" t="s">
        <v>40</v>
      </c>
      <c r="D29" s="4">
        <v>45026</v>
      </c>
      <c r="E29" s="5">
        <f>IFERROR(VLOOKUP(D29,[1]下拉選單!$A:$B,2,FALSE),".")</f>
        <v>15</v>
      </c>
      <c r="F29" s="6">
        <f>F26</f>
        <v>0.66666666666666663</v>
      </c>
      <c r="I29" s="1"/>
      <c r="J29" s="1"/>
      <c r="K29" s="13"/>
      <c r="L29" s="1"/>
      <c r="M29" s="5" t="str">
        <f>A29&amp;B29</f>
        <v>22L1830052</v>
      </c>
    </row>
    <row r="30" spans="1:13">
      <c r="A30" s="1" t="s">
        <v>45</v>
      </c>
      <c r="B30" s="2">
        <v>2</v>
      </c>
      <c r="C30" s="3" t="s">
        <v>42</v>
      </c>
      <c r="D30" s="4">
        <v>45026</v>
      </c>
      <c r="E30" s="5">
        <f>IFERROR(VLOOKUP(D30,[1]下拉選單!$A:$B,2,FALSE),".")</f>
        <v>15</v>
      </c>
      <c r="F30" s="6">
        <f>F27</f>
        <v>0.66666666666666663</v>
      </c>
      <c r="I30" s="1"/>
      <c r="J30" s="1"/>
      <c r="K30" s="13"/>
      <c r="L30" s="1"/>
      <c r="M30" s="5" t="str">
        <f>A30&amp;B30</f>
        <v>22L1829012</v>
      </c>
    </row>
    <row r="31" spans="1:13">
      <c r="A31" s="1" t="s">
        <v>46</v>
      </c>
      <c r="B31" s="2">
        <v>1</v>
      </c>
      <c r="C31" s="3" t="s">
        <v>40</v>
      </c>
      <c r="D31" s="4">
        <v>45026</v>
      </c>
      <c r="E31" s="5">
        <f>IFERROR(VLOOKUP(D31,[1]下拉選單!$A:$B,2,FALSE),".")</f>
        <v>15</v>
      </c>
      <c r="F31" s="6">
        <f>F28</f>
        <v>0.66666666666666663</v>
      </c>
      <c r="I31" s="1"/>
      <c r="J31" s="1"/>
      <c r="K31" s="13"/>
      <c r="L31" s="1"/>
      <c r="M31" s="5" t="str">
        <f>A31&amp;B31</f>
        <v>22L1926041</v>
      </c>
    </row>
    <row r="32" spans="1:13">
      <c r="A32" s="1" t="s">
        <v>47</v>
      </c>
      <c r="B32" s="2">
        <v>3</v>
      </c>
      <c r="C32" s="3" t="s">
        <v>48</v>
      </c>
      <c r="D32" s="4">
        <v>45026</v>
      </c>
      <c r="E32" s="5">
        <f>IFERROR(VLOOKUP(D32,[1]下拉選單!$A:$B,2,FALSE),".")</f>
        <v>15</v>
      </c>
      <c r="F32" s="6">
        <f>F29</f>
        <v>0.66666666666666663</v>
      </c>
      <c r="I32" s="1"/>
      <c r="J32" s="1"/>
      <c r="K32" s="13"/>
      <c r="L32" s="1"/>
      <c r="M32" s="5" t="str">
        <f>A32&amp;B32</f>
        <v>F756-73</v>
      </c>
    </row>
    <row r="33" spans="1:13">
      <c r="A33" s="1" t="s">
        <v>49</v>
      </c>
      <c r="B33" s="2">
        <v>4</v>
      </c>
      <c r="C33" s="3" t="s">
        <v>48</v>
      </c>
      <c r="D33" s="4">
        <v>45026</v>
      </c>
      <c r="E33" s="5">
        <f>IFERROR(VLOOKUP(D33,[1]下拉選單!$A:$B,2,FALSE),".")</f>
        <v>15</v>
      </c>
      <c r="F33" s="6">
        <f>F30</f>
        <v>0.66666666666666663</v>
      </c>
      <c r="I33" s="1" t="s">
        <v>19</v>
      </c>
      <c r="J33" s="1"/>
      <c r="K33" s="13"/>
      <c r="L33" s="1"/>
      <c r="M33" s="5" t="str">
        <f>A33&amp;B33</f>
        <v>&lt;216&gt;4</v>
      </c>
    </row>
    <row r="34" spans="1:13">
      <c r="A34" s="1" t="s">
        <v>50</v>
      </c>
      <c r="B34" s="2">
        <v>4</v>
      </c>
      <c r="C34" s="3" t="s">
        <v>48</v>
      </c>
      <c r="D34" s="4">
        <v>45026</v>
      </c>
      <c r="E34" s="5">
        <f>IFERROR(VLOOKUP(D34,[1]下拉選單!$A:$B,2,FALSE),".")</f>
        <v>15</v>
      </c>
      <c r="F34" s="6">
        <f>F31</f>
        <v>0.66666666666666663</v>
      </c>
      <c r="I34" s="1"/>
      <c r="J34" s="1"/>
      <c r="K34" s="13"/>
      <c r="L34" s="1"/>
      <c r="M34" s="5" t="str">
        <f>A34&amp;B34</f>
        <v>F556-34</v>
      </c>
    </row>
    <row r="35" spans="1:13">
      <c r="A35" s="1" t="s">
        <v>51</v>
      </c>
      <c r="B35" s="2">
        <v>1</v>
      </c>
      <c r="C35" s="3" t="s">
        <v>52</v>
      </c>
      <c r="D35" s="4">
        <v>45026</v>
      </c>
      <c r="E35" s="5">
        <f>IFERROR(VLOOKUP(D35,[1]下拉選單!$A:$B,2,FALSE),".")</f>
        <v>15</v>
      </c>
      <c r="F35" s="6">
        <f>F32</f>
        <v>0.66666666666666663</v>
      </c>
      <c r="I35" s="1"/>
      <c r="J35" s="1"/>
      <c r="K35" s="13"/>
      <c r="L35" s="1"/>
      <c r="M35" s="5" t="str">
        <f>A35&amp;B35</f>
        <v>Y1973-11</v>
      </c>
    </row>
    <row r="36" spans="1:13">
      <c r="A36" s="1" t="s">
        <v>53</v>
      </c>
      <c r="B36" s="2">
        <v>5</v>
      </c>
      <c r="C36" s="3" t="s">
        <v>52</v>
      </c>
      <c r="D36" s="4">
        <v>45026</v>
      </c>
      <c r="E36" s="5">
        <f>IFERROR(VLOOKUP(D36,[1]下拉選單!$A:$B,2,FALSE),".")</f>
        <v>15</v>
      </c>
      <c r="F36" s="6">
        <f>F33</f>
        <v>0.66666666666666663</v>
      </c>
      <c r="I36" s="1"/>
      <c r="J36" s="1"/>
      <c r="K36" s="13"/>
      <c r="L36" s="1"/>
      <c r="M36" s="5" t="str">
        <f>A36&amp;B36</f>
        <v>20L1556065</v>
      </c>
    </row>
    <row r="37" spans="1:13">
      <c r="A37" s="1" t="s">
        <v>54</v>
      </c>
      <c r="B37" s="2">
        <v>5</v>
      </c>
      <c r="C37" s="3" t="s">
        <v>48</v>
      </c>
      <c r="D37" s="4">
        <v>45026</v>
      </c>
      <c r="E37" s="5">
        <f>IFERROR(VLOOKUP(D37,[1]下拉選單!$A:$B,2,FALSE),".")</f>
        <v>15</v>
      </c>
      <c r="F37" s="6">
        <f>F34</f>
        <v>0.66666666666666663</v>
      </c>
      <c r="I37" s="1" t="s">
        <v>19</v>
      </c>
      <c r="J37" s="1"/>
      <c r="K37" s="13"/>
      <c r="L37" s="1"/>
      <c r="M37" s="5" t="str">
        <f>A37&amp;B37</f>
        <v>20L1595015</v>
      </c>
    </row>
    <row r="38" spans="1:13">
      <c r="A38" s="1" t="s">
        <v>55</v>
      </c>
      <c r="B38" s="2">
        <v>3</v>
      </c>
      <c r="C38" s="3" t="s">
        <v>48</v>
      </c>
      <c r="D38" s="4">
        <v>45026</v>
      </c>
      <c r="E38" s="5">
        <f>IFERROR(VLOOKUP(D38,[1]下拉選單!$A:$B,2,FALSE),".")</f>
        <v>15</v>
      </c>
      <c r="F38" s="6">
        <f>F37</f>
        <v>0.66666666666666663</v>
      </c>
      <c r="I38" s="1"/>
      <c r="J38" s="1"/>
      <c r="K38" s="13"/>
      <c r="L38" s="1"/>
      <c r="M38" s="5" t="str">
        <f>A38&amp;B38</f>
        <v>21L1760023</v>
      </c>
    </row>
    <row r="39" spans="1:13">
      <c r="A39" s="1" t="s">
        <v>56</v>
      </c>
      <c r="B39" s="2">
        <v>5</v>
      </c>
      <c r="C39" s="3" t="s">
        <v>52</v>
      </c>
      <c r="D39" s="4">
        <v>45026</v>
      </c>
      <c r="E39" s="5">
        <f>IFERROR(VLOOKUP(D39,[1]下拉選單!$A:$B,2,FALSE),".")</f>
        <v>15</v>
      </c>
      <c r="F39" s="6">
        <f>F38</f>
        <v>0.66666666666666663</v>
      </c>
      <c r="I39" s="1"/>
      <c r="J39" s="1"/>
      <c r="K39" s="13"/>
      <c r="L39" s="1"/>
      <c r="M39" s="5" t="str">
        <f>A39&amp;B39</f>
        <v>20L1541105</v>
      </c>
    </row>
    <row r="40" spans="1:13">
      <c r="A40" s="1" t="s">
        <v>57</v>
      </c>
      <c r="B40" s="2">
        <v>11</v>
      </c>
      <c r="C40" s="3" t="s">
        <v>42</v>
      </c>
      <c r="D40" s="4">
        <v>45026</v>
      </c>
      <c r="E40" s="5">
        <f>IFERROR(VLOOKUP(D40,[1]下拉選單!$A:$B,2,FALSE),".")</f>
        <v>15</v>
      </c>
      <c r="F40" s="6">
        <f>F37</f>
        <v>0.66666666666666663</v>
      </c>
      <c r="I40" s="1"/>
      <c r="J40" s="1"/>
      <c r="K40" s="13"/>
      <c r="L40" s="1"/>
      <c r="M40" s="5" t="str">
        <f>A40&amp;B40</f>
        <v>18L10890211</v>
      </c>
    </row>
    <row r="41" spans="1:13">
      <c r="A41" s="1" t="s">
        <v>58</v>
      </c>
      <c r="B41" s="2">
        <v>3</v>
      </c>
      <c r="C41" s="3" t="s">
        <v>37</v>
      </c>
      <c r="D41" s="4">
        <v>45027</v>
      </c>
      <c r="E41" s="5">
        <f>IFERROR(VLOOKUP(D41,[1]下拉選單!$A:$B,2,FALSE),".")</f>
        <v>15</v>
      </c>
      <c r="F41" s="6">
        <f>F38</f>
        <v>0.66666666666666663</v>
      </c>
      <c r="I41" s="1"/>
      <c r="J41" s="1"/>
      <c r="K41" s="13"/>
      <c r="L41" s="1"/>
      <c r="M41" s="5" t="str">
        <f>A41&amp;B41</f>
        <v>21Y1696023</v>
      </c>
    </row>
    <row r="42" spans="1:13">
      <c r="A42" s="1" t="s">
        <v>59</v>
      </c>
      <c r="B42" s="2">
        <v>4</v>
      </c>
      <c r="C42" s="3" t="s">
        <v>37</v>
      </c>
      <c r="D42" s="4">
        <v>45026</v>
      </c>
      <c r="E42" s="5">
        <f>IFERROR(VLOOKUP(D42,[1]下拉選單!$A:$B,2,FALSE),".")</f>
        <v>15</v>
      </c>
      <c r="F42" s="6">
        <f>F39</f>
        <v>0.66666666666666663</v>
      </c>
      <c r="I42" s="1"/>
      <c r="J42" s="1"/>
      <c r="K42" s="13"/>
      <c r="L42" s="1"/>
      <c r="M42" s="5" t="str">
        <f>A42&amp;B42</f>
        <v>F105-24</v>
      </c>
    </row>
    <row r="43" spans="1:13">
      <c r="A43" s="1" t="s">
        <v>60</v>
      </c>
      <c r="B43" s="2">
        <v>6</v>
      </c>
      <c r="C43" s="3" t="s">
        <v>37</v>
      </c>
      <c r="D43" s="4">
        <v>45027</v>
      </c>
      <c r="E43" s="5">
        <f>IFERROR(VLOOKUP(D43,[1]下拉選單!$A:$B,2,FALSE),".")</f>
        <v>15</v>
      </c>
      <c r="F43" s="6">
        <f>F40</f>
        <v>0.66666666666666663</v>
      </c>
      <c r="I43" s="1"/>
      <c r="J43" s="1"/>
      <c r="K43" s="13"/>
      <c r="L43" s="1"/>
      <c r="M43" s="5" t="str">
        <f>A43&amp;B43</f>
        <v>F862-36</v>
      </c>
    </row>
    <row r="44" spans="1:13">
      <c r="A44" s="1" t="s">
        <v>61</v>
      </c>
      <c r="B44" s="2">
        <v>4</v>
      </c>
      <c r="C44" s="3" t="s">
        <v>62</v>
      </c>
      <c r="D44" s="4">
        <v>45027</v>
      </c>
      <c r="E44" s="5">
        <f>IFERROR(VLOOKUP(D44,[1]下拉選單!$A:$B,2,FALSE),".")</f>
        <v>15</v>
      </c>
      <c r="F44" s="6">
        <f>F41</f>
        <v>0.66666666666666663</v>
      </c>
      <c r="I44" s="1" t="s">
        <v>19</v>
      </c>
      <c r="J44" s="1"/>
      <c r="K44" s="13">
        <v>45055</v>
      </c>
      <c r="L44" s="1" t="s">
        <v>63</v>
      </c>
      <c r="M44" s="5" t="str">
        <f>A44&amp;B44</f>
        <v>&lt;215&gt;4</v>
      </c>
    </row>
    <row r="45" spans="1:13">
      <c r="A45" s="1" t="s">
        <v>64</v>
      </c>
      <c r="B45" s="2">
        <v>4</v>
      </c>
      <c r="C45" s="3" t="s">
        <v>62</v>
      </c>
      <c r="D45" s="4">
        <v>45027</v>
      </c>
      <c r="E45" s="5">
        <f>IFERROR(VLOOKUP(D45,[1]下拉選單!$A:$B,2,FALSE),".")</f>
        <v>15</v>
      </c>
      <c r="F45" s="6">
        <f>F42</f>
        <v>0.66666666666666663</v>
      </c>
      <c r="I45" s="1"/>
      <c r="J45" s="1"/>
      <c r="K45" s="13"/>
      <c r="L45" s="1"/>
      <c r="M45" s="5" t="str">
        <f>A45&amp;B45</f>
        <v>21Y1658024</v>
      </c>
    </row>
    <row r="46" spans="1:13">
      <c r="A46" s="1" t="s">
        <v>65</v>
      </c>
      <c r="B46" s="2">
        <v>7</v>
      </c>
      <c r="C46" s="3" t="s">
        <v>62</v>
      </c>
      <c r="D46" s="4">
        <v>45027</v>
      </c>
      <c r="E46" s="5">
        <f>IFERROR(VLOOKUP(D46,[1]下拉選單!$A:$B,2,FALSE),".")</f>
        <v>15</v>
      </c>
      <c r="F46" s="6">
        <f>F43</f>
        <v>0.66666666666666663</v>
      </c>
      <c r="I46" s="1"/>
      <c r="J46" s="1"/>
      <c r="K46" s="13"/>
      <c r="L46" s="1"/>
      <c r="M46" s="5" t="str">
        <f>A46&amp;B46</f>
        <v>19Y1360017</v>
      </c>
    </row>
    <row r="47" spans="1:13">
      <c r="A47" s="1" t="s">
        <v>66</v>
      </c>
      <c r="B47" s="2">
        <v>10</v>
      </c>
      <c r="C47" s="3" t="s">
        <v>37</v>
      </c>
      <c r="D47" s="4">
        <v>45027</v>
      </c>
      <c r="E47" s="5">
        <f>IFERROR(VLOOKUP(D47,[1]下拉選單!$A:$B,2,FALSE),".")</f>
        <v>15</v>
      </c>
      <c r="F47" s="6">
        <f>F44</f>
        <v>0.66666666666666663</v>
      </c>
      <c r="I47" s="1"/>
      <c r="J47" s="1"/>
      <c r="K47" s="13"/>
      <c r="L47" s="1"/>
      <c r="M47" s="5" t="str">
        <f>A47&amp;B47</f>
        <v>1009-110</v>
      </c>
    </row>
    <row r="48" spans="1:13">
      <c r="A48" s="1" t="s">
        <v>67</v>
      </c>
      <c r="B48" s="2">
        <v>3</v>
      </c>
      <c r="C48" s="3" t="s">
        <v>68</v>
      </c>
      <c r="D48" s="4">
        <v>45027</v>
      </c>
      <c r="E48" s="5">
        <f>IFERROR(VLOOKUP(D48,[1]下拉選單!$A:$B,2,FALSE),".")</f>
        <v>15</v>
      </c>
      <c r="F48" s="6">
        <f>F45</f>
        <v>0.66666666666666663</v>
      </c>
      <c r="I48" s="1"/>
      <c r="J48" s="1"/>
      <c r="K48" s="13"/>
      <c r="L48" s="1"/>
      <c r="M48" s="5" t="str">
        <f>A48&amp;B48</f>
        <v>21L1751023</v>
      </c>
    </row>
    <row r="49" spans="1:13">
      <c r="A49" s="1" t="s">
        <v>69</v>
      </c>
      <c r="B49" s="2">
        <v>1</v>
      </c>
      <c r="C49" s="3" t="s">
        <v>70</v>
      </c>
      <c r="D49" s="4">
        <v>45027</v>
      </c>
      <c r="E49" s="5">
        <f>IFERROR(VLOOKUP(D49,[1]下拉選單!$A:$B,2,FALSE),".")</f>
        <v>15</v>
      </c>
      <c r="F49" s="6">
        <f>F46</f>
        <v>0.66666666666666663</v>
      </c>
      <c r="I49" s="1"/>
      <c r="J49" s="1"/>
      <c r="K49" s="13"/>
      <c r="L49" s="1"/>
      <c r="M49" s="5" t="str">
        <f>A49&amp;B49</f>
        <v>22L1952031</v>
      </c>
    </row>
    <row r="50" spans="1:13">
      <c r="A50" s="1" t="s">
        <v>71</v>
      </c>
      <c r="B50" s="2">
        <v>1</v>
      </c>
      <c r="C50" s="3" t="s">
        <v>72</v>
      </c>
      <c r="D50" s="4">
        <v>45028</v>
      </c>
      <c r="E50" s="5">
        <f>IFERROR(VLOOKUP(D50,[1]下拉選單!$A:$B,2,FALSE),".")</f>
        <v>15</v>
      </c>
      <c r="F50" s="6">
        <f>F47</f>
        <v>0.66666666666666663</v>
      </c>
      <c r="I50" s="1"/>
      <c r="J50" s="1"/>
      <c r="K50" s="13"/>
      <c r="L50" s="1"/>
      <c r="M50" s="5" t="str">
        <f>A50&amp;B50</f>
        <v>22Y1944011</v>
      </c>
    </row>
    <row r="51" spans="1:13">
      <c r="A51" s="1" t="s">
        <v>73</v>
      </c>
      <c r="B51" s="2">
        <v>5</v>
      </c>
      <c r="C51" s="3" t="s">
        <v>8</v>
      </c>
      <c r="D51" s="4">
        <v>45029</v>
      </c>
      <c r="E51" s="5">
        <f>IFERROR(VLOOKUP(D51,[1]下拉選單!$A:$B,2,FALSE),".")</f>
        <v>15</v>
      </c>
      <c r="F51" s="6">
        <f>F48</f>
        <v>0.66666666666666663</v>
      </c>
      <c r="I51" s="1" t="s">
        <v>19</v>
      </c>
      <c r="J51" s="1"/>
      <c r="K51" s="13">
        <v>45055</v>
      </c>
      <c r="L51" s="1" t="s">
        <v>63</v>
      </c>
      <c r="M51" s="5" t="str">
        <f>A51&amp;B51</f>
        <v>1618-35</v>
      </c>
    </row>
    <row r="52" spans="1:13">
      <c r="A52" s="1" t="s">
        <v>74</v>
      </c>
      <c r="B52" s="2">
        <v>4</v>
      </c>
      <c r="C52" s="3" t="s">
        <v>75</v>
      </c>
      <c r="D52" s="4">
        <v>45029</v>
      </c>
      <c r="E52" s="5">
        <f>IFERROR(VLOOKUP(D52,[1]下拉選單!$A:$B,2,FALSE),".")</f>
        <v>15</v>
      </c>
      <c r="F52" s="6">
        <f>F49</f>
        <v>0.66666666666666663</v>
      </c>
      <c r="I52" s="1"/>
      <c r="J52" s="1"/>
      <c r="K52" s="13"/>
      <c r="L52" s="1"/>
      <c r="M52" s="5" t="str">
        <f>A52&amp;B52</f>
        <v>21L1670054</v>
      </c>
    </row>
    <row r="53" spans="1:13">
      <c r="A53" s="1" t="s">
        <v>76</v>
      </c>
      <c r="B53" s="2">
        <v>1</v>
      </c>
      <c r="C53" s="3" t="s">
        <v>75</v>
      </c>
      <c r="D53" s="4">
        <v>45032</v>
      </c>
      <c r="E53" s="5">
        <f>IFERROR(VLOOKUP(D53,[1]下拉選單!$A:$B,2,FALSE),".")</f>
        <v>16</v>
      </c>
      <c r="F53" s="6">
        <f>F50</f>
        <v>0.66666666666666663</v>
      </c>
      <c r="I53" s="1"/>
      <c r="J53" s="1"/>
      <c r="K53" s="13"/>
      <c r="L53" s="1"/>
      <c r="M53" s="5" t="str">
        <f>A53&amp;B53</f>
        <v>22L1968031</v>
      </c>
    </row>
    <row r="54" spans="1:13">
      <c r="A54" s="1" t="s">
        <v>77</v>
      </c>
      <c r="B54" s="2">
        <v>1</v>
      </c>
      <c r="C54" s="3" t="s">
        <v>75</v>
      </c>
      <c r="D54" s="4">
        <v>45032</v>
      </c>
      <c r="E54" s="5">
        <f>IFERROR(VLOOKUP(D54,[1]下拉選單!$A:$B,2,FALSE),".")</f>
        <v>16</v>
      </c>
      <c r="F54" s="6">
        <f>F51</f>
        <v>0.66666666666666663</v>
      </c>
      <c r="I54" s="1"/>
      <c r="J54" s="1"/>
      <c r="K54" s="13"/>
      <c r="L54" s="1"/>
      <c r="M54" s="5" t="str">
        <f>A54&amp;B54</f>
        <v>22Y1989011</v>
      </c>
    </row>
    <row r="55" spans="1:13">
      <c r="A55" s="1" t="s">
        <v>78</v>
      </c>
      <c r="B55" s="2">
        <v>5</v>
      </c>
      <c r="C55" s="3" t="s">
        <v>79</v>
      </c>
      <c r="D55" s="4">
        <v>45032</v>
      </c>
      <c r="E55" s="5">
        <f>IFERROR(VLOOKUP(D55,[1]下拉選單!$A:$B,2,FALSE),".")</f>
        <v>16</v>
      </c>
      <c r="F55" s="6">
        <f>F52</f>
        <v>0.66666666666666663</v>
      </c>
      <c r="I55" s="1"/>
      <c r="J55" s="1"/>
      <c r="K55" s="13"/>
      <c r="L55" s="1"/>
      <c r="M55" s="5" t="str">
        <f>A55&amp;B55</f>
        <v>1432-25</v>
      </c>
    </row>
    <row r="56" spans="1:13">
      <c r="A56" s="1" t="s">
        <v>80</v>
      </c>
      <c r="B56" s="2">
        <v>2</v>
      </c>
      <c r="C56" s="3" t="s">
        <v>81</v>
      </c>
      <c r="D56" s="4">
        <v>45032</v>
      </c>
      <c r="E56" s="5">
        <f>IFERROR(VLOOKUP(D56,[1]下拉選單!$A:$B,2,FALSE),".")</f>
        <v>16</v>
      </c>
      <c r="F56" s="6">
        <f>F53</f>
        <v>0.66666666666666663</v>
      </c>
      <c r="I56" s="1"/>
      <c r="J56" s="1"/>
      <c r="K56" s="13"/>
      <c r="L56" s="1"/>
      <c r="M56" s="5" t="str">
        <f>A56&amp;B56</f>
        <v>1801-42</v>
      </c>
    </row>
    <row r="57" spans="1:13">
      <c r="A57" s="1" t="s">
        <v>82</v>
      </c>
      <c r="B57" s="2">
        <v>4</v>
      </c>
      <c r="C57" s="3" t="s">
        <v>83</v>
      </c>
      <c r="D57" s="4">
        <v>45033</v>
      </c>
      <c r="E57" s="5">
        <f>IFERROR(VLOOKUP(D57,[1]下拉選單!$A:$B,2,FALSE),".")</f>
        <v>16</v>
      </c>
      <c r="F57" s="6">
        <f>F54</f>
        <v>0.66666666666666663</v>
      </c>
      <c r="I57" s="1"/>
      <c r="J57" s="1"/>
      <c r="K57" s="13"/>
      <c r="L57" s="1"/>
      <c r="M57" s="5" t="str">
        <f>A57&amp;B57</f>
        <v>21Y1689044</v>
      </c>
    </row>
    <row r="58" spans="1:13">
      <c r="A58" s="1" t="s">
        <v>84</v>
      </c>
      <c r="B58" s="2">
        <v>4</v>
      </c>
      <c r="C58" s="3" t="s">
        <v>81</v>
      </c>
      <c r="D58" s="4">
        <v>45033</v>
      </c>
      <c r="E58" s="5">
        <f>IFERROR(VLOOKUP(D58,[1]下拉選單!$A:$B,2,FALSE),".")</f>
        <v>16</v>
      </c>
      <c r="F58" s="6">
        <f>F55</f>
        <v>0.66666666666666663</v>
      </c>
      <c r="I58" s="1"/>
      <c r="J58" s="1"/>
      <c r="K58" s="13"/>
      <c r="L58" s="1"/>
      <c r="M58" s="5" t="str">
        <f>A58&amp;B58</f>
        <v>F&lt;211&gt;4</v>
      </c>
    </row>
    <row r="59" spans="1:13">
      <c r="A59" s="1" t="s">
        <v>85</v>
      </c>
      <c r="B59" s="2">
        <v>8</v>
      </c>
      <c r="C59" s="3" t="s">
        <v>83</v>
      </c>
      <c r="D59" s="4">
        <v>45033</v>
      </c>
      <c r="E59" s="5">
        <f>IFERROR(VLOOKUP(D59,[1]下拉選單!$A:$B,2,FALSE),".")</f>
        <v>16</v>
      </c>
      <c r="F59" s="6">
        <f>F56</f>
        <v>0.66666666666666663</v>
      </c>
      <c r="I59" s="1" t="s">
        <v>19</v>
      </c>
      <c r="J59" s="1"/>
      <c r="K59" s="13"/>
      <c r="L59" s="1"/>
      <c r="M59" s="5" t="str">
        <f>A59&amp;B59</f>
        <v>19L1258028</v>
      </c>
    </row>
    <row r="60" spans="1:13">
      <c r="A60" s="1" t="s">
        <v>86</v>
      </c>
      <c r="B60" s="2">
        <v>5</v>
      </c>
      <c r="C60" s="3" t="s">
        <v>81</v>
      </c>
      <c r="D60" s="4">
        <v>45033</v>
      </c>
      <c r="E60" s="5">
        <f>IFERROR(VLOOKUP(D60,[1]下拉選單!$A:$B,2,FALSE),".")</f>
        <v>16</v>
      </c>
      <c r="F60" s="6">
        <f>F57</f>
        <v>0.66666666666666663</v>
      </c>
      <c r="I60" s="1"/>
      <c r="J60" s="1"/>
      <c r="K60" s="13"/>
      <c r="L60" s="1"/>
      <c r="M60" s="5" t="str">
        <f>A60&amp;B60</f>
        <v>20L1477055</v>
      </c>
    </row>
    <row r="61" spans="1:13">
      <c r="A61" s="1" t="s">
        <v>87</v>
      </c>
      <c r="B61" s="2">
        <v>2</v>
      </c>
      <c r="C61" s="3" t="s">
        <v>62</v>
      </c>
      <c r="D61" s="4">
        <v>45033</v>
      </c>
      <c r="E61" s="5">
        <f>IFERROR(VLOOKUP(D61,[1]下拉選單!$A:$B,2,FALSE),".")</f>
        <v>16</v>
      </c>
      <c r="F61" s="6">
        <f>F58</f>
        <v>0.66666666666666663</v>
      </c>
      <c r="I61" s="1"/>
      <c r="J61" s="1"/>
      <c r="K61" s="13"/>
      <c r="L61" s="1"/>
      <c r="M61" s="5" t="str">
        <f>A61&amp;B61</f>
        <v>1866-32</v>
      </c>
    </row>
    <row r="62" spans="1:13">
      <c r="A62" s="1" t="s">
        <v>88</v>
      </c>
      <c r="B62" s="2">
        <v>9</v>
      </c>
      <c r="C62" s="3" t="s">
        <v>79</v>
      </c>
      <c r="D62" s="4">
        <v>45033</v>
      </c>
      <c r="E62" s="5">
        <f>IFERROR(VLOOKUP(D62,[1]下拉選單!$A:$B,2,FALSE),".")</f>
        <v>16</v>
      </c>
      <c r="F62" s="6">
        <f>F59</f>
        <v>0.66666666666666663</v>
      </c>
      <c r="I62" s="1"/>
      <c r="J62" s="1"/>
      <c r="K62" s="13"/>
      <c r="L62" s="1"/>
      <c r="M62" s="5" t="str">
        <f>A62&amp;B62</f>
        <v>19L1220019</v>
      </c>
    </row>
    <row r="63" spans="1:13">
      <c r="A63" s="1" t="s">
        <v>89</v>
      </c>
      <c r="B63" s="2">
        <v>4</v>
      </c>
      <c r="C63" s="3" t="s">
        <v>81</v>
      </c>
      <c r="D63" s="4">
        <v>45033</v>
      </c>
      <c r="E63" s="5">
        <f>IFERROR(VLOOKUP(D63,[1]下拉選單!$A:$B,2,FALSE),".")</f>
        <v>16</v>
      </c>
      <c r="F63" s="6">
        <f>F60</f>
        <v>0.66666666666666663</v>
      </c>
      <c r="I63" s="1"/>
      <c r="J63" s="1"/>
      <c r="K63" s="13"/>
      <c r="L63" s="1"/>
      <c r="M63" s="5" t="str">
        <f>A63&amp;B63</f>
        <v>F592-54</v>
      </c>
    </row>
    <row r="64" spans="1:13">
      <c r="A64" s="1" t="s">
        <v>90</v>
      </c>
      <c r="B64" s="2">
        <v>3</v>
      </c>
      <c r="C64" s="3" t="s">
        <v>79</v>
      </c>
      <c r="D64" s="4">
        <v>45033</v>
      </c>
      <c r="E64" s="5">
        <f>IFERROR(VLOOKUP(D64,[1]下拉選單!$A:$B,2,FALSE),".")</f>
        <v>16</v>
      </c>
      <c r="F64" s="6">
        <f>F61</f>
        <v>0.66666666666666663</v>
      </c>
      <c r="I64" s="1"/>
      <c r="J64" s="1"/>
      <c r="K64" s="13"/>
      <c r="L64" s="1"/>
      <c r="M64" s="5" t="str">
        <f>A64&amp;B64</f>
        <v>21L1782033</v>
      </c>
    </row>
    <row r="65" spans="1:13">
      <c r="A65" s="1" t="s">
        <v>91</v>
      </c>
      <c r="B65" s="2">
        <v>2</v>
      </c>
      <c r="C65" s="3" t="s">
        <v>83</v>
      </c>
      <c r="D65" s="4">
        <v>45033</v>
      </c>
      <c r="E65" s="5">
        <f>IFERROR(VLOOKUP(D65,[1]下拉選單!$A:$B,2,FALSE),".")</f>
        <v>16</v>
      </c>
      <c r="F65" s="6">
        <f>F62</f>
        <v>0.66666666666666663</v>
      </c>
      <c r="I65" s="1"/>
      <c r="J65" s="1"/>
      <c r="K65" s="13"/>
      <c r="L65" s="1"/>
      <c r="M65" s="5" t="str">
        <f>A65&amp;B65</f>
        <v>1877-42</v>
      </c>
    </row>
    <row r="66" spans="1:13">
      <c r="A66" s="1" t="s">
        <v>92</v>
      </c>
      <c r="B66" s="2">
        <v>1</v>
      </c>
      <c r="C66" s="3" t="s">
        <v>79</v>
      </c>
      <c r="D66" s="4">
        <v>45033</v>
      </c>
      <c r="E66" s="5">
        <f>IFERROR(VLOOKUP(D66,[1]下拉選單!$A:$B,2,FALSE),".")</f>
        <v>16</v>
      </c>
      <c r="F66" s="6">
        <f>F63</f>
        <v>0.66666666666666663</v>
      </c>
      <c r="I66" s="1"/>
      <c r="J66" s="1"/>
      <c r="K66" s="13"/>
      <c r="L66" s="1"/>
      <c r="M66" s="5" t="str">
        <f>A66&amp;B66</f>
        <v>1988-41</v>
      </c>
    </row>
    <row r="67" spans="1:13">
      <c r="A67" s="1" t="s">
        <v>93</v>
      </c>
      <c r="B67" s="2">
        <v>8</v>
      </c>
      <c r="C67" s="3" t="s">
        <v>18</v>
      </c>
      <c r="D67" s="4">
        <v>45033</v>
      </c>
      <c r="E67" s="5">
        <f>IFERROR(VLOOKUP(D67,[1]下拉選單!$A:$B,2,FALSE),".")</f>
        <v>16</v>
      </c>
      <c r="F67" s="6">
        <f>F64</f>
        <v>0.66666666666666663</v>
      </c>
      <c r="I67" s="1"/>
      <c r="J67" s="1"/>
      <c r="K67" s="13"/>
      <c r="L67" s="1"/>
      <c r="M67" s="5" t="str">
        <f>A67&amp;B67</f>
        <v>1293-58</v>
      </c>
    </row>
    <row r="68" spans="1:13">
      <c r="A68" s="1" t="s">
        <v>94</v>
      </c>
      <c r="B68" s="2">
        <v>3</v>
      </c>
      <c r="C68" s="3" t="s">
        <v>62</v>
      </c>
      <c r="D68" s="4">
        <v>45033</v>
      </c>
      <c r="E68" s="5">
        <f>IFERROR(VLOOKUP(D68,[1]下拉選單!$A:$B,2,FALSE),".")</f>
        <v>16</v>
      </c>
      <c r="F68" s="6">
        <f>F65</f>
        <v>0.66666666666666663</v>
      </c>
      <c r="I68" s="1"/>
      <c r="J68" s="1"/>
      <c r="K68" s="13"/>
      <c r="L68" s="1"/>
      <c r="M68" s="5" t="str">
        <f>A68&amp;B68</f>
        <v>21Y1756063</v>
      </c>
    </row>
    <row r="69" spans="1:13">
      <c r="A69" s="1" t="s">
        <v>95</v>
      </c>
      <c r="B69" s="2">
        <v>3</v>
      </c>
      <c r="C69" s="3" t="s">
        <v>62</v>
      </c>
      <c r="D69" s="4">
        <v>45034</v>
      </c>
      <c r="E69" s="5">
        <f>IFERROR(VLOOKUP(D69,[1]下拉選單!$A:$B,2,FALSE),".")</f>
        <v>16</v>
      </c>
      <c r="F69" s="6">
        <f>F66</f>
        <v>0.66666666666666663</v>
      </c>
      <c r="I69" s="1"/>
      <c r="J69" s="1"/>
      <c r="K69" s="13"/>
      <c r="L69" s="1"/>
      <c r="M69" s="5" t="str">
        <f>A69&amp;B69</f>
        <v>F702-33</v>
      </c>
    </row>
    <row r="70" spans="1:13">
      <c r="A70" s="1" t="s">
        <v>96</v>
      </c>
      <c r="B70" s="2">
        <v>3</v>
      </c>
      <c r="C70" s="3" t="s">
        <v>18</v>
      </c>
      <c r="D70" s="4">
        <v>45034</v>
      </c>
      <c r="E70" s="5">
        <f>IFERROR(VLOOKUP(D70,[1]下拉選單!$A:$B,2,FALSE),".")</f>
        <v>16</v>
      </c>
      <c r="F70" s="6">
        <f>F67</f>
        <v>0.66666666666666663</v>
      </c>
      <c r="I70" s="1"/>
      <c r="J70" s="1"/>
      <c r="K70" s="13"/>
      <c r="L70" s="1"/>
      <c r="M70" s="5" t="str">
        <f>A70&amp;B70</f>
        <v>21Y1784013</v>
      </c>
    </row>
    <row r="71" spans="1:13">
      <c r="A71" s="1" t="s">
        <v>97</v>
      </c>
      <c r="B71" s="2">
        <v>6</v>
      </c>
      <c r="C71" s="3" t="s">
        <v>18</v>
      </c>
      <c r="D71" s="4">
        <v>45034</v>
      </c>
      <c r="E71" s="5">
        <f>IFERROR(VLOOKUP(D71,[1]下拉選單!$A:$B,2,FALSE),".")</f>
        <v>16</v>
      </c>
      <c r="F71" s="6">
        <f>F68</f>
        <v>0.66666666666666663</v>
      </c>
      <c r="I71" s="1"/>
      <c r="J71" s="1"/>
      <c r="K71" s="13"/>
      <c r="L71" s="1"/>
      <c r="M71" s="5" t="str">
        <f>A71&amp;B71</f>
        <v>F&lt;78&gt;6</v>
      </c>
    </row>
    <row r="72" spans="1:13">
      <c r="A72" s="1" t="s">
        <v>98</v>
      </c>
      <c r="B72" s="2">
        <v>1</v>
      </c>
      <c r="C72" s="3" t="s">
        <v>62</v>
      </c>
      <c r="D72" s="4">
        <v>45034</v>
      </c>
      <c r="E72" s="5">
        <f>IFERROR(VLOOKUP(D72,[1]下拉選單!$A:$B,2,FALSE),".")</f>
        <v>16</v>
      </c>
      <c r="F72" s="6">
        <f>F69</f>
        <v>0.66666666666666663</v>
      </c>
      <c r="I72" s="1"/>
      <c r="J72" s="1"/>
      <c r="K72" s="13"/>
      <c r="L72" s="1"/>
      <c r="M72" s="5" t="str">
        <f>A72&amp;B72</f>
        <v>1939-31</v>
      </c>
    </row>
    <row r="73" spans="1:13">
      <c r="A73" s="1" t="s">
        <v>99</v>
      </c>
      <c r="B73" s="2">
        <v>7</v>
      </c>
      <c r="C73" s="3" t="s">
        <v>3</v>
      </c>
      <c r="D73" s="4">
        <v>45034</v>
      </c>
      <c r="E73" s="5">
        <f>IFERROR(VLOOKUP(D73,[1]下拉選單!$A:$B,2,FALSE),".")</f>
        <v>16</v>
      </c>
      <c r="F73" s="6">
        <f>F70</f>
        <v>0.66666666666666663</v>
      </c>
      <c r="I73" s="1" t="s">
        <v>19</v>
      </c>
      <c r="J73" s="1"/>
      <c r="K73" s="13"/>
      <c r="L73" s="1"/>
      <c r="M73" s="5" t="str">
        <f>A73&amp;B73</f>
        <v>19L1367017</v>
      </c>
    </row>
    <row r="74" spans="1:13">
      <c r="A74" s="1" t="s">
        <v>100</v>
      </c>
      <c r="B74" s="2">
        <v>5</v>
      </c>
      <c r="C74" s="3" t="s">
        <v>3</v>
      </c>
      <c r="D74" s="4">
        <v>45034</v>
      </c>
      <c r="E74" s="5">
        <f>IFERROR(VLOOKUP(D74,[1]下拉選單!$A:$B,2,FALSE),".")</f>
        <v>16</v>
      </c>
      <c r="F74" s="6">
        <f>F71</f>
        <v>0.66666666666666663</v>
      </c>
      <c r="I74" s="1"/>
      <c r="J74" s="1"/>
      <c r="K74" s="13"/>
      <c r="L74" s="1"/>
      <c r="M74" s="5" t="str">
        <f>A74&amp;B74</f>
        <v>F828-25</v>
      </c>
    </row>
    <row r="75" spans="1:13">
      <c r="A75" s="1" t="s">
        <v>101</v>
      </c>
      <c r="B75" s="2">
        <v>2</v>
      </c>
      <c r="C75" s="3" t="s">
        <v>3</v>
      </c>
      <c r="D75" s="4">
        <v>45035</v>
      </c>
      <c r="E75" s="5">
        <f>IFERROR(VLOOKUP(D75,[1]下拉選單!$A:$B,2,FALSE),".")</f>
        <v>16</v>
      </c>
      <c r="F75" s="6">
        <f>F72</f>
        <v>0.66666666666666663</v>
      </c>
      <c r="I75" s="1"/>
      <c r="J75" s="1"/>
      <c r="K75" s="13"/>
      <c r="L75" s="1"/>
      <c r="M75" s="5" t="str">
        <f>A75&amp;B75</f>
        <v>21Y1765022</v>
      </c>
    </row>
    <row r="76" spans="1:13">
      <c r="A76" s="1" t="s">
        <v>102</v>
      </c>
      <c r="B76" s="2">
        <v>5</v>
      </c>
      <c r="C76" s="3" t="s">
        <v>103</v>
      </c>
      <c r="D76" s="4">
        <v>45035</v>
      </c>
      <c r="E76" s="5">
        <f>IFERROR(VLOOKUP(D76,[1]下拉選單!$A:$B,2,FALSE),".")</f>
        <v>16</v>
      </c>
      <c r="F76" s="6">
        <f>F73</f>
        <v>0.66666666666666663</v>
      </c>
      <c r="I76" s="1"/>
      <c r="J76" s="1"/>
      <c r="K76" s="13"/>
      <c r="L76" s="1"/>
      <c r="M76" s="5" t="str">
        <f>A76&amp;B76</f>
        <v>21L1601035</v>
      </c>
    </row>
    <row r="77" spans="1:13">
      <c r="A77" s="1" t="s">
        <v>104</v>
      </c>
      <c r="B77" s="2">
        <v>3</v>
      </c>
      <c r="C77" s="3" t="s">
        <v>11</v>
      </c>
      <c r="D77" s="4">
        <v>45035</v>
      </c>
      <c r="E77" s="5">
        <f>IFERROR(VLOOKUP(D77,[1]下拉選單!$A:$B,2,FALSE),".")</f>
        <v>16</v>
      </c>
      <c r="F77" s="6">
        <f>F74</f>
        <v>0.66666666666666663</v>
      </c>
      <c r="I77" s="1"/>
      <c r="J77" s="1"/>
      <c r="K77" s="13"/>
      <c r="L77" s="1"/>
      <c r="M77" s="5" t="str">
        <f>A77&amp;B77</f>
        <v>F&lt;243&gt;3</v>
      </c>
    </row>
    <row r="78" spans="1:13">
      <c r="A78" s="1" t="s">
        <v>105</v>
      </c>
      <c r="B78" s="2">
        <v>2</v>
      </c>
      <c r="C78" s="3" t="s">
        <v>42</v>
      </c>
      <c r="D78" s="4">
        <v>45036</v>
      </c>
      <c r="E78" s="5">
        <f>IFERROR(VLOOKUP(D78,[1]下拉選單!$A:$B,2,FALSE),".")</f>
        <v>16</v>
      </c>
      <c r="F78" s="6">
        <f>F75</f>
        <v>0.66666666666666663</v>
      </c>
      <c r="I78" s="1" t="s">
        <v>106</v>
      </c>
      <c r="J78" s="1"/>
      <c r="K78" s="13"/>
      <c r="L78" s="1"/>
      <c r="M78" s="5" t="str">
        <f>A78&amp;B78</f>
        <v>22Y1828012</v>
      </c>
    </row>
    <row r="79" spans="1:13">
      <c r="A79" s="1" t="s">
        <v>107</v>
      </c>
      <c r="B79" s="2">
        <v>2</v>
      </c>
      <c r="C79" s="3" t="s">
        <v>14</v>
      </c>
      <c r="D79" s="4">
        <v>45040</v>
      </c>
      <c r="E79" s="5">
        <f>IFERROR(VLOOKUP(D79,[1]下拉選單!$A:$B,2,FALSE),".")</f>
        <v>17</v>
      </c>
      <c r="F79" s="6">
        <f>F76</f>
        <v>0.66666666666666663</v>
      </c>
      <c r="I79" s="1"/>
      <c r="J79" s="1"/>
      <c r="K79" s="13"/>
      <c r="L79" s="1"/>
      <c r="M79" s="5" t="str">
        <f>A79&amp;B79</f>
        <v>1879-72</v>
      </c>
    </row>
    <row r="80" spans="1:13">
      <c r="A80" s="1" t="s">
        <v>108</v>
      </c>
      <c r="B80" s="2">
        <v>5</v>
      </c>
      <c r="C80" s="3" t="s">
        <v>14</v>
      </c>
      <c r="D80" s="4">
        <v>45040</v>
      </c>
      <c r="E80" s="5">
        <f>IFERROR(VLOOKUP(D80,[1]下拉選單!$A:$B,2,FALSE),".")</f>
        <v>17</v>
      </c>
      <c r="F80" s="6">
        <f>F77</f>
        <v>0.66666666666666663</v>
      </c>
      <c r="I80" s="1"/>
      <c r="J80" s="1"/>
      <c r="K80" s="13"/>
      <c r="L80" s="1"/>
      <c r="M80" s="5" t="str">
        <f>A80&amp;B80</f>
        <v>F560-15</v>
      </c>
    </row>
    <row r="81" spans="1:13">
      <c r="A81" s="1" t="s">
        <v>109</v>
      </c>
      <c r="B81" s="2">
        <v>3</v>
      </c>
      <c r="C81" s="3" t="s">
        <v>42</v>
      </c>
      <c r="D81" s="4">
        <v>45040</v>
      </c>
      <c r="E81" s="5">
        <f>IFERROR(VLOOKUP(D81,[1]下拉選單!$A:$B,2,FALSE),".")</f>
        <v>17</v>
      </c>
      <c r="F81" s="6">
        <f>F78</f>
        <v>0.66666666666666663</v>
      </c>
      <c r="I81" s="1"/>
      <c r="J81" s="1"/>
      <c r="K81" s="13"/>
      <c r="L81" s="1"/>
      <c r="M81" s="5" t="str">
        <f>A81&amp;B81</f>
        <v>21L1778073</v>
      </c>
    </row>
    <row r="82" spans="1:13">
      <c r="A82" s="1" t="s">
        <v>110</v>
      </c>
      <c r="B82" s="2">
        <v>3</v>
      </c>
      <c r="C82" s="3" t="s">
        <v>11</v>
      </c>
      <c r="D82" s="4">
        <v>45040</v>
      </c>
      <c r="E82" s="5">
        <f>IFERROR(VLOOKUP(D82,[1]下拉選單!$A:$B,2,FALSE),".")</f>
        <v>17</v>
      </c>
      <c r="F82" s="6">
        <f>F79</f>
        <v>0.66666666666666663</v>
      </c>
      <c r="I82" s="1"/>
      <c r="J82" s="1"/>
      <c r="K82" s="13"/>
      <c r="L82" s="1"/>
      <c r="M82" s="5" t="str">
        <f>A82&amp;B82</f>
        <v>1787-93</v>
      </c>
    </row>
    <row r="83" spans="1:13">
      <c r="A83" s="1" t="s">
        <v>111</v>
      </c>
      <c r="B83" s="2">
        <v>1</v>
      </c>
      <c r="C83" s="3" t="s">
        <v>11</v>
      </c>
      <c r="D83" s="4">
        <v>45040</v>
      </c>
      <c r="E83" s="5">
        <f>IFERROR(VLOOKUP(D83,[1]下拉選單!$A:$B,2,FALSE),".")</f>
        <v>17</v>
      </c>
      <c r="F83" s="6">
        <f>F80</f>
        <v>0.66666666666666663</v>
      </c>
      <c r="I83" s="1"/>
      <c r="J83" s="1"/>
      <c r="K83" s="13"/>
      <c r="L83" s="1"/>
      <c r="M83" s="5" t="str">
        <f>A83&amp;B83</f>
        <v>1995-61</v>
      </c>
    </row>
    <row r="84" spans="1:13">
      <c r="A84" s="1" t="s">
        <v>112</v>
      </c>
      <c r="B84" s="2">
        <v>1</v>
      </c>
      <c r="C84" s="3" t="s">
        <v>11</v>
      </c>
      <c r="D84" s="4">
        <v>45040</v>
      </c>
      <c r="E84" s="5">
        <f>IFERROR(VLOOKUP(D84,[1]下拉選單!$A:$B,2,FALSE),".")</f>
        <v>17</v>
      </c>
      <c r="F84" s="6">
        <f>F81</f>
        <v>0.66666666666666663</v>
      </c>
      <c r="I84" s="1"/>
      <c r="J84" s="1"/>
      <c r="K84" s="13"/>
      <c r="L84" s="1"/>
      <c r="M84" s="5" t="str">
        <f>A84&amp;B84</f>
        <v>1956-41</v>
      </c>
    </row>
    <row r="85" spans="1:13">
      <c r="A85" s="1" t="s">
        <v>113</v>
      </c>
      <c r="B85" s="2">
        <v>1</v>
      </c>
      <c r="C85" s="3" t="s">
        <v>11</v>
      </c>
      <c r="D85" s="4">
        <v>45040</v>
      </c>
      <c r="E85" s="5">
        <f>IFERROR(VLOOKUP(D85,[1]下拉選單!$A:$B,2,FALSE),".")</f>
        <v>17</v>
      </c>
      <c r="F85" s="6">
        <f>F82</f>
        <v>0.66666666666666663</v>
      </c>
      <c r="I85" s="1"/>
      <c r="J85" s="1"/>
      <c r="K85" s="13"/>
      <c r="L85" s="1"/>
      <c r="M85" s="5" t="str">
        <f>A85&amp;B85</f>
        <v>1952-81</v>
      </c>
    </row>
    <row r="86" spans="1:13">
      <c r="A86" s="1" t="s">
        <v>114</v>
      </c>
      <c r="B86" s="2">
        <v>1</v>
      </c>
      <c r="C86" s="3" t="s">
        <v>42</v>
      </c>
      <c r="D86" s="4">
        <v>45040</v>
      </c>
      <c r="E86" s="5">
        <f>IFERROR(VLOOKUP(D86,[1]下拉選單!$A:$B,2,FALSE),".")</f>
        <v>17</v>
      </c>
      <c r="F86" s="6">
        <f>F83</f>
        <v>0.66666666666666663</v>
      </c>
      <c r="I86" s="1"/>
      <c r="J86" s="1"/>
      <c r="K86" s="13"/>
      <c r="L86" s="1"/>
      <c r="M86" s="5" t="str">
        <f>A86&amp;B86</f>
        <v>1949-81</v>
      </c>
    </row>
    <row r="87" spans="1:13">
      <c r="A87" s="1" t="s">
        <v>115</v>
      </c>
      <c r="B87" s="2">
        <v>3</v>
      </c>
      <c r="C87" s="3" t="s">
        <v>103</v>
      </c>
      <c r="D87" s="4">
        <v>45040</v>
      </c>
      <c r="E87" s="5">
        <f>IFERROR(VLOOKUP(D87,[1]下拉選單!$A:$B,2,FALSE),".")</f>
        <v>17</v>
      </c>
      <c r="F87" s="6">
        <f>F84</f>
        <v>0.66666666666666663</v>
      </c>
      <c r="I87" s="1"/>
      <c r="J87" s="1"/>
      <c r="K87" s="13"/>
      <c r="L87" s="1"/>
      <c r="M87" s="5" t="str">
        <f>A87&amp;B87</f>
        <v>21L1730033</v>
      </c>
    </row>
    <row r="88" spans="1:13">
      <c r="A88" s="1" t="s">
        <v>116</v>
      </c>
      <c r="B88" s="2">
        <v>2</v>
      </c>
      <c r="C88" s="3" t="s">
        <v>62</v>
      </c>
      <c r="D88" s="4">
        <v>45040</v>
      </c>
      <c r="E88" s="5">
        <f>IFERROR(VLOOKUP(D88,[1]下拉選單!$A:$B,2,FALSE),".")</f>
        <v>17</v>
      </c>
      <c r="F88" s="6">
        <f>F85</f>
        <v>0.66666666666666663</v>
      </c>
      <c r="I88" s="1"/>
      <c r="J88" s="1"/>
      <c r="K88" s="13"/>
      <c r="L88" s="1"/>
      <c r="M88" s="5" t="str">
        <f>A88&amp;B88</f>
        <v>22L1847062</v>
      </c>
    </row>
    <row r="89" spans="1:13">
      <c r="A89" s="1" t="s">
        <v>117</v>
      </c>
      <c r="B89" s="2">
        <v>8</v>
      </c>
      <c r="C89" s="3" t="s">
        <v>62</v>
      </c>
      <c r="D89" s="4">
        <v>45041</v>
      </c>
      <c r="E89" s="5">
        <f>IFERROR(VLOOKUP(D89,[1]下拉選單!$A:$B,2,FALSE),".")</f>
        <v>17</v>
      </c>
      <c r="F89" s="6">
        <f>F86</f>
        <v>0.66666666666666663</v>
      </c>
      <c r="I89" s="1" t="s">
        <v>106</v>
      </c>
      <c r="J89" s="1"/>
      <c r="K89" s="13">
        <v>45068</v>
      </c>
      <c r="L89" s="1" t="s">
        <v>63</v>
      </c>
      <c r="M89" s="5" t="str">
        <f>A89&amp;B89</f>
        <v>19L1220068</v>
      </c>
    </row>
    <row r="90" spans="1:13">
      <c r="A90" s="1" t="s">
        <v>118</v>
      </c>
      <c r="B90" s="2">
        <v>10</v>
      </c>
      <c r="C90" s="3" t="s">
        <v>103</v>
      </c>
      <c r="D90" s="4">
        <v>45041</v>
      </c>
      <c r="E90" s="5">
        <f>IFERROR(VLOOKUP(D90,[1]下拉選單!$A:$B,2,FALSE),".")</f>
        <v>17</v>
      </c>
      <c r="F90" s="6">
        <f>F87</f>
        <v>0.66666666666666663</v>
      </c>
      <c r="I90" s="1"/>
      <c r="J90" s="1"/>
      <c r="K90" s="13"/>
      <c r="L90" s="1"/>
      <c r="M90" s="5" t="str">
        <f>A90&amp;B90</f>
        <v>19Y11650110</v>
      </c>
    </row>
    <row r="91" spans="1:13">
      <c r="A91" s="1" t="s">
        <v>119</v>
      </c>
      <c r="B91" s="2">
        <v>6</v>
      </c>
      <c r="C91" s="3" t="s">
        <v>103</v>
      </c>
      <c r="D91" s="4">
        <v>45041</v>
      </c>
      <c r="E91" s="5">
        <f>IFERROR(VLOOKUP(D91,[1]下拉選單!$A:$B,2,FALSE),".")</f>
        <v>17</v>
      </c>
      <c r="F91" s="6">
        <f>F88</f>
        <v>0.66666666666666663</v>
      </c>
      <c r="I91" s="1"/>
      <c r="J91" s="1"/>
      <c r="K91" s="13"/>
      <c r="L91" s="1"/>
      <c r="M91" s="5" t="str">
        <f>A91&amp;B91</f>
        <v>1480-76</v>
      </c>
    </row>
    <row r="92" spans="1:13">
      <c r="A92" s="1" t="s">
        <v>120</v>
      </c>
      <c r="B92" s="2">
        <v>2</v>
      </c>
      <c r="C92" s="3" t="s">
        <v>48</v>
      </c>
      <c r="D92" s="4">
        <v>45041</v>
      </c>
      <c r="E92" s="5">
        <f>IFERROR(VLOOKUP(D92,[1]下拉選單!$A:$B,2,FALSE),".")</f>
        <v>17</v>
      </c>
      <c r="F92" s="6">
        <f>F89</f>
        <v>0.66666666666666663</v>
      </c>
      <c r="I92" s="1"/>
      <c r="J92" s="1"/>
      <c r="K92" s="13"/>
      <c r="L92" s="1"/>
      <c r="M92" s="5" t="str">
        <f>A92&amp;B92</f>
        <v>21Y1821032</v>
      </c>
    </row>
    <row r="93" spans="1:13">
      <c r="A93" s="1" t="s">
        <v>121</v>
      </c>
      <c r="B93" s="2">
        <v>3</v>
      </c>
      <c r="C93" s="3" t="s">
        <v>62</v>
      </c>
      <c r="D93" s="4">
        <v>45041</v>
      </c>
      <c r="E93" s="5">
        <f>IFERROR(VLOOKUP(D93,[1]下拉選單!$A:$B,2,FALSE),".")</f>
        <v>17</v>
      </c>
      <c r="F93" s="6">
        <f>F90</f>
        <v>0.66666666666666663</v>
      </c>
      <c r="I93" s="1"/>
      <c r="J93" s="1"/>
      <c r="K93" s="13"/>
      <c r="L93" s="1"/>
      <c r="M93" s="5" t="str">
        <f>A93&amp;B93</f>
        <v>21L1772043</v>
      </c>
    </row>
    <row r="94" spans="1:13">
      <c r="A94" s="1" t="s">
        <v>122</v>
      </c>
      <c r="B94" s="2">
        <v>3</v>
      </c>
      <c r="C94" s="3" t="s">
        <v>103</v>
      </c>
      <c r="D94" s="4">
        <v>45041</v>
      </c>
      <c r="E94" s="5">
        <f>IFERROR(VLOOKUP(D94,[1]下拉選單!$A:$B,2,FALSE),".")</f>
        <v>17</v>
      </c>
      <c r="F94" s="6">
        <f>F91</f>
        <v>0.66666666666666663</v>
      </c>
      <c r="I94" s="1"/>
      <c r="J94" s="1"/>
      <c r="K94" s="13"/>
      <c r="L94" s="1"/>
      <c r="M94" s="5" t="str">
        <f>A94&amp;B94</f>
        <v>21L1787073</v>
      </c>
    </row>
    <row r="95" spans="1:13">
      <c r="A95" s="1" t="s">
        <v>123</v>
      </c>
      <c r="B95" s="2">
        <v>7</v>
      </c>
      <c r="C95" s="3" t="s">
        <v>103</v>
      </c>
      <c r="D95" s="4">
        <v>45041</v>
      </c>
      <c r="E95" s="5">
        <f>IFERROR(VLOOKUP(D95,[1]下拉選單!$A:$B,2,FALSE),".")</f>
        <v>17</v>
      </c>
      <c r="F95" s="6">
        <f>F92</f>
        <v>0.66666666666666663</v>
      </c>
      <c r="I95" s="1"/>
      <c r="J95" s="1"/>
      <c r="K95" s="13"/>
      <c r="L95" s="1"/>
      <c r="M95" s="5" t="str">
        <f>A95&amp;B95</f>
        <v>20L1417027</v>
      </c>
    </row>
    <row r="96" spans="1:13">
      <c r="A96" s="1" t="s">
        <v>124</v>
      </c>
      <c r="B96" s="2">
        <v>2</v>
      </c>
      <c r="C96" s="3" t="s">
        <v>62</v>
      </c>
      <c r="D96" s="4">
        <v>45041</v>
      </c>
      <c r="E96" s="5">
        <f>IFERROR(VLOOKUP(D96,[1]下拉選單!$A:$B,2,FALSE),".")</f>
        <v>17</v>
      </c>
      <c r="F96" s="6">
        <f>F93</f>
        <v>0.66666666666666663</v>
      </c>
      <c r="I96" s="1"/>
      <c r="J96" s="1"/>
      <c r="K96" s="13"/>
      <c r="L96" s="1"/>
      <c r="M96" s="5" t="str">
        <f>A96&amp;B96</f>
        <v>1877-32</v>
      </c>
    </row>
    <row r="97" spans="1:13">
      <c r="A97" s="1" t="s">
        <v>125</v>
      </c>
      <c r="B97" s="2">
        <v>2</v>
      </c>
      <c r="C97" s="3" t="s">
        <v>62</v>
      </c>
      <c r="D97" s="4">
        <v>45041</v>
      </c>
      <c r="E97" s="5">
        <f>IFERROR(VLOOKUP(D97,[1]下拉選單!$A:$B,2,FALSE),".")</f>
        <v>17</v>
      </c>
      <c r="F97" s="6">
        <f>F94</f>
        <v>0.66666666666666663</v>
      </c>
      <c r="I97" s="1"/>
      <c r="J97" s="1"/>
      <c r="K97" s="13"/>
      <c r="L97" s="1"/>
      <c r="M97" s="5" t="str">
        <f>A97&amp;B97</f>
        <v>22Y1839012</v>
      </c>
    </row>
    <row r="98" spans="1:13">
      <c r="A98" s="1" t="s">
        <v>126</v>
      </c>
      <c r="B98" s="2">
        <v>8</v>
      </c>
      <c r="C98" s="3" t="s">
        <v>48</v>
      </c>
      <c r="D98" s="4">
        <v>45041</v>
      </c>
      <c r="E98" s="5">
        <f>IFERROR(VLOOKUP(D98,[1]下拉選單!$A:$B,2,FALSE),".")</f>
        <v>17</v>
      </c>
      <c r="F98" s="6">
        <f>F95</f>
        <v>0.66666666666666663</v>
      </c>
      <c r="I98" s="1" t="s">
        <v>19</v>
      </c>
      <c r="J98" s="1"/>
      <c r="K98" s="13"/>
      <c r="L98" s="1"/>
      <c r="M98" s="5" t="str">
        <f>A98&amp;B98</f>
        <v>1646-28</v>
      </c>
    </row>
    <row r="99" spans="1:13">
      <c r="A99" s="1" t="s">
        <v>127</v>
      </c>
      <c r="B99" s="2">
        <v>4</v>
      </c>
      <c r="C99" s="3" t="s">
        <v>48</v>
      </c>
      <c r="D99" s="4">
        <v>45041</v>
      </c>
      <c r="E99" s="5">
        <f>IFERROR(VLOOKUP(D99,[1]下拉選單!$A:$B,2,FALSE),".")</f>
        <v>17</v>
      </c>
      <c r="F99" s="6">
        <f>F96</f>
        <v>0.66666666666666663</v>
      </c>
      <c r="I99" s="1"/>
      <c r="J99" s="1"/>
      <c r="K99" s="13"/>
      <c r="L99" s="1"/>
      <c r="M99" s="5" t="str">
        <f>A99&amp;B99</f>
        <v>21L1693044</v>
      </c>
    </row>
    <row r="100" spans="1:13">
      <c r="A100" s="1" t="s">
        <v>128</v>
      </c>
      <c r="B100" s="2">
        <v>1.5</v>
      </c>
      <c r="C100" s="3" t="s">
        <v>35</v>
      </c>
      <c r="D100" s="4">
        <v>45043</v>
      </c>
      <c r="E100" s="5">
        <f>IFERROR(VLOOKUP(D100,[1]下拉選單!$A:$B,2,FALSE),".")</f>
        <v>17</v>
      </c>
      <c r="F100" s="6">
        <f>F97</f>
        <v>0.66666666666666663</v>
      </c>
      <c r="I100" s="1"/>
      <c r="J100" s="1"/>
      <c r="K100" s="13"/>
      <c r="L100" s="1"/>
      <c r="M100" s="5" t="str">
        <f>A100&amp;B100</f>
        <v>22L1912011.5</v>
      </c>
    </row>
    <row r="101" spans="1:13">
      <c r="A101" s="1" t="s">
        <v>129</v>
      </c>
      <c r="B101" s="2"/>
      <c r="C101" s="3" t="s">
        <v>40</v>
      </c>
      <c r="D101" s="4">
        <v>45047</v>
      </c>
      <c r="E101" s="5">
        <f>IFERROR(VLOOKUP(D101,[1]下拉選單!$A:$B,2,FALSE),".")</f>
        <v>18</v>
      </c>
      <c r="F101" s="6">
        <f>F98</f>
        <v>0.66666666666666663</v>
      </c>
      <c r="I101" s="1"/>
      <c r="J101" s="1"/>
      <c r="K101" s="13"/>
      <c r="L101" s="1"/>
      <c r="M101" s="5" t="str">
        <f>A101&amp;B101</f>
        <v>22L189702</v>
      </c>
    </row>
    <row r="102" spans="1:13">
      <c r="A102" s="1" t="s">
        <v>130</v>
      </c>
      <c r="B102" s="2"/>
      <c r="C102" s="3" t="s">
        <v>103</v>
      </c>
      <c r="D102" s="4">
        <v>45047</v>
      </c>
      <c r="E102" s="5">
        <f>IFERROR(VLOOKUP(D102,[1]下拉選單!$A:$B,2,FALSE),".")</f>
        <v>18</v>
      </c>
      <c r="F102" s="6">
        <f>F99</f>
        <v>0.66666666666666663</v>
      </c>
      <c r="I102" s="1"/>
      <c r="J102" s="1"/>
      <c r="K102" s="13"/>
      <c r="L102" s="1"/>
      <c r="M102" s="5" t="str">
        <f>A102&amp;B102</f>
        <v>21L178706</v>
      </c>
    </row>
    <row r="103" spans="1:13">
      <c r="A103" s="1" t="s">
        <v>131</v>
      </c>
      <c r="B103" s="2"/>
      <c r="C103" s="3" t="s">
        <v>40</v>
      </c>
      <c r="D103" s="4">
        <v>45047</v>
      </c>
      <c r="E103" s="5">
        <f>IFERROR(VLOOKUP(D103,[1]下拉選單!$A:$B,2,FALSE),".")</f>
        <v>18</v>
      </c>
      <c r="F103" s="6">
        <f>F100</f>
        <v>0.66666666666666663</v>
      </c>
      <c r="I103" s="1"/>
      <c r="J103" s="1"/>
      <c r="K103" s="13"/>
      <c r="L103" s="1"/>
      <c r="M103" s="5" t="str">
        <f>A103&amp;B103</f>
        <v>21Y168501</v>
      </c>
    </row>
    <row r="104" spans="1:13">
      <c r="A104" s="1" t="s">
        <v>132</v>
      </c>
      <c r="B104" s="2"/>
      <c r="C104" s="3" t="s">
        <v>40</v>
      </c>
      <c r="D104" s="4">
        <v>45047</v>
      </c>
      <c r="E104" s="5">
        <f>IFERROR(VLOOKUP(D104,[1]下拉選單!$A:$B,2,FALSE),".")</f>
        <v>18</v>
      </c>
      <c r="F104" s="6">
        <f>F101</f>
        <v>0.66666666666666663</v>
      </c>
      <c r="I104" s="1"/>
      <c r="J104" s="1"/>
      <c r="K104" s="13"/>
      <c r="L104" s="1"/>
      <c r="M104" s="5" t="str">
        <f>A104&amp;B104</f>
        <v>21Y182602</v>
      </c>
    </row>
    <row r="105" spans="1:13">
      <c r="A105" s="1" t="s">
        <v>133</v>
      </c>
      <c r="B105" s="2"/>
      <c r="C105" s="3" t="s">
        <v>18</v>
      </c>
      <c r="D105" s="4">
        <v>45047</v>
      </c>
      <c r="E105" s="5">
        <f>IFERROR(VLOOKUP(D105,[1]下拉選單!$A:$B,2,FALSE),".")</f>
        <v>18</v>
      </c>
      <c r="F105" s="6">
        <f>F102</f>
        <v>0.66666666666666663</v>
      </c>
      <c r="I105" s="1"/>
      <c r="J105" s="1"/>
      <c r="K105" s="13"/>
      <c r="L105" s="1"/>
      <c r="M105" s="5" t="str">
        <f>A105&amp;B105</f>
        <v>19Y131806</v>
      </c>
    </row>
    <row r="106" spans="1:13">
      <c r="A106" s="1" t="s">
        <v>134</v>
      </c>
      <c r="B106" s="2"/>
      <c r="C106" s="3" t="s">
        <v>103</v>
      </c>
      <c r="D106" s="4">
        <v>45047</v>
      </c>
      <c r="E106" s="5">
        <f>IFERROR(VLOOKUP(D106,[1]下拉選單!$A:$B,2,FALSE),".")</f>
        <v>18</v>
      </c>
      <c r="F106" s="6">
        <f>F103</f>
        <v>0.66666666666666663</v>
      </c>
      <c r="I106" s="1"/>
      <c r="J106" s="1"/>
      <c r="K106" s="13"/>
      <c r="L106" s="1"/>
      <c r="M106" s="5" t="str">
        <f>A106&amp;B106</f>
        <v>20L154803</v>
      </c>
    </row>
    <row r="107" spans="1:13">
      <c r="A107" s="1" t="s">
        <v>135</v>
      </c>
      <c r="B107" s="2"/>
      <c r="C107" s="3" t="s">
        <v>18</v>
      </c>
      <c r="D107" s="4">
        <v>45047</v>
      </c>
      <c r="E107" s="5">
        <f>IFERROR(VLOOKUP(D107,[1]下拉選單!$A:$B,2,FALSE),".")</f>
        <v>18</v>
      </c>
      <c r="F107" s="6">
        <f>F104</f>
        <v>0.66666666666666663</v>
      </c>
      <c r="I107" s="1"/>
      <c r="J107" s="1"/>
      <c r="K107" s="13"/>
      <c r="L107" s="1"/>
      <c r="M107" s="5" t="str">
        <f>A107&amp;B107</f>
        <v>862-4</v>
      </c>
    </row>
    <row r="108" spans="1:13">
      <c r="A108" s="1" t="s">
        <v>136</v>
      </c>
      <c r="B108" s="2"/>
      <c r="C108" s="3" t="s">
        <v>18</v>
      </c>
      <c r="D108" s="4">
        <v>45047</v>
      </c>
      <c r="E108" s="5">
        <f>IFERROR(VLOOKUP(D108,[1]下拉選單!$A:$B,2,FALSE),".")</f>
        <v>18</v>
      </c>
      <c r="F108" s="6">
        <f>F105</f>
        <v>0.66666666666666663</v>
      </c>
      <c r="I108" s="1" t="s">
        <v>19</v>
      </c>
      <c r="J108" s="1"/>
      <c r="K108" s="13">
        <v>45075</v>
      </c>
      <c r="L108" s="1" t="s">
        <v>137</v>
      </c>
      <c r="M108" s="5" t="str">
        <f>A108&amp;B108</f>
        <v>19L121102</v>
      </c>
    </row>
    <row r="109" spans="1:13">
      <c r="A109" s="1" t="s">
        <v>138</v>
      </c>
      <c r="B109" s="2"/>
      <c r="C109" s="3" t="s">
        <v>103</v>
      </c>
      <c r="D109" s="4">
        <v>45047</v>
      </c>
      <c r="E109" s="5">
        <f>IFERROR(VLOOKUP(D109,[1]下拉選單!$A:$B,2,FALSE),".")</f>
        <v>18</v>
      </c>
      <c r="F109" s="6">
        <f>F106</f>
        <v>0.66666666666666663</v>
      </c>
      <c r="I109" s="1" t="s">
        <v>139</v>
      </c>
      <c r="J109" s="1" t="s">
        <v>140</v>
      </c>
      <c r="K109" s="13">
        <v>45113</v>
      </c>
      <c r="L109" s="1" t="s">
        <v>141</v>
      </c>
      <c r="M109" s="5" t="str">
        <f>A109&amp;B109</f>
        <v>22Y193102</v>
      </c>
    </row>
    <row r="110" spans="1:13">
      <c r="A110" s="1" t="s">
        <v>142</v>
      </c>
      <c r="B110" s="2"/>
      <c r="C110" s="3" t="s">
        <v>81</v>
      </c>
      <c r="D110" s="4">
        <v>45048</v>
      </c>
      <c r="E110" s="5">
        <f>IFERROR(VLOOKUP(D110,[1]下拉選單!$A:$B,2,FALSE),".")</f>
        <v>18</v>
      </c>
      <c r="F110" s="6">
        <f>F107</f>
        <v>0.66666666666666663</v>
      </c>
      <c r="I110" s="1" t="s">
        <v>19</v>
      </c>
      <c r="J110" s="1"/>
      <c r="K110" s="13"/>
      <c r="L110" s="1"/>
      <c r="M110" s="5" t="str">
        <f>A110&amp;B110</f>
        <v>1215-2</v>
      </c>
    </row>
    <row r="111" spans="1:13">
      <c r="A111" s="1" t="s">
        <v>143</v>
      </c>
      <c r="B111" s="2"/>
      <c r="C111" s="3" t="s">
        <v>62</v>
      </c>
      <c r="D111" s="4">
        <v>45048</v>
      </c>
      <c r="E111" s="5">
        <f>IFERROR(VLOOKUP(D111,[1]下拉選單!$A:$B,2,FALSE),".")</f>
        <v>18</v>
      </c>
      <c r="F111" s="6">
        <f>F108</f>
        <v>0.66666666666666663</v>
      </c>
      <c r="I111" s="1"/>
      <c r="J111" s="1"/>
      <c r="K111" s="13"/>
      <c r="L111" s="1"/>
      <c r="M111" s="5" t="str">
        <f>A111&amp;B111</f>
        <v>22Y185403</v>
      </c>
    </row>
    <row r="112" spans="1:13">
      <c r="A112" s="1" t="s">
        <v>144</v>
      </c>
      <c r="B112" s="2"/>
      <c r="C112" s="3" t="s">
        <v>81</v>
      </c>
      <c r="D112" s="4">
        <v>45048</v>
      </c>
      <c r="E112" s="5">
        <f>IFERROR(VLOOKUP(D112,[1]下拉選單!$A:$B,2,FALSE),".")</f>
        <v>18</v>
      </c>
      <c r="F112" s="6">
        <f>F109</f>
        <v>0.66666666666666663</v>
      </c>
      <c r="I112" s="1"/>
      <c r="J112" s="1"/>
      <c r="K112" s="13"/>
      <c r="L112" s="1"/>
      <c r="M112" s="5" t="str">
        <f>A112&amp;B112</f>
        <v>21L163304</v>
      </c>
    </row>
    <row r="113" spans="1:13">
      <c r="A113" s="1" t="s">
        <v>145</v>
      </c>
      <c r="B113" s="2"/>
      <c r="C113" s="3" t="s">
        <v>81</v>
      </c>
      <c r="D113" s="4">
        <v>45048</v>
      </c>
      <c r="E113" s="5">
        <f>IFERROR(VLOOKUP(D113,[1]下拉選單!$A:$B,2,FALSE),".")</f>
        <v>18</v>
      </c>
      <c r="F113" s="6">
        <f>F110</f>
        <v>0.66666666666666663</v>
      </c>
      <c r="I113" s="1"/>
      <c r="J113" s="1"/>
      <c r="K113" s="13"/>
      <c r="L113" s="1"/>
      <c r="M113" s="5" t="str">
        <f>A113&amp;B113</f>
        <v>18L197402</v>
      </c>
    </row>
    <row r="114" spans="1:13">
      <c r="A114" s="1" t="s">
        <v>146</v>
      </c>
      <c r="B114" s="2"/>
      <c r="C114" s="3" t="s">
        <v>62</v>
      </c>
      <c r="D114" s="4">
        <v>45048</v>
      </c>
      <c r="E114" s="5">
        <f>IFERROR(VLOOKUP(D114,[1]下拉選單!$A:$B,2,FALSE),".")</f>
        <v>18</v>
      </c>
      <c r="F114" s="6">
        <f>F111</f>
        <v>0.66666666666666663</v>
      </c>
      <c r="I114" s="1"/>
      <c r="J114" s="1"/>
      <c r="K114" s="13"/>
      <c r="L114" s="1"/>
      <c r="M114" s="5" t="str">
        <f>A114&amp;B114</f>
        <v>1410-2</v>
      </c>
    </row>
    <row r="115" spans="1:13">
      <c r="A115" s="1" t="s">
        <v>147</v>
      </c>
      <c r="B115" s="2"/>
      <c r="C115" s="3" t="s">
        <v>81</v>
      </c>
      <c r="D115" s="4">
        <v>45048</v>
      </c>
      <c r="E115" s="5">
        <f>IFERROR(VLOOKUP(D115,[1]下拉選單!$A:$B,2,FALSE),".")</f>
        <v>18</v>
      </c>
      <c r="F115" s="6">
        <f>F112</f>
        <v>0.66666666666666663</v>
      </c>
      <c r="I115" s="1"/>
      <c r="J115" s="1"/>
      <c r="K115" s="13"/>
      <c r="L115" s="1"/>
      <c r="M115" s="5" t="str">
        <f>A115&amp;B115</f>
        <v>21L173001</v>
      </c>
    </row>
    <row r="116" spans="1:13">
      <c r="A116" s="1" t="s">
        <v>148</v>
      </c>
      <c r="B116" s="2"/>
      <c r="C116" s="3" t="s">
        <v>62</v>
      </c>
      <c r="D116" s="4">
        <v>45048</v>
      </c>
      <c r="E116" s="5">
        <f>IFERROR(VLOOKUP(D116,[1]下拉選單!$A:$B,2,FALSE),".")</f>
        <v>18</v>
      </c>
      <c r="F116" s="6">
        <f>F113</f>
        <v>0.66666666666666663</v>
      </c>
      <c r="I116" s="1"/>
      <c r="J116" s="1"/>
      <c r="K116" s="13"/>
      <c r="L116" s="1"/>
      <c r="M116" s="5" t="str">
        <f>A116&amp;B116</f>
        <v>1318-4</v>
      </c>
    </row>
    <row r="117" spans="1:13">
      <c r="A117" s="1" t="s">
        <v>149</v>
      </c>
      <c r="B117" s="2"/>
      <c r="C117" s="3" t="s">
        <v>103</v>
      </c>
      <c r="D117" s="4">
        <v>45049</v>
      </c>
      <c r="E117" s="5">
        <f>IFERROR(VLOOKUP(D117,[1]下拉選單!$A:$B,2,FALSE),".")</f>
        <v>18</v>
      </c>
      <c r="F117" s="6">
        <f>F114</f>
        <v>0.66666666666666663</v>
      </c>
      <c r="I117" s="1"/>
      <c r="J117" s="1"/>
      <c r="K117" s="13"/>
      <c r="L117" s="1"/>
      <c r="M117" s="5" t="str">
        <f>A117&amp;B117</f>
        <v>21L155608</v>
      </c>
    </row>
    <row r="118" spans="1:13">
      <c r="A118" s="1" t="s">
        <v>150</v>
      </c>
      <c r="B118" s="2"/>
      <c r="C118" s="3" t="s">
        <v>103</v>
      </c>
      <c r="D118" s="4">
        <v>45050</v>
      </c>
      <c r="E118" s="5">
        <f>IFERROR(VLOOKUP(D118,[1]下拉選單!$A:$B,2,FALSE),".")</f>
        <v>18</v>
      </c>
      <c r="F118" s="6">
        <f>F115</f>
        <v>0.66666666666666663</v>
      </c>
      <c r="I118" s="1"/>
      <c r="J118" s="1"/>
      <c r="K118" s="13"/>
      <c r="L118" s="1"/>
      <c r="M118" s="5" t="str">
        <f>A118&amp;B118</f>
        <v>22Y192503</v>
      </c>
    </row>
    <row r="119" spans="1:13">
      <c r="A119" s="1" t="s">
        <v>151</v>
      </c>
      <c r="B119" s="2"/>
      <c r="C119" s="3" t="s">
        <v>37</v>
      </c>
      <c r="D119" s="4">
        <v>45051</v>
      </c>
      <c r="E119" s="5">
        <f>IFERROR(VLOOKUP(D119,[1]下拉選單!$A:$B,2,FALSE),".")</f>
        <v>18</v>
      </c>
      <c r="F119" s="6">
        <f>F116</f>
        <v>0.66666666666666663</v>
      </c>
      <c r="I119" s="1"/>
      <c r="J119" s="1"/>
      <c r="K119" s="13"/>
      <c r="L119" s="1"/>
      <c r="M119" s="5" t="str">
        <f>A119&amp;B119</f>
        <v>Y1839-7</v>
      </c>
    </row>
    <row r="120" spans="1:13">
      <c r="A120" s="1" t="s">
        <v>152</v>
      </c>
      <c r="B120" s="2"/>
      <c r="C120" s="3" t="s">
        <v>70</v>
      </c>
      <c r="D120" s="4">
        <v>45053</v>
      </c>
      <c r="E120" s="5">
        <f>IFERROR(VLOOKUP(D120,[1]下拉選單!$A:$B,2,FALSE),".")</f>
        <v>19</v>
      </c>
      <c r="F120" s="6">
        <f>F117</f>
        <v>0.66666666666666663</v>
      </c>
      <c r="I120" s="1"/>
      <c r="J120" s="1"/>
      <c r="K120" s="13"/>
      <c r="L120" s="1"/>
      <c r="M120" s="5" t="str">
        <f>A120&amp;B120</f>
        <v>1486-3</v>
      </c>
    </row>
    <row r="121" spans="1:13">
      <c r="A121" s="1" t="s">
        <v>153</v>
      </c>
      <c r="B121" s="2"/>
      <c r="C121" s="3" t="s">
        <v>32</v>
      </c>
      <c r="D121" s="4">
        <v>45054</v>
      </c>
      <c r="E121" s="5">
        <f>IFERROR(VLOOKUP(D121,[1]下拉選單!$A:$B,2,FALSE),".")</f>
        <v>19</v>
      </c>
      <c r="F121" s="6">
        <f>F118</f>
        <v>0.66666666666666663</v>
      </c>
      <c r="I121" s="1"/>
      <c r="J121" s="1"/>
      <c r="K121" s="13"/>
      <c r="L121" s="1"/>
      <c r="M121" s="5" t="str">
        <f>A121&amp;B121</f>
        <v>1866-4</v>
      </c>
    </row>
    <row r="122" spans="1:13">
      <c r="A122" s="1" t="s">
        <v>154</v>
      </c>
      <c r="B122" s="2"/>
      <c r="C122" s="3" t="s">
        <v>32</v>
      </c>
      <c r="D122" s="4">
        <v>45054</v>
      </c>
      <c r="E122" s="5">
        <f>IFERROR(VLOOKUP(D122,[1]下拉選單!$A:$B,2,FALSE),".")</f>
        <v>19</v>
      </c>
      <c r="F122" s="6">
        <f>F119</f>
        <v>0.66666666666666663</v>
      </c>
      <c r="I122" s="1"/>
      <c r="J122" s="1"/>
      <c r="K122" s="13"/>
      <c r="L122" s="1"/>
      <c r="M122" s="5" t="str">
        <f>A122&amp;B122</f>
        <v>21L178703</v>
      </c>
    </row>
    <row r="123" spans="1:13">
      <c r="A123" s="1" t="s">
        <v>155</v>
      </c>
      <c r="B123" s="2"/>
      <c r="C123" s="3" t="s">
        <v>156</v>
      </c>
      <c r="D123" s="4">
        <v>45054</v>
      </c>
      <c r="E123" s="5">
        <f>IFERROR(VLOOKUP(D123,[1]下拉選單!$A:$B,2,FALSE),".")</f>
        <v>19</v>
      </c>
      <c r="F123" s="6">
        <f>F120</f>
        <v>0.66666666666666663</v>
      </c>
      <c r="I123" s="1"/>
      <c r="J123" s="1"/>
      <c r="K123" s="13"/>
      <c r="L123" s="1"/>
      <c r="M123" s="5" t="str">
        <f>A123&amp;B123</f>
        <v>21Y176504</v>
      </c>
    </row>
    <row r="124" spans="1:13">
      <c r="A124" s="1" t="s">
        <v>77</v>
      </c>
      <c r="B124" s="2"/>
      <c r="C124" s="3" t="s">
        <v>8</v>
      </c>
      <c r="D124" s="4">
        <v>45054</v>
      </c>
      <c r="E124" s="5">
        <f>IFERROR(VLOOKUP(D124,[1]下拉選單!$A:$B,2,FALSE),".")</f>
        <v>19</v>
      </c>
      <c r="F124" s="6">
        <f>F121</f>
        <v>0.66666666666666663</v>
      </c>
      <c r="I124" s="1"/>
      <c r="J124" s="1"/>
      <c r="K124" s="13"/>
      <c r="L124" s="1"/>
      <c r="M124" s="5" t="str">
        <f>A124&amp;B124</f>
        <v>22Y198901</v>
      </c>
    </row>
    <row r="125" spans="1:13">
      <c r="A125" s="1" t="s">
        <v>157</v>
      </c>
      <c r="B125" s="2"/>
      <c r="C125" s="3" t="s">
        <v>8</v>
      </c>
      <c r="D125" s="4">
        <v>45054</v>
      </c>
      <c r="E125" s="5">
        <f>IFERROR(VLOOKUP(D125,[1]下拉選單!$A:$B,2,FALSE),".")</f>
        <v>19</v>
      </c>
      <c r="F125" s="6">
        <f>F122</f>
        <v>0.66666666666666663</v>
      </c>
      <c r="I125" s="1"/>
      <c r="J125" s="1"/>
      <c r="K125" s="13"/>
      <c r="L125" s="1"/>
      <c r="M125" s="5" t="str">
        <f>A125&amp;B125</f>
        <v>1736-3</v>
      </c>
    </row>
    <row r="126" spans="1:13">
      <c r="A126" s="1" t="s">
        <v>158</v>
      </c>
      <c r="B126" s="2"/>
      <c r="C126" s="3" t="s">
        <v>8</v>
      </c>
      <c r="D126" s="4">
        <v>45054</v>
      </c>
      <c r="E126" s="5">
        <f>IFERROR(VLOOKUP(D126,[1]下拉選單!$A:$B,2,FALSE),".")</f>
        <v>19</v>
      </c>
      <c r="F126" s="6">
        <f>F123</f>
        <v>0.66666666666666663</v>
      </c>
      <c r="I126" s="1"/>
      <c r="J126" s="1"/>
      <c r="K126" s="13"/>
      <c r="L126" s="1"/>
      <c r="M126" s="5" t="str">
        <f>A126&amp;B126</f>
        <v>1879-2</v>
      </c>
    </row>
    <row r="127" spans="1:13">
      <c r="A127" s="1" t="s">
        <v>159</v>
      </c>
      <c r="B127" s="2"/>
      <c r="C127" s="3" t="s">
        <v>32</v>
      </c>
      <c r="D127" s="4">
        <v>45054</v>
      </c>
      <c r="E127" s="5">
        <f>IFERROR(VLOOKUP(D127,[1]下拉選單!$A:$B,2,FALSE),".")</f>
        <v>19</v>
      </c>
      <c r="F127" s="6">
        <f>F124</f>
        <v>0.66666666666666663</v>
      </c>
      <c r="I127" s="1"/>
      <c r="J127" s="1"/>
      <c r="K127" s="13"/>
      <c r="L127" s="1"/>
      <c r="M127" s="5" t="str">
        <f>A127&amp;B127</f>
        <v>1423-1</v>
      </c>
    </row>
    <row r="128" spans="1:13">
      <c r="A128" s="1" t="s">
        <v>160</v>
      </c>
      <c r="B128" s="2"/>
      <c r="C128" s="3" t="s">
        <v>156</v>
      </c>
      <c r="D128" s="4">
        <v>45054</v>
      </c>
      <c r="E128" s="5">
        <f>IFERROR(VLOOKUP(D128,[1]下拉選單!$A:$B,2,FALSE),".")</f>
        <v>19</v>
      </c>
      <c r="F128" s="6">
        <f>F125</f>
        <v>0.66666666666666663</v>
      </c>
      <c r="I128" s="1"/>
      <c r="J128" s="1"/>
      <c r="K128" s="13"/>
      <c r="L128" s="1"/>
      <c r="M128" s="5" t="str">
        <f>A128&amp;B128</f>
        <v>&lt;85&gt;</v>
      </c>
    </row>
    <row r="129" spans="1:13">
      <c r="A129" s="1" t="s">
        <v>161</v>
      </c>
      <c r="B129" s="2"/>
      <c r="C129" s="3" t="s">
        <v>156</v>
      </c>
      <c r="D129" s="4">
        <v>45054</v>
      </c>
      <c r="E129" s="5">
        <f>IFERROR(VLOOKUP(D129,[1]下拉選單!$A:$B,2,FALSE),".")</f>
        <v>19</v>
      </c>
      <c r="F129" s="6">
        <f>F126</f>
        <v>0.66666666666666663</v>
      </c>
      <c r="I129" s="1" t="s">
        <v>19</v>
      </c>
      <c r="J129" s="1"/>
      <c r="K129" s="13"/>
      <c r="L129" s="1"/>
      <c r="M129" s="5" t="str">
        <f>A129&amp;B129</f>
        <v>1978-5</v>
      </c>
    </row>
    <row r="130" spans="1:13">
      <c r="A130" s="1" t="s">
        <v>162</v>
      </c>
      <c r="B130" s="2"/>
      <c r="C130" s="3" t="s">
        <v>8</v>
      </c>
      <c r="D130" s="4">
        <v>45054</v>
      </c>
      <c r="E130" s="5">
        <f>IFERROR(VLOOKUP(D130,[1]下拉選單!$A:$B,2,FALSE),".")</f>
        <v>19</v>
      </c>
      <c r="F130" s="6">
        <f>F127</f>
        <v>0.66666666666666663</v>
      </c>
      <c r="I130" s="1" t="s">
        <v>19</v>
      </c>
      <c r="J130" s="1"/>
      <c r="K130" s="13"/>
      <c r="L130" s="1"/>
      <c r="M130" s="5" t="str">
        <f>A130&amp;B130</f>
        <v>1958-1</v>
      </c>
    </row>
    <row r="131" spans="1:13">
      <c r="A131" s="1" t="s">
        <v>163</v>
      </c>
      <c r="B131" s="2"/>
      <c r="C131" s="3" t="s">
        <v>164</v>
      </c>
      <c r="D131" s="4">
        <v>45055</v>
      </c>
      <c r="E131" s="5">
        <f>IFERROR(VLOOKUP(D131,[1]下拉選單!$A:$B,2,FALSE),".")</f>
        <v>19</v>
      </c>
      <c r="F131" s="6">
        <f>F128</f>
        <v>0.66666666666666663</v>
      </c>
      <c r="I131" s="1"/>
      <c r="J131" s="1"/>
      <c r="K131" s="13"/>
      <c r="L131" s="1"/>
      <c r="M131" s="5" t="str">
        <f>A131&amp;B131</f>
        <v>1874-4</v>
      </c>
    </row>
    <row r="132" spans="1:13">
      <c r="A132" s="1" t="s">
        <v>165</v>
      </c>
      <c r="B132" s="2"/>
      <c r="C132" s="3" t="s">
        <v>35</v>
      </c>
      <c r="D132" s="4">
        <v>45055</v>
      </c>
      <c r="E132" s="5">
        <f>IFERROR(VLOOKUP(D132,[1]下拉選單!$A:$B,2,FALSE),".")</f>
        <v>19</v>
      </c>
      <c r="F132" s="6">
        <f>F129</f>
        <v>0.66666666666666663</v>
      </c>
      <c r="I132" s="1"/>
      <c r="J132" s="1"/>
      <c r="K132" s="13"/>
      <c r="L132" s="1"/>
      <c r="M132" s="5" t="str">
        <f>A132&amp;B132</f>
        <v>21Y177107</v>
      </c>
    </row>
    <row r="133" spans="1:13">
      <c r="A133" s="1" t="s">
        <v>166</v>
      </c>
      <c r="B133" s="2"/>
      <c r="C133" s="3" t="s">
        <v>35</v>
      </c>
      <c r="D133" s="4">
        <v>45055</v>
      </c>
      <c r="E133" s="5">
        <f>IFERROR(VLOOKUP(D133,[1]下拉選單!$A:$B,2,FALSE),".")</f>
        <v>19</v>
      </c>
      <c r="F133" s="6">
        <f>F130</f>
        <v>0.66666666666666663</v>
      </c>
      <c r="I133" s="1"/>
      <c r="J133" s="1"/>
      <c r="K133" s="13"/>
      <c r="L133" s="1"/>
      <c r="M133" s="5" t="str">
        <f>A133&amp;B133</f>
        <v>1840-3</v>
      </c>
    </row>
    <row r="134" spans="1:13">
      <c r="A134" s="1" t="s">
        <v>167</v>
      </c>
      <c r="B134" s="2"/>
      <c r="C134" s="3" t="s">
        <v>35</v>
      </c>
      <c r="D134" s="4">
        <v>45055</v>
      </c>
      <c r="E134" s="5">
        <f>IFERROR(VLOOKUP(D134,[1]下拉選單!$A:$B,2,FALSE),".")</f>
        <v>19</v>
      </c>
      <c r="F134" s="6">
        <f>F131</f>
        <v>0.66666666666666663</v>
      </c>
      <c r="I134" s="1" t="s">
        <v>19</v>
      </c>
      <c r="J134" s="1"/>
      <c r="K134" s="13">
        <v>45077</v>
      </c>
      <c r="L134" s="1" t="s">
        <v>63</v>
      </c>
      <c r="M134" s="5" t="str">
        <f>A134&amp;B134</f>
        <v>21Y180106</v>
      </c>
    </row>
    <row r="135" spans="1:13">
      <c r="A135" s="1" t="s">
        <v>168</v>
      </c>
      <c r="B135" s="2"/>
      <c r="C135" s="3" t="s">
        <v>164</v>
      </c>
      <c r="D135" s="4">
        <v>45055</v>
      </c>
      <c r="E135" s="5">
        <f>IFERROR(VLOOKUP(D135,[1]下拉選單!$A:$B,2,FALSE),".")</f>
        <v>19</v>
      </c>
      <c r="F135" s="6">
        <f>F132</f>
        <v>0.66666666666666663</v>
      </c>
      <c r="I135" s="1" t="s">
        <v>140</v>
      </c>
      <c r="J135" s="1" t="s">
        <v>140</v>
      </c>
      <c r="K135" s="13">
        <v>45145</v>
      </c>
      <c r="L135" s="1" t="s">
        <v>169</v>
      </c>
      <c r="M135" s="5" t="str">
        <f>A135&amp;B135</f>
        <v>1989-6</v>
      </c>
    </row>
    <row r="136" spans="1:13">
      <c r="A136" s="1" t="s">
        <v>170</v>
      </c>
      <c r="B136" s="2"/>
      <c r="C136" s="3" t="s">
        <v>81</v>
      </c>
      <c r="D136" s="4">
        <v>45055</v>
      </c>
      <c r="E136" s="5">
        <f>IFERROR(VLOOKUP(D136,[1]下拉選單!$A:$B,2,FALSE),".")</f>
        <v>19</v>
      </c>
      <c r="F136" s="6">
        <f>F133</f>
        <v>0.66666666666666663</v>
      </c>
      <c r="I136" s="1"/>
      <c r="J136" s="1"/>
      <c r="K136" s="13"/>
      <c r="L136" s="1"/>
      <c r="M136" s="5" t="str">
        <f>A136&amp;B136</f>
        <v>20L148105</v>
      </c>
    </row>
    <row r="137" spans="1:13">
      <c r="A137" s="1" t="s">
        <v>171</v>
      </c>
      <c r="B137" s="2"/>
      <c r="C137" s="3" t="s">
        <v>172</v>
      </c>
      <c r="D137" s="4">
        <v>45056</v>
      </c>
      <c r="E137" s="5">
        <f>IFERROR(VLOOKUP(D137,[1]下拉選單!$A:$B,2,FALSE),".")</f>
        <v>19</v>
      </c>
      <c r="F137" s="6">
        <f>F134</f>
        <v>0.66666666666666663</v>
      </c>
      <c r="I137" s="1"/>
      <c r="J137" s="1"/>
      <c r="K137" s="13"/>
      <c r="L137" s="1"/>
      <c r="M137" s="5" t="str">
        <f>A137&amp;B137</f>
        <v>1738-2</v>
      </c>
    </row>
    <row r="138" spans="1:13">
      <c r="A138" s="1" t="s">
        <v>173</v>
      </c>
      <c r="B138" s="2"/>
      <c r="C138" s="3" t="s">
        <v>172</v>
      </c>
      <c r="D138" s="4">
        <v>45056</v>
      </c>
      <c r="E138" s="5">
        <f>IFERROR(VLOOKUP(D138,[1]下拉選單!$A:$B,2,FALSE),".")</f>
        <v>19</v>
      </c>
      <c r="F138" s="6">
        <f>F135</f>
        <v>0.66666666666666663</v>
      </c>
      <c r="I138" s="1" t="s">
        <v>19</v>
      </c>
      <c r="J138" s="1"/>
      <c r="K138" s="13"/>
      <c r="L138" s="1"/>
      <c r="M138" s="5" t="str">
        <f>A138&amp;B138</f>
        <v>1883-4</v>
      </c>
    </row>
    <row r="139" spans="1:13">
      <c r="A139" s="1" t="s">
        <v>174</v>
      </c>
      <c r="B139" s="2"/>
      <c r="C139" s="3" t="s">
        <v>172</v>
      </c>
      <c r="D139" s="4">
        <v>45056</v>
      </c>
      <c r="E139" s="5">
        <f>IFERROR(VLOOKUP(D139,[1]下拉選單!$A:$B,2,FALSE),".")</f>
        <v>19</v>
      </c>
      <c r="F139" s="6">
        <f>F136</f>
        <v>0.66666666666666663</v>
      </c>
      <c r="I139" s="1"/>
      <c r="J139" s="1"/>
      <c r="K139" s="13"/>
      <c r="L139" s="1"/>
      <c r="M139" s="5" t="str">
        <f>A139&amp;B139</f>
        <v>&lt;216&gt;</v>
      </c>
    </row>
    <row r="140" spans="1:13">
      <c r="A140" s="1" t="s">
        <v>175</v>
      </c>
      <c r="B140" s="2"/>
      <c r="C140" s="3" t="s">
        <v>83</v>
      </c>
      <c r="D140" s="4">
        <v>45056</v>
      </c>
      <c r="E140" s="5">
        <f>IFERROR(VLOOKUP(D140,[1]下拉選單!$A:$B,2,FALSE),".")</f>
        <v>19</v>
      </c>
      <c r="F140" s="6">
        <f>F137</f>
        <v>0.66666666666666663</v>
      </c>
      <c r="I140" s="1"/>
      <c r="J140" s="1"/>
      <c r="K140" s="13"/>
      <c r="L140" s="1"/>
      <c r="M140" s="5" t="str">
        <f>A140&amp;B140</f>
        <v>1594-1</v>
      </c>
    </row>
    <row r="141" spans="1:13">
      <c r="A141" s="1" t="s">
        <v>176</v>
      </c>
      <c r="B141" s="2"/>
      <c r="C141" s="3" t="s">
        <v>83</v>
      </c>
      <c r="D141" s="4">
        <v>45057</v>
      </c>
      <c r="E141" s="5">
        <f>IFERROR(VLOOKUP(D141,[1]下拉選單!$A:$B,2,FALSE),".")</f>
        <v>19</v>
      </c>
      <c r="F141" s="6">
        <f>F138</f>
        <v>0.66666666666666663</v>
      </c>
      <c r="I141" s="1"/>
      <c r="J141" s="1"/>
      <c r="K141" s="13"/>
      <c r="L141" s="1"/>
      <c r="M141" s="5" t="str">
        <f>A141&amp;B141</f>
        <v>1848-3</v>
      </c>
    </row>
    <row r="142" spans="1:13">
      <c r="A142" s="1" t="s">
        <v>177</v>
      </c>
      <c r="B142" s="2"/>
      <c r="C142" s="3" t="s">
        <v>52</v>
      </c>
      <c r="D142" s="4">
        <v>45057</v>
      </c>
      <c r="E142" s="5">
        <f>IFERROR(VLOOKUP(D142,[1]下拉選單!$A:$B,2,FALSE),".")</f>
        <v>19</v>
      </c>
      <c r="F142" s="6">
        <f>F139</f>
        <v>0.66666666666666663</v>
      </c>
      <c r="I142" s="1"/>
      <c r="J142" s="1"/>
      <c r="K142" s="13"/>
      <c r="L142" s="1"/>
      <c r="M142" s="5" t="str">
        <f>A142&amp;B142</f>
        <v>1997-5</v>
      </c>
    </row>
    <row r="143" spans="1:13">
      <c r="A143" s="1" t="s">
        <v>178</v>
      </c>
      <c r="B143" s="2"/>
      <c r="C143" s="3" t="s">
        <v>14</v>
      </c>
      <c r="D143" s="4">
        <v>45058</v>
      </c>
      <c r="E143" s="5">
        <f>IFERROR(VLOOKUP(D143,[1]下拉選單!$A:$B,2,FALSE),".")</f>
        <v>19</v>
      </c>
      <c r="F143" s="6">
        <f>F140</f>
        <v>0.66666666666666663</v>
      </c>
      <c r="I143" s="1"/>
      <c r="J143" s="1"/>
      <c r="K143" s="13"/>
      <c r="L143" s="1"/>
      <c r="M143" s="5" t="str">
        <f>A143&amp;B143</f>
        <v>1917-3</v>
      </c>
    </row>
    <row r="144" spans="1:13">
      <c r="A144" s="1" t="s">
        <v>179</v>
      </c>
      <c r="B144" s="2"/>
      <c r="C144" s="3" t="s">
        <v>14</v>
      </c>
      <c r="D144" s="4">
        <v>45060</v>
      </c>
      <c r="E144" s="5">
        <f>IFERROR(VLOOKUP(D144,[1]下拉選單!$A:$B,2,FALSE),".")</f>
        <v>20</v>
      </c>
      <c r="F144" s="6">
        <f>F141</f>
        <v>0.66666666666666663</v>
      </c>
      <c r="I144" s="1"/>
      <c r="J144" s="1"/>
      <c r="K144" s="13"/>
      <c r="L144" s="1"/>
      <c r="M144" s="5" t="str">
        <f>A144&amp;B144</f>
        <v>1262-1</v>
      </c>
    </row>
    <row r="145" spans="1:13">
      <c r="A145" s="1" t="s">
        <v>180</v>
      </c>
      <c r="B145" s="2"/>
      <c r="C145" s="3" t="s">
        <v>70</v>
      </c>
      <c r="D145" s="4">
        <v>45060</v>
      </c>
      <c r="E145" s="5">
        <f>IFERROR(VLOOKUP(D145,[1]下拉選單!$A:$B,2,FALSE),".")</f>
        <v>20</v>
      </c>
      <c r="F145" s="6">
        <f>F142</f>
        <v>0.66666666666666663</v>
      </c>
      <c r="I145" s="1"/>
      <c r="J145" s="1"/>
      <c r="K145" s="13"/>
      <c r="L145" s="1"/>
      <c r="M145" s="5" t="str">
        <f>A145&amp;B145</f>
        <v>1700-3</v>
      </c>
    </row>
    <row r="146" spans="1:13">
      <c r="A146" s="1" t="s">
        <v>181</v>
      </c>
      <c r="B146" s="2"/>
      <c r="C146" s="3" t="s">
        <v>42</v>
      </c>
      <c r="D146" s="4">
        <v>45061</v>
      </c>
      <c r="E146" s="5">
        <f>IFERROR(VLOOKUP(D146,[1]下拉選單!$A:$B,2,FALSE),".")</f>
        <v>20</v>
      </c>
      <c r="F146" s="6">
        <f>F143</f>
        <v>0.66666666666666663</v>
      </c>
      <c r="I146" s="1"/>
      <c r="J146" s="1"/>
      <c r="K146" s="13"/>
      <c r="L146" s="1"/>
      <c r="M146" s="5" t="str">
        <f>A146&amp;B146</f>
        <v>21Y180101</v>
      </c>
    </row>
    <row r="147" spans="1:13">
      <c r="A147" s="1" t="s">
        <v>182</v>
      </c>
      <c r="B147" s="2"/>
      <c r="C147" s="3" t="s">
        <v>42</v>
      </c>
      <c r="D147" s="4">
        <v>45061</v>
      </c>
      <c r="E147" s="5">
        <f>IFERROR(VLOOKUP(D147,[1]下拉選單!$A:$B,2,FALSE),".")</f>
        <v>20</v>
      </c>
      <c r="F147" s="6">
        <f>F144</f>
        <v>0.66666666666666663</v>
      </c>
      <c r="I147" s="1"/>
      <c r="J147" s="1"/>
      <c r="K147" s="13"/>
      <c r="L147" s="1"/>
      <c r="M147" s="5" t="str">
        <f>A147&amp;B147</f>
        <v>21Y160603</v>
      </c>
    </row>
    <row r="148" spans="1:13">
      <c r="A148" s="1" t="s">
        <v>183</v>
      </c>
      <c r="B148" s="2"/>
      <c r="C148" s="3" t="s">
        <v>42</v>
      </c>
      <c r="D148" s="4">
        <v>45061</v>
      </c>
      <c r="E148" s="5">
        <f>IFERROR(VLOOKUP(D148,[1]下拉選單!$A:$B,2,FALSE),".")</f>
        <v>20</v>
      </c>
      <c r="F148" s="6">
        <f>F145</f>
        <v>0.66666666666666663</v>
      </c>
      <c r="I148" s="1"/>
      <c r="J148" s="1"/>
      <c r="K148" s="13"/>
      <c r="L148" s="1"/>
      <c r="M148" s="5" t="str">
        <f>A148&amp;B148</f>
        <v>1709-2</v>
      </c>
    </row>
    <row r="149" spans="1:13">
      <c r="A149" s="1" t="s">
        <v>184</v>
      </c>
      <c r="B149" s="2"/>
      <c r="C149" s="3" t="s">
        <v>79</v>
      </c>
      <c r="D149" s="4">
        <v>45061</v>
      </c>
      <c r="E149" s="5">
        <f>IFERROR(VLOOKUP(D149,[1]下拉選單!$A:$B,2,FALSE),".")</f>
        <v>20</v>
      </c>
      <c r="F149" s="6">
        <f>F146</f>
        <v>0.66666666666666663</v>
      </c>
      <c r="I149" s="1" t="s">
        <v>19</v>
      </c>
      <c r="J149" s="1"/>
      <c r="K149" s="13"/>
      <c r="L149" s="1"/>
      <c r="M149" s="5" t="str">
        <f>A149&amp;B149</f>
        <v>51-4</v>
      </c>
    </row>
    <row r="150" spans="1:13">
      <c r="A150" s="1" t="s">
        <v>127</v>
      </c>
      <c r="B150" s="2"/>
      <c r="C150" s="3" t="s">
        <v>70</v>
      </c>
      <c r="D150" s="4">
        <v>45061</v>
      </c>
      <c r="E150" s="5">
        <f>IFERROR(VLOOKUP(D150,[1]下拉選單!$A:$B,2,FALSE),".")</f>
        <v>20</v>
      </c>
      <c r="F150" s="6">
        <f>F147</f>
        <v>0.66666666666666663</v>
      </c>
      <c r="I150" s="1"/>
      <c r="J150" s="1"/>
      <c r="K150" s="13"/>
      <c r="L150" s="1"/>
      <c r="M150" s="5" t="str">
        <f>A150&amp;B150</f>
        <v>21L169304</v>
      </c>
    </row>
    <row r="151" spans="1:13">
      <c r="A151" s="1" t="s">
        <v>185</v>
      </c>
      <c r="B151" s="2"/>
      <c r="C151" s="3" t="s">
        <v>79</v>
      </c>
      <c r="D151" s="4">
        <v>45061</v>
      </c>
      <c r="E151" s="5">
        <f>IFERROR(VLOOKUP(D151,[1]下拉選單!$A:$B,2,FALSE),".")</f>
        <v>20</v>
      </c>
      <c r="F151" s="6">
        <f>F148</f>
        <v>0.66666666666666663</v>
      </c>
      <c r="I151" s="1"/>
      <c r="J151" s="1"/>
      <c r="K151" s="13"/>
      <c r="L151" s="1"/>
      <c r="M151" s="5" t="str">
        <f>A151&amp;B151</f>
        <v>20Y149906</v>
      </c>
    </row>
    <row r="152" spans="1:13">
      <c r="A152" s="1" t="s">
        <v>186</v>
      </c>
      <c r="B152" s="2"/>
      <c r="C152" s="3" t="s">
        <v>79</v>
      </c>
      <c r="D152" s="4">
        <v>45061</v>
      </c>
      <c r="E152" s="5">
        <f>IFERROR(VLOOKUP(D152,[1]下拉選單!$A:$B,2,FALSE),".")</f>
        <v>20</v>
      </c>
      <c r="F152" s="6">
        <f>F149</f>
        <v>0.66666666666666663</v>
      </c>
      <c r="I152" s="1"/>
      <c r="J152" s="1"/>
      <c r="K152" s="13"/>
      <c r="L152" s="1"/>
      <c r="M152" s="5" t="str">
        <f>A152&amp;B152</f>
        <v>21L170201</v>
      </c>
    </row>
    <row r="153" spans="1:13">
      <c r="A153" s="1" t="s">
        <v>187</v>
      </c>
      <c r="B153" s="2"/>
      <c r="C153" s="3" t="s">
        <v>42</v>
      </c>
      <c r="D153" s="4">
        <v>45061</v>
      </c>
      <c r="E153" s="5">
        <f>IFERROR(VLOOKUP(D153,[1]下拉選單!$A:$B,2,FALSE),".")</f>
        <v>20</v>
      </c>
      <c r="F153" s="6">
        <f>F150</f>
        <v>0.66666666666666663</v>
      </c>
      <c r="I153" s="1"/>
      <c r="J153" s="1"/>
      <c r="K153" s="13"/>
      <c r="L153" s="1"/>
      <c r="M153" s="5" t="str">
        <f>A153&amp;B153</f>
        <v>&lt;209&gt;</v>
      </c>
    </row>
    <row r="154" spans="1:13">
      <c r="A154" s="1" t="s">
        <v>188</v>
      </c>
      <c r="B154" s="2"/>
      <c r="C154" s="3" t="s">
        <v>70</v>
      </c>
      <c r="D154" s="4">
        <v>45061</v>
      </c>
      <c r="E154" s="5">
        <f>IFERROR(VLOOKUP(D154,[1]下拉選單!$A:$B,2,FALSE),".")</f>
        <v>20</v>
      </c>
      <c r="F154" s="6">
        <f>F151</f>
        <v>0.66666666666666663</v>
      </c>
      <c r="I154" s="1"/>
      <c r="J154" s="1"/>
      <c r="K154" s="13"/>
      <c r="L154" s="1"/>
      <c r="M154" s="5" t="str">
        <f>A154&amp;B154</f>
        <v>1978-1</v>
      </c>
    </row>
    <row r="155" spans="1:13">
      <c r="A155" s="1" t="s">
        <v>189</v>
      </c>
      <c r="B155" s="2"/>
      <c r="C155" s="3" t="s">
        <v>164</v>
      </c>
      <c r="D155" s="4">
        <v>45061</v>
      </c>
      <c r="E155" s="5">
        <f>IFERROR(VLOOKUP(D155,[1]下拉選單!$A:$B,2,FALSE),".")</f>
        <v>20</v>
      </c>
      <c r="F155" s="6">
        <f>F152</f>
        <v>0.66666666666666663</v>
      </c>
      <c r="I155" s="1"/>
      <c r="J155" s="1"/>
      <c r="K155" s="13"/>
      <c r="L155" s="1"/>
      <c r="M155" s="5" t="str">
        <f>A155&amp;B155</f>
        <v>1591-5</v>
      </c>
    </row>
    <row r="156" spans="1:13">
      <c r="A156" s="1" t="s">
        <v>190</v>
      </c>
      <c r="B156" s="2"/>
      <c r="C156" s="3" t="s">
        <v>164</v>
      </c>
      <c r="D156" s="4">
        <v>45062</v>
      </c>
      <c r="E156" s="5">
        <f>IFERROR(VLOOKUP(D156,[1]下拉選單!$A:$B,2,FALSE),".")</f>
        <v>20</v>
      </c>
      <c r="F156" s="6">
        <f>F153</f>
        <v>0.66666666666666663</v>
      </c>
      <c r="I156" s="1"/>
      <c r="J156" s="1"/>
      <c r="K156" s="13"/>
      <c r="L156" s="1"/>
      <c r="M156" s="5" t="str">
        <f>A156&amp;B156</f>
        <v>20L159108</v>
      </c>
    </row>
    <row r="157" spans="1:13">
      <c r="A157" s="1" t="s">
        <v>191</v>
      </c>
      <c r="B157" s="2"/>
      <c r="C157" s="3" t="s">
        <v>52</v>
      </c>
      <c r="D157" s="4">
        <v>45062</v>
      </c>
      <c r="E157" s="5">
        <f>IFERROR(VLOOKUP(D157,[1]下拉選單!$A:$B,2,FALSE),".")</f>
        <v>20</v>
      </c>
      <c r="F157" s="6">
        <f>F154</f>
        <v>0.66666666666666663</v>
      </c>
      <c r="I157" s="1"/>
      <c r="J157" s="1"/>
      <c r="K157" s="13"/>
      <c r="L157" s="1"/>
      <c r="M157" s="5" t="str">
        <f>A157&amp;B157</f>
        <v>19Y133804</v>
      </c>
    </row>
    <row r="158" spans="1:13">
      <c r="A158" s="1" t="s">
        <v>192</v>
      </c>
      <c r="B158" s="2"/>
      <c r="C158" s="3" t="s">
        <v>52</v>
      </c>
      <c r="D158" s="4">
        <v>45062</v>
      </c>
      <c r="E158" s="5">
        <f>IFERROR(VLOOKUP(D158,[1]下拉選單!$A:$B,2,FALSE),".")</f>
        <v>20</v>
      </c>
      <c r="F158" s="6">
        <f>F155</f>
        <v>0.66666666666666663</v>
      </c>
      <c r="I158" s="1"/>
      <c r="J158" s="1"/>
      <c r="K158" s="13"/>
      <c r="L158" s="1"/>
      <c r="M158" s="5" t="str">
        <f>A158&amp;B158</f>
        <v>22Y185802</v>
      </c>
    </row>
    <row r="159" spans="1:13">
      <c r="A159" s="1" t="s">
        <v>193</v>
      </c>
      <c r="B159" s="2"/>
      <c r="C159" s="3" t="s">
        <v>52</v>
      </c>
      <c r="D159" s="4">
        <v>45062</v>
      </c>
      <c r="E159" s="5">
        <f>IFERROR(VLOOKUP(D159,[1]下拉選單!$A:$B,2,FALSE),".")</f>
        <v>20</v>
      </c>
      <c r="F159" s="6">
        <f>F156</f>
        <v>0.66666666666666663</v>
      </c>
      <c r="I159" s="1"/>
      <c r="J159" s="1"/>
      <c r="K159" s="13"/>
      <c r="L159" s="1"/>
      <c r="M159" s="5" t="str">
        <f>A159&amp;B159</f>
        <v>18Y107404</v>
      </c>
    </row>
    <row r="160" spans="1:13">
      <c r="A160" s="1" t="s">
        <v>194</v>
      </c>
      <c r="B160" s="2"/>
      <c r="C160" s="3" t="s">
        <v>52</v>
      </c>
      <c r="D160" s="4">
        <v>45062</v>
      </c>
      <c r="E160" s="5">
        <f>IFERROR(VLOOKUP(D160,[1]下拉選單!$A:$B,2,FALSE),".")</f>
        <v>20</v>
      </c>
      <c r="F160" s="6">
        <f>F157</f>
        <v>0.66666666666666663</v>
      </c>
      <c r="I160" s="1"/>
      <c r="J160" s="1"/>
      <c r="K160" s="13"/>
      <c r="L160" s="1"/>
      <c r="M160" s="5" t="str">
        <f>A160&amp;B160</f>
        <v>1857-4</v>
      </c>
    </row>
    <row r="161" spans="1:13">
      <c r="A161" s="1" t="s">
        <v>195</v>
      </c>
      <c r="B161" s="2"/>
      <c r="C161" s="3" t="s">
        <v>164</v>
      </c>
      <c r="D161" s="4">
        <v>45062</v>
      </c>
      <c r="E161" s="5">
        <f>IFERROR(VLOOKUP(D161,[1]下拉選單!$A:$B,2,FALSE),".")</f>
        <v>20</v>
      </c>
      <c r="F161" s="6">
        <f>F158</f>
        <v>0.66666666666666663</v>
      </c>
      <c r="I161" s="1"/>
      <c r="J161" s="1"/>
      <c r="K161" s="13"/>
      <c r="L161" s="1"/>
      <c r="M161" s="5" t="str">
        <f>A161&amp;B161</f>
        <v>1970-1</v>
      </c>
    </row>
    <row r="162" spans="1:13">
      <c r="A162" s="1" t="s">
        <v>196</v>
      </c>
      <c r="B162" s="2"/>
      <c r="C162" s="3" t="s">
        <v>52</v>
      </c>
      <c r="D162" s="4">
        <v>45062</v>
      </c>
      <c r="E162" s="5">
        <f>IFERROR(VLOOKUP(D162,[1]下拉選單!$A:$B,2,FALSE),".")</f>
        <v>20</v>
      </c>
      <c r="F162" s="6">
        <f>F159</f>
        <v>0.66666666666666663</v>
      </c>
      <c r="I162" s="1"/>
      <c r="J162" s="1"/>
      <c r="K162" s="13"/>
      <c r="L162" s="1"/>
      <c r="M162" s="5" t="str">
        <f>A162&amp;B162</f>
        <v>1999-5</v>
      </c>
    </row>
    <row r="163" spans="1:13">
      <c r="A163" s="1" t="s">
        <v>197</v>
      </c>
      <c r="B163" s="2"/>
      <c r="C163" s="3" t="s">
        <v>75</v>
      </c>
      <c r="D163" s="4">
        <v>45062</v>
      </c>
      <c r="E163" s="5">
        <f>IFERROR(VLOOKUP(D163,[1]下拉選單!$A:$B,2,FALSE),".")</f>
        <v>20</v>
      </c>
      <c r="F163" s="6">
        <f>F160</f>
        <v>0.66666666666666663</v>
      </c>
      <c r="I163" s="1"/>
      <c r="J163" s="1"/>
      <c r="K163" s="13"/>
      <c r="L163" s="1"/>
      <c r="M163" s="5" t="str">
        <f>A163&amp;B163</f>
        <v>1793-1</v>
      </c>
    </row>
    <row r="164" spans="1:13">
      <c r="A164" s="1" t="s">
        <v>198</v>
      </c>
      <c r="B164" s="2"/>
      <c r="C164" s="3" t="s">
        <v>156</v>
      </c>
      <c r="D164" s="4">
        <v>45063</v>
      </c>
      <c r="E164" s="5">
        <f>IFERROR(VLOOKUP(D164,[1]下拉選單!$A:$B,2,FALSE),".")</f>
        <v>20</v>
      </c>
      <c r="F164" s="6">
        <f>F161</f>
        <v>0.66666666666666663</v>
      </c>
      <c r="I164" s="1"/>
      <c r="J164" s="1"/>
      <c r="K164" s="13"/>
      <c r="L164" s="1"/>
      <c r="M164" s="5" t="str">
        <f>A164&amp;B164</f>
        <v>20L147106</v>
      </c>
    </row>
    <row r="165" spans="1:13">
      <c r="A165" s="1" t="s">
        <v>199</v>
      </c>
      <c r="B165" s="2"/>
      <c r="C165" s="3" t="s">
        <v>68</v>
      </c>
      <c r="D165" s="4">
        <v>45064</v>
      </c>
      <c r="E165" s="5">
        <f>IFERROR(VLOOKUP(D165,[1]下拉選單!$A:$B,2,FALSE),".")</f>
        <v>20</v>
      </c>
      <c r="F165" s="6">
        <f>F162</f>
        <v>0.66666666666666663</v>
      </c>
      <c r="I165" s="1" t="s">
        <v>19</v>
      </c>
      <c r="J165" s="1"/>
      <c r="K165" s="13"/>
      <c r="L165" s="1"/>
      <c r="M165" s="5" t="str">
        <f>A165&amp;B165</f>
        <v>21Y162802</v>
      </c>
    </row>
    <row r="166" spans="1:13">
      <c r="A166" s="1" t="s">
        <v>200</v>
      </c>
      <c r="B166" s="2"/>
      <c r="C166" s="3" t="s">
        <v>3</v>
      </c>
      <c r="D166" s="4">
        <v>45064</v>
      </c>
      <c r="E166" s="5">
        <f>IFERROR(VLOOKUP(D166,[1]下拉選單!$A:$B,2,FALSE),".")</f>
        <v>20</v>
      </c>
      <c r="F166" s="6">
        <f>F163</f>
        <v>0.66666666666666663</v>
      </c>
      <c r="I166" s="1"/>
      <c r="J166" s="1"/>
      <c r="K166" s="13"/>
      <c r="L166" s="1"/>
      <c r="M166" s="5" t="str">
        <f>A166&amp;B166</f>
        <v>20L140904</v>
      </c>
    </row>
    <row r="167" spans="1:13">
      <c r="A167" s="1" t="s">
        <v>82</v>
      </c>
      <c r="B167" s="2"/>
      <c r="C167" s="3" t="s">
        <v>3</v>
      </c>
      <c r="D167" s="4">
        <v>45068</v>
      </c>
      <c r="E167" s="5">
        <f>IFERROR(VLOOKUP(D167,[1]下拉選單!$A:$B,2,FALSE),".")</f>
        <v>21</v>
      </c>
      <c r="F167" s="6">
        <f>F164</f>
        <v>0.66666666666666663</v>
      </c>
      <c r="I167" s="1"/>
      <c r="J167" s="1"/>
      <c r="K167" s="13"/>
      <c r="L167" s="1"/>
      <c r="M167" s="5" t="str">
        <f>A167&amp;B167</f>
        <v>21Y168904</v>
      </c>
    </row>
    <row r="168" spans="1:13">
      <c r="A168" s="1" t="s">
        <v>201</v>
      </c>
      <c r="B168" s="2"/>
      <c r="C168" s="3" t="s">
        <v>8</v>
      </c>
      <c r="D168" s="4">
        <v>45068</v>
      </c>
      <c r="E168" s="21"/>
      <c r="F168" s="6">
        <f>F165</f>
        <v>0.66666666666666663</v>
      </c>
      <c r="I168" s="1"/>
      <c r="J168" s="1"/>
      <c r="K168" s="13"/>
      <c r="L168" s="1"/>
      <c r="M168" s="5" t="str">
        <f>A168&amp;B168</f>
        <v>21Y164805</v>
      </c>
    </row>
    <row r="169" spans="1:13">
      <c r="A169" s="1" t="s">
        <v>202</v>
      </c>
      <c r="B169" s="2"/>
      <c r="C169" s="3" t="s">
        <v>72</v>
      </c>
      <c r="D169" s="4">
        <v>45068</v>
      </c>
      <c r="E169" s="21"/>
      <c r="F169" s="6">
        <f>F166</f>
        <v>0.66666666666666663</v>
      </c>
      <c r="I169" s="1"/>
      <c r="J169" s="1"/>
      <c r="K169" s="13"/>
      <c r="L169" s="1"/>
      <c r="M169" s="5" t="str">
        <f>A169&amp;B169</f>
        <v>20L159601</v>
      </c>
    </row>
    <row r="170" spans="1:13">
      <c r="A170" s="1" t="s">
        <v>203</v>
      </c>
      <c r="B170" s="2"/>
      <c r="C170" s="3" t="s">
        <v>3</v>
      </c>
      <c r="D170" s="4">
        <v>45068</v>
      </c>
      <c r="E170" s="21"/>
      <c r="F170" s="6">
        <f>F167</f>
        <v>0.66666666666666663</v>
      </c>
      <c r="I170" s="1"/>
      <c r="J170" s="1"/>
      <c r="K170" s="13"/>
      <c r="L170" s="1"/>
      <c r="M170" s="5" t="str">
        <f>A170&amp;B170</f>
        <v>19Y130704</v>
      </c>
    </row>
    <row r="171" spans="1:13">
      <c r="A171" s="1" t="s">
        <v>204</v>
      </c>
      <c r="B171" s="2"/>
      <c r="C171" s="3" t="s">
        <v>62</v>
      </c>
      <c r="D171" s="4">
        <v>45068</v>
      </c>
      <c r="E171" s="21"/>
      <c r="F171" s="6">
        <f>F168</f>
        <v>0.66666666666666663</v>
      </c>
      <c r="I171" s="1"/>
      <c r="J171" s="1"/>
      <c r="K171" s="13"/>
      <c r="L171" s="1"/>
      <c r="M171" s="5" t="str">
        <f>A171&amp;B171</f>
        <v>1979-2</v>
      </c>
    </row>
    <row r="172" spans="1:13">
      <c r="A172" s="1" t="s">
        <v>205</v>
      </c>
      <c r="B172" s="2"/>
      <c r="C172" s="3" t="s">
        <v>72</v>
      </c>
      <c r="D172" s="4">
        <v>45068</v>
      </c>
      <c r="E172" s="21"/>
      <c r="F172" s="6">
        <f>F169</f>
        <v>0.66666666666666663</v>
      </c>
      <c r="I172" s="1"/>
      <c r="J172" s="1"/>
      <c r="K172" s="13"/>
      <c r="L172" s="1"/>
      <c r="M172" s="5" t="str">
        <f>A172&amp;B172</f>
        <v>21Y167602</v>
      </c>
    </row>
    <row r="173" spans="1:13">
      <c r="A173" s="1" t="s">
        <v>206</v>
      </c>
      <c r="B173" s="2"/>
      <c r="C173" s="3" t="s">
        <v>8</v>
      </c>
      <c r="D173" s="4">
        <v>45068</v>
      </c>
      <c r="E173" s="21"/>
      <c r="F173" s="6">
        <f>F170</f>
        <v>0.66666666666666663</v>
      </c>
      <c r="I173" s="1"/>
      <c r="J173" s="1"/>
      <c r="K173" s="13"/>
      <c r="L173" s="1"/>
      <c r="M173" s="5" t="str">
        <f>A173&amp;B173</f>
        <v>152-6</v>
      </c>
    </row>
    <row r="174" spans="1:13">
      <c r="A174" s="1" t="s">
        <v>207</v>
      </c>
      <c r="B174" s="2"/>
      <c r="C174" s="3" t="s">
        <v>62</v>
      </c>
      <c r="D174" s="4">
        <v>45068</v>
      </c>
      <c r="E174" s="21"/>
      <c r="F174" s="6">
        <f>F171</f>
        <v>0.66666666666666663</v>
      </c>
      <c r="I174" s="1"/>
      <c r="J174" s="1"/>
      <c r="K174" s="13"/>
      <c r="L174" s="1"/>
      <c r="M174" s="5" t="str">
        <f>A174&amp;B174</f>
        <v>864-1</v>
      </c>
    </row>
    <row r="175" spans="1:13">
      <c r="A175" s="1" t="s">
        <v>208</v>
      </c>
      <c r="B175" s="2"/>
      <c r="C175" s="3" t="s">
        <v>8</v>
      </c>
      <c r="D175" s="4">
        <v>45068</v>
      </c>
      <c r="E175" s="21"/>
      <c r="F175" s="6">
        <f>F172</f>
        <v>0.66666666666666663</v>
      </c>
      <c r="I175" s="1"/>
      <c r="J175" s="1"/>
      <c r="K175" s="13"/>
      <c r="L175" s="1"/>
      <c r="M175" s="5" t="str">
        <f>A175&amp;B175</f>
        <v>300-1</v>
      </c>
    </row>
    <row r="176" spans="1:13">
      <c r="A176" s="1" t="s">
        <v>209</v>
      </c>
      <c r="B176" s="2"/>
      <c r="C176" s="3" t="s">
        <v>72</v>
      </c>
      <c r="D176" s="4">
        <v>45068</v>
      </c>
      <c r="E176" s="21"/>
      <c r="F176" s="6">
        <f>F173</f>
        <v>0.66666666666666663</v>
      </c>
      <c r="I176" s="1"/>
      <c r="J176" s="1"/>
      <c r="K176" s="13">
        <v>45075</v>
      </c>
      <c r="L176" s="1" t="s">
        <v>210</v>
      </c>
      <c r="M176" s="5" t="str">
        <f>A176&amp;B176</f>
        <v>18Y199003</v>
      </c>
    </row>
    <row r="177" spans="1:13">
      <c r="A177" s="1" t="s">
        <v>211</v>
      </c>
      <c r="B177" s="2"/>
      <c r="C177" s="3" t="s">
        <v>62</v>
      </c>
      <c r="D177" s="4">
        <v>45068</v>
      </c>
      <c r="E177" s="21"/>
      <c r="F177" s="6">
        <f>F174</f>
        <v>0.66666666666666663</v>
      </c>
      <c r="I177" s="1"/>
      <c r="J177" s="1"/>
      <c r="K177" s="13"/>
      <c r="L177" s="1"/>
      <c r="M177" s="5" t="str">
        <f>A177&amp;B177</f>
        <v>22Y188704</v>
      </c>
    </row>
    <row r="178" spans="1:13">
      <c r="A178" s="1" t="s">
        <v>34</v>
      </c>
      <c r="B178" s="2"/>
      <c r="C178" s="3" t="s">
        <v>3</v>
      </c>
      <c r="D178" s="4">
        <v>45068</v>
      </c>
      <c r="E178" s="21"/>
      <c r="F178" s="6">
        <f>F175</f>
        <v>0.66666666666666663</v>
      </c>
      <c r="I178" s="1" t="s">
        <v>19</v>
      </c>
      <c r="J178" s="1"/>
      <c r="K178" s="13">
        <v>45068</v>
      </c>
      <c r="L178" s="1" t="s">
        <v>63</v>
      </c>
      <c r="M178" s="5" t="str">
        <f>A178&amp;B178</f>
        <v>22L193001</v>
      </c>
    </row>
    <row r="179" spans="1:13">
      <c r="A179" s="1" t="s">
        <v>212</v>
      </c>
      <c r="B179" s="2"/>
      <c r="C179" s="3" t="s">
        <v>72</v>
      </c>
      <c r="D179" s="4">
        <v>45068</v>
      </c>
      <c r="E179" s="21"/>
      <c r="F179" s="6">
        <f>F176</f>
        <v>0.66666666666666663</v>
      </c>
      <c r="I179" s="1" t="s">
        <v>19</v>
      </c>
      <c r="J179" s="1"/>
      <c r="K179" s="13">
        <v>45075</v>
      </c>
      <c r="L179" s="1"/>
      <c r="M179" s="5" t="str">
        <f>A179&amp;B179</f>
        <v>1976-1</v>
      </c>
    </row>
    <row r="180" spans="1:13">
      <c r="A180" s="1" t="s">
        <v>17</v>
      </c>
      <c r="B180" s="2"/>
      <c r="C180" s="3" t="s">
        <v>18</v>
      </c>
      <c r="D180" s="4">
        <v>45069</v>
      </c>
      <c r="E180" s="21"/>
      <c r="F180" s="6">
        <f>F177</f>
        <v>0.66666666666666663</v>
      </c>
      <c r="I180" s="1" t="s">
        <v>19</v>
      </c>
      <c r="J180" s="1"/>
      <c r="K180" s="4">
        <v>45096</v>
      </c>
      <c r="L180" s="1" t="s">
        <v>63</v>
      </c>
      <c r="M180" s="5" t="str">
        <f>A180&amp;B180</f>
        <v>22L194305</v>
      </c>
    </row>
    <row r="181" spans="1:13">
      <c r="A181" s="1" t="s">
        <v>213</v>
      </c>
      <c r="B181" s="2"/>
      <c r="C181" s="3" t="s">
        <v>52</v>
      </c>
      <c r="D181" s="4">
        <v>45069</v>
      </c>
      <c r="E181" s="21"/>
      <c r="F181" s="6">
        <f>F178</f>
        <v>0.66666666666666663</v>
      </c>
      <c r="I181" s="1"/>
      <c r="J181" s="1"/>
      <c r="K181" s="13"/>
      <c r="L181" s="1"/>
      <c r="M181" s="5" t="str">
        <f>A181&amp;B181</f>
        <v>19L123803</v>
      </c>
    </row>
    <row r="182" spans="1:13">
      <c r="A182" s="1" t="s">
        <v>214</v>
      </c>
      <c r="B182" s="2"/>
      <c r="C182" s="3" t="s">
        <v>18</v>
      </c>
      <c r="D182" s="4">
        <v>45069</v>
      </c>
      <c r="E182" s="21"/>
      <c r="F182" s="6">
        <f>F179</f>
        <v>0.66666666666666663</v>
      </c>
      <c r="I182" s="1"/>
      <c r="J182" s="1"/>
      <c r="K182" s="13"/>
      <c r="L182" s="1"/>
      <c r="M182" s="5" t="str">
        <f>A182&amp;B182</f>
        <v>21Y163902</v>
      </c>
    </row>
    <row r="183" spans="1:13">
      <c r="A183" s="1" t="s">
        <v>215</v>
      </c>
      <c r="B183" s="2"/>
      <c r="C183" s="3" t="s">
        <v>14</v>
      </c>
      <c r="D183" s="4">
        <v>45069</v>
      </c>
      <c r="E183" s="21"/>
      <c r="F183" s="6">
        <f>F180</f>
        <v>0.66666666666666663</v>
      </c>
      <c r="I183" s="1"/>
      <c r="J183" s="1"/>
      <c r="K183" s="13"/>
      <c r="L183" s="1"/>
      <c r="M183" s="5" t="str">
        <f>A183&amp;B183</f>
        <v>20L152503</v>
      </c>
    </row>
    <row r="184" spans="1:13">
      <c r="A184" s="1" t="s">
        <v>216</v>
      </c>
      <c r="B184" s="2"/>
      <c r="C184" s="3" t="s">
        <v>52</v>
      </c>
      <c r="D184" s="4">
        <v>45069</v>
      </c>
      <c r="E184" s="21"/>
      <c r="F184" s="6">
        <f>F181</f>
        <v>0.66666666666666663</v>
      </c>
      <c r="I184" s="1"/>
      <c r="J184" s="1"/>
      <c r="K184" s="13"/>
      <c r="L184" s="1"/>
      <c r="M184" s="5" t="str">
        <f>A184&amp;B184</f>
        <v>21L177606</v>
      </c>
    </row>
    <row r="185" spans="1:13">
      <c r="A185" s="1" t="s">
        <v>217</v>
      </c>
      <c r="B185" s="2"/>
      <c r="C185" s="3" t="s">
        <v>52</v>
      </c>
      <c r="D185" s="4">
        <v>45069</v>
      </c>
      <c r="E185" s="21"/>
      <c r="F185" s="22"/>
      <c r="I185" s="1"/>
      <c r="J185" s="1"/>
      <c r="K185" s="13"/>
      <c r="L185" s="1"/>
      <c r="M185" s="5" t="str">
        <f>A185&amp;B185</f>
        <v>21Y175605</v>
      </c>
    </row>
    <row r="186" spans="1:13">
      <c r="A186" s="1" t="s">
        <v>218</v>
      </c>
      <c r="B186" s="2"/>
      <c r="C186" s="3" t="s">
        <v>14</v>
      </c>
      <c r="D186" s="4">
        <v>45069</v>
      </c>
      <c r="E186" s="21"/>
      <c r="F186" s="22"/>
      <c r="I186" s="1"/>
      <c r="J186" s="1"/>
      <c r="K186" s="13"/>
      <c r="L186" s="1"/>
      <c r="M186" s="5" t="str">
        <f>A186&amp;B186</f>
        <v>1673-4</v>
      </c>
    </row>
    <row r="187" spans="1:13">
      <c r="A187" s="1" t="s">
        <v>219</v>
      </c>
      <c r="B187" s="2"/>
      <c r="C187" s="3" t="s">
        <v>220</v>
      </c>
      <c r="D187" s="4">
        <v>45070</v>
      </c>
      <c r="E187" s="21"/>
      <c r="F187" s="22"/>
      <c r="I187" s="1"/>
      <c r="J187" s="1"/>
      <c r="K187" s="13"/>
      <c r="L187" s="1"/>
      <c r="M187" s="5" t="str">
        <f>A187&amp;B187</f>
        <v>18L199205</v>
      </c>
    </row>
    <row r="188" spans="1:13">
      <c r="A188" s="1" t="s">
        <v>221</v>
      </c>
      <c r="B188" s="2"/>
      <c r="C188" s="3" t="s">
        <v>35</v>
      </c>
      <c r="D188" s="4">
        <v>45071</v>
      </c>
      <c r="E188" s="21"/>
      <c r="F188" s="22"/>
      <c r="I188" s="1"/>
      <c r="J188" s="1"/>
      <c r="K188" s="13"/>
      <c r="L188" s="1"/>
      <c r="M188" s="5" t="str">
        <f>A188&amp;B188</f>
        <v>1596-6</v>
      </c>
    </row>
    <row r="189" spans="1:13">
      <c r="A189" s="1" t="s">
        <v>126</v>
      </c>
      <c r="B189" s="2"/>
      <c r="C189" s="3" t="s">
        <v>48</v>
      </c>
      <c r="D189" s="4">
        <v>45072</v>
      </c>
      <c r="E189" s="21"/>
      <c r="F189" s="22"/>
      <c r="I189" s="1">
        <v>0</v>
      </c>
      <c r="J189" s="1"/>
      <c r="K189" s="13"/>
      <c r="L189" s="1"/>
      <c r="M189" s="5" t="str">
        <f>A189&amp;B189</f>
        <v>1646-2</v>
      </c>
    </row>
    <row r="190" spans="1:13">
      <c r="A190" s="1" t="s">
        <v>222</v>
      </c>
      <c r="B190" s="2"/>
      <c r="C190" s="3" t="s">
        <v>83</v>
      </c>
      <c r="D190" s="4">
        <v>45073</v>
      </c>
      <c r="E190" s="21"/>
      <c r="F190" s="22"/>
      <c r="I190" s="1"/>
      <c r="J190" s="1"/>
      <c r="K190" s="13"/>
      <c r="L190" s="1"/>
      <c r="M190" s="5" t="str">
        <f>A190&amp;B190</f>
        <v>1866-2</v>
      </c>
    </row>
    <row r="191" spans="1:13">
      <c r="A191" s="1" t="s">
        <v>223</v>
      </c>
      <c r="B191" s="2"/>
      <c r="C191" s="3" t="s">
        <v>83</v>
      </c>
      <c r="D191" s="4">
        <v>45073</v>
      </c>
      <c r="E191" s="21"/>
      <c r="F191" s="22"/>
      <c r="I191" s="1"/>
      <c r="J191" s="1"/>
      <c r="K191" s="13"/>
      <c r="L191" s="1"/>
      <c r="M191" s="5" t="str">
        <f>A191&amp;B191</f>
        <v>1973-2</v>
      </c>
    </row>
    <row r="192" spans="1:13">
      <c r="A192" s="1" t="s">
        <v>224</v>
      </c>
      <c r="B192" s="2"/>
      <c r="C192" s="3" t="s">
        <v>70</v>
      </c>
      <c r="D192" s="4">
        <v>45075</v>
      </c>
      <c r="E192" s="21"/>
      <c r="F192" s="22"/>
      <c r="I192" s="1"/>
      <c r="J192" s="1"/>
      <c r="K192" s="13"/>
      <c r="L192" s="1"/>
      <c r="M192" s="5" t="str">
        <f>A192&amp;B192</f>
        <v>1881-7</v>
      </c>
    </row>
    <row r="193" spans="1:13">
      <c r="A193" s="1" t="s">
        <v>225</v>
      </c>
      <c r="B193" s="2"/>
      <c r="C193" s="3" t="s">
        <v>42</v>
      </c>
      <c r="D193" s="4">
        <v>45075</v>
      </c>
      <c r="E193" s="21"/>
      <c r="F193" s="22"/>
      <c r="I193" s="1"/>
      <c r="J193" s="1"/>
      <c r="K193" s="13"/>
      <c r="L193" s="1"/>
      <c r="M193" s="5" t="str">
        <f>A193&amp;B193</f>
        <v>1612-3</v>
      </c>
    </row>
    <row r="194" spans="1:13">
      <c r="A194" s="1" t="s">
        <v>226</v>
      </c>
      <c r="B194" s="2"/>
      <c r="C194" s="3" t="s">
        <v>75</v>
      </c>
      <c r="D194" s="4">
        <v>45075</v>
      </c>
      <c r="E194" s="21"/>
      <c r="F194" s="22"/>
      <c r="I194" s="1"/>
      <c r="J194" s="1"/>
      <c r="K194" s="13"/>
      <c r="L194" s="1"/>
      <c r="M194" s="5" t="str">
        <f>A194&amp;B194</f>
        <v>20L151803</v>
      </c>
    </row>
    <row r="195" spans="1:13">
      <c r="A195" s="1" t="s">
        <v>227</v>
      </c>
      <c r="B195" s="2"/>
      <c r="C195" s="3" t="s">
        <v>75</v>
      </c>
      <c r="D195" s="4">
        <v>45075</v>
      </c>
      <c r="E195" s="21"/>
      <c r="F195" s="22"/>
      <c r="I195" s="1"/>
      <c r="J195" s="1"/>
      <c r="K195" s="13"/>
      <c r="L195" s="1"/>
      <c r="M195" s="5" t="str">
        <f>A195&amp;B195</f>
        <v>1881-3</v>
      </c>
    </row>
    <row r="196" spans="1:13">
      <c r="A196" s="1" t="s">
        <v>221</v>
      </c>
      <c r="B196" s="2"/>
      <c r="C196" s="3" t="s">
        <v>70</v>
      </c>
      <c r="D196" s="4">
        <v>45075</v>
      </c>
      <c r="E196" s="21"/>
      <c r="F196" s="22"/>
      <c r="I196" s="1"/>
      <c r="J196" s="1"/>
      <c r="K196" s="13"/>
      <c r="L196" s="1"/>
      <c r="M196" s="5" t="str">
        <f>A196&amp;B196</f>
        <v>1596-6</v>
      </c>
    </row>
    <row r="197" spans="1:13">
      <c r="A197" s="1" t="s">
        <v>228</v>
      </c>
      <c r="B197" s="2"/>
      <c r="C197" s="3" t="s">
        <v>70</v>
      </c>
      <c r="D197" s="4">
        <v>45075</v>
      </c>
      <c r="E197" s="21"/>
      <c r="F197" s="22"/>
      <c r="I197" s="1"/>
      <c r="J197" s="1"/>
      <c r="K197" s="13"/>
      <c r="L197" s="1"/>
      <c r="M197" s="5" t="str">
        <f>A197&amp;B197</f>
        <v>18L102506</v>
      </c>
    </row>
    <row r="198" spans="1:13">
      <c r="A198" s="1" t="s">
        <v>229</v>
      </c>
      <c r="B198" s="2"/>
      <c r="C198" s="3" t="s">
        <v>42</v>
      </c>
      <c r="D198" s="4">
        <v>45075</v>
      </c>
      <c r="E198" s="21"/>
      <c r="F198" s="22"/>
      <c r="I198" s="1"/>
      <c r="J198" s="1"/>
      <c r="K198" s="13"/>
      <c r="L198" s="1"/>
      <c r="M198" s="5" t="str">
        <f>A198&amp;B198</f>
        <v>&lt;205&gt;</v>
      </c>
    </row>
    <row r="199" spans="1:13">
      <c r="A199" s="1" t="s">
        <v>230</v>
      </c>
      <c r="B199" s="2"/>
      <c r="C199" s="3" t="s">
        <v>75</v>
      </c>
      <c r="D199" s="4">
        <v>45075</v>
      </c>
      <c r="E199" s="21"/>
      <c r="F199" s="22"/>
      <c r="I199" s="1"/>
      <c r="J199" s="1"/>
      <c r="K199" s="13"/>
      <c r="L199" s="1"/>
      <c r="M199" s="5" t="str">
        <f>A199&amp;B199</f>
        <v>21Y180103</v>
      </c>
    </row>
    <row r="200" spans="1:13">
      <c r="A200" s="1" t="s">
        <v>231</v>
      </c>
      <c r="B200" s="2"/>
      <c r="C200" s="3" t="s">
        <v>42</v>
      </c>
      <c r="D200" s="4">
        <v>45075</v>
      </c>
      <c r="E200" s="21"/>
      <c r="F200" s="22"/>
      <c r="I200" s="1"/>
      <c r="J200" s="1"/>
      <c r="K200" s="13"/>
      <c r="L200" s="1"/>
      <c r="M200" s="5" t="str">
        <f>A200&amp;B200</f>
        <v>21Y168701</v>
      </c>
    </row>
    <row r="201" spans="1:13">
      <c r="A201" s="1" t="s">
        <v>232</v>
      </c>
      <c r="B201" s="2"/>
      <c r="C201" s="3" t="s">
        <v>75</v>
      </c>
      <c r="D201" s="4">
        <v>45075</v>
      </c>
      <c r="E201" s="21"/>
      <c r="F201" s="22"/>
      <c r="I201" s="1"/>
      <c r="J201" s="1"/>
      <c r="K201" s="13"/>
      <c r="L201" s="1"/>
      <c r="M201" s="5" t="str">
        <f>A201&amp;B201</f>
        <v>495-2</v>
      </c>
    </row>
    <row r="202" spans="1:13">
      <c r="A202" s="1" t="s">
        <v>233</v>
      </c>
      <c r="B202" s="2"/>
      <c r="C202" s="3" t="s">
        <v>42</v>
      </c>
      <c r="D202" s="4">
        <v>45075</v>
      </c>
      <c r="E202" s="21"/>
      <c r="F202" s="22"/>
      <c r="I202" s="1"/>
      <c r="J202" s="1"/>
      <c r="K202" s="13"/>
      <c r="L202" s="1"/>
      <c r="M202" s="5" t="str">
        <f>A202&amp;B202</f>
        <v>1992-3</v>
      </c>
    </row>
    <row r="203" spans="1:13">
      <c r="A203" s="1" t="s">
        <v>145</v>
      </c>
      <c r="B203" s="2"/>
      <c r="C203" s="3" t="s">
        <v>35</v>
      </c>
      <c r="D203" s="4">
        <v>45076</v>
      </c>
      <c r="E203" s="21"/>
      <c r="F203" s="22"/>
      <c r="I203" s="1" t="s">
        <v>19</v>
      </c>
      <c r="J203" s="1"/>
      <c r="K203" s="13"/>
      <c r="L203" s="1"/>
      <c r="M203" s="5" t="str">
        <f>A203&amp;B203</f>
        <v>18L197402</v>
      </c>
    </row>
    <row r="204" spans="1:13">
      <c r="A204" s="1" t="s">
        <v>234</v>
      </c>
      <c r="B204" s="2"/>
      <c r="C204" s="3" t="s">
        <v>35</v>
      </c>
      <c r="D204" s="4">
        <v>45076</v>
      </c>
      <c r="E204" s="21"/>
      <c r="F204" s="22"/>
      <c r="I204" s="1"/>
      <c r="J204" s="1"/>
      <c r="K204" s="13"/>
      <c r="L204" s="1"/>
      <c r="M204" s="5" t="str">
        <f>A204&amp;B204</f>
        <v>22Y187304</v>
      </c>
    </row>
    <row r="205" spans="1:13">
      <c r="A205" s="1" t="s">
        <v>235</v>
      </c>
      <c r="B205" s="2"/>
      <c r="C205" s="3" t="s">
        <v>35</v>
      </c>
      <c r="D205" s="4">
        <v>45076</v>
      </c>
      <c r="E205" s="21"/>
      <c r="F205" s="22"/>
      <c r="I205" s="1"/>
      <c r="J205" s="1"/>
      <c r="K205" s="13"/>
      <c r="L205" s="1"/>
      <c r="M205" s="5" t="str">
        <f>A205&amp;B205</f>
        <v>21Y179103</v>
      </c>
    </row>
    <row r="206" spans="1:13">
      <c r="A206" s="1" t="s">
        <v>236</v>
      </c>
      <c r="B206" s="2"/>
      <c r="C206" s="3" t="s">
        <v>35</v>
      </c>
      <c r="D206" s="4">
        <v>45076</v>
      </c>
      <c r="E206" s="21"/>
      <c r="F206" s="22"/>
      <c r="I206" s="1"/>
      <c r="J206" s="1"/>
      <c r="K206" s="13"/>
      <c r="L206" s="1"/>
      <c r="M206" s="5" t="str">
        <f>A206&amp;B206</f>
        <v>20Y158401</v>
      </c>
    </row>
    <row r="207" spans="1:13">
      <c r="A207" s="1" t="s">
        <v>99</v>
      </c>
      <c r="B207" s="2"/>
      <c r="C207" s="3" t="s">
        <v>35</v>
      </c>
      <c r="D207" s="4">
        <v>45076</v>
      </c>
      <c r="E207" s="21"/>
      <c r="F207" s="22"/>
      <c r="I207" s="1"/>
      <c r="J207" s="1"/>
      <c r="K207" s="13"/>
      <c r="L207" s="1"/>
      <c r="M207" s="5" t="str">
        <f>A207&amp;B207</f>
        <v>19L136701</v>
      </c>
    </row>
    <row r="208" spans="1:13">
      <c r="A208" s="1" t="s">
        <v>237</v>
      </c>
      <c r="B208" s="2"/>
      <c r="C208" s="3" t="s">
        <v>79</v>
      </c>
      <c r="D208" s="4">
        <v>45076</v>
      </c>
      <c r="E208" s="21"/>
      <c r="F208" s="22"/>
      <c r="I208" s="1"/>
      <c r="J208" s="1"/>
      <c r="K208" s="13"/>
      <c r="L208" s="1"/>
      <c r="M208" s="5" t="str">
        <f>A208&amp;B208</f>
        <v>20L153404</v>
      </c>
    </row>
    <row r="209" spans="1:13">
      <c r="A209" s="1" t="s">
        <v>238</v>
      </c>
      <c r="B209" s="2"/>
      <c r="C209" s="3" t="s">
        <v>79</v>
      </c>
      <c r="D209" s="4">
        <v>45076</v>
      </c>
      <c r="E209" s="21"/>
      <c r="F209" s="22"/>
      <c r="I209" s="1"/>
      <c r="J209" s="1"/>
      <c r="K209" s="13"/>
      <c r="L209" s="1"/>
      <c r="M209" s="5" t="str">
        <f>A209&amp;B209</f>
        <v>1965-7</v>
      </c>
    </row>
    <row r="210" spans="1:13">
      <c r="A210" s="1" t="s">
        <v>225</v>
      </c>
      <c r="B210" s="2"/>
      <c r="C210" s="3" t="s">
        <v>79</v>
      </c>
      <c r="D210" s="4">
        <v>45076</v>
      </c>
      <c r="E210" s="21"/>
      <c r="F210" s="22"/>
      <c r="I210" s="1" t="s">
        <v>19</v>
      </c>
      <c r="J210" s="1"/>
      <c r="K210" s="13">
        <v>45103</v>
      </c>
      <c r="L210" s="1" t="s">
        <v>63</v>
      </c>
      <c r="M210" s="5" t="str">
        <f>A210&amp;B210</f>
        <v>1612-3</v>
      </c>
    </row>
    <row r="211" spans="1:13">
      <c r="A211" s="1" t="s">
        <v>173</v>
      </c>
      <c r="B211" s="2"/>
      <c r="C211" s="3" t="s">
        <v>32</v>
      </c>
      <c r="D211" s="4">
        <v>45077</v>
      </c>
      <c r="E211" s="21"/>
      <c r="F211" s="22"/>
      <c r="I211" s="1"/>
      <c r="J211" s="1"/>
      <c r="K211" s="13"/>
      <c r="L211" s="1"/>
      <c r="M211" s="5" t="str">
        <f>A211&amp;B211</f>
        <v>1883-4</v>
      </c>
    </row>
    <row r="212" spans="1:13">
      <c r="A212" s="1" t="s">
        <v>239</v>
      </c>
      <c r="B212" s="2"/>
      <c r="C212" s="3" t="s">
        <v>32</v>
      </c>
      <c r="D212" s="4">
        <v>45077</v>
      </c>
      <c r="E212" s="21"/>
      <c r="F212" s="22"/>
      <c r="I212" s="1"/>
      <c r="J212" s="1"/>
      <c r="K212" s="13"/>
      <c r="L212" s="1"/>
      <c r="M212" s="5" t="str">
        <f>A212&amp;B212</f>
        <v>1694-1</v>
      </c>
    </row>
    <row r="213" spans="1:13">
      <c r="A213" s="1" t="s">
        <v>240</v>
      </c>
      <c r="B213" s="2"/>
      <c r="C213" s="3" t="s">
        <v>62</v>
      </c>
      <c r="D213" s="4">
        <v>45077</v>
      </c>
      <c r="E213" s="21"/>
      <c r="F213" s="22"/>
      <c r="I213" s="1"/>
      <c r="J213" s="1"/>
      <c r="K213" s="13"/>
      <c r="L213" s="1"/>
      <c r="M213" s="5" t="str">
        <f>A213&amp;B213</f>
        <v>1794-1</v>
      </c>
    </row>
    <row r="214" spans="1:13">
      <c r="A214" s="1" t="s">
        <v>241</v>
      </c>
      <c r="B214" s="2"/>
      <c r="C214" s="3" t="s">
        <v>37</v>
      </c>
      <c r="D214" s="4">
        <v>45078</v>
      </c>
      <c r="E214" s="21"/>
      <c r="F214" s="22"/>
      <c r="I214" s="1"/>
      <c r="J214" s="1"/>
      <c r="K214" s="13"/>
      <c r="L214" s="1"/>
      <c r="M214" s="5" t="str">
        <f>A214&amp;B214</f>
        <v>1977-2</v>
      </c>
    </row>
    <row r="215" spans="1:13">
      <c r="A215" s="1" t="s">
        <v>242</v>
      </c>
      <c r="B215" s="2"/>
      <c r="C215" s="3" t="s">
        <v>8</v>
      </c>
      <c r="D215" s="4">
        <v>45079</v>
      </c>
      <c r="E215" s="21"/>
      <c r="F215" s="22"/>
      <c r="I215" s="1"/>
      <c r="J215" s="1"/>
      <c r="K215" s="13"/>
      <c r="L215" s="1"/>
      <c r="M215" s="5" t="str">
        <f>A215&amp;B215</f>
        <v>1883-3</v>
      </c>
    </row>
    <row r="216" spans="1:13">
      <c r="A216" s="1" t="s">
        <v>243</v>
      </c>
      <c r="B216" s="2"/>
      <c r="C216" s="3" t="s">
        <v>8</v>
      </c>
      <c r="D216" s="4">
        <v>45079</v>
      </c>
      <c r="E216" s="21"/>
      <c r="F216" s="22"/>
      <c r="I216" s="1"/>
      <c r="J216" s="1"/>
      <c r="K216" s="13"/>
      <c r="L216" s="1"/>
      <c r="M216" s="5" t="str">
        <f>A216&amp;B216</f>
        <v>1881-1</v>
      </c>
    </row>
    <row r="217" spans="1:13">
      <c r="A217" s="1" t="s">
        <v>244</v>
      </c>
      <c r="B217" s="2"/>
      <c r="C217" s="3" t="s">
        <v>14</v>
      </c>
      <c r="D217" s="4">
        <v>45082</v>
      </c>
      <c r="E217" s="21"/>
      <c r="F217" s="22"/>
      <c r="I217" s="1"/>
      <c r="J217" s="1"/>
      <c r="K217" s="13"/>
      <c r="L217" s="1"/>
      <c r="M217" s="5" t="str">
        <f>A217&amp;B217</f>
        <v>57-6</v>
      </c>
    </row>
    <row r="218" spans="1:13">
      <c r="A218" s="1" t="s">
        <v>245</v>
      </c>
      <c r="B218" s="2"/>
      <c r="C218" s="3" t="s">
        <v>68</v>
      </c>
      <c r="D218" s="4">
        <v>45082</v>
      </c>
      <c r="E218" s="21"/>
      <c r="F218" s="22"/>
      <c r="I218" s="1"/>
      <c r="J218" s="1"/>
      <c r="K218" s="13"/>
      <c r="L218" s="1"/>
      <c r="M218" s="5" t="str">
        <f>A218&amp;B218</f>
        <v>1576-1</v>
      </c>
    </row>
    <row r="219" spans="1:13">
      <c r="A219" s="1" t="s">
        <v>246</v>
      </c>
      <c r="B219" s="2"/>
      <c r="C219" s="3" t="s">
        <v>68</v>
      </c>
      <c r="D219" s="4">
        <v>45082</v>
      </c>
      <c r="E219" s="21"/>
      <c r="F219" s="22"/>
      <c r="I219" s="1"/>
      <c r="J219" s="1"/>
      <c r="K219" s="13"/>
      <c r="L219" s="1"/>
      <c r="M219" s="5" t="str">
        <f>A219&amp;B219</f>
        <v>1837-2</v>
      </c>
    </row>
    <row r="220" spans="1:13">
      <c r="A220" s="1" t="s">
        <v>247</v>
      </c>
      <c r="B220" s="2"/>
      <c r="C220" s="3" t="s">
        <v>81</v>
      </c>
      <c r="D220" s="4">
        <v>45082</v>
      </c>
      <c r="E220" s="21"/>
      <c r="F220" s="22"/>
      <c r="I220" s="1" t="s">
        <v>140</v>
      </c>
      <c r="J220" s="1"/>
      <c r="K220" s="13">
        <v>45141</v>
      </c>
      <c r="L220" s="1" t="s">
        <v>141</v>
      </c>
      <c r="M220" s="5" t="str">
        <f>A220&amp;B220</f>
        <v>&lt;220&gt;</v>
      </c>
    </row>
    <row r="221" spans="1:13">
      <c r="A221" s="1" t="s">
        <v>248</v>
      </c>
      <c r="B221" s="2"/>
      <c r="C221" s="3" t="s">
        <v>68</v>
      </c>
      <c r="D221" s="4">
        <v>45082</v>
      </c>
      <c r="E221" s="21"/>
      <c r="F221" s="22"/>
      <c r="I221" s="1"/>
      <c r="J221" s="1"/>
      <c r="K221" s="13"/>
      <c r="L221" s="1"/>
      <c r="M221" s="5" t="str">
        <f>A221&amp;B221</f>
        <v>&lt;218&gt;</v>
      </c>
    </row>
    <row r="222" spans="1:13">
      <c r="A222" s="1" t="s">
        <v>249</v>
      </c>
      <c r="B222" s="2"/>
      <c r="C222" s="3" t="s">
        <v>164</v>
      </c>
      <c r="D222" s="4">
        <v>45082</v>
      </c>
      <c r="E222" s="21"/>
      <c r="F222" s="22"/>
      <c r="I222" s="1"/>
      <c r="J222" s="1"/>
      <c r="K222" s="13"/>
      <c r="L222" s="1"/>
      <c r="M222" s="5" t="str">
        <f>A222&amp;B222</f>
        <v>1380-4</v>
      </c>
    </row>
    <row r="223" spans="1:13">
      <c r="A223" s="1" t="s">
        <v>250</v>
      </c>
      <c r="B223" s="2"/>
      <c r="C223" s="3" t="s">
        <v>251</v>
      </c>
      <c r="D223" s="4">
        <v>45082</v>
      </c>
      <c r="E223" s="21"/>
      <c r="F223" s="22"/>
      <c r="I223" s="1"/>
      <c r="J223" s="1"/>
      <c r="K223" s="13"/>
      <c r="L223" s="1"/>
      <c r="M223" s="5" t="str">
        <f>A223&amp;B223</f>
        <v>1881-2</v>
      </c>
    </row>
    <row r="224" spans="1:13">
      <c r="A224" s="1" t="s">
        <v>252</v>
      </c>
      <c r="B224" s="2"/>
      <c r="C224" s="3" t="s">
        <v>81</v>
      </c>
      <c r="D224" s="4">
        <v>45082</v>
      </c>
      <c r="E224" s="21"/>
      <c r="F224" s="22"/>
      <c r="I224" s="1"/>
      <c r="J224" s="1"/>
      <c r="K224" s="13"/>
      <c r="L224" s="1"/>
      <c r="M224" s="5" t="str">
        <f>A224&amp;B224</f>
        <v>1214-4</v>
      </c>
    </row>
    <row r="225" spans="1:13">
      <c r="A225" s="1" t="s">
        <v>253</v>
      </c>
      <c r="B225" s="2"/>
      <c r="C225" s="3" t="s">
        <v>14</v>
      </c>
      <c r="D225" s="4">
        <v>45082</v>
      </c>
      <c r="E225" s="21"/>
      <c r="F225" s="22"/>
      <c r="I225" s="1"/>
      <c r="J225" s="1"/>
      <c r="K225" s="13"/>
      <c r="L225" s="1"/>
      <c r="M225" s="5" t="str">
        <f>A225&amp;B225</f>
        <v>1488-4</v>
      </c>
    </row>
    <row r="226" spans="1:13">
      <c r="A226" s="1" t="s">
        <v>254</v>
      </c>
      <c r="B226" s="2"/>
      <c r="C226" s="3" t="s">
        <v>14</v>
      </c>
      <c r="D226" s="4">
        <v>45082</v>
      </c>
      <c r="E226" s="21"/>
      <c r="F226" s="22"/>
      <c r="I226" s="1"/>
      <c r="J226" s="1"/>
      <c r="K226" s="13"/>
      <c r="L226" s="1"/>
      <c r="M226" s="5" t="str">
        <f>A226&amp;B226</f>
        <v>&lt;204&gt;</v>
      </c>
    </row>
    <row r="227" spans="1:13">
      <c r="A227" s="1" t="s">
        <v>255</v>
      </c>
      <c r="B227" s="2"/>
      <c r="C227" s="3" t="s">
        <v>251</v>
      </c>
      <c r="D227" s="4">
        <v>45082</v>
      </c>
      <c r="E227" s="21"/>
      <c r="F227" s="22"/>
      <c r="I227" s="1"/>
      <c r="J227" s="1"/>
      <c r="K227" s="13"/>
      <c r="L227" s="1"/>
      <c r="M227" s="5" t="str">
        <f>A227&amp;B227</f>
        <v>1611-3</v>
      </c>
    </row>
    <row r="228" spans="1:13">
      <c r="A228" s="1" t="s">
        <v>256</v>
      </c>
      <c r="B228" s="2"/>
      <c r="C228" s="3" t="s">
        <v>14</v>
      </c>
      <c r="D228" s="4">
        <v>45082</v>
      </c>
      <c r="E228" s="21"/>
      <c r="F228" s="22"/>
      <c r="I228" s="1"/>
      <c r="J228" s="1"/>
      <c r="K228" s="13"/>
      <c r="L228" s="1"/>
      <c r="M228" s="5" t="str">
        <f>A228&amp;B228</f>
        <v>1707-2</v>
      </c>
    </row>
    <row r="229" spans="1:13">
      <c r="A229" s="1" t="s">
        <v>257</v>
      </c>
      <c r="B229" s="2"/>
      <c r="C229" s="3" t="s">
        <v>14</v>
      </c>
      <c r="D229" s="4">
        <v>45082</v>
      </c>
      <c r="E229" s="21"/>
      <c r="F229" s="22"/>
      <c r="I229" s="1"/>
      <c r="J229" s="1"/>
      <c r="K229" s="13"/>
      <c r="L229" s="1"/>
      <c r="M229" s="5" t="str">
        <f>A229&amp;B229</f>
        <v>457-2</v>
      </c>
    </row>
    <row r="230" spans="1:13">
      <c r="A230" s="1" t="s">
        <v>258</v>
      </c>
      <c r="B230" s="2"/>
      <c r="C230" s="3" t="s">
        <v>164</v>
      </c>
      <c r="D230" s="4">
        <v>45082</v>
      </c>
      <c r="E230" s="21"/>
      <c r="F230" s="22"/>
      <c r="I230" s="1"/>
      <c r="J230" s="1"/>
      <c r="K230" s="13"/>
      <c r="L230" s="1"/>
      <c r="M230" s="5" t="str">
        <f>A230&amp;B230</f>
        <v>1803-7</v>
      </c>
    </row>
    <row r="231" spans="1:13">
      <c r="A231" s="1" t="s">
        <v>259</v>
      </c>
      <c r="B231" s="2"/>
      <c r="C231" s="3" t="s">
        <v>164</v>
      </c>
      <c r="D231" s="4">
        <v>45082</v>
      </c>
      <c r="E231" s="21"/>
      <c r="F231" s="22"/>
      <c r="I231" s="1"/>
      <c r="J231" s="1"/>
      <c r="K231" s="13"/>
      <c r="L231" s="1"/>
      <c r="M231" s="5" t="str">
        <f>A231&amp;B231</f>
        <v>1842-1</v>
      </c>
    </row>
    <row r="232" spans="1:13">
      <c r="A232" s="1" t="s">
        <v>260</v>
      </c>
      <c r="B232" s="2"/>
      <c r="C232" s="3" t="s">
        <v>68</v>
      </c>
      <c r="D232" s="4">
        <v>45082</v>
      </c>
      <c r="E232" s="21"/>
      <c r="F232" s="22"/>
      <c r="I232" s="1"/>
      <c r="J232" s="1"/>
      <c r="K232" s="13"/>
      <c r="L232" s="1"/>
      <c r="M232" s="5" t="str">
        <f>A232&amp;B232</f>
        <v>1926-5</v>
      </c>
    </row>
    <row r="233" spans="1:13">
      <c r="A233" s="1" t="s">
        <v>261</v>
      </c>
      <c r="B233" s="2"/>
      <c r="C233" s="3" t="s">
        <v>81</v>
      </c>
      <c r="D233" s="4">
        <v>45082</v>
      </c>
      <c r="E233" s="21"/>
      <c r="F233" s="22"/>
      <c r="I233" s="1"/>
      <c r="J233" s="1"/>
      <c r="K233" s="13"/>
      <c r="L233" s="1"/>
      <c r="M233" s="5" t="str">
        <f>A233&amp;B233</f>
        <v>1907-8</v>
      </c>
    </row>
    <row r="234" spans="1:13">
      <c r="A234" s="1" t="s">
        <v>262</v>
      </c>
      <c r="B234" s="2"/>
      <c r="C234" s="3" t="s">
        <v>75</v>
      </c>
      <c r="D234" s="4">
        <v>45083</v>
      </c>
      <c r="E234" s="21"/>
      <c r="F234" s="22"/>
      <c r="I234" s="1" t="s">
        <v>263</v>
      </c>
      <c r="J234" s="1"/>
      <c r="K234" s="13">
        <v>45110</v>
      </c>
      <c r="L234" s="1" t="s">
        <v>264</v>
      </c>
      <c r="M234" s="5" t="str">
        <f>A234&amp;B234</f>
        <v>1790-1</v>
      </c>
    </row>
    <row r="235" spans="1:13">
      <c r="A235" s="1" t="s">
        <v>265</v>
      </c>
      <c r="B235" s="2"/>
      <c r="C235" s="3" t="s">
        <v>75</v>
      </c>
      <c r="D235" s="4">
        <v>45083</v>
      </c>
      <c r="E235" s="21"/>
      <c r="F235" s="22"/>
      <c r="I235" s="1"/>
      <c r="J235" s="1"/>
      <c r="K235" s="13"/>
      <c r="L235" s="1"/>
      <c r="M235" s="5" t="str">
        <f>A235&amp;B235</f>
        <v>1880-3</v>
      </c>
    </row>
    <row r="236" spans="1:13">
      <c r="A236" s="1" t="s">
        <v>184</v>
      </c>
      <c r="B236" s="2"/>
      <c r="C236" s="3" t="s">
        <v>220</v>
      </c>
      <c r="D236" s="4">
        <v>45083</v>
      </c>
      <c r="E236" s="21"/>
      <c r="F236" s="22"/>
      <c r="I236" s="1" t="s">
        <v>263</v>
      </c>
      <c r="J236" s="1"/>
      <c r="K236" s="13">
        <v>45110</v>
      </c>
      <c r="L236" s="1" t="s">
        <v>264</v>
      </c>
      <c r="M236" s="5" t="str">
        <f>A236&amp;B236</f>
        <v>51-4</v>
      </c>
    </row>
    <row r="237" spans="1:13">
      <c r="A237" s="1" t="s">
        <v>266</v>
      </c>
      <c r="B237" s="2"/>
      <c r="C237" s="3" t="s">
        <v>220</v>
      </c>
      <c r="D237" s="4">
        <v>45083</v>
      </c>
      <c r="E237" s="21"/>
      <c r="F237" s="22"/>
      <c r="I237" s="1"/>
      <c r="J237" s="1"/>
      <c r="K237" s="13"/>
      <c r="L237" s="1"/>
      <c r="M237" s="5" t="str">
        <f>A237&amp;B237</f>
        <v>1004-3</v>
      </c>
    </row>
    <row r="238" spans="1:13">
      <c r="A238" s="1" t="s">
        <v>267</v>
      </c>
      <c r="B238" s="2"/>
      <c r="C238" s="3" t="s">
        <v>220</v>
      </c>
      <c r="D238" s="4">
        <v>45083</v>
      </c>
      <c r="E238" s="21"/>
      <c r="F238" s="22"/>
      <c r="I238" s="1"/>
      <c r="J238" s="1"/>
      <c r="K238" s="13"/>
      <c r="L238" s="1"/>
      <c r="M238" s="5" t="str">
        <f>A238&amp;B238</f>
        <v>1998-2</v>
      </c>
    </row>
    <row r="239" spans="1:13">
      <c r="A239" s="1" t="s">
        <v>268</v>
      </c>
      <c r="B239" s="2"/>
      <c r="C239" s="3" t="s">
        <v>269</v>
      </c>
      <c r="D239" s="4">
        <v>45085</v>
      </c>
      <c r="E239" s="21"/>
      <c r="F239" s="22"/>
      <c r="I239" s="1"/>
      <c r="J239" s="1"/>
      <c r="K239" s="13"/>
      <c r="L239" s="1"/>
      <c r="M239" s="5" t="str">
        <f>A239&amp;B239</f>
        <v>1668-4</v>
      </c>
    </row>
    <row r="240" spans="1:13">
      <c r="A240" s="1" t="s">
        <v>270</v>
      </c>
      <c r="B240" s="2"/>
      <c r="C240" s="3" t="s">
        <v>156</v>
      </c>
      <c r="D240" s="4">
        <v>45085</v>
      </c>
      <c r="E240" s="21"/>
      <c r="F240" s="22"/>
      <c r="I240" s="1"/>
      <c r="J240" s="1"/>
      <c r="K240" s="13"/>
      <c r="L240" s="1"/>
      <c r="M240" s="5" t="str">
        <f>A240&amp;B240</f>
        <v>1522-10</v>
      </c>
    </row>
    <row r="241" spans="1:13">
      <c r="A241" s="1" t="s">
        <v>271</v>
      </c>
      <c r="B241" s="2"/>
      <c r="C241" s="3" t="s">
        <v>272</v>
      </c>
      <c r="D241" s="4">
        <v>45085</v>
      </c>
      <c r="E241" s="21"/>
      <c r="F241" s="22"/>
      <c r="I241" s="1" t="s">
        <v>263</v>
      </c>
      <c r="J241" s="1"/>
      <c r="K241" s="13">
        <v>45110</v>
      </c>
      <c r="L241" s="1" t="s">
        <v>264</v>
      </c>
      <c r="M241" s="5" t="str">
        <f>A241&amp;B241</f>
        <v>1430-3</v>
      </c>
    </row>
    <row r="242" spans="1:13">
      <c r="A242" s="1" t="s">
        <v>273</v>
      </c>
      <c r="B242" s="2"/>
      <c r="C242" s="3" t="s">
        <v>52</v>
      </c>
      <c r="D242" s="4">
        <v>45086</v>
      </c>
      <c r="E242" s="21"/>
      <c r="F242" s="22"/>
      <c r="I242" s="1"/>
      <c r="J242" s="1"/>
      <c r="K242" s="13"/>
      <c r="L242" s="1"/>
      <c r="M242" s="5" t="str">
        <f>A242&amp;B242</f>
        <v>1329-7</v>
      </c>
    </row>
    <row r="243" spans="1:13">
      <c r="A243" s="1" t="s">
        <v>274</v>
      </c>
      <c r="B243" s="2"/>
      <c r="C243" s="3" t="s">
        <v>35</v>
      </c>
      <c r="D243" s="4">
        <v>45086</v>
      </c>
      <c r="E243" s="21"/>
      <c r="F243" s="22"/>
      <c r="I243" s="1"/>
      <c r="J243" s="1"/>
      <c r="K243" s="13"/>
      <c r="L243" s="1"/>
      <c r="M243" s="5" t="str">
        <f>A243&amp;B243</f>
        <v>1992-6</v>
      </c>
    </row>
    <row r="244" spans="1:13">
      <c r="A244" s="1" t="s">
        <v>275</v>
      </c>
      <c r="B244" s="2"/>
      <c r="C244" s="3" t="s">
        <v>35</v>
      </c>
      <c r="D244" s="4">
        <v>45086</v>
      </c>
      <c r="E244" s="21"/>
      <c r="F244" s="22"/>
      <c r="I244" s="1"/>
      <c r="J244" s="1"/>
      <c r="K244" s="13"/>
      <c r="L244" s="1"/>
      <c r="M244" s="5" t="str">
        <f>A244&amp;B244</f>
        <v>1960-3</v>
      </c>
    </row>
    <row r="245" spans="1:13">
      <c r="A245" s="1" t="s">
        <v>276</v>
      </c>
      <c r="B245" s="2"/>
      <c r="C245" s="3" t="s">
        <v>35</v>
      </c>
      <c r="D245" s="4">
        <v>45086</v>
      </c>
      <c r="E245" s="21"/>
      <c r="F245" s="22"/>
      <c r="I245" s="1"/>
      <c r="J245" s="1"/>
      <c r="K245" s="13"/>
      <c r="L245" s="1"/>
      <c r="M245" s="5" t="str">
        <f>A245&amp;B245</f>
        <v>1998-6</v>
      </c>
    </row>
    <row r="246" spans="1:13">
      <c r="A246" s="1" t="s">
        <v>277</v>
      </c>
      <c r="B246" s="2"/>
      <c r="C246" s="3" t="s">
        <v>35</v>
      </c>
      <c r="D246" s="4">
        <v>45086</v>
      </c>
      <c r="E246" s="21"/>
      <c r="F246" s="22"/>
      <c r="I246" s="1" t="s">
        <v>263</v>
      </c>
      <c r="J246" s="1"/>
      <c r="K246" s="13">
        <v>45110</v>
      </c>
      <c r="L246" s="4" t="s">
        <v>264</v>
      </c>
      <c r="M246" s="5" t="str">
        <f>A246&amp;B246</f>
        <v>1974-1</v>
      </c>
    </row>
    <row r="247" spans="1:13">
      <c r="A247" s="1" t="s">
        <v>278</v>
      </c>
      <c r="B247" s="2"/>
      <c r="C247" s="3" t="s">
        <v>156</v>
      </c>
      <c r="D247" s="4">
        <v>45086</v>
      </c>
      <c r="E247" s="21"/>
      <c r="F247" s="22"/>
      <c r="I247" s="1"/>
      <c r="J247" s="1"/>
      <c r="K247" s="13"/>
      <c r="L247" s="1"/>
      <c r="M247" s="5" t="str">
        <f>A247&amp;B247</f>
        <v>1990-2</v>
      </c>
    </row>
    <row r="248" spans="1:13">
      <c r="A248" s="1" t="s">
        <v>279</v>
      </c>
      <c r="B248" s="2"/>
      <c r="C248" s="3" t="s">
        <v>52</v>
      </c>
      <c r="D248" s="4">
        <v>45086</v>
      </c>
      <c r="E248" s="21"/>
      <c r="F248" s="22"/>
      <c r="I248" s="1"/>
      <c r="J248" s="1"/>
      <c r="K248" s="13"/>
      <c r="L248" s="1"/>
      <c r="M248" s="5" t="str">
        <f>A248&amp;B248</f>
        <v>1995-3</v>
      </c>
    </row>
    <row r="249" spans="1:13">
      <c r="A249" s="1" t="s">
        <v>280</v>
      </c>
      <c r="B249" s="2"/>
      <c r="C249" s="3" t="s">
        <v>52</v>
      </c>
      <c r="D249" s="4">
        <v>45088</v>
      </c>
      <c r="E249" s="21"/>
      <c r="F249" s="22"/>
      <c r="I249" s="1" t="s">
        <v>263</v>
      </c>
      <c r="J249" s="1"/>
      <c r="K249" s="13">
        <v>45117</v>
      </c>
      <c r="L249" s="1" t="s">
        <v>264</v>
      </c>
      <c r="M249" s="21"/>
    </row>
    <row r="250" spans="1:13">
      <c r="A250" s="1" t="s">
        <v>281</v>
      </c>
      <c r="B250" s="2"/>
      <c r="C250" s="3" t="s">
        <v>70</v>
      </c>
      <c r="D250" s="4">
        <v>45089</v>
      </c>
      <c r="E250" s="21"/>
      <c r="F250" s="22"/>
      <c r="I250" s="1"/>
      <c r="J250" s="1"/>
      <c r="K250" s="13"/>
      <c r="L250" s="1"/>
      <c r="M250" s="21"/>
    </row>
    <row r="251" spans="1:13">
      <c r="A251" s="1" t="s">
        <v>282</v>
      </c>
      <c r="B251" s="2"/>
      <c r="C251" s="3" t="s">
        <v>283</v>
      </c>
      <c r="D251" s="4">
        <v>45089</v>
      </c>
      <c r="E251" s="21"/>
      <c r="F251" s="22"/>
      <c r="I251" s="1"/>
      <c r="J251" s="1"/>
      <c r="K251" s="13"/>
      <c r="L251" s="1"/>
      <c r="M251" s="21"/>
    </row>
    <row r="252" spans="1:13">
      <c r="A252" s="1" t="s">
        <v>284</v>
      </c>
      <c r="B252" s="2"/>
      <c r="C252" s="3" t="s">
        <v>283</v>
      </c>
      <c r="D252" s="4">
        <v>45089</v>
      </c>
      <c r="E252" s="21"/>
      <c r="F252" s="22"/>
      <c r="I252" s="1"/>
      <c r="J252" s="1"/>
      <c r="K252" s="13"/>
      <c r="L252" s="1"/>
      <c r="M252" s="21"/>
    </row>
    <row r="253" spans="1:13">
      <c r="A253" s="1" t="s">
        <v>285</v>
      </c>
      <c r="B253" s="2"/>
      <c r="C253" s="3" t="s">
        <v>18</v>
      </c>
      <c r="D253" s="4">
        <v>45089</v>
      </c>
      <c r="E253" s="21"/>
      <c r="F253" s="22"/>
      <c r="I253" s="1"/>
      <c r="J253" s="1"/>
      <c r="K253" s="13"/>
      <c r="L253" s="1"/>
      <c r="M253" s="21"/>
    </row>
    <row r="254" spans="1:13">
      <c r="A254" s="1" t="s">
        <v>286</v>
      </c>
      <c r="B254" s="2"/>
      <c r="C254" s="3" t="s">
        <v>283</v>
      </c>
      <c r="D254" s="4">
        <v>45089</v>
      </c>
      <c r="E254" s="21"/>
      <c r="F254" s="22"/>
      <c r="I254" s="1"/>
      <c r="J254" s="1"/>
      <c r="K254" s="13"/>
      <c r="L254" s="1"/>
      <c r="M254" s="21"/>
    </row>
    <row r="255" spans="1:13">
      <c r="A255" s="1" t="s">
        <v>287</v>
      </c>
      <c r="B255" s="2"/>
      <c r="C255" s="3" t="s">
        <v>70</v>
      </c>
      <c r="D255" s="4">
        <v>45089</v>
      </c>
      <c r="E255" s="21"/>
      <c r="F255" s="22"/>
      <c r="I255" s="1"/>
      <c r="J255" s="1"/>
      <c r="K255" s="13"/>
      <c r="L255" s="1"/>
      <c r="M255" s="21"/>
    </row>
    <row r="256" spans="1:13">
      <c r="A256" s="1" t="s">
        <v>288</v>
      </c>
      <c r="B256" s="2"/>
      <c r="C256" s="3" t="s">
        <v>70</v>
      </c>
      <c r="D256" s="4">
        <v>45089</v>
      </c>
      <c r="E256" s="21"/>
      <c r="F256" s="22"/>
      <c r="I256" s="1"/>
      <c r="J256" s="1"/>
      <c r="K256" s="13"/>
      <c r="L256" s="1"/>
      <c r="M256" s="21"/>
    </row>
    <row r="257" spans="1:13">
      <c r="A257" s="1" t="s">
        <v>289</v>
      </c>
      <c r="B257" s="2"/>
      <c r="C257" s="3" t="s">
        <v>283</v>
      </c>
      <c r="D257" s="4">
        <v>45089</v>
      </c>
      <c r="E257" s="21"/>
      <c r="F257" s="22"/>
      <c r="I257" s="1"/>
      <c r="J257" s="1"/>
      <c r="K257" s="13"/>
      <c r="L257" s="1"/>
      <c r="M257" s="21"/>
    </row>
    <row r="258" spans="1:13">
      <c r="A258" s="1" t="s">
        <v>290</v>
      </c>
      <c r="B258" s="2"/>
      <c r="C258" s="3" t="s">
        <v>70</v>
      </c>
      <c r="D258" s="4">
        <v>45089</v>
      </c>
      <c r="E258" s="21"/>
      <c r="F258" s="22"/>
      <c r="I258" s="1"/>
      <c r="J258" s="1"/>
      <c r="K258" s="13"/>
      <c r="L258" s="1"/>
      <c r="M258" s="21"/>
    </row>
    <row r="259" spans="1:13">
      <c r="A259" s="1" t="s">
        <v>291</v>
      </c>
      <c r="B259" s="2"/>
      <c r="C259" s="3" t="s">
        <v>18</v>
      </c>
      <c r="D259" s="4">
        <v>45089</v>
      </c>
      <c r="E259" s="21"/>
      <c r="F259" s="22"/>
      <c r="I259" s="1"/>
      <c r="J259" s="1"/>
      <c r="K259" s="13"/>
      <c r="L259" s="1"/>
      <c r="M259" s="21"/>
    </row>
    <row r="260" spans="1:13">
      <c r="A260" s="1" t="s">
        <v>292</v>
      </c>
      <c r="B260" s="2"/>
      <c r="C260" s="3" t="s">
        <v>18</v>
      </c>
      <c r="D260" s="4">
        <v>45089</v>
      </c>
      <c r="E260" s="21"/>
      <c r="F260" s="22"/>
      <c r="I260" s="1"/>
      <c r="J260" s="1"/>
      <c r="K260" s="13"/>
      <c r="L260" s="1"/>
      <c r="M260" s="21"/>
    </row>
    <row r="261" spans="1:13">
      <c r="A261" s="1" t="s">
        <v>293</v>
      </c>
      <c r="B261" s="2"/>
      <c r="C261" s="3" t="s">
        <v>18</v>
      </c>
      <c r="D261" s="4">
        <v>45089</v>
      </c>
      <c r="E261" s="21"/>
      <c r="F261" s="22"/>
      <c r="I261" s="1" t="s">
        <v>263</v>
      </c>
      <c r="J261" s="1"/>
      <c r="K261" s="13">
        <v>45117</v>
      </c>
      <c r="L261" s="1" t="s">
        <v>264</v>
      </c>
      <c r="M261" s="21"/>
    </row>
    <row r="262" spans="1:13">
      <c r="A262" s="1" t="s">
        <v>294</v>
      </c>
      <c r="B262" s="2"/>
      <c r="C262" s="3" t="s">
        <v>18</v>
      </c>
      <c r="D262" s="4">
        <v>45089</v>
      </c>
      <c r="E262" s="21"/>
      <c r="F262" s="22"/>
      <c r="I262" s="1"/>
      <c r="J262" s="1"/>
      <c r="K262" s="13"/>
      <c r="L262" s="1"/>
      <c r="M262" s="21"/>
    </row>
    <row r="263" spans="1:13">
      <c r="A263" s="1" t="s">
        <v>295</v>
      </c>
      <c r="B263" s="2"/>
      <c r="C263" s="3" t="s">
        <v>70</v>
      </c>
      <c r="D263" s="4">
        <v>45089</v>
      </c>
      <c r="E263" s="21"/>
      <c r="F263" s="22"/>
      <c r="I263" s="1"/>
      <c r="J263" s="1"/>
      <c r="K263" s="13"/>
      <c r="L263" s="1"/>
      <c r="M263" s="21"/>
    </row>
    <row r="264" spans="1:13">
      <c r="A264" s="1" t="s">
        <v>296</v>
      </c>
      <c r="B264" s="2"/>
      <c r="C264" s="3" t="s">
        <v>283</v>
      </c>
      <c r="D264" s="4">
        <v>45089</v>
      </c>
      <c r="E264" s="21"/>
      <c r="F264" s="22"/>
      <c r="I264" s="1"/>
      <c r="J264" s="1"/>
      <c r="K264" s="13"/>
      <c r="L264" s="1"/>
      <c r="M264" s="21"/>
    </row>
    <row r="265" spans="1:13">
      <c r="A265" s="1" t="s">
        <v>297</v>
      </c>
      <c r="B265" s="2"/>
      <c r="C265" s="3" t="s">
        <v>8</v>
      </c>
      <c r="D265" s="4">
        <v>45090</v>
      </c>
      <c r="E265" s="21"/>
      <c r="F265" s="22"/>
      <c r="I265" s="1"/>
      <c r="J265" s="1"/>
      <c r="K265" s="13"/>
      <c r="L265" s="1"/>
      <c r="M265" s="21"/>
    </row>
    <row r="266" spans="1:13">
      <c r="A266" s="1" t="s">
        <v>298</v>
      </c>
      <c r="B266" s="2"/>
      <c r="C266" s="3" t="s">
        <v>8</v>
      </c>
      <c r="D266" s="4">
        <v>45090</v>
      </c>
      <c r="E266" s="21"/>
      <c r="F266" s="22"/>
      <c r="I266" s="1"/>
      <c r="J266" s="1"/>
      <c r="K266" s="13"/>
      <c r="L266" s="1"/>
      <c r="M266" s="21"/>
    </row>
    <row r="267" spans="1:13">
      <c r="A267" s="1" t="s">
        <v>299</v>
      </c>
      <c r="B267" s="2"/>
      <c r="C267" s="3" t="s">
        <v>8</v>
      </c>
      <c r="D267" s="4">
        <v>45090</v>
      </c>
      <c r="E267" s="21"/>
      <c r="F267" s="22"/>
      <c r="I267" s="1"/>
      <c r="J267" s="1"/>
      <c r="K267" s="13"/>
      <c r="L267" s="1"/>
      <c r="M267" s="21"/>
    </row>
    <row r="268" spans="1:13">
      <c r="A268" s="1" t="s">
        <v>300</v>
      </c>
      <c r="B268" s="2"/>
      <c r="C268" s="3" t="s">
        <v>62</v>
      </c>
      <c r="D268" s="4">
        <v>45091</v>
      </c>
      <c r="E268" s="21"/>
      <c r="F268" s="22"/>
      <c r="I268" s="1"/>
      <c r="J268" s="1"/>
      <c r="K268" s="13"/>
      <c r="L268" s="1"/>
      <c r="M268" s="21"/>
    </row>
    <row r="269" spans="1:13">
      <c r="A269" s="1" t="s">
        <v>301</v>
      </c>
      <c r="B269" s="2"/>
      <c r="C269" s="3" t="s">
        <v>72</v>
      </c>
      <c r="D269" s="4">
        <v>45091</v>
      </c>
      <c r="E269" s="21"/>
      <c r="F269" s="22"/>
      <c r="H269" t="s">
        <v>302</v>
      </c>
      <c r="I269" s="1" t="s">
        <v>263</v>
      </c>
      <c r="J269" s="1"/>
      <c r="K269" s="13">
        <v>45131</v>
      </c>
      <c r="L269" s="1" t="s">
        <v>264</v>
      </c>
      <c r="M269" s="21"/>
    </row>
    <row r="270" spans="1:13">
      <c r="A270" s="1" t="s">
        <v>303</v>
      </c>
      <c r="B270" s="2"/>
      <c r="C270" s="3" t="s">
        <v>14</v>
      </c>
      <c r="D270" s="4">
        <v>45096</v>
      </c>
      <c r="E270" s="21"/>
      <c r="F270" s="22"/>
      <c r="I270" s="1"/>
      <c r="J270" s="1"/>
      <c r="K270" s="13"/>
      <c r="L270" s="1"/>
      <c r="M270" s="21"/>
    </row>
    <row r="271" spans="1:13">
      <c r="A271" s="1" t="s">
        <v>304</v>
      </c>
      <c r="B271" s="2"/>
      <c r="C271" s="3" t="s">
        <v>72</v>
      </c>
      <c r="D271" s="4">
        <v>45096</v>
      </c>
      <c r="E271" s="21"/>
      <c r="F271" s="22"/>
      <c r="I271" s="1"/>
      <c r="J271" s="1"/>
      <c r="K271" s="13"/>
      <c r="L271" s="1"/>
      <c r="M271" s="21"/>
    </row>
    <row r="272" spans="1:13">
      <c r="A272" s="1" t="s">
        <v>305</v>
      </c>
      <c r="B272" s="2"/>
      <c r="C272" s="3" t="s">
        <v>14</v>
      </c>
      <c r="D272" s="4">
        <v>45096</v>
      </c>
      <c r="E272" s="21"/>
      <c r="F272" s="22"/>
      <c r="I272" s="1"/>
      <c r="J272" s="1"/>
      <c r="K272" s="13"/>
      <c r="L272" s="1"/>
      <c r="M272" s="21"/>
    </row>
    <row r="273" spans="1:13">
      <c r="A273" s="1" t="s">
        <v>161</v>
      </c>
      <c r="B273" s="2"/>
      <c r="C273" s="3" t="s">
        <v>14</v>
      </c>
      <c r="D273" s="4">
        <v>45096</v>
      </c>
      <c r="E273" s="21"/>
      <c r="F273" s="22"/>
      <c r="I273" s="1"/>
      <c r="J273" s="1"/>
      <c r="K273" s="13"/>
      <c r="L273" s="1"/>
      <c r="M273" s="21"/>
    </row>
    <row r="274" spans="1:13">
      <c r="A274" s="1" t="s">
        <v>142</v>
      </c>
      <c r="B274" s="2"/>
      <c r="C274" s="3" t="s">
        <v>72</v>
      </c>
      <c r="D274" s="4">
        <v>45096</v>
      </c>
      <c r="E274" s="21"/>
      <c r="F274" s="22"/>
      <c r="I274" s="1"/>
      <c r="J274" s="1"/>
      <c r="K274" s="13"/>
      <c r="L274" s="1"/>
      <c r="M274" s="21"/>
    </row>
    <row r="275" spans="1:13">
      <c r="A275" s="1" t="s">
        <v>306</v>
      </c>
      <c r="B275" s="2"/>
      <c r="C275" s="3" t="s">
        <v>14</v>
      </c>
      <c r="D275" s="4">
        <v>45096</v>
      </c>
      <c r="E275" s="21"/>
      <c r="F275" s="22"/>
      <c r="I275" s="1"/>
      <c r="J275" s="1"/>
      <c r="K275" s="13"/>
      <c r="L275" s="1"/>
      <c r="M275" s="21"/>
    </row>
    <row r="276" spans="1:13">
      <c r="A276" s="1" t="s">
        <v>307</v>
      </c>
      <c r="B276" s="2"/>
      <c r="C276" s="3" t="s">
        <v>72</v>
      </c>
      <c r="D276" s="4">
        <v>45096</v>
      </c>
      <c r="E276" s="21"/>
      <c r="F276" s="22"/>
      <c r="I276" s="1"/>
      <c r="J276" s="1"/>
      <c r="K276" s="13"/>
      <c r="L276" s="1"/>
      <c r="M276" s="21"/>
    </row>
    <row r="277" spans="1:13">
      <c r="A277" s="1" t="s">
        <v>308</v>
      </c>
      <c r="B277" s="2"/>
      <c r="C277" s="3" t="s">
        <v>72</v>
      </c>
      <c r="D277" s="4">
        <v>45096</v>
      </c>
      <c r="E277" s="21"/>
      <c r="F277" s="22"/>
      <c r="I277" s="1"/>
      <c r="J277" s="1"/>
      <c r="K277" s="13"/>
      <c r="L277" s="1"/>
      <c r="M277" s="21"/>
    </row>
    <row r="278" spans="1:13">
      <c r="A278" s="1" t="s">
        <v>309</v>
      </c>
      <c r="B278" s="2"/>
      <c r="C278" s="3" t="s">
        <v>72</v>
      </c>
      <c r="D278" s="4">
        <v>45096</v>
      </c>
      <c r="E278" s="21"/>
      <c r="F278" s="22"/>
      <c r="I278" s="1"/>
      <c r="J278" s="1"/>
      <c r="K278" s="13"/>
      <c r="L278" s="1"/>
      <c r="M278" s="21"/>
    </row>
    <row r="279" spans="1:13">
      <c r="A279" s="1" t="s">
        <v>310</v>
      </c>
      <c r="B279" s="2"/>
      <c r="C279" s="3" t="s">
        <v>164</v>
      </c>
      <c r="D279" s="4">
        <v>45097</v>
      </c>
      <c r="E279" s="21"/>
      <c r="F279" s="22"/>
      <c r="I279" s="1"/>
      <c r="J279" s="1"/>
      <c r="K279" s="13"/>
      <c r="L279" s="1"/>
      <c r="M279" s="21"/>
    </row>
    <row r="280" spans="1:13">
      <c r="A280" s="1" t="s">
        <v>311</v>
      </c>
      <c r="B280" s="2"/>
      <c r="C280" s="3" t="s">
        <v>164</v>
      </c>
      <c r="D280" s="4">
        <v>45097</v>
      </c>
      <c r="E280" s="21"/>
      <c r="F280" s="22"/>
      <c r="I280" s="1"/>
      <c r="J280" s="1"/>
      <c r="K280" s="13"/>
      <c r="L280" s="1"/>
      <c r="M280" s="21"/>
    </row>
    <row r="281" spans="1:13">
      <c r="A281" s="1" t="s">
        <v>312</v>
      </c>
      <c r="B281" s="2"/>
      <c r="C281" s="3" t="s">
        <v>164</v>
      </c>
      <c r="D281" s="4">
        <v>45097</v>
      </c>
      <c r="E281" s="21"/>
      <c r="F281" s="22"/>
      <c r="I281" s="1"/>
      <c r="J281" s="1"/>
      <c r="K281" s="13"/>
      <c r="L281" s="1"/>
      <c r="M281" s="21"/>
    </row>
    <row r="282" spans="1:13">
      <c r="A282" s="1" t="s">
        <v>313</v>
      </c>
      <c r="B282" s="2"/>
      <c r="C282" s="3" t="s">
        <v>48</v>
      </c>
      <c r="D282" s="4">
        <v>45097</v>
      </c>
      <c r="E282" s="21"/>
      <c r="F282" s="22"/>
      <c r="I282" s="1"/>
      <c r="J282" s="1"/>
      <c r="K282" s="13"/>
      <c r="L282" s="1"/>
      <c r="M282" s="21"/>
    </row>
    <row r="283" spans="1:13">
      <c r="A283" s="1" t="s">
        <v>314</v>
      </c>
      <c r="B283" s="2"/>
      <c r="C283" s="3" t="s">
        <v>48</v>
      </c>
      <c r="D283" s="4">
        <v>45097</v>
      </c>
      <c r="E283" s="21"/>
      <c r="F283" s="22"/>
      <c r="I283" s="1"/>
      <c r="J283" s="1"/>
      <c r="K283" s="13"/>
      <c r="L283" s="1"/>
      <c r="M283" s="21"/>
    </row>
    <row r="284" spans="1:13">
      <c r="A284" s="1" t="s">
        <v>315</v>
      </c>
      <c r="B284" s="2"/>
      <c r="C284" s="3" t="s">
        <v>48</v>
      </c>
      <c r="D284" s="4">
        <v>45097</v>
      </c>
      <c r="E284" s="21"/>
      <c r="F284" s="22"/>
      <c r="I284" s="1" t="s">
        <v>263</v>
      </c>
      <c r="J284" s="1"/>
      <c r="K284" s="13">
        <v>45124</v>
      </c>
      <c r="L284" s="1" t="s">
        <v>264</v>
      </c>
      <c r="M284" s="21"/>
    </row>
    <row r="285" spans="1:13">
      <c r="A285" s="1" t="s">
        <v>316</v>
      </c>
      <c r="B285" s="2"/>
      <c r="C285" s="3" t="s">
        <v>48</v>
      </c>
      <c r="D285" s="4">
        <v>45097</v>
      </c>
      <c r="E285" s="21"/>
      <c r="F285" s="22"/>
      <c r="I285" s="1"/>
      <c r="J285" s="1"/>
      <c r="K285" s="13"/>
      <c r="L285" s="1"/>
      <c r="M285" s="21"/>
    </row>
    <row r="286" spans="1:13">
      <c r="A286" s="1" t="s">
        <v>317</v>
      </c>
      <c r="B286" s="2"/>
      <c r="C286" s="3" t="s">
        <v>48</v>
      </c>
      <c r="D286" s="4">
        <v>45097</v>
      </c>
      <c r="E286" s="21"/>
      <c r="F286" s="22"/>
      <c r="I286" s="1"/>
      <c r="J286" s="1"/>
      <c r="K286" s="13"/>
      <c r="L286" s="1"/>
      <c r="M286" s="21"/>
    </row>
    <row r="287" spans="1:13">
      <c r="A287" s="1" t="s">
        <v>318</v>
      </c>
      <c r="B287" s="2"/>
      <c r="C287" s="3" t="s">
        <v>42</v>
      </c>
      <c r="D287" s="4">
        <v>45099</v>
      </c>
      <c r="E287" s="21"/>
      <c r="F287" s="22"/>
      <c r="I287" s="1"/>
      <c r="J287" s="1"/>
      <c r="K287" s="13"/>
      <c r="L287" s="1"/>
      <c r="M287" s="21"/>
    </row>
    <row r="288" spans="1:13">
      <c r="A288" s="1" t="s">
        <v>319</v>
      </c>
      <c r="B288" s="2"/>
      <c r="C288" s="3" t="s">
        <v>42</v>
      </c>
      <c r="D288" s="4">
        <v>45099</v>
      </c>
      <c r="E288" s="21"/>
      <c r="F288" s="22"/>
      <c r="I288" s="1"/>
      <c r="J288" s="1"/>
      <c r="K288" s="13"/>
      <c r="L288" s="1"/>
      <c r="M288" s="21"/>
    </row>
    <row r="289" spans="1:13">
      <c r="A289" s="1" t="s">
        <v>320</v>
      </c>
      <c r="B289" s="2"/>
      <c r="C289" s="3" t="s">
        <v>42</v>
      </c>
      <c r="D289" s="4">
        <v>45099</v>
      </c>
      <c r="E289" s="21"/>
      <c r="F289" s="22"/>
      <c r="I289" s="1"/>
      <c r="J289" s="1"/>
      <c r="K289" s="13"/>
      <c r="L289" s="1"/>
      <c r="M289" s="21"/>
    </row>
    <row r="290" spans="1:13">
      <c r="A290" s="1" t="s">
        <v>321</v>
      </c>
      <c r="B290" s="2"/>
      <c r="C290" s="3" t="s">
        <v>83</v>
      </c>
      <c r="D290" s="4">
        <v>45100</v>
      </c>
      <c r="E290" s="21"/>
      <c r="F290" s="22"/>
      <c r="I290" s="1"/>
      <c r="J290" s="1"/>
      <c r="K290" s="13"/>
      <c r="L290" s="1"/>
      <c r="M290" s="21"/>
    </row>
    <row r="291" spans="1:13">
      <c r="A291" s="1" t="s">
        <v>322</v>
      </c>
      <c r="B291" s="2"/>
      <c r="C291" s="3" t="s">
        <v>83</v>
      </c>
      <c r="D291" s="4">
        <v>45100</v>
      </c>
      <c r="E291" s="21"/>
      <c r="F291" s="22"/>
      <c r="I291" s="1"/>
      <c r="J291" s="1"/>
      <c r="K291" s="13"/>
      <c r="L291" s="1"/>
      <c r="M291" s="21"/>
    </row>
    <row r="292" spans="1:13">
      <c r="A292" s="1" t="s">
        <v>323</v>
      </c>
      <c r="B292" s="2"/>
      <c r="C292" s="3" t="s">
        <v>35</v>
      </c>
      <c r="D292" s="4">
        <v>45103</v>
      </c>
      <c r="E292" s="21"/>
      <c r="F292" s="22"/>
      <c r="I292" s="1"/>
      <c r="J292" s="1"/>
      <c r="K292" s="13"/>
      <c r="L292" s="1"/>
      <c r="M292" s="21"/>
    </row>
    <row r="293" spans="1:13">
      <c r="A293" s="1" t="s">
        <v>324</v>
      </c>
      <c r="B293" s="2"/>
      <c r="C293" s="3" t="s">
        <v>62</v>
      </c>
      <c r="D293" s="4">
        <v>45103</v>
      </c>
      <c r="E293" s="21"/>
      <c r="F293" s="22"/>
      <c r="I293" s="1"/>
      <c r="J293" s="1"/>
      <c r="K293" s="13"/>
      <c r="L293" s="1"/>
      <c r="M293" s="21"/>
    </row>
    <row r="294" spans="1:13">
      <c r="A294" s="1" t="s">
        <v>325</v>
      </c>
      <c r="B294" s="2"/>
      <c r="C294" s="3" t="s">
        <v>35</v>
      </c>
      <c r="D294" s="4">
        <v>45103</v>
      </c>
      <c r="E294" s="21"/>
      <c r="F294" s="22"/>
      <c r="I294" s="1"/>
      <c r="J294" s="1"/>
      <c r="K294" s="13"/>
      <c r="L294" s="1"/>
      <c r="M294" s="21"/>
    </row>
    <row r="295" spans="1:13">
      <c r="A295" s="1" t="s">
        <v>326</v>
      </c>
      <c r="B295" s="2"/>
      <c r="C295" s="3" t="s">
        <v>62</v>
      </c>
      <c r="D295" s="4">
        <v>45103</v>
      </c>
      <c r="E295" s="21"/>
      <c r="F295" s="22"/>
      <c r="I295" s="1"/>
      <c r="J295" s="1"/>
      <c r="K295" s="13"/>
      <c r="L295" s="1"/>
      <c r="M295" s="21"/>
    </row>
    <row r="296" spans="1:13">
      <c r="A296" s="1" t="s">
        <v>327</v>
      </c>
      <c r="B296" s="2"/>
      <c r="C296" s="3" t="s">
        <v>62</v>
      </c>
      <c r="D296" s="4">
        <v>45103</v>
      </c>
      <c r="E296" s="21"/>
      <c r="F296" s="22"/>
      <c r="I296" s="1"/>
      <c r="J296" s="1"/>
      <c r="K296" s="13"/>
      <c r="L296" s="1"/>
      <c r="M296" s="21"/>
    </row>
    <row r="297" spans="1:13">
      <c r="A297" s="1" t="s">
        <v>328</v>
      </c>
      <c r="B297" s="2"/>
      <c r="C297" s="3" t="s">
        <v>62</v>
      </c>
      <c r="D297" s="4">
        <v>45103</v>
      </c>
      <c r="E297" s="21"/>
      <c r="F297" s="22"/>
      <c r="I297" s="1"/>
      <c r="J297" s="1"/>
      <c r="K297" s="13"/>
      <c r="L297" s="1"/>
      <c r="M297" s="21"/>
    </row>
    <row r="298" spans="1:13">
      <c r="A298" s="1" t="s">
        <v>329</v>
      </c>
      <c r="B298" s="2"/>
      <c r="C298" s="3" t="s">
        <v>35</v>
      </c>
      <c r="D298" s="4">
        <v>45103</v>
      </c>
      <c r="E298" s="21"/>
      <c r="F298" s="22"/>
      <c r="I298" s="1"/>
      <c r="J298" s="1"/>
      <c r="K298" s="13"/>
      <c r="L298" s="1"/>
      <c r="M298" s="21"/>
    </row>
    <row r="299" spans="1:13">
      <c r="A299" s="1" t="s">
        <v>330</v>
      </c>
      <c r="B299" s="2"/>
      <c r="C299" s="3" t="s">
        <v>37</v>
      </c>
      <c r="D299" s="4">
        <v>45104</v>
      </c>
      <c r="E299" s="21"/>
      <c r="F299" s="22"/>
      <c r="I299" s="1" t="s">
        <v>263</v>
      </c>
      <c r="J299" s="1"/>
      <c r="K299" s="13">
        <v>45131</v>
      </c>
      <c r="L299" s="1" t="s">
        <v>264</v>
      </c>
      <c r="M299" s="21"/>
    </row>
    <row r="300" spans="1:13">
      <c r="A300" s="1" t="s">
        <v>331</v>
      </c>
      <c r="B300" s="2"/>
      <c r="C300" s="3" t="s">
        <v>37</v>
      </c>
      <c r="D300" s="4">
        <v>45104</v>
      </c>
      <c r="E300" s="21"/>
      <c r="F300" s="22"/>
      <c r="I300" s="1"/>
      <c r="J300" s="1"/>
      <c r="K300" s="13"/>
      <c r="L300" s="1"/>
      <c r="M300" s="21"/>
    </row>
    <row r="301" spans="1:13">
      <c r="A301" s="1" t="s">
        <v>332</v>
      </c>
      <c r="B301" s="2"/>
      <c r="C301" s="3" t="s">
        <v>220</v>
      </c>
      <c r="D301" s="4">
        <v>45104</v>
      </c>
      <c r="E301" s="21"/>
      <c r="F301" s="22"/>
      <c r="I301" s="1"/>
      <c r="J301" s="1"/>
      <c r="K301" s="13"/>
      <c r="L301" s="1"/>
      <c r="M301" s="21"/>
    </row>
    <row r="302" spans="1:13">
      <c r="A302" s="1" t="s">
        <v>333</v>
      </c>
      <c r="B302" s="2"/>
      <c r="C302" s="3" t="s">
        <v>220</v>
      </c>
      <c r="D302" s="4">
        <v>45104</v>
      </c>
      <c r="E302" s="21"/>
      <c r="F302" s="22"/>
      <c r="I302" s="1"/>
      <c r="J302" s="1"/>
      <c r="K302" s="13"/>
      <c r="L302" s="1"/>
      <c r="M302" s="21"/>
    </row>
    <row r="303" spans="1:13">
      <c r="A303" s="1" t="s">
        <v>334</v>
      </c>
      <c r="B303" s="2"/>
      <c r="C303" s="3" t="s">
        <v>220</v>
      </c>
      <c r="D303" s="4">
        <v>45104</v>
      </c>
      <c r="E303" s="21"/>
      <c r="F303" s="22"/>
      <c r="I303" s="1"/>
      <c r="J303" s="1"/>
      <c r="K303" s="13"/>
      <c r="L303" s="1"/>
      <c r="M303" s="21"/>
    </row>
    <row r="304" spans="1:13">
      <c r="A304" s="1" t="s">
        <v>335</v>
      </c>
      <c r="B304" s="2"/>
      <c r="C304" s="3" t="s">
        <v>220</v>
      </c>
      <c r="D304" s="4">
        <v>45104</v>
      </c>
      <c r="E304" s="21"/>
      <c r="F304" s="22"/>
      <c r="I304" s="1"/>
      <c r="J304" s="1"/>
      <c r="K304" s="13"/>
      <c r="L304" s="1"/>
      <c r="M304" s="21"/>
    </row>
    <row r="305" spans="1:13">
      <c r="A305" s="1" t="s">
        <v>336</v>
      </c>
      <c r="B305" s="2"/>
      <c r="C305" s="3" t="s">
        <v>37</v>
      </c>
      <c r="D305" s="4">
        <v>45104</v>
      </c>
      <c r="E305" s="21"/>
      <c r="F305" s="22"/>
      <c r="I305" s="1"/>
      <c r="J305" s="1"/>
      <c r="K305" s="13"/>
      <c r="L305" s="1"/>
      <c r="M305" s="21"/>
    </row>
    <row r="306" spans="1:13">
      <c r="A306" s="1" t="s">
        <v>337</v>
      </c>
      <c r="B306" s="2"/>
      <c r="C306" s="3" t="s">
        <v>37</v>
      </c>
      <c r="D306" s="4">
        <v>45104</v>
      </c>
      <c r="E306" s="21"/>
      <c r="F306" s="22"/>
      <c r="I306" s="1"/>
      <c r="J306" s="1"/>
      <c r="K306" s="13"/>
      <c r="L306" s="1"/>
      <c r="M306" s="21"/>
    </row>
    <row r="307" spans="1:13">
      <c r="A307" s="1" t="s">
        <v>338</v>
      </c>
      <c r="B307" s="2"/>
      <c r="C307" s="3" t="s">
        <v>81</v>
      </c>
      <c r="D307" s="4">
        <v>45105</v>
      </c>
      <c r="E307" s="21"/>
      <c r="F307" s="22"/>
      <c r="I307" s="1"/>
      <c r="J307" s="1"/>
      <c r="K307" s="13"/>
      <c r="L307" s="1"/>
      <c r="M307" s="21"/>
    </row>
    <row r="308" spans="1:13">
      <c r="A308" s="1" t="s">
        <v>339</v>
      </c>
      <c r="B308" s="2"/>
      <c r="C308" s="3" t="s">
        <v>156</v>
      </c>
      <c r="D308" s="4">
        <v>45105</v>
      </c>
      <c r="E308" s="21"/>
      <c r="F308" s="22"/>
      <c r="I308" s="1"/>
      <c r="J308" s="1"/>
      <c r="K308" s="13"/>
      <c r="L308" s="1"/>
      <c r="M308" s="21"/>
    </row>
    <row r="309" spans="1:13">
      <c r="A309" s="1" t="s">
        <v>340</v>
      </c>
      <c r="B309" s="2"/>
      <c r="C309" s="3" t="s">
        <v>156</v>
      </c>
      <c r="D309" s="4">
        <v>45105</v>
      </c>
      <c r="E309" s="21"/>
      <c r="F309" s="22"/>
      <c r="I309" s="1"/>
      <c r="J309" s="1"/>
      <c r="K309" s="13">
        <v>45149</v>
      </c>
      <c r="L309" s="1" t="s">
        <v>210</v>
      </c>
      <c r="M309" s="21"/>
    </row>
    <row r="310" spans="1:13">
      <c r="A310" s="1" t="s">
        <v>341</v>
      </c>
      <c r="B310" s="2"/>
      <c r="C310" s="3" t="s">
        <v>81</v>
      </c>
      <c r="D310" s="4">
        <v>45105</v>
      </c>
      <c r="E310" s="21"/>
      <c r="F310" s="22"/>
      <c r="I310" s="1"/>
      <c r="J310" s="1"/>
      <c r="K310" s="13"/>
      <c r="L310" s="1"/>
      <c r="M310" s="21"/>
    </row>
    <row r="311" spans="1:13">
      <c r="A311" s="1" t="s">
        <v>342</v>
      </c>
      <c r="B311" s="2"/>
      <c r="C311" s="3" t="s">
        <v>70</v>
      </c>
      <c r="D311" s="4">
        <v>45106</v>
      </c>
      <c r="E311" s="21"/>
      <c r="F311" s="22"/>
      <c r="I311" s="1" t="s">
        <v>19</v>
      </c>
      <c r="J311" s="1"/>
      <c r="K311" s="13"/>
      <c r="L311" s="1"/>
      <c r="M311" s="21"/>
    </row>
    <row r="312" spans="1:13">
      <c r="A312" s="1" t="s">
        <v>343</v>
      </c>
      <c r="B312" s="2"/>
      <c r="C312" s="3" t="s">
        <v>70</v>
      </c>
      <c r="D312" s="4">
        <v>45106</v>
      </c>
      <c r="E312" s="21"/>
      <c r="F312" s="22"/>
      <c r="I312" s="1"/>
      <c r="J312" s="1"/>
      <c r="K312" s="13"/>
      <c r="L312" s="1"/>
      <c r="M312" s="21"/>
    </row>
    <row r="313" spans="1:13">
      <c r="A313" s="1" t="s">
        <v>344</v>
      </c>
      <c r="B313" s="2"/>
      <c r="C313" s="3" t="s">
        <v>70</v>
      </c>
      <c r="D313" s="4">
        <v>45106</v>
      </c>
      <c r="E313" s="21"/>
      <c r="F313" s="22"/>
      <c r="I313" s="1"/>
      <c r="J313" s="1"/>
      <c r="K313" s="13"/>
      <c r="L313" s="1"/>
      <c r="M313" s="21"/>
    </row>
    <row r="314" spans="1:13">
      <c r="A314" s="1" t="s">
        <v>345</v>
      </c>
      <c r="B314" s="2"/>
      <c r="C314" s="3" t="s">
        <v>79</v>
      </c>
      <c r="D314" s="4">
        <v>45109</v>
      </c>
      <c r="E314" s="21"/>
      <c r="F314" s="22"/>
      <c r="I314" s="1"/>
      <c r="J314" s="1"/>
      <c r="K314" s="13"/>
      <c r="L314" s="1"/>
      <c r="M314" s="21"/>
    </row>
    <row r="315" spans="1:13">
      <c r="A315" s="1" t="s">
        <v>346</v>
      </c>
      <c r="B315" s="2"/>
      <c r="C315" s="3" t="s">
        <v>14</v>
      </c>
      <c r="D315" s="4">
        <v>45109</v>
      </c>
      <c r="E315" s="21"/>
      <c r="F315" s="22"/>
      <c r="I315" s="1"/>
      <c r="J315" s="1"/>
      <c r="K315" s="13"/>
      <c r="L315" s="1"/>
      <c r="M315" s="21"/>
    </row>
    <row r="316" spans="1:13">
      <c r="A316" s="1" t="s">
        <v>347</v>
      </c>
      <c r="B316" s="2"/>
      <c r="C316" s="3" t="s">
        <v>79</v>
      </c>
      <c r="D316" s="4">
        <v>45109</v>
      </c>
      <c r="E316" s="21"/>
      <c r="F316" s="22"/>
      <c r="I316" s="1"/>
      <c r="J316" s="1"/>
      <c r="K316" s="13"/>
      <c r="L316" s="1"/>
      <c r="M316" s="21"/>
    </row>
    <row r="317" spans="1:13">
      <c r="A317" s="1" t="s">
        <v>348</v>
      </c>
      <c r="B317" s="2"/>
      <c r="C317" s="3" t="s">
        <v>79</v>
      </c>
      <c r="D317" s="4">
        <v>45109</v>
      </c>
      <c r="E317" s="21"/>
      <c r="F317" s="22"/>
      <c r="I317" s="1"/>
      <c r="J317" s="1"/>
      <c r="K317" s="13"/>
      <c r="L317" s="1"/>
      <c r="M317" s="21"/>
    </row>
    <row r="318" spans="1:13">
      <c r="A318" s="1" t="s">
        <v>349</v>
      </c>
      <c r="B318" s="2"/>
      <c r="C318" s="3" t="s">
        <v>14</v>
      </c>
      <c r="D318" s="4">
        <v>45109</v>
      </c>
      <c r="E318" s="21"/>
      <c r="F318" s="22"/>
      <c r="I318" s="1" t="s">
        <v>263</v>
      </c>
      <c r="J318" s="1"/>
      <c r="K318" s="13">
        <v>45138</v>
      </c>
      <c r="L318" s="1" t="s">
        <v>264</v>
      </c>
      <c r="M318" s="21"/>
    </row>
    <row r="319" spans="1:13">
      <c r="A319" s="1" t="s">
        <v>350</v>
      </c>
      <c r="B319" s="2"/>
      <c r="C319" s="3" t="s">
        <v>52</v>
      </c>
      <c r="D319" s="4">
        <v>45110</v>
      </c>
      <c r="E319" s="21"/>
      <c r="F319" s="22"/>
      <c r="I319" s="1"/>
      <c r="J319" s="1"/>
      <c r="K319" s="13"/>
      <c r="L319" s="1"/>
      <c r="M319" s="21"/>
    </row>
    <row r="320" spans="1:13">
      <c r="A320" s="1" t="s">
        <v>351</v>
      </c>
      <c r="B320" s="2"/>
      <c r="C320" s="3" t="s">
        <v>18</v>
      </c>
      <c r="D320" s="4">
        <v>45110</v>
      </c>
      <c r="E320" s="21"/>
      <c r="F320" s="22"/>
      <c r="I320" s="1"/>
      <c r="J320" s="1"/>
      <c r="K320" s="13"/>
      <c r="L320" s="1"/>
      <c r="M320" s="21"/>
    </row>
    <row r="321" spans="1:13">
      <c r="A321" s="1" t="s">
        <v>352</v>
      </c>
      <c r="B321" s="2"/>
      <c r="C321" s="3" t="s">
        <v>18</v>
      </c>
      <c r="D321" s="4">
        <v>45110</v>
      </c>
      <c r="E321" s="21"/>
      <c r="F321" s="22"/>
      <c r="I321" s="1"/>
      <c r="J321" s="1"/>
      <c r="K321" s="13"/>
      <c r="L321" s="1"/>
      <c r="M321" s="21"/>
    </row>
    <row r="322" spans="1:13">
      <c r="A322" s="1" t="s">
        <v>353</v>
      </c>
      <c r="B322" s="2"/>
      <c r="C322" s="3" t="s">
        <v>52</v>
      </c>
      <c r="D322" s="4">
        <v>45110</v>
      </c>
      <c r="E322" s="21"/>
      <c r="F322" s="22"/>
      <c r="I322" s="1"/>
      <c r="J322" s="1"/>
      <c r="K322" s="13"/>
      <c r="L322" s="1"/>
      <c r="M322" s="21"/>
    </row>
    <row r="323" spans="1:13">
      <c r="A323" s="1" t="s">
        <v>354</v>
      </c>
      <c r="B323" s="2"/>
      <c r="C323" s="3" t="s">
        <v>52</v>
      </c>
      <c r="D323" s="4">
        <v>45110</v>
      </c>
      <c r="E323" s="21"/>
      <c r="F323" s="22"/>
      <c r="I323" s="1"/>
      <c r="J323" s="1"/>
      <c r="K323" s="13"/>
      <c r="L323" s="1"/>
      <c r="M323" s="21"/>
    </row>
    <row r="324" spans="1:13">
      <c r="A324" s="1" t="s">
        <v>355</v>
      </c>
      <c r="B324" s="2"/>
      <c r="C324" s="3" t="s">
        <v>52</v>
      </c>
      <c r="D324" s="4">
        <v>45110</v>
      </c>
      <c r="E324" s="21"/>
      <c r="F324" s="22"/>
      <c r="I324" s="1"/>
      <c r="J324" s="1"/>
      <c r="K324" s="13"/>
      <c r="L324" s="1"/>
      <c r="M324" s="21"/>
    </row>
    <row r="325" spans="1:13">
      <c r="A325" s="1" t="s">
        <v>356</v>
      </c>
      <c r="B325" s="2"/>
      <c r="C325" s="3" t="s">
        <v>18</v>
      </c>
      <c r="D325" s="4">
        <v>45110</v>
      </c>
      <c r="E325" s="21"/>
      <c r="F325" s="22"/>
      <c r="I325" s="1"/>
      <c r="J325" s="1"/>
      <c r="K325" s="13"/>
      <c r="L325" s="1"/>
      <c r="M325" s="21"/>
    </row>
    <row r="326" spans="1:13">
      <c r="A326" s="1" t="s">
        <v>357</v>
      </c>
      <c r="B326" s="2"/>
      <c r="C326" s="3" t="s">
        <v>18</v>
      </c>
      <c r="D326" s="4">
        <v>45110</v>
      </c>
      <c r="E326" s="21"/>
      <c r="F326" s="22"/>
      <c r="I326" s="1" t="s">
        <v>263</v>
      </c>
      <c r="J326" s="1"/>
      <c r="K326" s="13">
        <v>45138</v>
      </c>
      <c r="L326" s="1" t="s">
        <v>264</v>
      </c>
      <c r="M326" s="21"/>
    </row>
    <row r="327" spans="1:13">
      <c r="A327" s="1" t="s">
        <v>358</v>
      </c>
      <c r="B327" s="2"/>
      <c r="C327" s="3" t="s">
        <v>48</v>
      </c>
      <c r="D327" s="4">
        <v>45111</v>
      </c>
      <c r="E327" s="21"/>
      <c r="F327" s="22"/>
      <c r="I327" s="1"/>
      <c r="J327" s="1"/>
      <c r="K327" s="13"/>
      <c r="L327" s="1"/>
      <c r="M327" s="21"/>
    </row>
    <row r="328" spans="1:13">
      <c r="A328" s="1" t="s">
        <v>359</v>
      </c>
      <c r="B328" s="2"/>
      <c r="C328" s="3" t="s">
        <v>70</v>
      </c>
      <c r="D328" s="4">
        <v>45111</v>
      </c>
      <c r="E328" s="21"/>
      <c r="F328" s="22"/>
      <c r="I328" s="1"/>
      <c r="J328" s="1"/>
      <c r="K328" s="13"/>
      <c r="L328" s="1"/>
      <c r="M328" s="21"/>
    </row>
    <row r="329" spans="1:13">
      <c r="A329" s="1" t="s">
        <v>360</v>
      </c>
      <c r="B329" s="2"/>
      <c r="C329" s="3" t="s">
        <v>48</v>
      </c>
      <c r="D329" s="4">
        <v>45111</v>
      </c>
      <c r="E329" s="21"/>
      <c r="F329" s="22"/>
      <c r="I329" s="1" t="s">
        <v>263</v>
      </c>
      <c r="J329" s="1"/>
      <c r="K329" s="13">
        <v>45138</v>
      </c>
      <c r="L329" s="1" t="s">
        <v>264</v>
      </c>
      <c r="M329" s="21"/>
    </row>
    <row r="330" spans="1:13">
      <c r="A330" s="1" t="s">
        <v>361</v>
      </c>
      <c r="B330" s="2"/>
      <c r="C330" s="3" t="s">
        <v>70</v>
      </c>
      <c r="D330" s="4">
        <v>45111</v>
      </c>
      <c r="E330" s="21"/>
      <c r="F330" s="22"/>
      <c r="I330" s="1"/>
      <c r="J330" s="1"/>
      <c r="K330" s="13"/>
      <c r="L330" s="1"/>
      <c r="M330" s="21"/>
    </row>
    <row r="331" spans="1:13">
      <c r="A331" s="1" t="s">
        <v>362</v>
      </c>
      <c r="B331" s="2"/>
      <c r="C331" s="3" t="s">
        <v>48</v>
      </c>
      <c r="D331" s="4">
        <v>45111</v>
      </c>
      <c r="E331" s="21"/>
      <c r="F331" s="22"/>
      <c r="I331" s="1"/>
      <c r="J331" s="1"/>
      <c r="K331" s="13"/>
      <c r="L331" s="1"/>
      <c r="M331" s="21"/>
    </row>
    <row r="332" spans="1:13">
      <c r="A332" s="1" t="s">
        <v>363</v>
      </c>
      <c r="B332" s="2"/>
      <c r="C332" s="3" t="s">
        <v>70</v>
      </c>
      <c r="D332" s="4">
        <v>45111</v>
      </c>
      <c r="E332" s="21"/>
      <c r="F332" s="22"/>
      <c r="I332" s="1"/>
      <c r="J332" s="1"/>
      <c r="K332" s="13"/>
      <c r="L332" s="1"/>
      <c r="M332" s="21"/>
    </row>
    <row r="333" spans="1:13">
      <c r="A333" s="1" t="s">
        <v>364</v>
      </c>
      <c r="B333" s="2"/>
      <c r="C333" s="3" t="s">
        <v>48</v>
      </c>
      <c r="D333" s="4">
        <v>45111</v>
      </c>
      <c r="E333" s="21"/>
      <c r="F333" s="22"/>
      <c r="I333" s="1"/>
      <c r="J333" s="1"/>
      <c r="K333" s="13"/>
      <c r="L333" s="1"/>
      <c r="M333" s="21"/>
    </row>
    <row r="334" spans="1:13">
      <c r="A334" s="1" t="s">
        <v>365</v>
      </c>
      <c r="B334" s="2"/>
      <c r="C334" s="3" t="s">
        <v>48</v>
      </c>
      <c r="D334" s="4">
        <v>45111</v>
      </c>
      <c r="E334" s="21"/>
      <c r="F334" s="22"/>
      <c r="I334" s="1"/>
      <c r="J334" s="1"/>
      <c r="K334" s="13"/>
      <c r="L334" s="1"/>
      <c r="M334" s="21"/>
    </row>
    <row r="335" spans="1:13">
      <c r="A335" s="1" t="s">
        <v>366</v>
      </c>
      <c r="B335" s="2"/>
      <c r="C335" s="3" t="s">
        <v>32</v>
      </c>
      <c r="D335" s="4">
        <v>45112</v>
      </c>
      <c r="E335" s="21"/>
      <c r="F335" s="22"/>
      <c r="I335" s="1"/>
      <c r="J335" s="1"/>
      <c r="K335" s="13"/>
      <c r="L335" s="1"/>
      <c r="M335" s="21"/>
    </row>
    <row r="336" spans="1:13">
      <c r="A336" s="1" t="s">
        <v>367</v>
      </c>
      <c r="B336" s="2"/>
      <c r="C336" s="3" t="s">
        <v>8</v>
      </c>
      <c r="D336" s="4">
        <v>45113</v>
      </c>
      <c r="E336" s="21"/>
      <c r="F336" s="22"/>
      <c r="I336" s="1"/>
      <c r="J336" s="1"/>
      <c r="K336" s="13"/>
      <c r="L336" s="1"/>
      <c r="M336" s="21"/>
    </row>
    <row r="337" spans="1:13">
      <c r="A337" s="1" t="s">
        <v>368</v>
      </c>
      <c r="B337" s="2"/>
      <c r="C337" s="3" t="s">
        <v>8</v>
      </c>
      <c r="D337" s="4">
        <v>45113</v>
      </c>
      <c r="E337" s="21"/>
      <c r="F337" s="22"/>
      <c r="I337" s="1"/>
      <c r="J337" s="1"/>
      <c r="K337" s="13"/>
      <c r="L337" s="1"/>
      <c r="M337" s="21"/>
    </row>
    <row r="338" spans="1:13">
      <c r="A338" s="1" t="s">
        <v>162</v>
      </c>
      <c r="B338" s="2"/>
      <c r="C338" s="3" t="s">
        <v>8</v>
      </c>
      <c r="D338" s="4">
        <v>45114</v>
      </c>
      <c r="E338" s="21"/>
      <c r="F338" s="22"/>
      <c r="I338" s="1"/>
      <c r="J338" s="1"/>
      <c r="K338" s="13"/>
      <c r="L338" s="1"/>
      <c r="M338" s="21"/>
    </row>
    <row r="339" spans="1:13">
      <c r="A339" s="1" t="s">
        <v>369</v>
      </c>
      <c r="B339" s="2"/>
      <c r="C339" s="3" t="s">
        <v>75</v>
      </c>
      <c r="D339" s="4">
        <v>45115</v>
      </c>
      <c r="E339" s="21"/>
      <c r="F339" s="22"/>
      <c r="I339" s="1"/>
      <c r="J339" s="1"/>
      <c r="K339" s="13"/>
      <c r="L339" s="1"/>
      <c r="M339" s="21"/>
    </row>
    <row r="340" spans="1:13">
      <c r="A340" s="1" t="s">
        <v>271</v>
      </c>
      <c r="B340" s="2"/>
      <c r="C340" s="3" t="s">
        <v>272</v>
      </c>
      <c r="D340" s="4">
        <v>45116</v>
      </c>
      <c r="E340" s="21"/>
      <c r="F340" s="22"/>
      <c r="I340" s="1"/>
      <c r="J340" s="1"/>
      <c r="K340" s="13"/>
      <c r="L340" s="1"/>
      <c r="M340" s="21"/>
    </row>
    <row r="341" spans="1:13">
      <c r="A341" s="1" t="s">
        <v>370</v>
      </c>
      <c r="B341" s="2"/>
      <c r="C341" s="3" t="s">
        <v>283</v>
      </c>
      <c r="D341" s="4">
        <v>45117</v>
      </c>
      <c r="E341" s="21"/>
      <c r="F341" s="22"/>
      <c r="I341" s="1"/>
      <c r="J341" s="1"/>
      <c r="K341" s="13"/>
      <c r="L341" s="1"/>
      <c r="M341" s="21"/>
    </row>
    <row r="342" spans="1:13">
      <c r="A342" s="1" t="s">
        <v>371</v>
      </c>
      <c r="B342" s="2"/>
      <c r="C342" s="3" t="s">
        <v>68</v>
      </c>
      <c r="D342" s="4">
        <v>45117</v>
      </c>
      <c r="E342" s="21"/>
      <c r="F342" s="22"/>
      <c r="I342" s="1"/>
      <c r="J342" s="1"/>
      <c r="K342" s="13"/>
      <c r="L342" s="1"/>
      <c r="M342" s="21"/>
    </row>
    <row r="343" spans="1:13">
      <c r="A343" s="1" t="s">
        <v>372</v>
      </c>
      <c r="B343" s="2"/>
      <c r="C343" s="3" t="s">
        <v>68</v>
      </c>
      <c r="D343" s="4">
        <v>45117</v>
      </c>
      <c r="E343" s="21"/>
      <c r="F343" s="22"/>
      <c r="I343" s="1"/>
      <c r="J343" s="1"/>
      <c r="K343" s="13"/>
      <c r="L343" s="1"/>
      <c r="M343" s="21"/>
    </row>
    <row r="344" spans="1:13">
      <c r="A344" s="1" t="s">
        <v>373</v>
      </c>
      <c r="B344" s="2"/>
      <c r="C344" s="3" t="s">
        <v>272</v>
      </c>
      <c r="D344" s="4">
        <v>45117</v>
      </c>
      <c r="E344" s="21"/>
      <c r="F344" s="22"/>
      <c r="I344" s="1"/>
      <c r="J344" s="1"/>
      <c r="K344" s="13"/>
      <c r="L344" s="1"/>
      <c r="M344" s="21"/>
    </row>
    <row r="345" spans="1:13">
      <c r="A345" s="1" t="s">
        <v>374</v>
      </c>
      <c r="B345" s="2"/>
      <c r="C345" s="3" t="s">
        <v>283</v>
      </c>
      <c r="D345" s="4">
        <v>45117</v>
      </c>
      <c r="E345" s="21"/>
      <c r="F345" s="22"/>
      <c r="I345" s="1"/>
      <c r="J345" s="1"/>
      <c r="K345" s="13"/>
      <c r="L345" s="1"/>
      <c r="M345" s="21"/>
    </row>
    <row r="346" spans="1:13">
      <c r="A346" s="1" t="s">
        <v>375</v>
      </c>
      <c r="B346" s="2"/>
      <c r="C346" s="3" t="s">
        <v>164</v>
      </c>
      <c r="D346" s="4">
        <v>45117</v>
      </c>
      <c r="E346" s="21"/>
      <c r="F346" s="22"/>
      <c r="I346" s="1" t="s">
        <v>263</v>
      </c>
      <c r="J346" s="1"/>
      <c r="K346" s="13">
        <v>45145</v>
      </c>
      <c r="L346" s="1" t="s">
        <v>264</v>
      </c>
      <c r="M346" s="21"/>
    </row>
    <row r="347" spans="1:13">
      <c r="A347" s="1" t="s">
        <v>376</v>
      </c>
      <c r="B347" s="2"/>
      <c r="C347" s="3" t="s">
        <v>272</v>
      </c>
      <c r="D347" s="4">
        <v>45117</v>
      </c>
      <c r="E347" s="21"/>
      <c r="F347" s="22"/>
      <c r="I347" s="1"/>
      <c r="J347" s="1"/>
      <c r="K347" s="13"/>
      <c r="L347" s="1"/>
      <c r="M347" s="21"/>
    </row>
    <row r="348" spans="1:13">
      <c r="A348" s="1" t="s">
        <v>377</v>
      </c>
      <c r="B348" s="2"/>
      <c r="C348" s="3" t="s">
        <v>283</v>
      </c>
      <c r="D348" s="4">
        <v>45117</v>
      </c>
      <c r="E348" s="21"/>
      <c r="F348" s="22"/>
      <c r="I348" s="1"/>
      <c r="J348" s="1"/>
      <c r="K348" s="13"/>
      <c r="L348" s="1"/>
      <c r="M348" s="21"/>
    </row>
    <row r="349" spans="1:13">
      <c r="A349" s="1" t="s">
        <v>378</v>
      </c>
      <c r="B349" s="2"/>
      <c r="C349" s="3" t="s">
        <v>272</v>
      </c>
      <c r="D349" s="4">
        <v>45117</v>
      </c>
      <c r="E349" s="21"/>
      <c r="F349" s="22"/>
      <c r="I349" s="1"/>
      <c r="J349" s="1"/>
      <c r="K349" s="13"/>
      <c r="L349" s="1"/>
      <c r="M349" s="21"/>
    </row>
    <row r="350" spans="1:13">
      <c r="A350" s="1" t="s">
        <v>379</v>
      </c>
      <c r="B350" s="2"/>
      <c r="C350" s="3" t="s">
        <v>68</v>
      </c>
      <c r="D350" s="4">
        <v>45117</v>
      </c>
      <c r="E350" s="21"/>
      <c r="F350" s="22"/>
      <c r="I350" s="1" t="s">
        <v>263</v>
      </c>
      <c r="J350" s="1"/>
      <c r="K350" s="13">
        <v>45145</v>
      </c>
      <c r="L350" s="1" t="s">
        <v>264</v>
      </c>
      <c r="M350" s="21"/>
    </row>
    <row r="351" spans="1:13">
      <c r="A351" s="1" t="s">
        <v>380</v>
      </c>
      <c r="B351" s="2"/>
      <c r="C351" s="3" t="s">
        <v>68</v>
      </c>
      <c r="D351" s="4">
        <v>45117</v>
      </c>
      <c r="E351" s="21"/>
      <c r="F351" s="22"/>
      <c r="I351" s="1" t="s">
        <v>263</v>
      </c>
      <c r="J351" s="1"/>
      <c r="K351" s="13">
        <v>45145</v>
      </c>
      <c r="L351" s="1" t="s">
        <v>264</v>
      </c>
      <c r="M351" s="21"/>
    </row>
    <row r="352" spans="1:13">
      <c r="A352" s="1" t="s">
        <v>381</v>
      </c>
      <c r="B352" s="2"/>
      <c r="C352" s="3" t="s">
        <v>164</v>
      </c>
      <c r="D352" s="4">
        <v>45117</v>
      </c>
      <c r="E352" s="21"/>
      <c r="F352" s="22"/>
      <c r="I352" s="1"/>
      <c r="J352" s="1"/>
      <c r="K352" s="13"/>
      <c r="L352" s="1"/>
      <c r="M352" s="21"/>
    </row>
    <row r="353" spans="1:13">
      <c r="A353" s="1" t="s">
        <v>382</v>
      </c>
      <c r="B353" s="2"/>
      <c r="C353" s="3" t="s">
        <v>164</v>
      </c>
      <c r="D353" s="4">
        <v>45117</v>
      </c>
      <c r="E353" s="21"/>
      <c r="F353" s="22"/>
      <c r="I353" s="1"/>
      <c r="J353" s="1"/>
      <c r="K353" s="13"/>
      <c r="L353" s="1"/>
      <c r="M353" s="21"/>
    </row>
    <row r="354" spans="1:13">
      <c r="A354" s="1" t="s">
        <v>383</v>
      </c>
      <c r="B354" s="2"/>
      <c r="C354" s="3" t="s">
        <v>164</v>
      </c>
      <c r="D354" s="4">
        <v>45117</v>
      </c>
      <c r="E354" s="21"/>
      <c r="F354" s="22"/>
      <c r="I354" s="1"/>
      <c r="J354" s="1"/>
      <c r="K354" s="13"/>
      <c r="L354" s="1"/>
      <c r="M354" s="21"/>
    </row>
    <row r="355" spans="1:13">
      <c r="A355" s="1" t="s">
        <v>384</v>
      </c>
      <c r="B355" s="2"/>
      <c r="C355" s="3" t="s">
        <v>68</v>
      </c>
      <c r="D355" s="4">
        <v>45117</v>
      </c>
      <c r="E355" s="21"/>
      <c r="F355" s="22"/>
      <c r="I355" s="1"/>
      <c r="J355" s="1"/>
      <c r="K355" s="13"/>
      <c r="L355" s="1"/>
      <c r="M355" s="21"/>
    </row>
    <row r="356" spans="1:13">
      <c r="A356" s="1" t="s">
        <v>385</v>
      </c>
      <c r="B356" s="2"/>
      <c r="C356" s="3" t="s">
        <v>52</v>
      </c>
      <c r="D356" s="4">
        <v>45118</v>
      </c>
      <c r="E356" s="21"/>
      <c r="F356" s="22"/>
      <c r="I356" s="1"/>
      <c r="J356" s="1"/>
      <c r="K356" s="13"/>
      <c r="L356" s="1"/>
      <c r="M356" s="21"/>
    </row>
    <row r="357" spans="1:13">
      <c r="A357" s="1" t="s">
        <v>383</v>
      </c>
      <c r="B357" s="2"/>
      <c r="C357" s="3" t="s">
        <v>220</v>
      </c>
      <c r="D357" s="4">
        <v>45118</v>
      </c>
      <c r="E357" s="21"/>
      <c r="F357" s="22"/>
      <c r="I357" s="1"/>
      <c r="J357" s="1"/>
      <c r="K357" s="13"/>
      <c r="L357" s="1"/>
      <c r="M357" s="21"/>
    </row>
    <row r="358" spans="1:13">
      <c r="A358" s="1" t="s">
        <v>386</v>
      </c>
      <c r="B358" s="2"/>
      <c r="C358" s="3" t="s">
        <v>387</v>
      </c>
      <c r="D358" s="4">
        <v>45118</v>
      </c>
      <c r="E358" s="21"/>
      <c r="F358" s="22"/>
      <c r="I358" s="1"/>
      <c r="J358" s="1"/>
      <c r="K358" s="13"/>
      <c r="L358" s="1"/>
      <c r="M358" s="21"/>
    </row>
    <row r="359" spans="1:13">
      <c r="A359" s="1" t="s">
        <v>388</v>
      </c>
      <c r="B359" s="2"/>
      <c r="C359" s="3" t="s">
        <v>52</v>
      </c>
      <c r="D359" s="4">
        <v>45118</v>
      </c>
      <c r="E359" s="21"/>
      <c r="F359" s="22"/>
      <c r="I359" s="1"/>
      <c r="J359" s="1"/>
      <c r="K359" s="13"/>
      <c r="L359" s="1"/>
      <c r="M359" s="21"/>
    </row>
    <row r="360" spans="1:13">
      <c r="A360" s="1" t="s">
        <v>389</v>
      </c>
      <c r="B360" s="2"/>
      <c r="C360" s="3" t="s">
        <v>52</v>
      </c>
      <c r="D360" s="4">
        <v>45118</v>
      </c>
      <c r="E360" s="21"/>
      <c r="F360" s="22"/>
      <c r="I360" s="1"/>
      <c r="J360" s="1"/>
      <c r="K360" s="13"/>
      <c r="L360" s="1"/>
      <c r="M360" s="21"/>
    </row>
    <row r="361" spans="1:13">
      <c r="A361" s="1" t="s">
        <v>390</v>
      </c>
      <c r="B361" s="2"/>
      <c r="C361" s="3" t="s">
        <v>81</v>
      </c>
      <c r="D361" s="4">
        <v>45118</v>
      </c>
      <c r="E361" s="21"/>
      <c r="F361" s="22"/>
      <c r="I361" s="1"/>
      <c r="J361" s="1"/>
      <c r="K361" s="13"/>
      <c r="L361" s="1"/>
      <c r="M361" s="21"/>
    </row>
    <row r="362" spans="1:13">
      <c r="A362" s="1" t="s">
        <v>391</v>
      </c>
      <c r="B362" s="2"/>
      <c r="C362" s="3" t="s">
        <v>220</v>
      </c>
      <c r="D362" s="4">
        <v>45118</v>
      </c>
      <c r="E362" s="21"/>
      <c r="F362" s="22"/>
      <c r="I362" s="1"/>
      <c r="J362" s="1"/>
      <c r="K362" s="13"/>
      <c r="L362" s="1"/>
      <c r="M362" s="21"/>
    </row>
    <row r="363" spans="1:13">
      <c r="A363" s="1" t="s">
        <v>392</v>
      </c>
      <c r="B363" s="2"/>
      <c r="C363" s="3" t="s">
        <v>220</v>
      </c>
      <c r="D363" s="4">
        <v>45118</v>
      </c>
      <c r="E363" s="21"/>
      <c r="F363" s="22"/>
      <c r="I363" s="1"/>
      <c r="J363" s="1"/>
      <c r="K363" s="13"/>
      <c r="L363" s="1"/>
      <c r="M363" s="21"/>
    </row>
    <row r="364" spans="1:13">
      <c r="A364" s="1" t="s">
        <v>393</v>
      </c>
      <c r="B364" s="2"/>
      <c r="C364" s="3" t="s">
        <v>81</v>
      </c>
      <c r="D364" s="4">
        <v>45118</v>
      </c>
      <c r="E364" s="21"/>
      <c r="F364" s="22"/>
      <c r="I364" s="1"/>
      <c r="J364" s="1"/>
      <c r="K364" s="13"/>
      <c r="L364" s="1"/>
      <c r="M364" s="21"/>
    </row>
    <row r="365" spans="1:13">
      <c r="A365" s="1" t="s">
        <v>394</v>
      </c>
      <c r="B365" s="2"/>
      <c r="C365" s="3" t="s">
        <v>52</v>
      </c>
      <c r="D365" s="4">
        <v>45118</v>
      </c>
      <c r="E365" s="21"/>
      <c r="F365" s="22"/>
      <c r="I365" s="1"/>
      <c r="J365" s="1"/>
      <c r="K365" s="13"/>
      <c r="L365" s="1"/>
      <c r="M365" s="21"/>
    </row>
    <row r="366" spans="1:13">
      <c r="A366" s="1" t="s">
        <v>395</v>
      </c>
      <c r="B366" s="2"/>
      <c r="C366" s="3" t="s">
        <v>81</v>
      </c>
      <c r="D366" s="4">
        <v>45118</v>
      </c>
      <c r="E366" s="21"/>
      <c r="F366" s="22"/>
      <c r="I366" s="1"/>
      <c r="J366" s="1"/>
      <c r="K366" s="13"/>
      <c r="L366" s="1"/>
      <c r="M366" s="21"/>
    </row>
    <row r="367" spans="1:13">
      <c r="A367" s="1" t="s">
        <v>396</v>
      </c>
      <c r="B367" s="2"/>
      <c r="C367" s="3" t="s">
        <v>220</v>
      </c>
      <c r="D367" s="4">
        <v>45118</v>
      </c>
      <c r="E367" s="21"/>
      <c r="F367" s="22"/>
      <c r="I367" s="1"/>
      <c r="J367" s="1"/>
      <c r="K367" s="13"/>
      <c r="L367" s="1"/>
      <c r="M367" s="21"/>
    </row>
    <row r="368" spans="1:13">
      <c r="A368" s="1" t="s">
        <v>293</v>
      </c>
      <c r="B368" s="2"/>
      <c r="C368" s="3" t="s">
        <v>37</v>
      </c>
      <c r="D368" s="4">
        <v>45119</v>
      </c>
      <c r="E368" s="21"/>
      <c r="F368" s="22"/>
      <c r="I368" s="1"/>
      <c r="J368" s="1"/>
      <c r="K368" s="13"/>
      <c r="L368" s="1"/>
      <c r="M368" s="21"/>
    </row>
    <row r="369" spans="1:13">
      <c r="A369" s="1" t="s">
        <v>397</v>
      </c>
      <c r="B369" s="2"/>
      <c r="C369" s="3" t="s">
        <v>37</v>
      </c>
      <c r="D369" s="4">
        <v>45119</v>
      </c>
      <c r="E369" s="21"/>
      <c r="F369" s="22"/>
      <c r="I369" s="1"/>
      <c r="J369" s="1"/>
      <c r="K369" s="13"/>
      <c r="L369" s="1"/>
      <c r="M369" s="21"/>
    </row>
    <row r="370" spans="1:13">
      <c r="A370" s="1" t="s">
        <v>398</v>
      </c>
      <c r="B370" s="2"/>
      <c r="C370" s="3" t="s">
        <v>37</v>
      </c>
      <c r="D370" s="4">
        <v>45119</v>
      </c>
      <c r="E370" s="21"/>
      <c r="F370" s="22"/>
      <c r="I370" s="1"/>
      <c r="J370" s="1"/>
      <c r="K370" s="13"/>
      <c r="L370" s="1"/>
      <c r="M370" s="21"/>
    </row>
    <row r="371" spans="1:13">
      <c r="A371" s="1" t="s">
        <v>399</v>
      </c>
      <c r="B371" s="2"/>
      <c r="C371" s="3" t="s">
        <v>400</v>
      </c>
      <c r="D371" s="4">
        <v>45121</v>
      </c>
      <c r="E371" s="21"/>
      <c r="F371" s="22"/>
      <c r="I371" s="1"/>
      <c r="J371" s="1"/>
      <c r="K371" s="13"/>
      <c r="L371" s="1"/>
      <c r="M371" s="21"/>
    </row>
    <row r="372" spans="1:13">
      <c r="A372" s="1" t="s">
        <v>401</v>
      </c>
      <c r="B372" s="2"/>
      <c r="C372" s="3" t="s">
        <v>400</v>
      </c>
      <c r="D372" s="4">
        <v>45123</v>
      </c>
      <c r="E372" s="21"/>
      <c r="F372" s="22"/>
      <c r="I372" s="1" t="s">
        <v>263</v>
      </c>
      <c r="J372" s="4"/>
      <c r="K372" s="13">
        <v>45152</v>
      </c>
      <c r="L372" s="1" t="s">
        <v>264</v>
      </c>
      <c r="M372" s="21"/>
    </row>
    <row r="373" spans="1:13">
      <c r="A373" s="1" t="s">
        <v>402</v>
      </c>
      <c r="B373" s="2"/>
      <c r="C373" s="3" t="s">
        <v>403</v>
      </c>
      <c r="D373" s="4">
        <v>45123</v>
      </c>
      <c r="E373" s="21"/>
      <c r="F373" s="22"/>
      <c r="I373" s="1" t="s">
        <v>263</v>
      </c>
      <c r="J373" s="4"/>
      <c r="K373" s="13">
        <v>45152</v>
      </c>
      <c r="L373" s="1" t="s">
        <v>264</v>
      </c>
      <c r="M373" s="21"/>
    </row>
    <row r="374" spans="1:13">
      <c r="A374" s="1" t="s">
        <v>404</v>
      </c>
      <c r="B374" s="2"/>
      <c r="C374" s="3" t="s">
        <v>405</v>
      </c>
      <c r="D374" s="4">
        <v>45124</v>
      </c>
      <c r="E374" s="21"/>
      <c r="F374" s="22"/>
      <c r="I374" s="1"/>
      <c r="J374" s="1"/>
      <c r="K374" s="13"/>
      <c r="L374" s="1"/>
      <c r="M374" s="21"/>
    </row>
    <row r="375" spans="1:13">
      <c r="A375" s="1" t="s">
        <v>277</v>
      </c>
      <c r="B375" s="2"/>
      <c r="C375" s="3" t="s">
        <v>406</v>
      </c>
      <c r="D375" s="4">
        <v>45124</v>
      </c>
      <c r="E375" s="21"/>
      <c r="F375" s="22"/>
      <c r="I375" s="1"/>
      <c r="J375" s="1"/>
      <c r="K375" s="13"/>
      <c r="L375" s="1"/>
      <c r="M375" s="21"/>
    </row>
    <row r="376" spans="1:13">
      <c r="A376" s="1" t="s">
        <v>407</v>
      </c>
      <c r="B376" s="2"/>
      <c r="C376" s="3" t="s">
        <v>408</v>
      </c>
      <c r="D376" s="4">
        <v>45124</v>
      </c>
      <c r="E376" s="21"/>
      <c r="F376" s="22"/>
      <c r="I376" s="1"/>
      <c r="J376" s="1"/>
      <c r="K376" s="13"/>
      <c r="L376" s="1"/>
      <c r="M376" s="21"/>
    </row>
    <row r="377" spans="1:13">
      <c r="A377" s="1" t="s">
        <v>409</v>
      </c>
      <c r="B377" s="2"/>
      <c r="C377" s="3" t="s">
        <v>410</v>
      </c>
      <c r="D377" s="4">
        <v>45124</v>
      </c>
      <c r="E377" s="21"/>
      <c r="F377" s="22"/>
      <c r="I377" s="1"/>
      <c r="J377" s="1"/>
      <c r="K377" s="13"/>
      <c r="L377" s="1"/>
      <c r="M377" s="21"/>
    </row>
    <row r="378" spans="1:13">
      <c r="A378" s="1" t="s">
        <v>411</v>
      </c>
      <c r="B378" s="2"/>
      <c r="C378" s="3" t="s">
        <v>412</v>
      </c>
      <c r="D378" s="4">
        <v>45124</v>
      </c>
      <c r="E378" s="21"/>
      <c r="F378" s="22"/>
      <c r="I378" s="1"/>
      <c r="J378" s="1"/>
      <c r="K378" s="13"/>
      <c r="L378" s="1"/>
      <c r="M378" s="21"/>
    </row>
    <row r="379" spans="1:13">
      <c r="A379" s="1" t="s">
        <v>413</v>
      </c>
      <c r="B379" s="2"/>
      <c r="C379" s="3" t="s">
        <v>408</v>
      </c>
      <c r="D379" s="4">
        <v>45124</v>
      </c>
      <c r="E379" s="21"/>
      <c r="F379" s="22"/>
      <c r="I379" s="1"/>
      <c r="J379" s="1"/>
      <c r="K379" s="13"/>
      <c r="L379" s="1"/>
      <c r="M379" s="21"/>
    </row>
    <row r="380" spans="1:13">
      <c r="A380" s="1" t="s">
        <v>414</v>
      </c>
      <c r="B380" s="2"/>
      <c r="C380" s="3" t="s">
        <v>406</v>
      </c>
      <c r="D380" s="4">
        <v>45124</v>
      </c>
      <c r="E380" s="21"/>
      <c r="F380" s="22"/>
      <c r="I380" s="1"/>
      <c r="J380" s="1"/>
      <c r="K380" s="13"/>
      <c r="L380" s="1"/>
      <c r="M380" s="21"/>
    </row>
    <row r="381" spans="1:13">
      <c r="A381" s="1" t="s">
        <v>415</v>
      </c>
      <c r="B381" s="2"/>
      <c r="C381" s="3" t="s">
        <v>410</v>
      </c>
      <c r="D381" s="4">
        <v>45124</v>
      </c>
      <c r="E381" s="21"/>
      <c r="F381" s="22"/>
      <c r="I381" s="1"/>
      <c r="J381" s="1"/>
      <c r="K381" s="13"/>
      <c r="L381" s="1"/>
      <c r="M381" s="21"/>
    </row>
    <row r="382" spans="1:13">
      <c r="A382" s="1" t="s">
        <v>416</v>
      </c>
      <c r="B382" s="2"/>
      <c r="C382" s="3" t="s">
        <v>406</v>
      </c>
      <c r="D382" s="4">
        <v>45124</v>
      </c>
      <c r="E382" s="21"/>
      <c r="F382" s="22"/>
      <c r="I382" s="1"/>
      <c r="J382" s="1"/>
      <c r="K382" s="13"/>
      <c r="L382" s="1"/>
      <c r="M382" s="21"/>
    </row>
    <row r="383" spans="1:13">
      <c r="A383" s="1" t="s">
        <v>417</v>
      </c>
      <c r="B383" s="2"/>
      <c r="C383" s="3" t="s">
        <v>418</v>
      </c>
      <c r="D383" s="4">
        <v>45125</v>
      </c>
      <c r="E383" s="21"/>
      <c r="F383" s="22"/>
      <c r="I383" s="1"/>
      <c r="J383" s="1"/>
      <c r="K383" s="13"/>
      <c r="L383" s="1"/>
      <c r="M383" s="21"/>
    </row>
    <row r="384" spans="1:13">
      <c r="A384" s="1" t="s">
        <v>419</v>
      </c>
      <c r="B384" s="2"/>
      <c r="C384" s="3" t="s">
        <v>420</v>
      </c>
      <c r="D384" s="4">
        <v>45125</v>
      </c>
      <c r="E384" s="21"/>
      <c r="F384" s="22"/>
      <c r="I384" s="1"/>
      <c r="J384" s="1"/>
      <c r="K384" s="13"/>
      <c r="L384" s="1"/>
      <c r="M384" s="21"/>
    </row>
    <row r="385" spans="1:13">
      <c r="A385" s="1" t="s">
        <v>421</v>
      </c>
      <c r="B385" s="2"/>
      <c r="C385" s="3" t="s">
        <v>420</v>
      </c>
      <c r="D385" s="4">
        <v>45125</v>
      </c>
      <c r="E385" s="21"/>
      <c r="F385" s="22"/>
      <c r="I385" s="1"/>
      <c r="J385" s="1"/>
      <c r="K385" s="13"/>
      <c r="L385" s="1"/>
      <c r="M385" s="21"/>
    </row>
    <row r="386" spans="1:13">
      <c r="A386" s="1" t="s">
        <v>422</v>
      </c>
      <c r="B386" s="2"/>
      <c r="C386" s="3" t="s">
        <v>420</v>
      </c>
      <c r="D386" s="4">
        <v>45125</v>
      </c>
      <c r="E386" s="21"/>
      <c r="F386" s="22"/>
      <c r="I386" s="1"/>
      <c r="J386" s="1"/>
      <c r="K386" s="13"/>
      <c r="L386" s="1"/>
      <c r="M386" s="21"/>
    </row>
    <row r="387" spans="1:13">
      <c r="A387" s="1" t="s">
        <v>423</v>
      </c>
      <c r="B387" s="2"/>
      <c r="C387" s="3" t="s">
        <v>424</v>
      </c>
      <c r="D387" s="4">
        <v>45125</v>
      </c>
      <c r="E387" s="21"/>
      <c r="F387" s="22"/>
      <c r="I387" s="1"/>
      <c r="J387" s="1"/>
      <c r="K387" s="13"/>
      <c r="L387" s="1"/>
      <c r="M387" s="21"/>
    </row>
    <row r="388" spans="1:13">
      <c r="A388" s="1" t="s">
        <v>425</v>
      </c>
      <c r="B388" s="2"/>
      <c r="C388" s="3" t="s">
        <v>420</v>
      </c>
      <c r="D388" s="4">
        <v>45125</v>
      </c>
      <c r="E388" s="21"/>
      <c r="F388" s="22"/>
      <c r="I388" s="1"/>
      <c r="J388" s="1"/>
      <c r="K388" s="13"/>
      <c r="L388" s="1"/>
      <c r="M388" s="21"/>
    </row>
    <row r="389" spans="1:13">
      <c r="A389" s="1" t="s">
        <v>426</v>
      </c>
      <c r="B389" s="2"/>
      <c r="C389" s="3" t="s">
        <v>427</v>
      </c>
      <c r="D389" s="4">
        <v>45125</v>
      </c>
      <c r="E389" s="21"/>
      <c r="F389" s="22"/>
      <c r="I389" s="1"/>
      <c r="J389" s="1"/>
      <c r="K389" s="13"/>
      <c r="L389" s="1"/>
      <c r="M389" s="21"/>
    </row>
    <row r="390" spans="1:13">
      <c r="A390" s="1" t="s">
        <v>428</v>
      </c>
      <c r="B390" s="2"/>
      <c r="C390" s="3" t="s">
        <v>418</v>
      </c>
      <c r="D390" s="4">
        <v>45125</v>
      </c>
      <c r="E390" s="21"/>
      <c r="F390" s="22"/>
      <c r="I390" s="1"/>
      <c r="J390" s="1"/>
      <c r="K390" s="13"/>
      <c r="L390" s="1"/>
      <c r="M390" s="21"/>
    </row>
    <row r="391" spans="1:13">
      <c r="A391" s="1" t="s">
        <v>429</v>
      </c>
      <c r="B391" s="2"/>
      <c r="C391" s="3" t="s">
        <v>424</v>
      </c>
      <c r="D391" s="4">
        <v>45126</v>
      </c>
      <c r="E391" s="21"/>
      <c r="F391" s="22"/>
      <c r="I391" s="1"/>
      <c r="J391" s="1"/>
      <c r="K391" s="13"/>
      <c r="L391" s="1"/>
      <c r="M391" s="21"/>
    </row>
    <row r="392" spans="1:13">
      <c r="A392" s="1" t="s">
        <v>430</v>
      </c>
      <c r="B392" s="2"/>
      <c r="C392" s="3" t="s">
        <v>431</v>
      </c>
      <c r="D392" s="4">
        <v>45127</v>
      </c>
      <c r="E392" s="21"/>
      <c r="F392" s="22"/>
      <c r="I392" s="1"/>
      <c r="J392" s="1"/>
      <c r="K392" s="13"/>
      <c r="L392" s="1"/>
      <c r="M392" s="21"/>
    </row>
    <row r="393" spans="1:13">
      <c r="A393" s="1" t="s">
        <v>432</v>
      </c>
      <c r="B393" s="2"/>
      <c r="C393" s="3" t="s">
        <v>433</v>
      </c>
      <c r="D393" s="4">
        <v>45127</v>
      </c>
      <c r="E393" s="21"/>
      <c r="F393" s="22"/>
      <c r="I393" s="1"/>
      <c r="J393" s="1"/>
      <c r="K393" s="13"/>
      <c r="L393" s="1"/>
      <c r="M393" s="21"/>
    </row>
    <row r="394" spans="1:13">
      <c r="A394" s="1" t="s">
        <v>434</v>
      </c>
      <c r="B394" s="2"/>
      <c r="C394" s="3" t="s">
        <v>435</v>
      </c>
      <c r="D394" s="4">
        <v>45128</v>
      </c>
      <c r="E394" s="21"/>
      <c r="F394" s="22"/>
      <c r="I394" s="1"/>
      <c r="J394" s="1"/>
      <c r="K394" s="13"/>
      <c r="L394" s="1"/>
      <c r="M394" s="21"/>
    </row>
    <row r="395" spans="1:13">
      <c r="A395" s="1" t="s">
        <v>436</v>
      </c>
      <c r="B395" s="2"/>
      <c r="C395" s="3" t="s">
        <v>437</v>
      </c>
      <c r="D395" s="4">
        <v>45131</v>
      </c>
      <c r="E395" s="21"/>
      <c r="F395" s="22"/>
      <c r="I395" s="1"/>
      <c r="J395" s="1"/>
      <c r="K395" s="13"/>
      <c r="L395" s="1"/>
      <c r="M395" s="21"/>
    </row>
    <row r="396" spans="1:13">
      <c r="A396" s="1" t="s">
        <v>438</v>
      </c>
      <c r="B396" s="2"/>
      <c r="C396" s="3" t="s">
        <v>439</v>
      </c>
      <c r="D396" s="4">
        <v>45131</v>
      </c>
      <c r="E396" s="21"/>
      <c r="F396" s="22"/>
      <c r="I396" s="1"/>
      <c r="J396" s="1"/>
      <c r="K396" s="13"/>
      <c r="L396" s="1"/>
      <c r="M396" s="21"/>
    </row>
    <row r="397" spans="1:13">
      <c r="A397" s="1" t="s">
        <v>440</v>
      </c>
      <c r="B397" s="2"/>
      <c r="C397" s="3" t="s">
        <v>441</v>
      </c>
      <c r="D397" s="4">
        <v>45131</v>
      </c>
      <c r="E397" s="21"/>
      <c r="F397" s="22"/>
      <c r="I397" s="1"/>
      <c r="J397" s="1"/>
      <c r="K397" s="13"/>
      <c r="L397" s="1"/>
      <c r="M397" s="21"/>
    </row>
    <row r="398" spans="1:13">
      <c r="A398" s="1" t="s">
        <v>442</v>
      </c>
      <c r="B398" s="2"/>
      <c r="C398" s="3" t="s">
        <v>443</v>
      </c>
      <c r="D398" s="4">
        <v>45131</v>
      </c>
      <c r="E398" s="21"/>
      <c r="F398" s="22"/>
      <c r="I398" s="1"/>
      <c r="J398" s="1"/>
      <c r="K398" s="13"/>
      <c r="L398" s="1"/>
      <c r="M398" s="21"/>
    </row>
    <row r="399" spans="1:13">
      <c r="A399" s="1" t="s">
        <v>444</v>
      </c>
      <c r="B399" s="2"/>
      <c r="C399" s="3" t="s">
        <v>441</v>
      </c>
      <c r="D399" s="4">
        <v>45131</v>
      </c>
      <c r="E399" s="21"/>
      <c r="F399" s="22"/>
      <c r="I399" s="1"/>
      <c r="J399" s="1"/>
      <c r="K399" s="13"/>
      <c r="L399" s="1"/>
      <c r="M399" s="21"/>
    </row>
    <row r="400" spans="1:13">
      <c r="A400" s="1" t="s">
        <v>445</v>
      </c>
      <c r="B400" s="2"/>
      <c r="C400" s="3" t="s">
        <v>446</v>
      </c>
      <c r="D400" s="4">
        <v>45131</v>
      </c>
      <c r="E400" s="21"/>
      <c r="F400" s="22"/>
      <c r="I400" s="1"/>
      <c r="J400" s="1"/>
      <c r="K400" s="13"/>
      <c r="L400" s="1"/>
      <c r="M400" s="21"/>
    </row>
    <row r="401" spans="1:13">
      <c r="A401" s="1" t="s">
        <v>447</v>
      </c>
      <c r="B401" s="2"/>
      <c r="C401" s="3" t="s">
        <v>443</v>
      </c>
      <c r="D401" s="4">
        <v>45131</v>
      </c>
      <c r="E401" s="21"/>
      <c r="F401" s="22"/>
      <c r="I401" s="1"/>
      <c r="J401" s="1"/>
      <c r="K401" s="13"/>
      <c r="L401" s="1"/>
      <c r="M401" s="21"/>
    </row>
    <row r="402" spans="1:13">
      <c r="A402" s="1" t="s">
        <v>448</v>
      </c>
      <c r="B402" s="2"/>
      <c r="C402" s="3" t="s">
        <v>439</v>
      </c>
      <c r="D402" s="4">
        <v>45131</v>
      </c>
      <c r="E402" s="21"/>
      <c r="F402" s="22"/>
      <c r="I402" s="1"/>
      <c r="J402" s="1"/>
      <c r="K402" s="13"/>
      <c r="L402" s="1"/>
      <c r="M402" s="21"/>
    </row>
    <row r="403" spans="1:13">
      <c r="A403" s="1" t="s">
        <v>280</v>
      </c>
      <c r="B403" s="2"/>
      <c r="C403" s="3" t="s">
        <v>446</v>
      </c>
      <c r="D403" s="4">
        <v>45131</v>
      </c>
      <c r="E403" s="21"/>
      <c r="F403" s="22"/>
      <c r="I403" s="1"/>
      <c r="J403" s="1"/>
      <c r="K403" s="13"/>
      <c r="L403" s="1"/>
      <c r="M403" s="21"/>
    </row>
    <row r="404" spans="1:13">
      <c r="A404" s="1" t="s">
        <v>449</v>
      </c>
      <c r="B404" s="2"/>
      <c r="C404" s="3" t="s">
        <v>443</v>
      </c>
      <c r="D404" s="4">
        <v>45131</v>
      </c>
      <c r="E404" s="21"/>
      <c r="F404" s="22"/>
      <c r="I404" s="1"/>
      <c r="J404" s="1"/>
      <c r="K404" s="13"/>
      <c r="L404" s="1"/>
      <c r="M404" s="21"/>
    </row>
    <row r="405" spans="1:13">
      <c r="A405" s="1" t="s">
        <v>450</v>
      </c>
      <c r="B405" s="2"/>
      <c r="C405" s="3" t="s">
        <v>451</v>
      </c>
      <c r="D405" s="4">
        <v>45131</v>
      </c>
      <c r="E405" s="21"/>
      <c r="F405" s="22"/>
      <c r="I405" s="1"/>
      <c r="J405" s="1"/>
      <c r="K405" s="13"/>
      <c r="L405" s="1"/>
      <c r="M405" s="21"/>
    </row>
    <row r="406" spans="1:13">
      <c r="A406" s="1" t="s">
        <v>452</v>
      </c>
      <c r="B406" s="2"/>
      <c r="C406" s="3" t="s">
        <v>453</v>
      </c>
      <c r="D406" s="4">
        <v>45132</v>
      </c>
      <c r="E406" s="21"/>
      <c r="F406" s="22"/>
      <c r="I406" s="1"/>
      <c r="J406" s="1"/>
      <c r="K406" s="13"/>
      <c r="L406" s="1"/>
      <c r="M406" s="21"/>
    </row>
    <row r="407" spans="1:13">
      <c r="A407" s="1" t="s">
        <v>454</v>
      </c>
      <c r="B407" s="2"/>
      <c r="C407" s="3" t="s">
        <v>455</v>
      </c>
      <c r="D407" s="4">
        <v>45132</v>
      </c>
      <c r="E407" s="21"/>
      <c r="F407" s="22"/>
      <c r="I407" s="1"/>
      <c r="J407" s="1"/>
      <c r="K407" s="13"/>
      <c r="L407" s="1"/>
      <c r="M407" s="21"/>
    </row>
    <row r="408" spans="1:13">
      <c r="A408" s="1" t="s">
        <v>456</v>
      </c>
      <c r="B408" s="2"/>
      <c r="C408" s="3" t="s">
        <v>455</v>
      </c>
      <c r="D408" s="4">
        <v>45132</v>
      </c>
      <c r="E408" s="21"/>
      <c r="F408" s="22"/>
      <c r="I408" s="1"/>
      <c r="J408" s="1"/>
      <c r="K408" s="13"/>
      <c r="L408" s="1"/>
      <c r="M408" s="21"/>
    </row>
    <row r="409" spans="1:13">
      <c r="A409" s="1" t="s">
        <v>457</v>
      </c>
      <c r="B409" s="2"/>
      <c r="C409" s="3" t="s">
        <v>458</v>
      </c>
      <c r="D409" s="4">
        <v>45132</v>
      </c>
      <c r="E409" s="21"/>
      <c r="F409" s="22"/>
      <c r="I409" s="1"/>
      <c r="J409" s="1"/>
      <c r="K409" s="13"/>
      <c r="L409" s="1"/>
      <c r="M409" s="21"/>
    </row>
    <row r="410" spans="1:13">
      <c r="A410" s="1" t="s">
        <v>459</v>
      </c>
      <c r="B410" s="2"/>
      <c r="C410" s="3" t="s">
        <v>455</v>
      </c>
      <c r="D410" s="4">
        <v>45132</v>
      </c>
      <c r="E410" s="21"/>
      <c r="F410" s="22"/>
      <c r="I410" s="1"/>
      <c r="J410" s="1"/>
      <c r="K410" s="13"/>
      <c r="L410" s="1"/>
      <c r="M410" s="21"/>
    </row>
    <row r="411" spans="1:13">
      <c r="A411" s="1" t="s">
        <v>460</v>
      </c>
      <c r="B411" s="2"/>
      <c r="C411" s="3" t="s">
        <v>461</v>
      </c>
      <c r="D411" s="4">
        <v>45132</v>
      </c>
      <c r="E411" s="21"/>
      <c r="F411" s="22"/>
      <c r="I411" s="1"/>
      <c r="J411" s="1"/>
      <c r="K411" s="13"/>
      <c r="L411" s="1"/>
      <c r="M411" s="21"/>
    </row>
    <row r="412" spans="1:13">
      <c r="A412" s="1" t="s">
        <v>462</v>
      </c>
      <c r="B412" s="2"/>
      <c r="C412" s="3" t="s">
        <v>458</v>
      </c>
      <c r="D412" s="4">
        <v>45132</v>
      </c>
      <c r="E412" s="21"/>
      <c r="F412" s="22"/>
      <c r="I412" s="1"/>
      <c r="J412" s="1"/>
      <c r="K412" s="13"/>
      <c r="L412" s="1"/>
      <c r="M412" s="21"/>
    </row>
    <row r="413" spans="1:13">
      <c r="A413" s="1" t="s">
        <v>463</v>
      </c>
      <c r="B413" s="2"/>
      <c r="C413" s="3" t="s">
        <v>464</v>
      </c>
      <c r="D413" s="4">
        <v>45133</v>
      </c>
      <c r="E413" s="21"/>
      <c r="F413" s="22"/>
      <c r="I413" s="1"/>
      <c r="J413" s="1"/>
      <c r="K413" s="13"/>
      <c r="L413" s="1"/>
      <c r="M413" s="21"/>
    </row>
    <row r="414" spans="1:13">
      <c r="A414" s="1" t="s">
        <v>465</v>
      </c>
      <c r="B414" s="2"/>
      <c r="C414" s="3" t="s">
        <v>466</v>
      </c>
      <c r="D414" s="4">
        <v>45133</v>
      </c>
      <c r="E414" s="21"/>
      <c r="F414" s="22"/>
      <c r="I414" s="1"/>
      <c r="J414" s="1"/>
      <c r="K414" s="13"/>
      <c r="L414" s="1"/>
      <c r="M414" s="21"/>
    </row>
    <row r="415" spans="1:13">
      <c r="A415" s="1" t="s">
        <v>467</v>
      </c>
      <c r="B415" s="2"/>
      <c r="C415" s="3" t="s">
        <v>468</v>
      </c>
      <c r="D415" s="4">
        <v>45134</v>
      </c>
      <c r="E415" s="21"/>
      <c r="F415" s="22"/>
      <c r="I415" s="1"/>
      <c r="J415" s="1"/>
      <c r="K415" s="13"/>
      <c r="L415" s="1"/>
      <c r="M415" s="21"/>
    </row>
    <row r="416" spans="1:13">
      <c r="A416" s="1" t="s">
        <v>383</v>
      </c>
      <c r="B416" s="2"/>
      <c r="C416" s="3" t="s">
        <v>469</v>
      </c>
      <c r="D416" s="4">
        <v>45136</v>
      </c>
      <c r="E416" s="21"/>
      <c r="F416" s="22"/>
      <c r="I416" s="1"/>
      <c r="J416" s="1"/>
      <c r="K416" s="13"/>
      <c r="L416" s="1"/>
      <c r="M416" s="21"/>
    </row>
    <row r="417" spans="1:13">
      <c r="A417" s="1" t="s">
        <v>470</v>
      </c>
      <c r="B417" s="2"/>
      <c r="C417" s="3" t="s">
        <v>468</v>
      </c>
      <c r="D417" s="4">
        <v>45136</v>
      </c>
      <c r="E417" s="21"/>
      <c r="F417" s="22"/>
      <c r="I417" s="1"/>
      <c r="J417" s="1"/>
      <c r="K417" s="13"/>
      <c r="L417" s="1"/>
      <c r="M417" s="21"/>
    </row>
    <row r="418" spans="1:13">
      <c r="A418" s="1" t="s">
        <v>471</v>
      </c>
      <c r="B418" s="2"/>
      <c r="C418" s="3" t="s">
        <v>408</v>
      </c>
      <c r="D418" s="4">
        <v>45137</v>
      </c>
      <c r="E418" s="21"/>
      <c r="F418" s="22"/>
      <c r="I418" s="1"/>
      <c r="J418" s="1"/>
      <c r="K418" s="13"/>
      <c r="L418" s="1"/>
      <c r="M418" s="21"/>
    </row>
    <row r="419" spans="1:13">
      <c r="A419" s="1" t="s">
        <v>472</v>
      </c>
      <c r="B419" s="2"/>
      <c r="C419" s="3" t="s">
        <v>406</v>
      </c>
      <c r="D419" s="4">
        <v>45137</v>
      </c>
      <c r="E419" s="21"/>
      <c r="F419" s="22"/>
      <c r="I419" s="1"/>
      <c r="J419" s="1"/>
      <c r="K419" s="13"/>
      <c r="L419" s="1"/>
      <c r="M419" s="21"/>
    </row>
    <row r="420" spans="1:13">
      <c r="A420" s="1" t="s">
        <v>473</v>
      </c>
      <c r="B420" s="2"/>
      <c r="C420" s="3" t="s">
        <v>406</v>
      </c>
      <c r="D420" s="4">
        <v>45137</v>
      </c>
      <c r="E420" s="21"/>
      <c r="F420" s="22"/>
      <c r="I420" s="1"/>
      <c r="J420" s="1"/>
      <c r="K420" s="13"/>
      <c r="L420" s="1"/>
      <c r="M420" s="21"/>
    </row>
    <row r="421" spans="1:13">
      <c r="A421" s="1" t="s">
        <v>474</v>
      </c>
      <c r="B421" s="2"/>
      <c r="C421" s="3" t="s">
        <v>475</v>
      </c>
      <c r="D421" s="4">
        <v>45138</v>
      </c>
      <c r="E421" s="21"/>
      <c r="F421" s="22"/>
      <c r="I421" s="1"/>
      <c r="J421" s="1"/>
      <c r="K421" s="13"/>
      <c r="L421" s="1"/>
      <c r="M421" s="21"/>
    </row>
    <row r="422" spans="1:13">
      <c r="A422" s="1" t="s">
        <v>476</v>
      </c>
      <c r="B422" s="2"/>
      <c r="C422" s="3" t="s">
        <v>220</v>
      </c>
      <c r="D422" s="4">
        <v>45138</v>
      </c>
      <c r="E422" s="21"/>
      <c r="F422" s="22"/>
      <c r="I422" s="1"/>
      <c r="J422" s="1"/>
      <c r="K422" s="13"/>
      <c r="L422" s="1"/>
      <c r="M422" s="21"/>
    </row>
    <row r="423" spans="1:13">
      <c r="A423" s="1" t="s">
        <v>477</v>
      </c>
      <c r="B423" s="2"/>
      <c r="C423" s="3" t="s">
        <v>220</v>
      </c>
      <c r="D423" s="4">
        <v>45138</v>
      </c>
      <c r="E423" s="21"/>
      <c r="F423" s="22"/>
      <c r="I423" s="1"/>
      <c r="J423" s="1"/>
      <c r="K423" s="13"/>
      <c r="L423" s="1"/>
      <c r="M423" s="21"/>
    </row>
    <row r="424" spans="1:13">
      <c r="A424" s="1" t="s">
        <v>478</v>
      </c>
      <c r="B424" s="2"/>
      <c r="C424" s="3" t="s">
        <v>220</v>
      </c>
      <c r="D424" s="4">
        <v>45138</v>
      </c>
      <c r="E424" s="21"/>
      <c r="F424" s="22"/>
      <c r="I424" s="1"/>
      <c r="J424" s="1"/>
      <c r="K424" s="13"/>
      <c r="L424" s="1"/>
      <c r="M424" s="21"/>
    </row>
    <row r="425" spans="1:13">
      <c r="A425" s="1" t="s">
        <v>479</v>
      </c>
      <c r="B425" s="2"/>
      <c r="C425" s="3" t="s">
        <v>412</v>
      </c>
      <c r="D425" s="4">
        <v>45138</v>
      </c>
      <c r="E425" s="21"/>
      <c r="F425" s="22"/>
      <c r="I425" s="1"/>
      <c r="J425" s="1"/>
      <c r="K425" s="13"/>
      <c r="L425" s="1"/>
      <c r="M425" s="21"/>
    </row>
    <row r="426" spans="1:13">
      <c r="A426" s="1" t="s">
        <v>480</v>
      </c>
      <c r="B426" s="2"/>
      <c r="C426" s="3" t="s">
        <v>481</v>
      </c>
      <c r="D426" s="4">
        <v>45138</v>
      </c>
      <c r="E426" s="21"/>
      <c r="F426" s="22"/>
      <c r="I426" s="1"/>
      <c r="J426" s="1"/>
      <c r="K426" s="13"/>
      <c r="L426" s="1"/>
      <c r="M426" s="21"/>
    </row>
    <row r="427" spans="1:13">
      <c r="A427" s="1" t="s">
        <v>482</v>
      </c>
      <c r="B427" s="2"/>
      <c r="C427" s="3" t="s">
        <v>220</v>
      </c>
      <c r="D427" s="4">
        <v>45138</v>
      </c>
      <c r="E427" s="21"/>
      <c r="F427" s="22"/>
      <c r="I427" s="1"/>
      <c r="J427" s="1"/>
      <c r="K427" s="13"/>
      <c r="L427" s="1"/>
      <c r="M427" s="21"/>
    </row>
    <row r="428" spans="1:13">
      <c r="A428" s="1" t="s">
        <v>483</v>
      </c>
      <c r="B428" s="2"/>
      <c r="C428" s="3" t="s">
        <v>412</v>
      </c>
      <c r="D428" s="4">
        <v>45138</v>
      </c>
      <c r="E428" s="21"/>
      <c r="F428" s="22"/>
      <c r="I428" s="1"/>
      <c r="J428" s="1"/>
      <c r="K428" s="13"/>
      <c r="L428" s="1"/>
      <c r="M428" s="21"/>
    </row>
    <row r="429" spans="1:13">
      <c r="A429" s="1" t="s">
        <v>484</v>
      </c>
      <c r="B429" s="2"/>
      <c r="C429" s="3" t="s">
        <v>412</v>
      </c>
      <c r="D429" s="4">
        <v>45138</v>
      </c>
      <c r="E429" s="21"/>
      <c r="F429" s="22"/>
      <c r="I429" s="1"/>
      <c r="J429" s="1"/>
      <c r="K429" s="13"/>
      <c r="L429" s="1"/>
      <c r="M429" s="21"/>
    </row>
    <row r="430" spans="1:13">
      <c r="A430" s="1" t="s">
        <v>485</v>
      </c>
      <c r="B430" s="2"/>
      <c r="C430" s="3" t="s">
        <v>433</v>
      </c>
      <c r="D430" s="4">
        <v>45139</v>
      </c>
      <c r="E430" s="21"/>
      <c r="F430" s="22"/>
      <c r="I430" s="1"/>
      <c r="J430" s="1"/>
      <c r="K430" s="13"/>
      <c r="L430" s="1"/>
      <c r="M430" s="21"/>
    </row>
    <row r="431" spans="1:13">
      <c r="A431" s="1" t="s">
        <v>486</v>
      </c>
      <c r="B431" s="2"/>
      <c r="C431" s="3" t="s">
        <v>487</v>
      </c>
      <c r="D431" s="4">
        <v>45139</v>
      </c>
      <c r="E431" s="21"/>
      <c r="F431" s="22"/>
      <c r="I431" s="1"/>
      <c r="J431" s="1"/>
      <c r="K431" s="13"/>
      <c r="L431" s="1"/>
      <c r="M431" s="21"/>
    </row>
    <row r="432" spans="1:13">
      <c r="A432" s="1" t="s">
        <v>488</v>
      </c>
      <c r="B432" s="2"/>
      <c r="C432" s="3" t="s">
        <v>435</v>
      </c>
      <c r="D432" s="4">
        <v>45139</v>
      </c>
      <c r="E432" s="21"/>
      <c r="F432" s="22"/>
      <c r="I432" s="1"/>
      <c r="J432" s="1"/>
      <c r="K432" s="13"/>
      <c r="L432" s="1"/>
      <c r="M432" s="21"/>
    </row>
    <row r="433" spans="1:13">
      <c r="A433" s="1" t="s">
        <v>489</v>
      </c>
      <c r="B433" s="2"/>
      <c r="C433" s="3" t="s">
        <v>487</v>
      </c>
      <c r="D433" s="4">
        <v>45139</v>
      </c>
      <c r="E433" s="21"/>
      <c r="F433" s="22"/>
      <c r="I433" s="1"/>
      <c r="J433" s="1"/>
      <c r="K433" s="13"/>
      <c r="L433" s="1"/>
      <c r="M433" s="21"/>
    </row>
    <row r="434" spans="1:13">
      <c r="A434" s="1" t="s">
        <v>490</v>
      </c>
      <c r="B434" s="2"/>
      <c r="C434" s="3" t="s">
        <v>427</v>
      </c>
      <c r="D434" s="4">
        <v>45139</v>
      </c>
      <c r="E434" s="21"/>
      <c r="F434" s="22"/>
      <c r="I434" s="1"/>
      <c r="J434" s="1"/>
      <c r="K434" s="13"/>
      <c r="L434" s="1"/>
      <c r="M434" s="21"/>
    </row>
    <row r="435" spans="1:13">
      <c r="A435" s="1" t="s">
        <v>360</v>
      </c>
      <c r="B435" s="2"/>
      <c r="C435" s="3" t="s">
        <v>435</v>
      </c>
      <c r="D435" s="4">
        <v>45139</v>
      </c>
      <c r="E435" s="21"/>
      <c r="F435" s="22"/>
      <c r="I435" s="1"/>
      <c r="J435" s="1"/>
      <c r="K435" s="13"/>
      <c r="L435" s="1"/>
      <c r="M435" s="21"/>
    </row>
    <row r="436" spans="1:13">
      <c r="A436" s="1" t="s">
        <v>491</v>
      </c>
      <c r="B436" s="2"/>
      <c r="C436" s="3" t="s">
        <v>427</v>
      </c>
      <c r="D436" s="4">
        <v>45139</v>
      </c>
      <c r="E436" s="21"/>
      <c r="F436" s="22"/>
      <c r="I436" s="1"/>
      <c r="J436" s="1"/>
      <c r="K436" s="13"/>
      <c r="L436" s="1"/>
      <c r="M436" s="21"/>
    </row>
    <row r="437" spans="1:13">
      <c r="A437" s="1" t="s">
        <v>492</v>
      </c>
      <c r="B437" s="2"/>
      <c r="C437" s="3" t="s">
        <v>424</v>
      </c>
      <c r="D437" s="4">
        <v>45139</v>
      </c>
      <c r="E437" s="21"/>
      <c r="F437" s="22"/>
      <c r="I437" s="1"/>
      <c r="J437" s="1"/>
      <c r="K437" s="13"/>
      <c r="L437" s="1"/>
      <c r="M437" s="21"/>
    </row>
    <row r="438" spans="1:13">
      <c r="A438" s="1" t="s">
        <v>493</v>
      </c>
      <c r="B438" s="2"/>
      <c r="C438" s="3" t="s">
        <v>418</v>
      </c>
      <c r="D438" s="4">
        <v>45139</v>
      </c>
      <c r="E438" s="21"/>
      <c r="F438" s="22"/>
      <c r="I438" s="1"/>
      <c r="J438" s="1"/>
      <c r="K438" s="13"/>
      <c r="L438" s="1"/>
      <c r="M438" s="21"/>
    </row>
    <row r="439" spans="1:13">
      <c r="A439" s="1" t="s">
        <v>494</v>
      </c>
      <c r="B439" s="2"/>
      <c r="C439" s="3" t="s">
        <v>435</v>
      </c>
      <c r="D439" s="4">
        <v>45139</v>
      </c>
      <c r="E439" s="21"/>
      <c r="F439" s="22"/>
      <c r="I439" s="1"/>
      <c r="J439" s="1"/>
      <c r="K439" s="13"/>
      <c r="L439" s="1"/>
      <c r="M439" s="21"/>
    </row>
    <row r="440" spans="1:13">
      <c r="A440" s="1" t="s">
        <v>357</v>
      </c>
      <c r="B440" s="2"/>
      <c r="C440" s="3" t="s">
        <v>495</v>
      </c>
      <c r="D440" s="4">
        <v>45140</v>
      </c>
      <c r="E440" s="21"/>
      <c r="F440" s="22"/>
      <c r="I440" s="1"/>
      <c r="J440" s="1"/>
      <c r="K440" s="13"/>
      <c r="L440" s="1"/>
      <c r="M440" s="21"/>
    </row>
    <row r="441" spans="1:13">
      <c r="A441" s="1" t="s">
        <v>496</v>
      </c>
      <c r="B441" s="2"/>
      <c r="C441" s="3" t="s">
        <v>495</v>
      </c>
      <c r="D441" s="4">
        <v>45140</v>
      </c>
      <c r="E441" s="21"/>
      <c r="F441" s="22"/>
      <c r="I441" s="1"/>
      <c r="J441" s="1"/>
      <c r="K441" s="13"/>
      <c r="L441" s="1"/>
      <c r="M441" s="21"/>
    </row>
    <row r="442" spans="1:13">
      <c r="A442" s="1" t="s">
        <v>497</v>
      </c>
      <c r="B442" s="2"/>
      <c r="C442" s="3" t="s">
        <v>498</v>
      </c>
      <c r="D442" s="4">
        <v>45140</v>
      </c>
      <c r="E442" s="21"/>
      <c r="F442" s="22"/>
      <c r="I442" s="1"/>
      <c r="J442" s="1"/>
      <c r="K442" s="13"/>
      <c r="L442" s="1"/>
      <c r="M442" s="21"/>
    </row>
    <row r="443" spans="1:13">
      <c r="A443" s="1" t="s">
        <v>499</v>
      </c>
      <c r="B443" s="2"/>
      <c r="C443" s="3" t="s">
        <v>403</v>
      </c>
      <c r="D443" s="4">
        <v>45141</v>
      </c>
      <c r="E443" s="21"/>
      <c r="F443" s="22"/>
      <c r="I443" s="1"/>
      <c r="J443" s="1"/>
      <c r="K443" s="13"/>
      <c r="L443" s="1"/>
      <c r="M443" s="21"/>
    </row>
    <row r="444" spans="1:13">
      <c r="A444" s="1" t="s">
        <v>500</v>
      </c>
      <c r="B444" s="2"/>
      <c r="C444" s="3" t="s">
        <v>406</v>
      </c>
      <c r="D444" s="4">
        <v>45141</v>
      </c>
      <c r="E444" s="21"/>
      <c r="F444" s="22"/>
      <c r="I444" s="1"/>
      <c r="J444" s="1"/>
      <c r="K444" s="13"/>
      <c r="L444" s="1"/>
      <c r="M444" s="21"/>
    </row>
    <row r="445" spans="1:13">
      <c r="A445" s="1" t="s">
        <v>501</v>
      </c>
      <c r="B445" s="2"/>
      <c r="C445" s="3" t="s">
        <v>406</v>
      </c>
      <c r="D445" s="4">
        <v>45142</v>
      </c>
      <c r="E445" s="21"/>
      <c r="F445" s="22"/>
      <c r="I445" s="1"/>
      <c r="J445" s="1"/>
      <c r="K445" s="13"/>
      <c r="L445" s="1"/>
      <c r="M445" s="21"/>
    </row>
    <row r="446" spans="1:13">
      <c r="A446" s="1" t="s">
        <v>502</v>
      </c>
      <c r="B446" s="2"/>
      <c r="C446" s="3" t="s">
        <v>410</v>
      </c>
      <c r="D446" s="4">
        <v>45145</v>
      </c>
      <c r="E446" s="21"/>
      <c r="F446" s="22"/>
      <c r="I446" s="1"/>
      <c r="J446" s="1"/>
      <c r="K446" s="13"/>
      <c r="L446" s="1"/>
      <c r="M446" s="21"/>
    </row>
    <row r="447" spans="1:13">
      <c r="A447" s="1" t="s">
        <v>503</v>
      </c>
      <c r="B447" s="2"/>
      <c r="C447" s="3" t="s">
        <v>504</v>
      </c>
      <c r="D447" s="4">
        <v>45145</v>
      </c>
      <c r="E447" s="21"/>
      <c r="F447" s="22"/>
      <c r="I447" s="1"/>
      <c r="J447" s="1"/>
      <c r="K447" s="13"/>
      <c r="L447" s="1"/>
      <c r="M447" s="21"/>
    </row>
    <row r="448" spans="1:13">
      <c r="A448" s="1" t="s">
        <v>505</v>
      </c>
      <c r="B448" s="2"/>
      <c r="C448" s="3" t="s">
        <v>410</v>
      </c>
      <c r="D448" s="4">
        <v>45145</v>
      </c>
      <c r="E448" s="21"/>
      <c r="F448" s="22"/>
      <c r="I448" s="1"/>
      <c r="J448" s="1"/>
      <c r="K448" s="13"/>
      <c r="L448" s="1"/>
      <c r="M448" s="21"/>
    </row>
    <row r="449" spans="1:13">
      <c r="A449" s="1" t="s">
        <v>506</v>
      </c>
      <c r="B449" s="2"/>
      <c r="C449" s="3" t="s">
        <v>431</v>
      </c>
      <c r="D449" s="4">
        <v>45146</v>
      </c>
      <c r="E449" s="21"/>
      <c r="F449" s="22"/>
      <c r="I449" s="1"/>
      <c r="J449" s="1"/>
      <c r="K449" s="13"/>
      <c r="L449" s="1"/>
      <c r="M449" s="21"/>
    </row>
    <row r="450" spans="1:13">
      <c r="A450" s="1" t="s">
        <v>507</v>
      </c>
      <c r="B450" s="2"/>
      <c r="C450" s="3" t="s">
        <v>420</v>
      </c>
      <c r="D450" s="4">
        <v>45146</v>
      </c>
      <c r="E450" s="21"/>
      <c r="F450" s="22"/>
      <c r="I450" s="1"/>
      <c r="J450" s="1"/>
      <c r="K450" s="13"/>
      <c r="L450" s="1"/>
      <c r="M450" s="21"/>
    </row>
    <row r="451" spans="1:13">
      <c r="A451" s="1" t="s">
        <v>508</v>
      </c>
      <c r="B451" s="2"/>
      <c r="C451" s="3" t="s">
        <v>509</v>
      </c>
      <c r="D451" s="4">
        <v>45146</v>
      </c>
      <c r="E451" s="21"/>
      <c r="F451" s="22"/>
      <c r="I451" s="1"/>
      <c r="J451" s="1"/>
      <c r="K451" s="13"/>
      <c r="L451" s="1"/>
      <c r="M451" s="21"/>
    </row>
    <row r="452" spans="1:13">
      <c r="A452" s="1" t="s">
        <v>510</v>
      </c>
      <c r="B452" s="2"/>
      <c r="C452" s="3" t="s">
        <v>420</v>
      </c>
      <c r="D452" s="4">
        <v>45146</v>
      </c>
      <c r="E452" s="21"/>
      <c r="F452" s="22"/>
      <c r="I452" s="1"/>
      <c r="J452" s="1"/>
      <c r="K452" s="13"/>
      <c r="L452" s="1"/>
      <c r="M452" s="21"/>
    </row>
    <row r="453" spans="1:13">
      <c r="A453" s="1" t="s">
        <v>511</v>
      </c>
      <c r="B453" s="2"/>
      <c r="C453" s="3" t="s">
        <v>420</v>
      </c>
      <c r="D453" s="4">
        <v>45146</v>
      </c>
      <c r="E453" s="21"/>
      <c r="F453" s="22"/>
      <c r="I453" s="1"/>
      <c r="J453" s="1"/>
      <c r="K453" s="13"/>
      <c r="L453" s="1"/>
      <c r="M453" s="21"/>
    </row>
    <row r="454" spans="1:13">
      <c r="A454" s="1" t="s">
        <v>512</v>
      </c>
      <c r="B454" s="2"/>
      <c r="C454" s="3" t="s">
        <v>509</v>
      </c>
      <c r="D454" s="4">
        <v>45146</v>
      </c>
      <c r="E454" s="21"/>
      <c r="F454" s="22"/>
      <c r="I454" s="1"/>
      <c r="J454" s="1"/>
      <c r="K454" s="13"/>
      <c r="L454" s="1"/>
      <c r="M454" s="21"/>
    </row>
    <row r="455" spans="1:13">
      <c r="A455" s="1" t="s">
        <v>513</v>
      </c>
      <c r="B455" s="2"/>
      <c r="C455" s="3" t="s">
        <v>420</v>
      </c>
      <c r="D455" s="4">
        <v>45146</v>
      </c>
      <c r="E455" s="21"/>
      <c r="F455" s="22"/>
      <c r="I455" s="1"/>
      <c r="J455" s="1"/>
      <c r="K455" s="13"/>
      <c r="L455" s="1"/>
      <c r="M455" s="21"/>
    </row>
    <row r="456" spans="1:13">
      <c r="A456" s="1" t="s">
        <v>514</v>
      </c>
      <c r="B456" s="2"/>
      <c r="C456" s="3" t="s">
        <v>420</v>
      </c>
      <c r="D456" s="4">
        <v>45146</v>
      </c>
      <c r="E456" s="21"/>
      <c r="F456" s="22"/>
      <c r="I456" s="1"/>
      <c r="J456" s="1"/>
      <c r="K456" s="13"/>
      <c r="L456" s="1"/>
      <c r="M456" s="2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黃章昱</dc:creator>
  <cp:lastModifiedBy>黃章昱</cp:lastModifiedBy>
  <dcterms:created xsi:type="dcterms:W3CDTF">2024-01-03T07:50:41Z</dcterms:created>
  <dcterms:modified xsi:type="dcterms:W3CDTF">2024-01-03T07:53:41Z</dcterms:modified>
</cp:coreProperties>
</file>