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3\Documents\Jack\NTHU\2020_spring\Algorithm_EE39800\hw04\"/>
    </mc:Choice>
  </mc:AlternateContent>
  <xr:revisionPtr revIDLastSave="0" documentId="13_ncr:1_{76A87559-49F0-4984-BAA6-2DAA8EF77D7A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工作表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1" i="1" l="1"/>
  <c r="M3" i="1" l="1"/>
  <c r="M4" i="1"/>
  <c r="M5" i="1"/>
  <c r="M6" i="1"/>
  <c r="M7" i="1"/>
  <c r="M8" i="1"/>
  <c r="M9" i="1"/>
  <c r="M10" i="1"/>
  <c r="M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<sst xmlns="http://schemas.openxmlformats.org/spreadsheetml/2006/main" count="12" uniqueCount="8">
  <si>
    <t>V</t>
  </si>
  <si>
    <t>E</t>
  </si>
  <si>
    <t>Connect1</t>
  </si>
  <si>
    <t>Connect2</t>
  </si>
  <si>
    <t>Connect3</t>
  </si>
  <si>
    <t>E*V</t>
  </si>
  <si>
    <t>E lg V</t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</si>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</sst>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Noto Sans CJK HK"/>
      <family val="2"/>
      <charset val="1"/>
    </font>
    <font>
      <sz val="10"/>
      <name val="Arial"/>
      <family val="2"/>
      <charset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Average CPU runtime v.s. Vertices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Connect1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工作表1!$C$2:$C$11</c:f>
              <c:numCache>
                <c:formatCode>0.00E+00</c:formatCode>
                <c:ptCount val="10"/>
                <c:pt idx="0">
                  <c:v>1.972914E-5</c:v>
                </c:pt>
                <c:pt idx="1">
                  <c:v>6.9320199999999994E-5</c:v>
                </c:pt>
                <c:pt idx="2">
                  <c:v>2.7428149999999998E-4</c:v>
                </c:pt>
                <c:pt idx="3">
                  <c:v>8.8730809999999999E-4</c:v>
                </c:pt>
                <c:pt idx="4">
                  <c:v>3.4711690000000001E-3</c:v>
                </c:pt>
                <c:pt idx="5">
                  <c:v>1.3668120000000001E-2</c:v>
                </c:pt>
                <c:pt idx="6">
                  <c:v>5.35208E-2</c:v>
                </c:pt>
                <c:pt idx="7">
                  <c:v>0.21969449999999999</c:v>
                </c:pt>
                <c:pt idx="8">
                  <c:v>0.9528548</c:v>
                </c:pt>
                <c:pt idx="9">
                  <c:v>4.0913259999999996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5-4ADC-B439-EB191C241CAD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Connect2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工作表1!$D$2:$D$11</c:f>
              <c:numCache>
                <c:formatCode>0.00E+00</c:formatCode>
                <c:ptCount val="10"/>
                <c:pt idx="0">
                  <c:v>2.5510790000000001E-6</c:v>
                </c:pt>
                <c:pt idx="1">
                  <c:v>4.6896930000000002E-6</c:v>
                </c:pt>
                <c:pt idx="2">
                  <c:v>1.0318760000000001E-5</c:v>
                </c:pt>
                <c:pt idx="3">
                  <c:v>1.7380709999999998E-5</c:v>
                </c:pt>
                <c:pt idx="4">
                  <c:v>3.6151410000000002E-5</c:v>
                </c:pt>
                <c:pt idx="5">
                  <c:v>8.1100459999999998E-5</c:v>
                </c:pt>
                <c:pt idx="6">
                  <c:v>1.5836950000000001E-4</c:v>
                </c:pt>
                <c:pt idx="7">
                  <c:v>3.7891859999999999E-4</c:v>
                </c:pt>
                <c:pt idx="8">
                  <c:v>7.1153160000000004E-4</c:v>
                </c:pt>
                <c:pt idx="9">
                  <c:v>1.3714E-3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5-4ADC-B439-EB191C241CAD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Connect3</c:v>
                </c:pt>
              </c:strCache>
            </c:strRef>
          </c:tx>
          <c:spPr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工作表1!$E$2:$E$11</c:f>
              <c:numCache>
                <c:formatCode>0.00E+00</c:formatCode>
                <c:ptCount val="10"/>
                <c:pt idx="0">
                  <c:v>3.7193300000000001E-6</c:v>
                </c:pt>
                <c:pt idx="1">
                  <c:v>7.0095060000000001E-6</c:v>
                </c:pt>
                <c:pt idx="2">
                  <c:v>1.4901159999999999E-5</c:v>
                </c:pt>
                <c:pt idx="3">
                  <c:v>2.5498869999999999E-5</c:v>
                </c:pt>
                <c:pt idx="4">
                  <c:v>5.3489209999999997E-5</c:v>
                </c:pt>
                <c:pt idx="5">
                  <c:v>1.2384890000000001E-4</c:v>
                </c:pt>
                <c:pt idx="6">
                  <c:v>2.3365969999999999E-4</c:v>
                </c:pt>
                <c:pt idx="7">
                  <c:v>5.3681140000000002E-4</c:v>
                </c:pt>
                <c:pt idx="8">
                  <c:v>1.05809E-3</c:v>
                </c:pt>
                <c:pt idx="9">
                  <c:v>2.0672300000000002E-3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5-4ADC-B439-EB191C241CAD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E*V</c:v>
                </c:pt>
              </c:strCache>
            </c:strRef>
          </c:tx>
          <c:spPr>
            <a:ln w="19080">
              <a:solidFill>
                <a:srgbClr val="BFBFBF"/>
              </a:solidFill>
              <a:round/>
            </a:ln>
          </c:spPr>
          <c:marker>
            <c:symbol val="circle"/>
            <c:size val="5"/>
            <c:spPr>
              <a:solidFill>
                <a:srgbClr val="BFBFB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工作表1!$F$2:$F$11</c:f>
              <c:numCache>
                <c:formatCode>General</c:formatCode>
                <c:ptCount val="10"/>
                <c:pt idx="0">
                  <c:v>1.4300000000000001E-6</c:v>
                </c:pt>
                <c:pt idx="1">
                  <c:v>5.8799999999999996E-6</c:v>
                </c:pt>
                <c:pt idx="2">
                  <c:v>2.5320000000000002E-5</c:v>
                </c:pt>
                <c:pt idx="3">
                  <c:v>9.7137600000000003E-5</c:v>
                </c:pt>
                <c:pt idx="4">
                  <c:v>4.0608000000000002E-4</c:v>
                </c:pt>
                <c:pt idx="5">
                  <c:v>1.5548287999999999E-3</c:v>
                </c:pt>
                <c:pt idx="6">
                  <c:v>6.5286399999999996E-3</c:v>
                </c:pt>
                <c:pt idx="7">
                  <c:v>2.5876378500000002E-2</c:v>
                </c:pt>
                <c:pt idx="8">
                  <c:v>0.10443520000000001</c:v>
                </c:pt>
                <c:pt idx="9">
                  <c:v>0.41632047599999999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5-4ADC-B439-EB191C241CAD}"/>
            </c:ext>
          </c:extLst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E lg V</c:v>
                </c:pt>
              </c:strCache>
            </c:strRef>
          </c:tx>
          <c:spPr>
            <a:ln w="19080">
              <a:solidFill>
                <a:srgbClr val="808080"/>
              </a:solidFill>
              <a:round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工作表1!$G$2:$G$11</c:f>
              <c:numCache>
                <c:formatCode>General</c:formatCode>
                <c:ptCount val="10"/>
                <c:pt idx="0">
                  <c:v>2.8599999999999999E-7</c:v>
                </c:pt>
                <c:pt idx="1">
                  <c:v>6.8767682140694278E-7</c:v>
                </c:pt>
                <c:pt idx="2">
                  <c:v>1.6471039745106002E-6</c:v>
                </c:pt>
                <c:pt idx="3">
                  <c:v>3.5860576016660191E-6</c:v>
                </c:pt>
                <c:pt idx="4">
                  <c:v>8.1320565159807358E-6</c:v>
                </c:pt>
                <c:pt idx="5">
                  <c:v>1.7335032475793484E-5</c:v>
                </c:pt>
                <c:pt idx="6">
                  <c:v>3.8826841914609633E-5</c:v>
                </c:pt>
                <c:pt idx="7">
                  <c:v>8.3211269314382996E-5</c:v>
                </c:pt>
                <c:pt idx="8">
                  <c:v>1.7983414938489689E-4</c:v>
                </c:pt>
                <c:pt idx="9">
                  <c:v>3.8376675774980925E-4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5-4ADC-B439-EB191C24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751"/>
        <c:axId val="48334970"/>
      </c:scatterChart>
      <c:valAx>
        <c:axId val="15227751"/>
        <c:scaling>
          <c:logBase val="10"/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V (vertices)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48334970"/>
        <c:crosses val="autoZero"/>
        <c:crossBetween val="midCat"/>
      </c:valAx>
      <c:valAx>
        <c:axId val="4833497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CPU runtime(s)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152277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Average CPU runtime v.s. Edges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Connect1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工作表1!$C$2:$C$11</c:f>
              <c:numCache>
                <c:formatCode>0.00E+00</c:formatCode>
                <c:ptCount val="10"/>
                <c:pt idx="0">
                  <c:v>1.972914E-5</c:v>
                </c:pt>
                <c:pt idx="1">
                  <c:v>6.9320199999999994E-5</c:v>
                </c:pt>
                <c:pt idx="2">
                  <c:v>2.7428149999999998E-4</c:v>
                </c:pt>
                <c:pt idx="3">
                  <c:v>8.8730809999999999E-4</c:v>
                </c:pt>
                <c:pt idx="4">
                  <c:v>3.4711690000000001E-3</c:v>
                </c:pt>
                <c:pt idx="5">
                  <c:v>1.3668120000000001E-2</c:v>
                </c:pt>
                <c:pt idx="6">
                  <c:v>5.35208E-2</c:v>
                </c:pt>
                <c:pt idx="7">
                  <c:v>0.21969449999999999</c:v>
                </c:pt>
                <c:pt idx="8">
                  <c:v>0.9528548</c:v>
                </c:pt>
                <c:pt idx="9">
                  <c:v>4.0913259999999996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2-46DE-9EE0-E70C24F1EB95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Connect2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工作表1!$D$2:$D$11</c:f>
              <c:numCache>
                <c:formatCode>0.00E+00</c:formatCode>
                <c:ptCount val="10"/>
                <c:pt idx="0">
                  <c:v>2.5510790000000001E-6</c:v>
                </c:pt>
                <c:pt idx="1">
                  <c:v>4.6896930000000002E-6</c:v>
                </c:pt>
                <c:pt idx="2">
                  <c:v>1.0318760000000001E-5</c:v>
                </c:pt>
                <c:pt idx="3">
                  <c:v>1.7380709999999998E-5</c:v>
                </c:pt>
                <c:pt idx="4">
                  <c:v>3.6151410000000002E-5</c:v>
                </c:pt>
                <c:pt idx="5">
                  <c:v>8.1100459999999998E-5</c:v>
                </c:pt>
                <c:pt idx="6">
                  <c:v>1.5836950000000001E-4</c:v>
                </c:pt>
                <c:pt idx="7">
                  <c:v>3.7891859999999999E-4</c:v>
                </c:pt>
                <c:pt idx="8">
                  <c:v>7.1153160000000004E-4</c:v>
                </c:pt>
                <c:pt idx="9">
                  <c:v>1.3714E-3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2-46DE-9EE0-E70C24F1EB95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Connect3</c:v>
                </c:pt>
              </c:strCache>
            </c:strRef>
          </c:tx>
          <c:spPr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工作表1!$E$2:$E$11</c:f>
              <c:numCache>
                <c:formatCode>0.00E+00</c:formatCode>
                <c:ptCount val="10"/>
                <c:pt idx="0">
                  <c:v>3.7193300000000001E-6</c:v>
                </c:pt>
                <c:pt idx="1">
                  <c:v>7.0095060000000001E-6</c:v>
                </c:pt>
                <c:pt idx="2">
                  <c:v>1.4901159999999999E-5</c:v>
                </c:pt>
                <c:pt idx="3">
                  <c:v>2.5498869999999999E-5</c:v>
                </c:pt>
                <c:pt idx="4">
                  <c:v>5.3489209999999997E-5</c:v>
                </c:pt>
                <c:pt idx="5">
                  <c:v>1.2384890000000001E-4</c:v>
                </c:pt>
                <c:pt idx="6">
                  <c:v>2.3365969999999999E-4</c:v>
                </c:pt>
                <c:pt idx="7">
                  <c:v>5.3681140000000002E-4</c:v>
                </c:pt>
                <c:pt idx="8">
                  <c:v>1.05809E-3</c:v>
                </c:pt>
                <c:pt idx="9">
                  <c:v>2.0672300000000002E-3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2-46DE-9EE0-E70C24F1EB95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E*V</c:v>
                </c:pt>
              </c:strCache>
            </c:strRef>
          </c:tx>
          <c:spPr>
            <a:ln w="19080">
              <a:solidFill>
                <a:srgbClr val="BFBFBF"/>
              </a:solidFill>
              <a:round/>
            </a:ln>
          </c:spPr>
          <c:marker>
            <c:symbol val="circle"/>
            <c:size val="5"/>
            <c:spPr>
              <a:solidFill>
                <a:srgbClr val="BFBFB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工作表1!$F$2:$F$11</c:f>
              <c:numCache>
                <c:formatCode>General</c:formatCode>
                <c:ptCount val="10"/>
                <c:pt idx="0">
                  <c:v>1.4300000000000001E-6</c:v>
                </c:pt>
                <c:pt idx="1">
                  <c:v>5.8799999999999996E-6</c:v>
                </c:pt>
                <c:pt idx="2">
                  <c:v>2.5320000000000002E-5</c:v>
                </c:pt>
                <c:pt idx="3">
                  <c:v>9.7137600000000003E-5</c:v>
                </c:pt>
                <c:pt idx="4">
                  <c:v>4.0608000000000002E-4</c:v>
                </c:pt>
                <c:pt idx="5">
                  <c:v>1.5548287999999999E-3</c:v>
                </c:pt>
                <c:pt idx="6">
                  <c:v>6.5286399999999996E-3</c:v>
                </c:pt>
                <c:pt idx="7">
                  <c:v>2.5876378500000002E-2</c:v>
                </c:pt>
                <c:pt idx="8">
                  <c:v>0.10443520000000001</c:v>
                </c:pt>
                <c:pt idx="9">
                  <c:v>0.41632047599999999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2-46DE-9EE0-E70C24F1EB95}"/>
            </c:ext>
          </c:extLst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E lg V</c:v>
                </c:pt>
              </c:strCache>
            </c:strRef>
          </c:tx>
          <c:spPr>
            <a:ln w="19080">
              <a:solidFill>
                <a:srgbClr val="808080"/>
              </a:solidFill>
              <a:round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工作表1!$B$2:$B$11</c:f>
              <c:numCache>
                <c:formatCode>General</c:formatCode>
                <c:ptCount val="10"/>
                <c:pt idx="0">
                  <c:v>143</c:v>
                </c:pt>
                <c:pt idx="1">
                  <c:v>300</c:v>
                </c:pt>
                <c:pt idx="2">
                  <c:v>633</c:v>
                </c:pt>
                <c:pt idx="3">
                  <c:v>1239</c:v>
                </c:pt>
                <c:pt idx="4">
                  <c:v>2538</c:v>
                </c:pt>
                <c:pt idx="5">
                  <c:v>4958</c:v>
                </c:pt>
                <c:pt idx="6">
                  <c:v>10201</c:v>
                </c:pt>
                <c:pt idx="7">
                  <c:v>20265</c:v>
                </c:pt>
                <c:pt idx="8">
                  <c:v>40795</c:v>
                </c:pt>
                <c:pt idx="9">
                  <c:v>81510</c:v>
                </c:pt>
              </c:numCache>
            </c:numRef>
          </c:xVal>
          <c:yVal>
            <c:numRef>
              <c:f>工作表1!$G$2:$G$11</c:f>
              <c:numCache>
                <c:formatCode>General</c:formatCode>
                <c:ptCount val="10"/>
                <c:pt idx="0">
                  <c:v>2.8599999999999999E-7</c:v>
                </c:pt>
                <c:pt idx="1">
                  <c:v>6.8767682140694278E-7</c:v>
                </c:pt>
                <c:pt idx="2">
                  <c:v>1.6471039745106002E-6</c:v>
                </c:pt>
                <c:pt idx="3">
                  <c:v>3.5860576016660191E-6</c:v>
                </c:pt>
                <c:pt idx="4">
                  <c:v>8.1320565159807358E-6</c:v>
                </c:pt>
                <c:pt idx="5">
                  <c:v>1.7335032475793484E-5</c:v>
                </c:pt>
                <c:pt idx="6">
                  <c:v>3.8826841914609633E-5</c:v>
                </c:pt>
                <c:pt idx="7">
                  <c:v>8.3211269314382996E-5</c:v>
                </c:pt>
                <c:pt idx="8">
                  <c:v>1.7983414938489689E-4</c:v>
                </c:pt>
                <c:pt idx="9">
                  <c:v>3.8376675774980925E-4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2-46DE-9EE0-E70C24F1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4840"/>
        <c:axId val="41010828"/>
      </c:scatterChart>
      <c:valAx>
        <c:axId val="56214840"/>
        <c:scaling>
          <c:logBase val="10"/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E (Edges)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41010828"/>
        <c:crosses val="autoZero"/>
        <c:crossBetween val="midCat"/>
      </c:valAx>
      <c:valAx>
        <c:axId val="4101082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CPU runtime(s)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5621484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CollapsingFind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Connect2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工作表1!$I$2:$I$11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工作表1!$K$2:$K$11</c:f>
              <c:numCache>
                <c:formatCode>0.00E+00</c:formatCode>
                <c:ptCount val="10"/>
                <c:pt idx="0">
                  <c:v>4.7206880000000001E-7</c:v>
                </c:pt>
                <c:pt idx="1">
                  <c:v>8.6545940000000002E-7</c:v>
                </c:pt>
                <c:pt idx="2">
                  <c:v>1.4686579999999999E-6</c:v>
                </c:pt>
                <c:pt idx="3">
                  <c:v>2.9325490000000002E-6</c:v>
                </c:pt>
                <c:pt idx="4">
                  <c:v>5.698204E-6</c:v>
                </c:pt>
                <c:pt idx="5">
                  <c:v>1.1529919999999999E-5</c:v>
                </c:pt>
                <c:pt idx="6">
                  <c:v>2.327442E-5</c:v>
                </c:pt>
                <c:pt idx="7">
                  <c:v>5.0554279999999997E-5</c:v>
                </c:pt>
                <c:pt idx="8">
                  <c:v>1.071453E-4</c:v>
                </c:pt>
                <c:pt idx="9">
                  <c:v>3.0655150000000002E-4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2-4807-8E18-97B82FC8140D}"/>
            </c:ext>
          </c:extLst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Connect3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工作表1!$I$2:$I$11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工作表1!$L$2:$L$11</c:f>
              <c:numCache>
                <c:formatCode>0.00E+00</c:formatCode>
                <c:ptCount val="10"/>
                <c:pt idx="0">
                  <c:v>4.3153759999999999E-7</c:v>
                </c:pt>
                <c:pt idx="1">
                  <c:v>8.0108640000000005E-7</c:v>
                </c:pt>
                <c:pt idx="2">
                  <c:v>1.387596E-6</c:v>
                </c:pt>
                <c:pt idx="3">
                  <c:v>2.6392940000000001E-6</c:v>
                </c:pt>
                <c:pt idx="4">
                  <c:v>5.2571299999999996E-6</c:v>
                </c:pt>
                <c:pt idx="5">
                  <c:v>1.052856E-5</c:v>
                </c:pt>
                <c:pt idx="6">
                  <c:v>2.14982E-5</c:v>
                </c:pt>
                <c:pt idx="7">
                  <c:v>4.7304630000000003E-5</c:v>
                </c:pt>
                <c:pt idx="8">
                  <c:v>9.5980169999999998E-5</c:v>
                </c:pt>
                <c:pt idx="9">
                  <c:v>2.7972940000000002E-4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2-4807-8E18-97B82FC8140D}"/>
            </c:ext>
          </c:extLst>
        </c:ser>
        <c:ser>
          <c:idx val="2"/>
          <c:order val="2"/>
          <c:tx>
            <c:strRef>
              <c:f>工作表1!$M$1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工作表1!$I$2:$I$11</c:f>
              <c:numCache>
                <c:formatCode>General</c:formatCode>
                <c:ptCount val="10"/>
                <c:pt idx="0">
                  <c:v>100</c:v>
                </c:pt>
                <c:pt idx="1">
                  <c:v>196</c:v>
                </c:pt>
                <c:pt idx="2">
                  <c:v>400</c:v>
                </c:pt>
                <c:pt idx="3">
                  <c:v>784</c:v>
                </c:pt>
                <c:pt idx="4">
                  <c:v>1600</c:v>
                </c:pt>
                <c:pt idx="5">
                  <c:v>3136</c:v>
                </c:pt>
                <c:pt idx="6">
                  <c:v>6400</c:v>
                </c:pt>
                <c:pt idx="7">
                  <c:v>12769</c:v>
                </c:pt>
                <c:pt idx="8">
                  <c:v>25600</c:v>
                </c:pt>
                <c:pt idx="9">
                  <c:v>51076</c:v>
                </c:pt>
              </c:numCache>
            </c:numRef>
          </c:xVal>
          <c:yVal>
            <c:numRef>
              <c:f>工作表1!$M$2:$M$11</c:f>
              <c:numCache>
                <c:formatCode>General</c:formatCode>
                <c:ptCount val="10"/>
                <c:pt idx="0">
                  <c:v>9.9999999999999995E-8</c:v>
                </c:pt>
                <c:pt idx="1">
                  <c:v>1.9600000000000001E-7</c:v>
                </c:pt>
                <c:pt idx="2">
                  <c:v>3.9999999999999998E-7</c:v>
                </c:pt>
                <c:pt idx="3">
                  <c:v>7.8400000000000003E-7</c:v>
                </c:pt>
                <c:pt idx="4">
                  <c:v>1.5999999999999999E-6</c:v>
                </c:pt>
                <c:pt idx="5">
                  <c:v>3.1360000000000001E-6</c:v>
                </c:pt>
                <c:pt idx="6">
                  <c:v>6.3999999999999997E-6</c:v>
                </c:pt>
                <c:pt idx="7">
                  <c:v>1.2768999999999999E-5</c:v>
                </c:pt>
                <c:pt idx="8">
                  <c:v>2.5599999999999999E-5</c:v>
                </c:pt>
                <c:pt idx="9">
                  <c:v>5.1075999999999997E-5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2-4807-8E18-97B82FC8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15584"/>
        <c:axId val="691497840"/>
      </c:scatterChart>
      <c:valAx>
        <c:axId val="847315584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 (Vertice)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497840"/>
        <c:crosses val="autoZero"/>
        <c:crossBetween val="midCat"/>
      </c:valAx>
      <c:valAx>
        <c:axId val="69149784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731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244440</xdr:colOff>
      <xdr:row>12</xdr:row>
      <xdr:rowOff>78480</xdr:rowOff>
    </xdr:from>
    <xdr:to>
      <xdr:col>6</xdr:col>
      <xdr:colOff>2670</xdr:colOff>
      <xdr:row>29</xdr:row>
      <xdr:rowOff>123120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168120</xdr:colOff>
      <xdr:row>12</xdr:row>
      <xdr:rowOff>65880</xdr:rowOff>
    </xdr:from>
    <xdr:to>
      <xdr:col>11</xdr:col>
      <xdr:colOff>624960</xdr:colOff>
      <xdr:row>29</xdr:row>
      <xdr:rowOff>110160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355600</xdr:colOff>
      <xdr:row>12</xdr:row>
      <xdr:rowOff>50800</xdr:rowOff>
    </xdr:from>
    <xdr:to>
      <xdr:col>19</xdr:col>
      <xdr:colOff>304800</xdr:colOff>
      <xdr:row>28</xdr:row>
      <xdr:rowOff>50800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FD39EED-42D3-4045-B7BA-CC18616F5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Normal="100" workbookViewId="0">
      <selection activeCell="A11" sqref="A11:E11"/>
    </sheetView>
  </sheetViews>
  <sheetFormatPr defaultRowHeight="13.5"/>
  <cols>
    <col min="1" max="6" width="11.5546875"/>
    <col min="7" max="7" width="12.6640625" customWidth="1"/>
    <col min="8" max="8" width="12.44140625" customWidth="1"/>
    <col min="9" max="1025" width="11.5546875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0</v>
      </c>
      <c r="J1" s="1" t="s">
        <v>1</v>
      </c>
      <c r="K1" s="1" t="s">
        <v>3</v>
      </c>
      <c r="L1" s="1" t="s">
        <v>4</v>
      </c>
      <c r="M1" s="1" t="s">
        <v>7</v>
      </c>
    </row>
    <row r="2" spans="1:15">
      <c r="A2">
        <v>100</v>
      </c>
      <c r="B2" s="1">
        <v>143</v>
      </c>
      <c r="C2" s="2">
        <v>1.972914E-5</v>
      </c>
      <c r="D2" s="2">
        <v>2.5510790000000001E-6</v>
      </c>
      <c r="E2" s="2">
        <v>3.7193300000000001E-6</v>
      </c>
      <c r="F2">
        <f t="shared" ref="F2:F11" si="0">A2*B2/10000000000</f>
        <v>1.4300000000000001E-6</v>
      </c>
      <c r="G2">
        <f t="shared" ref="G2:G11" si="1">B2*LOG(A2)/1000000000</f>
        <v>2.8599999999999999E-7</v>
      </c>
      <c r="I2">
        <v>100</v>
      </c>
      <c r="J2" s="1">
        <v>143</v>
      </c>
      <c r="K2" s="3">
        <v>4.7206880000000001E-7</v>
      </c>
      <c r="L2" s="3">
        <v>4.3153759999999999E-7</v>
      </c>
      <c r="M2">
        <f>I2/1000000000</f>
        <v>9.9999999999999995E-8</v>
      </c>
      <c r="O2" s="3"/>
    </row>
    <row r="3" spans="1:15">
      <c r="A3">
        <v>196</v>
      </c>
      <c r="B3">
        <v>300</v>
      </c>
      <c r="C3" s="2">
        <v>6.9320199999999994E-5</v>
      </c>
      <c r="D3" s="2">
        <v>4.6896930000000002E-6</v>
      </c>
      <c r="E3" s="2">
        <v>7.0095060000000001E-6</v>
      </c>
      <c r="F3">
        <f t="shared" si="0"/>
        <v>5.8799999999999996E-6</v>
      </c>
      <c r="G3">
        <f t="shared" si="1"/>
        <v>6.8767682140694278E-7</v>
      </c>
      <c r="I3">
        <v>196</v>
      </c>
      <c r="J3">
        <v>300</v>
      </c>
      <c r="K3" s="3">
        <v>8.6545940000000002E-7</v>
      </c>
      <c r="L3" s="3">
        <v>8.0108640000000005E-7</v>
      </c>
      <c r="M3">
        <f t="shared" ref="M3:M11" si="2">I3/1000000000</f>
        <v>1.9600000000000001E-7</v>
      </c>
      <c r="O3" s="3"/>
    </row>
    <row r="4" spans="1:15">
      <c r="A4">
        <v>400</v>
      </c>
      <c r="B4">
        <v>633</v>
      </c>
      <c r="C4" s="2">
        <v>2.7428149999999998E-4</v>
      </c>
      <c r="D4" s="2">
        <v>1.0318760000000001E-5</v>
      </c>
      <c r="E4" s="2">
        <v>1.4901159999999999E-5</v>
      </c>
      <c r="F4">
        <f t="shared" si="0"/>
        <v>2.5320000000000002E-5</v>
      </c>
      <c r="G4">
        <f t="shared" si="1"/>
        <v>1.6471039745106002E-6</v>
      </c>
      <c r="I4">
        <v>400</v>
      </c>
      <c r="J4">
        <v>633</v>
      </c>
      <c r="K4" s="3">
        <v>1.4686579999999999E-6</v>
      </c>
      <c r="L4" s="3">
        <v>1.387596E-6</v>
      </c>
      <c r="M4">
        <f t="shared" si="2"/>
        <v>3.9999999999999998E-7</v>
      </c>
      <c r="O4" s="3"/>
    </row>
    <row r="5" spans="1:15">
      <c r="A5">
        <v>784</v>
      </c>
      <c r="B5">
        <v>1239</v>
      </c>
      <c r="C5" s="2">
        <v>8.8730809999999999E-4</v>
      </c>
      <c r="D5" s="2">
        <v>1.7380709999999998E-5</v>
      </c>
      <c r="E5" s="2">
        <v>2.5498869999999999E-5</v>
      </c>
      <c r="F5">
        <f t="shared" si="0"/>
        <v>9.7137600000000003E-5</v>
      </c>
      <c r="G5">
        <f t="shared" si="1"/>
        <v>3.5860576016660191E-6</v>
      </c>
      <c r="I5">
        <v>784</v>
      </c>
      <c r="J5">
        <v>1239</v>
      </c>
      <c r="K5" s="3">
        <v>2.9325490000000002E-6</v>
      </c>
      <c r="L5" s="3">
        <v>2.6392940000000001E-6</v>
      </c>
      <c r="M5">
        <f t="shared" si="2"/>
        <v>7.8400000000000003E-7</v>
      </c>
      <c r="O5" s="3"/>
    </row>
    <row r="6" spans="1:15">
      <c r="A6">
        <v>1600</v>
      </c>
      <c r="B6">
        <v>2538</v>
      </c>
      <c r="C6" s="2">
        <v>3.4711690000000001E-3</v>
      </c>
      <c r="D6" s="2">
        <v>3.6151410000000002E-5</v>
      </c>
      <c r="E6" s="2">
        <v>5.3489209999999997E-5</v>
      </c>
      <c r="F6">
        <f t="shared" si="0"/>
        <v>4.0608000000000002E-4</v>
      </c>
      <c r="G6">
        <f t="shared" si="1"/>
        <v>8.1320565159807358E-6</v>
      </c>
      <c r="I6">
        <v>1600</v>
      </c>
      <c r="J6">
        <v>2538</v>
      </c>
      <c r="K6" s="3">
        <v>5.698204E-6</v>
      </c>
      <c r="L6" s="3">
        <v>5.2571299999999996E-6</v>
      </c>
      <c r="M6">
        <f t="shared" si="2"/>
        <v>1.5999999999999999E-6</v>
      </c>
      <c r="O6" s="3"/>
    </row>
    <row r="7" spans="1:15">
      <c r="A7">
        <v>3136</v>
      </c>
      <c r="B7">
        <v>4958</v>
      </c>
      <c r="C7" s="2">
        <v>1.3668120000000001E-2</v>
      </c>
      <c r="D7" s="2">
        <v>8.1100459999999998E-5</v>
      </c>
      <c r="E7" s="2">
        <v>1.2384890000000001E-4</v>
      </c>
      <c r="F7">
        <f t="shared" si="0"/>
        <v>1.5548287999999999E-3</v>
      </c>
      <c r="G7">
        <f t="shared" si="1"/>
        <v>1.7335032475793484E-5</v>
      </c>
      <c r="I7">
        <v>3136</v>
      </c>
      <c r="J7">
        <v>4958</v>
      </c>
      <c r="K7" s="3">
        <v>1.1529919999999999E-5</v>
      </c>
      <c r="L7" s="3">
        <v>1.052856E-5</v>
      </c>
      <c r="M7">
        <f t="shared" si="2"/>
        <v>3.1360000000000001E-6</v>
      </c>
      <c r="O7" s="3"/>
    </row>
    <row r="8" spans="1:15">
      <c r="A8">
        <v>6400</v>
      </c>
      <c r="B8">
        <v>10201</v>
      </c>
      <c r="C8" s="2">
        <v>5.35208E-2</v>
      </c>
      <c r="D8" s="2">
        <v>1.5836950000000001E-4</v>
      </c>
      <c r="E8" s="2">
        <v>2.3365969999999999E-4</v>
      </c>
      <c r="F8">
        <f t="shared" si="0"/>
        <v>6.5286399999999996E-3</v>
      </c>
      <c r="G8">
        <f t="shared" si="1"/>
        <v>3.8826841914609633E-5</v>
      </c>
      <c r="I8">
        <v>6400</v>
      </c>
      <c r="J8">
        <v>10201</v>
      </c>
      <c r="K8" s="3">
        <v>2.327442E-5</v>
      </c>
      <c r="L8" s="3">
        <v>2.14982E-5</v>
      </c>
      <c r="M8">
        <f t="shared" si="2"/>
        <v>6.3999999999999997E-6</v>
      </c>
      <c r="O8" s="3"/>
    </row>
    <row r="9" spans="1:15">
      <c r="A9">
        <v>12769</v>
      </c>
      <c r="B9">
        <v>20265</v>
      </c>
      <c r="C9" s="2">
        <v>0.21969449999999999</v>
      </c>
      <c r="D9" s="2">
        <v>3.7891859999999999E-4</v>
      </c>
      <c r="E9" s="2">
        <v>5.3681140000000002E-4</v>
      </c>
      <c r="F9">
        <f t="shared" si="0"/>
        <v>2.5876378500000002E-2</v>
      </c>
      <c r="G9">
        <f t="shared" si="1"/>
        <v>8.3211269314382996E-5</v>
      </c>
      <c r="I9">
        <v>12769</v>
      </c>
      <c r="J9">
        <v>20265</v>
      </c>
      <c r="K9" s="3">
        <v>5.0554279999999997E-5</v>
      </c>
      <c r="L9" s="3">
        <v>4.7304630000000003E-5</v>
      </c>
      <c r="M9">
        <f t="shared" si="2"/>
        <v>1.2768999999999999E-5</v>
      </c>
      <c r="O9" s="3"/>
    </row>
    <row r="10" spans="1:15">
      <c r="A10">
        <v>25600</v>
      </c>
      <c r="B10">
        <v>40795</v>
      </c>
      <c r="C10" s="2">
        <v>0.9528548</v>
      </c>
      <c r="D10" s="2">
        <v>7.1153160000000004E-4</v>
      </c>
      <c r="E10" s="2">
        <v>1.05809E-3</v>
      </c>
      <c r="F10">
        <f t="shared" si="0"/>
        <v>0.10443520000000001</v>
      </c>
      <c r="G10">
        <f t="shared" si="1"/>
        <v>1.7983414938489689E-4</v>
      </c>
      <c r="I10">
        <v>25600</v>
      </c>
      <c r="J10">
        <v>40795</v>
      </c>
      <c r="K10" s="3">
        <v>1.071453E-4</v>
      </c>
      <c r="L10" s="3">
        <v>9.5980169999999998E-5</v>
      </c>
      <c r="M10">
        <f t="shared" si="2"/>
        <v>2.5599999999999999E-5</v>
      </c>
      <c r="O10" s="3"/>
    </row>
    <row r="11" spans="1:15">
      <c r="A11">
        <v>51076</v>
      </c>
      <c r="B11">
        <v>81510</v>
      </c>
      <c r="C11" s="2">
        <v>4.0913259999999996</v>
      </c>
      <c r="D11" s="2">
        <v>1.3714E-3</v>
      </c>
      <c r="E11" s="2">
        <v>2.0672300000000002E-3</v>
      </c>
      <c r="F11">
        <f t="shared" si="0"/>
        <v>0.41632047599999999</v>
      </c>
      <c r="G11">
        <f t="shared" si="1"/>
        <v>3.8376675774980925E-4</v>
      </c>
      <c r="I11">
        <v>51076</v>
      </c>
      <c r="J11">
        <v>81510</v>
      </c>
      <c r="K11" s="3">
        <v>3.0655150000000002E-4</v>
      </c>
      <c r="L11" s="3">
        <v>2.7972940000000002E-4</v>
      </c>
      <c r="M11">
        <f>I11/1000000000</f>
        <v>5.1075999999999997E-5</v>
      </c>
      <c r="O11" s="3"/>
    </row>
  </sheetData>
  <phoneticPr fontId="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&amp;C&amp;"Arial,標準"&amp;A</oddHeader>
    <oddFooter>&amp;C&amp;"Arial,標準"頁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陳兆廷</cp:lastModifiedBy>
  <cp:revision>5</cp:revision>
  <dcterms:created xsi:type="dcterms:W3CDTF">2020-04-03T18:00:21Z</dcterms:created>
  <dcterms:modified xsi:type="dcterms:W3CDTF">2020-04-04T13:55:43Z</dcterms:modified>
  <dc:language>zh-HK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