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GitHub\FCU\112-1\PROGRAMMING APPLICATIONS FOR ENGINEERS\Quiz 2\"/>
    </mc:Choice>
  </mc:AlternateContent>
  <xr:revisionPtr revIDLastSave="0" documentId="13_ncr:1_{E8597F3B-24A1-4609-AD7A-F63838AB4BDD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quiz2" sheetId="8" r:id="rId1"/>
    <sheet name="Question 1" sheetId="9" r:id="rId2"/>
    <sheet name="Question 2" sheetId="11" r:id="rId3"/>
  </sheets>
  <definedNames>
    <definedName name="_xlnm.Print_Area" localSheetId="0">quiz2!$E$1:$G$24</definedName>
    <definedName name="_xlnm.Print_Titles" localSheetId="0">quiz2!$1:$1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8" l="1"/>
  <c r="F15" i="8"/>
  <c r="F16" i="8"/>
  <c r="F17" i="8"/>
  <c r="F18" i="8"/>
  <c r="F19" i="8"/>
  <c r="F20" i="8"/>
  <c r="F21" i="8"/>
  <c r="F22" i="8"/>
  <c r="F23" i="8"/>
  <c r="F24" i="8"/>
  <c r="F3" i="8"/>
  <c r="F5" i="8"/>
  <c r="F6" i="8"/>
  <c r="F7" i="8"/>
  <c r="F8" i="8"/>
  <c r="F9" i="8"/>
  <c r="F10" i="8"/>
  <c r="F11" i="8"/>
  <c r="F12" i="8"/>
  <c r="F13" i="8"/>
  <c r="F14" i="8"/>
  <c r="F2" i="8"/>
  <c r="M24" i="11"/>
  <c r="M25" i="11"/>
  <c r="M16" i="11"/>
  <c r="M17" i="11"/>
  <c r="M18" i="11"/>
  <c r="M19" i="11"/>
  <c r="M20" i="11"/>
  <c r="M21" i="11"/>
  <c r="M22" i="11"/>
  <c r="M23" i="11"/>
  <c r="M6" i="11"/>
  <c r="M7" i="11"/>
  <c r="M8" i="11"/>
  <c r="M9" i="11"/>
  <c r="M10" i="11"/>
  <c r="M11" i="11"/>
  <c r="M12" i="11"/>
  <c r="M13" i="11"/>
  <c r="M14" i="11"/>
  <c r="M15" i="11"/>
  <c r="M4" i="11"/>
  <c r="M5" i="11"/>
  <c r="L6" i="9" l="1"/>
  <c r="L24" i="9"/>
  <c r="L25" i="9"/>
  <c r="L22" i="9"/>
  <c r="L23" i="9"/>
  <c r="L20" i="9"/>
  <c r="L21" i="9"/>
  <c r="L18" i="9"/>
  <c r="L19" i="9"/>
  <c r="L15" i="9"/>
  <c r="L16" i="9"/>
  <c r="L17" i="9"/>
  <c r="L12" i="9"/>
  <c r="L13" i="9"/>
  <c r="L14" i="9"/>
  <c r="L10" i="9"/>
  <c r="L11" i="9"/>
  <c r="L7" i="9"/>
  <c r="L8" i="9"/>
  <c r="L9" i="9"/>
  <c r="L4" i="9"/>
  <c r="L5" i="9"/>
  <c r="L3" i="9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3" i="11"/>
  <c r="M3" i="11" s="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D4" i="9" l="1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3" i="9"/>
  <c r="G17" i="8" l="1"/>
  <c r="G15" i="8"/>
  <c r="G10" i="8"/>
  <c r="G5" i="8"/>
  <c r="G4" i="8"/>
  <c r="G3" i="8"/>
  <c r="G13" i="8"/>
  <c r="G11" i="8"/>
  <c r="G9" i="8"/>
  <c r="G8" i="8"/>
  <c r="G7" i="8"/>
  <c r="G12" i="8"/>
  <c r="G19" i="8"/>
  <c r="G20" i="8"/>
  <c r="G2" i="8"/>
  <c r="G24" i="8"/>
  <c r="G6" i="8"/>
  <c r="G23" i="8"/>
  <c r="G22" i="8"/>
  <c r="G21" i="8"/>
  <c r="G18" i="8"/>
  <c r="G16" i="8"/>
  <c r="G14" i="8"/>
</calcChain>
</file>

<file path=xl/sharedStrings.xml><?xml version="1.0" encoding="utf-8"?>
<sst xmlns="http://schemas.openxmlformats.org/spreadsheetml/2006/main" count="237" uniqueCount="137">
  <si>
    <t>No</t>
  </si>
  <si>
    <t>ID</t>
  </si>
  <si>
    <t>CName</t>
  </si>
  <si>
    <t>EName</t>
  </si>
  <si>
    <t>Alias</t>
  </si>
  <si>
    <t>Comments</t>
  </si>
  <si>
    <t>Score</t>
  </si>
  <si>
    <t>D1175125</t>
  </si>
  <si>
    <t>黃品喆</t>
  </si>
  <si>
    <t>Pierre</t>
  </si>
  <si>
    <t>Coding</t>
  </si>
  <si>
    <t>D1172268</t>
  </si>
  <si>
    <t>佘峻宇</t>
  </si>
  <si>
    <t>Owen</t>
  </si>
  <si>
    <t>Stevenson</t>
  </si>
  <si>
    <t>D1189290</t>
  </si>
  <si>
    <t>許博琮</t>
  </si>
  <si>
    <t>Terry</t>
  </si>
  <si>
    <t>Beaver</t>
  </si>
  <si>
    <t>D1228792</t>
  </si>
  <si>
    <t>楊智臣</t>
  </si>
  <si>
    <t>Jason</t>
  </si>
  <si>
    <t>fuij3752</t>
  </si>
  <si>
    <t>D1228803</t>
  </si>
  <si>
    <t>陳宣妤</t>
  </si>
  <si>
    <t>Adeline</t>
  </si>
  <si>
    <t>Panasonic</t>
  </si>
  <si>
    <t>D1228817</t>
  </si>
  <si>
    <t>黃政睿</t>
  </si>
  <si>
    <t>Rey</t>
  </si>
  <si>
    <t>red5</t>
  </si>
  <si>
    <t>D1262015</t>
  </si>
  <si>
    <t>張宇呈</t>
  </si>
  <si>
    <t>Austin</t>
  </si>
  <si>
    <t>INFPMAN</t>
  </si>
  <si>
    <t>D1262028</t>
  </si>
  <si>
    <t>李皓鈞</t>
  </si>
  <si>
    <t>Jimmy</t>
  </si>
  <si>
    <t>HaoDai</t>
  </si>
  <si>
    <t>D1262032</t>
  </si>
  <si>
    <t>劉哲瑋</t>
  </si>
  <si>
    <t>Derek</t>
  </si>
  <si>
    <t>Saminamina</t>
  </si>
  <si>
    <t>D1262058</t>
  </si>
  <si>
    <t>謝柏尉</t>
  </si>
  <si>
    <t>David</t>
  </si>
  <si>
    <t>vivox90</t>
  </si>
  <si>
    <t>D1262062</t>
  </si>
  <si>
    <t>邱畇諠</t>
  </si>
  <si>
    <t>Aimee</t>
  </si>
  <si>
    <t>mi216</t>
  </si>
  <si>
    <t>D1262075</t>
  </si>
  <si>
    <t>陳映聿</t>
  </si>
  <si>
    <t>Morris</t>
  </si>
  <si>
    <t>EFGHI</t>
  </si>
  <si>
    <t>D1262089</t>
  </si>
  <si>
    <t>蔡睿宇</t>
  </si>
  <si>
    <t>Ray</t>
  </si>
  <si>
    <t>Chrona</t>
  </si>
  <si>
    <t>D1262092</t>
  </si>
  <si>
    <t>陳彥勻</t>
  </si>
  <si>
    <t>Antonio</t>
  </si>
  <si>
    <t>Abab1020</t>
  </si>
  <si>
    <t>D1265065</t>
  </si>
  <si>
    <t>曾語晨</t>
  </si>
  <si>
    <t>Corrine</t>
  </si>
  <si>
    <t>quokka</t>
  </si>
  <si>
    <t>D1265154</t>
  </si>
  <si>
    <t>曾郁珊</t>
  </si>
  <si>
    <t>Mina</t>
  </si>
  <si>
    <t>coffee18</t>
  </si>
  <si>
    <t>D1265209</t>
  </si>
  <si>
    <t>王子宸</t>
  </si>
  <si>
    <t>Jensen</t>
  </si>
  <si>
    <t>HELLO</t>
  </si>
  <si>
    <t>D1265273</t>
  </si>
  <si>
    <t>葉緯圻</t>
  </si>
  <si>
    <t>Joshua</t>
  </si>
  <si>
    <t>kinyo5647</t>
  </si>
  <si>
    <t>D1265315</t>
  </si>
  <si>
    <t>張子桓</t>
  </si>
  <si>
    <t>Harrison</t>
  </si>
  <si>
    <t>Hhhh</t>
  </si>
  <si>
    <t>D1265672</t>
  </si>
  <si>
    <t>王崧喻</t>
  </si>
  <si>
    <t>Charlie</t>
  </si>
  <si>
    <t>NONE</t>
  </si>
  <si>
    <t>D1265686</t>
  </si>
  <si>
    <t>何柏勳</t>
  </si>
  <si>
    <t>Jacky</t>
  </si>
  <si>
    <t>D1271403</t>
  </si>
  <si>
    <t>王祺</t>
  </si>
  <si>
    <t>Osmond</t>
  </si>
  <si>
    <t>qvb2358</t>
  </si>
  <si>
    <t>D1271450</t>
  </si>
  <si>
    <t>李宇恩</t>
  </si>
  <si>
    <t>Eileen</t>
  </si>
  <si>
    <t>Starbucks</t>
  </si>
  <si>
    <t>Score</t>
    <phoneticPr fontId="5" type="noConversion"/>
  </si>
  <si>
    <t>comment</t>
    <phoneticPr fontId="5" type="noConversion"/>
  </si>
  <si>
    <t>Hexadecimal to decimal</t>
    <phoneticPr fontId="5" type="noConversion"/>
  </si>
  <si>
    <t>print decimal</t>
    <phoneticPr fontId="5" type="noConversion"/>
  </si>
  <si>
    <t>Decimal to binary</t>
    <phoneticPr fontId="5" type="noConversion"/>
  </si>
  <si>
    <t>print binary</t>
    <phoneticPr fontId="5" type="noConversion"/>
  </si>
  <si>
    <t>Mistakes</t>
    <phoneticPr fontId="5" type="noConversion"/>
  </si>
  <si>
    <t>print original text</t>
  </si>
  <si>
    <t>remove spaces and punctuations</t>
  </si>
  <si>
    <t>convert to upper case letters</t>
  </si>
  <si>
    <t>encode text</t>
  </si>
  <si>
    <t>decode text</t>
  </si>
  <si>
    <t>Without initialize
Incorrect for-loop statement</t>
    <phoneticPr fontId="5" type="noConversion"/>
  </si>
  <si>
    <t>Without initialize
Incorrect return type
Incorrect type of function parameter</t>
    <phoneticPr fontId="5" type="noConversion"/>
  </si>
  <si>
    <t>Using string without put '\0'</t>
    <phoneticPr fontId="5" type="noConversion"/>
  </si>
  <si>
    <t>gets will stop at newline</t>
    <phoneticPr fontId="5" type="noConversion"/>
  </si>
  <si>
    <t>Incorrect for-loop syntax</t>
    <phoneticPr fontId="5" type="noConversion"/>
  </si>
  <si>
    <t>Using function without saving result
Incorrect for-loop condition</t>
    <phoneticPr fontId="5" type="noConversion"/>
  </si>
  <si>
    <t>Using char array without initialization</t>
    <phoneticPr fontId="5" type="noConversion"/>
  </si>
  <si>
    <t>Using char array without initialization
Printing redundant characters</t>
    <phoneticPr fontId="5" type="noConversion"/>
  </si>
  <si>
    <t>Without parentheses when subtraction
Without '\0' in encoded_text and decoded_text</t>
    <phoneticPr fontId="5" type="noConversion"/>
  </si>
  <si>
    <t>Wrong parentheses scope
Incorrect index in decoded_text</t>
    <phoneticPr fontId="5" type="noConversion"/>
  </si>
  <si>
    <t>Incorrect index in encoded_text
Without '\0' in decoded_text</t>
    <phoneticPr fontId="5" type="noConversion"/>
  </si>
  <si>
    <t>Incorrect type of variable
Incorrect for-loop condition</t>
    <phoneticPr fontId="5" type="noConversion"/>
  </si>
  <si>
    <t>Without '\0' in encoded_text and decoded_text</t>
    <phoneticPr fontId="5" type="noConversion"/>
  </si>
  <si>
    <t>Wrong places of  '\0' in encoded_text and decoded_text</t>
    <phoneticPr fontId="5" type="noConversion"/>
  </si>
  <si>
    <t>Incorrect for-loop condition</t>
    <phoneticPr fontId="5" type="noConversion"/>
  </si>
  <si>
    <t>Multiple twice when converting</t>
    <phoneticPr fontId="5" type="noConversion"/>
  </si>
  <si>
    <t>Incorrect converting in hexadecimal to decimal</t>
    <phoneticPr fontId="5" type="noConversion"/>
  </si>
  <si>
    <t>Incorrect converting in decimal to binary</t>
    <phoneticPr fontId="5" type="noConversion"/>
  </si>
  <si>
    <t>Wrongly printing binary number</t>
    <phoneticPr fontId="5" type="noConversion"/>
  </si>
  <si>
    <t>Wrongly printing decimal number</t>
    <phoneticPr fontId="5" type="noConversion"/>
  </si>
  <si>
    <t xml:space="preserve">Question 1: </t>
    <phoneticPr fontId="5" type="noConversion"/>
  </si>
  <si>
    <t xml:space="preserve">Question 2: </t>
    <phoneticPr fontId="5" type="noConversion"/>
  </si>
  <si>
    <t>Incorrect printing original text</t>
    <phoneticPr fontId="5" type="noConversion"/>
  </si>
  <si>
    <t>Wrongly removing spaces and punctuations</t>
    <phoneticPr fontId="5" type="noConversion"/>
  </si>
  <si>
    <t>Wrongly converting to upper case letters</t>
    <phoneticPr fontId="5" type="noConversion"/>
  </si>
  <si>
    <t>Incorrect encoded text</t>
    <phoneticPr fontId="5" type="noConversion"/>
  </si>
  <si>
    <t>Incorrect decoded text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</si>
</sst>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新細明體"/>
      <charset val="134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u/>
      <sz val="12"/>
      <color theme="10"/>
      <name val="新細明體"/>
      <charset val="134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vertical="center" wrapText="1" readingOrder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readingOrder="1"/>
    </xf>
    <xf numFmtId="0" fontId="3" fillId="0" borderId="1" xfId="0" applyFont="1" applyBorder="1" applyAlignment="1">
      <alignment horizontal="center" vertical="center" readingOrder="1"/>
    </xf>
    <xf numFmtId="0" fontId="2" fillId="0" borderId="1" xfId="0" applyFont="1" applyBorder="1" applyAlignment="1">
      <alignment horizontal="center" vertical="top" wrapText="1" readingOrder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readingOrder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 readingOrder="1"/>
    </xf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/>
    </xf>
    <xf numFmtId="0" fontId="2" fillId="0" borderId="0" xfId="0" applyFont="1" applyBorder="1" applyAlignment="1">
      <alignment horizontal="center" vertical="top" wrapText="1"/>
    </xf>
    <xf numFmtId="0" fontId="6" fillId="0" borderId="0" xfId="0" applyFont="1"/>
    <xf numFmtId="0" fontId="1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top"/>
    </xf>
    <xf numFmtId="0" fontId="0" fillId="0" borderId="0" xfId="0" applyBorder="1"/>
    <xf numFmtId="0" fontId="0" fillId="0" borderId="0" xfId="0" applyBorder="1" applyAlignment="1">
      <alignment horizontal="left" vertical="top"/>
    </xf>
    <xf numFmtId="0" fontId="1" fillId="0" borderId="0" xfId="0" applyFont="1" applyBorder="1" applyAlignment="1">
      <alignment horizontal="left" vertical="center"/>
    </xf>
  </cellXfs>
  <cellStyles count="2">
    <cellStyle name="Hyperlink" xfId="1" xr:uid="{00000000-0005-0000-0000-000031000000}"/>
    <cellStyle name="一般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workbookViewId="0">
      <pane xSplit="5" ySplit="1" topLeftCell="F2" activePane="bottomRight" state="frozenSplit"/>
      <selection pane="topRight"/>
      <selection pane="bottomLeft"/>
      <selection pane="bottomRight" activeCell="J4" sqref="J4"/>
    </sheetView>
  </sheetViews>
  <sheetFormatPr defaultColWidth="9" defaultRowHeight="15.6" x14ac:dyDescent="0.3"/>
  <cols>
    <col min="1" max="1" width="4.44140625" style="1" customWidth="1"/>
    <col min="2" max="2" width="11" style="1" bestFit="1" customWidth="1"/>
    <col min="3" max="3" width="8.21875" style="1" bestFit="1" customWidth="1"/>
    <col min="4" max="4" width="9.33203125" style="2" bestFit="1" customWidth="1"/>
    <col min="5" max="5" width="12.44140625" style="2" bestFit="1" customWidth="1"/>
    <col min="6" max="6" width="55.77734375" style="2" customWidth="1"/>
    <col min="7" max="7" width="6.21875" style="3" customWidth="1"/>
    <col min="8" max="16384" width="9" style="2"/>
  </cols>
  <sheetData>
    <row r="1" spans="1:7" s="1" customFormat="1" ht="31.2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6" t="s">
        <v>6</v>
      </c>
    </row>
    <row r="2" spans="1:7" ht="124.8" x14ac:dyDescent="0.3">
      <c r="A2" s="7">
        <v>1</v>
      </c>
      <c r="B2" s="7" t="s">
        <v>7</v>
      </c>
      <c r="C2" s="4" t="s">
        <v>8</v>
      </c>
      <c r="D2" s="8" t="s">
        <v>9</v>
      </c>
      <c r="E2" s="9" t="s">
        <v>10</v>
      </c>
      <c r="F2" s="10" t="str">
        <f>'Question 1'!$L3&amp;'Question 2'!$M3</f>
        <v xml:space="preserve">Question 1: -15
Incorrect converting in hexadecimal to decimal(-10)
Incorrect converting in decimal to binary(-5)
Question 2: -30
Wrongly removing spaces and punctuations(-10)
Incorrect encoded text(-10)
Incorrect decoded text(-10)
</v>
      </c>
      <c r="G2" s="6">
        <f>'Question 1'!$D3+'Question 2'!$D3</f>
        <v>55</v>
      </c>
    </row>
    <row r="3" spans="1:7" ht="109.2" x14ac:dyDescent="0.3">
      <c r="A3" s="7">
        <v>2</v>
      </c>
      <c r="B3" s="11" t="s">
        <v>11</v>
      </c>
      <c r="C3" s="11" t="s">
        <v>12</v>
      </c>
      <c r="D3" s="12" t="s">
        <v>13</v>
      </c>
      <c r="E3" s="9" t="s">
        <v>14</v>
      </c>
      <c r="F3" s="10" t="str">
        <f>'Question 1'!$L4&amp;'Question 2'!$M4</f>
        <v xml:space="preserve">Question 1: -30
Incorrect converting in hexadecimal to decimal(-15)
Incorrect converting in decimal to binary(-15)
Question 2: -20
Incorrect encoded text(-10)
Incorrect decoded text(-10)
</v>
      </c>
      <c r="G3" s="6">
        <f>'Question 1'!$D4+'Question 2'!$D4</f>
        <v>50</v>
      </c>
    </row>
    <row r="4" spans="1:7" ht="46.8" x14ac:dyDescent="0.3">
      <c r="A4" s="7">
        <v>3</v>
      </c>
      <c r="B4" s="11" t="s">
        <v>15</v>
      </c>
      <c r="C4" s="11" t="s">
        <v>16</v>
      </c>
      <c r="D4" s="12" t="s">
        <v>17</v>
      </c>
      <c r="E4" s="13" t="s">
        <v>18</v>
      </c>
      <c r="F4" s="10" t="str">
        <f>'Question 1'!$L5&amp;'Question 2'!$M5</f>
        <v xml:space="preserve">Question 1: great
Question 2: great
</v>
      </c>
      <c r="G4" s="6">
        <f>'Question 1'!$D5+'Question 2'!$D5</f>
        <v>100</v>
      </c>
    </row>
    <row r="5" spans="1:7" ht="62.4" x14ac:dyDescent="0.3">
      <c r="A5" s="7">
        <v>4</v>
      </c>
      <c r="B5" s="7" t="s">
        <v>19</v>
      </c>
      <c r="C5" s="4" t="s">
        <v>20</v>
      </c>
      <c r="D5" s="14" t="s">
        <v>21</v>
      </c>
      <c r="E5" s="9" t="s">
        <v>22</v>
      </c>
      <c r="F5" s="10" t="str">
        <f>'Question 1'!$L6&amp;'Question 2'!$M6</f>
        <v xml:space="preserve">Question 1: great
Question 2: -5
Wrongly converting to upper case letters(-5)
</v>
      </c>
      <c r="G5" s="6">
        <f>'Question 1'!$D6+'Question 2'!$D6</f>
        <v>95</v>
      </c>
    </row>
    <row r="6" spans="1:7" ht="171.6" x14ac:dyDescent="0.3">
      <c r="A6" s="7">
        <v>5</v>
      </c>
      <c r="B6" s="7" t="s">
        <v>23</v>
      </c>
      <c r="C6" s="4" t="s">
        <v>24</v>
      </c>
      <c r="D6" s="14" t="s">
        <v>25</v>
      </c>
      <c r="E6" s="9" t="s">
        <v>26</v>
      </c>
      <c r="F6" s="10" t="str">
        <f>'Question 1'!$L7&amp;'Question 2'!$M7</f>
        <v xml:space="preserve">Question 1: -30
Incorrect converting in hexadecimal to decimal(-5)
Incorrect converting in decimal to binary(-15)
Wrongly printing binary number(-10)
Question 2: -50
Incorrect printing original text(-10)
Wrongly removing spaces and punctuations(-10)
Wrongly converting to upper case letters(-10)
Incorrect encoded text(-10)
Incorrect decoded text(-10)
</v>
      </c>
      <c r="G6" s="6">
        <f>'Question 1'!$D7+'Question 2'!$D7</f>
        <v>20</v>
      </c>
    </row>
    <row r="7" spans="1:7" ht="46.8" x14ac:dyDescent="0.3">
      <c r="A7" s="7">
        <v>6</v>
      </c>
      <c r="B7" s="15" t="s">
        <v>27</v>
      </c>
      <c r="C7" s="4" t="s">
        <v>28</v>
      </c>
      <c r="D7" s="14" t="s">
        <v>29</v>
      </c>
      <c r="E7" s="9" t="s">
        <v>30</v>
      </c>
      <c r="F7" s="10" t="str">
        <f>'Question 1'!$L8&amp;'Question 2'!$M8</f>
        <v xml:space="preserve">Question 1: great
Question 2: great
</v>
      </c>
      <c r="G7" s="6">
        <f>'Question 1'!$D8+'Question 2'!$D8</f>
        <v>100</v>
      </c>
    </row>
    <row r="8" spans="1:7" ht="140.4" x14ac:dyDescent="0.3">
      <c r="A8" s="7">
        <v>7</v>
      </c>
      <c r="B8" s="7" t="s">
        <v>31</v>
      </c>
      <c r="C8" s="4" t="s">
        <v>32</v>
      </c>
      <c r="D8" s="14" t="s">
        <v>33</v>
      </c>
      <c r="E8" s="9" t="s">
        <v>34</v>
      </c>
      <c r="F8" s="10" t="str">
        <f>'Question 1'!$L9&amp;'Question 2'!$M9</f>
        <v xml:space="preserve">Question 1: -50
Incorrect converting in hexadecimal to decimal(-15)
Wrongly printing decimal number(-10)
Incorrect converting in decimal to binary(-15)
Wrongly printing binary number(-10)
Question 2: -17
Incorrect encoded text(-7)
Incorrect decoded text(-10)
</v>
      </c>
      <c r="G8" s="6">
        <f>'Question 1'!$D9+'Question 2'!$D9</f>
        <v>33</v>
      </c>
    </row>
    <row r="9" spans="1:7" ht="156" x14ac:dyDescent="0.3">
      <c r="A9" s="7">
        <v>8</v>
      </c>
      <c r="B9" s="7" t="s">
        <v>35</v>
      </c>
      <c r="C9" s="4" t="s">
        <v>36</v>
      </c>
      <c r="D9" s="14" t="s">
        <v>37</v>
      </c>
      <c r="E9" s="9" t="s">
        <v>38</v>
      </c>
      <c r="F9" s="10" t="str">
        <f>'Question 1'!$L10&amp;'Question 2'!$M10</f>
        <v xml:space="preserve">Question 1: -15
Incorrect converting in hexadecimal to decimal(-5)
Wrongly printing binary number(-10)
Question 2: -50
Incorrect printing original text(-10)
Wrongly removing spaces and punctuations(-10)
Wrongly converting to upper case letters(-10)
Incorrect encoded text(-10)
Incorrect decoded text(-10)
</v>
      </c>
      <c r="G9" s="6">
        <f>'Question 1'!$D10+'Question 2'!$D10</f>
        <v>35</v>
      </c>
    </row>
    <row r="10" spans="1:7" ht="46.8" x14ac:dyDescent="0.3">
      <c r="A10" s="7">
        <v>9</v>
      </c>
      <c r="B10" s="7" t="s">
        <v>39</v>
      </c>
      <c r="C10" s="4" t="s">
        <v>40</v>
      </c>
      <c r="D10" s="14" t="s">
        <v>41</v>
      </c>
      <c r="E10" s="9" t="s">
        <v>42</v>
      </c>
      <c r="F10" s="10" t="str">
        <f>'Question 1'!$L11&amp;'Question 2'!$M11</f>
        <v xml:space="preserve">Question 1: great
Question 2: great
</v>
      </c>
      <c r="G10" s="6">
        <f>'Question 1'!$D11+'Question 2'!$D11</f>
        <v>100</v>
      </c>
    </row>
    <row r="11" spans="1:7" ht="93.6" x14ac:dyDescent="0.3">
      <c r="A11" s="7">
        <v>10</v>
      </c>
      <c r="B11" s="7" t="s">
        <v>43</v>
      </c>
      <c r="C11" s="4" t="s">
        <v>44</v>
      </c>
      <c r="D11" s="9" t="s">
        <v>45</v>
      </c>
      <c r="E11" s="9" t="s">
        <v>46</v>
      </c>
      <c r="F11" s="10" t="str">
        <f>'Question 1'!$L12&amp;'Question 2'!$M12</f>
        <v xml:space="preserve">Question 1: -10
Incorrect converting in decimal to binary(-5)
Wrongly printing binary number(-5)
Question 2: -10
Incorrect decoded text(-10)
</v>
      </c>
      <c r="G11" s="6">
        <f>'Question 1'!$D12+'Question 2'!$D12</f>
        <v>80</v>
      </c>
    </row>
    <row r="12" spans="1:7" ht="78" x14ac:dyDescent="0.3">
      <c r="A12" s="7">
        <v>11</v>
      </c>
      <c r="B12" s="7" t="s">
        <v>47</v>
      </c>
      <c r="C12" s="4" t="s">
        <v>48</v>
      </c>
      <c r="D12" s="14" t="s">
        <v>49</v>
      </c>
      <c r="E12" s="9" t="s">
        <v>50</v>
      </c>
      <c r="F12" s="10" t="str">
        <f>'Question 1'!$L13&amp;'Question 2'!$M13</f>
        <v xml:space="preserve">Question 1: great
Question 2: -9
Incorrect encoded text(-7)
Incorrect decoded text(-2)
</v>
      </c>
      <c r="G12" s="6">
        <f>'Question 1'!$D13+'Question 2'!$D13</f>
        <v>91</v>
      </c>
    </row>
    <row r="13" spans="1:7" ht="109.2" x14ac:dyDescent="0.3">
      <c r="A13" s="7">
        <v>12</v>
      </c>
      <c r="B13" s="7" t="s">
        <v>51</v>
      </c>
      <c r="C13" s="4" t="s">
        <v>52</v>
      </c>
      <c r="D13" s="14" t="s">
        <v>53</v>
      </c>
      <c r="E13" s="9" t="s">
        <v>54</v>
      </c>
      <c r="F13" s="10" t="str">
        <f>'Question 1'!$L14&amp;'Question 2'!$M14</f>
        <v xml:space="preserve">Question 1: -15
Wrongly printing decimal number(-10)
Wrongly printing binary number(-5)
Question 2: -10
Incorrect encoded text(-5)
Incorrect decoded text(-5)
</v>
      </c>
      <c r="G13" s="6">
        <f>'Question 1'!$D14+'Question 2'!$D14</f>
        <v>75</v>
      </c>
    </row>
    <row r="14" spans="1:7" ht="78" x14ac:dyDescent="0.3">
      <c r="A14" s="7">
        <v>13</v>
      </c>
      <c r="B14" s="7" t="s">
        <v>55</v>
      </c>
      <c r="C14" s="4" t="s">
        <v>56</v>
      </c>
      <c r="D14" s="14" t="s">
        <v>57</v>
      </c>
      <c r="E14" s="9" t="s">
        <v>58</v>
      </c>
      <c r="F14" s="10" t="str">
        <f>'Question 1'!$L15&amp;'Question 2'!$M15</f>
        <v xml:space="preserve">Question 1: great
Question 2: -7
Incorrect encoded text(-5)
Incorrect decoded text(-2)
</v>
      </c>
      <c r="G14" s="6">
        <f>'Question 1'!$D15+'Question 2'!$D15</f>
        <v>93</v>
      </c>
    </row>
    <row r="15" spans="1:7" ht="46.8" x14ac:dyDescent="0.3">
      <c r="A15" s="7">
        <v>14</v>
      </c>
      <c r="B15" s="7" t="s">
        <v>59</v>
      </c>
      <c r="C15" s="4" t="s">
        <v>60</v>
      </c>
      <c r="D15" s="14" t="s">
        <v>61</v>
      </c>
      <c r="E15" s="9" t="s">
        <v>62</v>
      </c>
      <c r="F15" s="10" t="str">
        <f>'Question 1'!$L16&amp;'Question 2'!$M16</f>
        <v xml:space="preserve">Question 1: great
Question 2: great
</v>
      </c>
      <c r="G15" s="6">
        <f>'Question 1'!$D16+'Question 2'!$D16</f>
        <v>100</v>
      </c>
    </row>
    <row r="16" spans="1:7" ht="140.4" x14ac:dyDescent="0.3">
      <c r="A16" s="7">
        <v>15</v>
      </c>
      <c r="B16" s="7" t="s">
        <v>63</v>
      </c>
      <c r="C16" s="4" t="s">
        <v>64</v>
      </c>
      <c r="D16" s="14" t="s">
        <v>65</v>
      </c>
      <c r="E16" s="9" t="s">
        <v>66</v>
      </c>
      <c r="F16" s="10" t="str">
        <f>'Question 1'!$L17&amp;'Question 2'!$M17</f>
        <v xml:space="preserve">Question 1: -25
Incorrect converting in decimal to binary(-15)
Wrongly printing binary number(-10)
Question 2: -40
Wrongly removing spaces and punctuations(-10)
Wrongly converting to upper case letters(-10)
Incorrect encoded text(-10)
Incorrect decoded text(-10)
</v>
      </c>
      <c r="G16" s="6">
        <f>'Question 1'!$D17+'Question 2'!$D17</f>
        <v>35</v>
      </c>
    </row>
    <row r="17" spans="1:7" ht="187.2" x14ac:dyDescent="0.3">
      <c r="A17" s="7">
        <v>16</v>
      </c>
      <c r="B17" s="7" t="s">
        <v>67</v>
      </c>
      <c r="C17" s="4" t="s">
        <v>68</v>
      </c>
      <c r="D17" s="14" t="s">
        <v>69</v>
      </c>
      <c r="E17" s="9" t="s">
        <v>70</v>
      </c>
      <c r="F17" s="10" t="str">
        <f>'Question 1'!$L18&amp;'Question 2'!$M18</f>
        <v xml:space="preserve">Question 1: -50
Incorrect converting in hexadecimal to decimal(-15)
Wrongly printing decimal number(-10)
Incorrect converting in decimal to binary(-15)
Wrongly printing binary number(-10)
Question 2: -50
Incorrect printing original text(-10)
Wrongly removing spaces and punctuations(-10)
Wrongly converting to upper case letters(-10)
Incorrect encoded text(-10)
Incorrect decoded text(-10)
</v>
      </c>
      <c r="G17" s="6">
        <f>'Question 1'!$D18+'Question 2'!$D18</f>
        <v>0</v>
      </c>
    </row>
    <row r="18" spans="1:7" ht="109.2" x14ac:dyDescent="0.3">
      <c r="A18" s="7">
        <v>17</v>
      </c>
      <c r="B18" s="7" t="s">
        <v>71</v>
      </c>
      <c r="C18" s="4" t="s">
        <v>72</v>
      </c>
      <c r="D18" s="14" t="s">
        <v>73</v>
      </c>
      <c r="E18" s="9" t="s">
        <v>74</v>
      </c>
      <c r="F18" s="10" t="str">
        <f>'Question 1'!$L19&amp;'Question 2'!$M19</f>
        <v xml:space="preserve">Question 1: -12
Incorrect converting in decimal to binary(-5)
Wrongly printing binary number(-7)
Question 2: -20
Incorrect encoded text(-10)
Incorrect decoded text(-10)
</v>
      </c>
      <c r="G18" s="6">
        <f>'Question 1'!$D19+'Question 2'!$D19</f>
        <v>68</v>
      </c>
    </row>
    <row r="19" spans="1:7" ht="78" x14ac:dyDescent="0.3">
      <c r="A19" s="7">
        <v>18</v>
      </c>
      <c r="B19" s="7" t="s">
        <v>75</v>
      </c>
      <c r="C19" s="4" t="s">
        <v>76</v>
      </c>
      <c r="D19" s="14" t="s">
        <v>77</v>
      </c>
      <c r="E19" s="9" t="s">
        <v>78</v>
      </c>
      <c r="F19" s="10" t="str">
        <f>'Question 1'!$L20&amp;'Question 2'!$M20</f>
        <v xml:space="preserve">Question 1: great
Question 2: -20
Incorrect encoded text(-10)
Incorrect decoded text(-10)
</v>
      </c>
      <c r="G19" s="6">
        <f>'Question 1'!$D20+'Question 2'!$D20</f>
        <v>80</v>
      </c>
    </row>
    <row r="20" spans="1:7" ht="78" x14ac:dyDescent="0.3">
      <c r="A20" s="7">
        <v>19</v>
      </c>
      <c r="B20" s="7" t="s">
        <v>79</v>
      </c>
      <c r="C20" s="4" t="s">
        <v>80</v>
      </c>
      <c r="D20" s="14" t="s">
        <v>81</v>
      </c>
      <c r="E20" s="9" t="s">
        <v>82</v>
      </c>
      <c r="F20" s="10" t="str">
        <f>'Question 1'!$L21&amp;'Question 2'!$M21</f>
        <v xml:space="preserve">Question 1: great
Question 2: -4
Incorrect encoded text(-2)
Incorrect decoded text(-2)
</v>
      </c>
      <c r="G20" s="6">
        <f>'Question 1'!$D21+'Question 2'!$D21</f>
        <v>96</v>
      </c>
    </row>
    <row r="21" spans="1:7" ht="109.2" x14ac:dyDescent="0.3">
      <c r="A21" s="7">
        <v>20</v>
      </c>
      <c r="B21" s="7" t="s">
        <v>83</v>
      </c>
      <c r="C21" s="4" t="s">
        <v>84</v>
      </c>
      <c r="D21" s="14" t="s">
        <v>85</v>
      </c>
      <c r="E21" s="9" t="s">
        <v>86</v>
      </c>
      <c r="F21" s="10" t="str">
        <f>'Question 1'!$L22&amp;'Question 2'!$M22</f>
        <v xml:space="preserve">Question 1: -10
Wrongly printing decimal number(-5)
Incorrect converting in decimal to binary(-5)
Question 2: -20
Incorrect encoded text(-10)
Incorrect decoded text(-10)
</v>
      </c>
      <c r="G21" s="6">
        <f>'Question 1'!$D22+'Question 2'!$D22</f>
        <v>70</v>
      </c>
    </row>
    <row r="22" spans="1:7" ht="156" x14ac:dyDescent="0.3">
      <c r="A22" s="7">
        <v>21</v>
      </c>
      <c r="B22" s="7" t="s">
        <v>87</v>
      </c>
      <c r="C22" s="4" t="s">
        <v>88</v>
      </c>
      <c r="D22" s="14" t="s">
        <v>17</v>
      </c>
      <c r="E22" s="9" t="s">
        <v>89</v>
      </c>
      <c r="F22" s="10" t="str">
        <f>'Question 1'!$L23&amp;'Question 2'!$M23</f>
        <v xml:space="preserve">Question 1: -45
Incorrect converting in hexadecimal to decimal(-15)
Wrongly printing decimal number(-5)
Incorrect converting in decimal to binary(-15)
Wrongly printing binary number(-10)
Question 2: -25
Wrongly converting to upper case letters(-5)
Incorrect encoded text(-10)
Incorrect decoded text(-10)
</v>
      </c>
      <c r="G22" s="6">
        <f>'Question 1'!$D23+'Question 2'!$D23</f>
        <v>30</v>
      </c>
    </row>
    <row r="23" spans="1:7" ht="187.2" x14ac:dyDescent="0.3">
      <c r="A23" s="7">
        <v>22</v>
      </c>
      <c r="B23" s="7" t="s">
        <v>90</v>
      </c>
      <c r="C23" s="4" t="s">
        <v>91</v>
      </c>
      <c r="D23" s="14" t="s">
        <v>92</v>
      </c>
      <c r="E23" s="9" t="s">
        <v>93</v>
      </c>
      <c r="F23" s="10" t="str">
        <f>'Question 1'!$L24&amp;'Question 2'!$M24</f>
        <v xml:space="preserve">Question 1: -50
Incorrect converting in hexadecimal to decimal(-15)
Wrongly printing decimal number(-10)
Incorrect converting in decimal to binary(-15)
Wrongly printing binary number(-10)
Question 2: -50
Incorrect printing original text(-10)
Wrongly removing spaces and punctuations(-10)
Wrongly converting to upper case letters(-10)
Incorrect encoded text(-10)
Incorrect decoded text(-10)
</v>
      </c>
      <c r="G23" s="6">
        <f>'Question 1'!$D24+'Question 2'!$D24</f>
        <v>0</v>
      </c>
    </row>
    <row r="24" spans="1:7" ht="187.2" x14ac:dyDescent="0.3">
      <c r="A24" s="7">
        <v>23</v>
      </c>
      <c r="B24" s="7" t="s">
        <v>94</v>
      </c>
      <c r="C24" s="4" t="s">
        <v>95</v>
      </c>
      <c r="D24" s="14" t="s">
        <v>96</v>
      </c>
      <c r="E24" s="9" t="s">
        <v>97</v>
      </c>
      <c r="F24" s="10" t="str">
        <f>'Question 1'!$L25&amp;'Question 2'!$M25</f>
        <v xml:space="preserve">Question 1: -50
Incorrect converting in hexadecimal to decimal(-15)
Wrongly printing decimal number(-10)
Incorrect converting in decimal to binary(-15)
Wrongly printing binary number(-10)
Question 2: -50
Incorrect printing original text(-10)
Wrongly removing spaces and punctuations(-10)
Wrongly converting to upper case letters(-10)
Incorrect encoded text(-10)
Incorrect decoded text(-10)
</v>
      </c>
      <c r="G24" s="6">
        <f>'Question 1'!$D25+'Question 2'!$D25</f>
        <v>0</v>
      </c>
    </row>
  </sheetData>
  <sortState xmlns:xlrd2="http://schemas.microsoft.com/office/spreadsheetml/2017/richdata2" ref="A2:G24">
    <sortCondition ref="A2"/>
  </sortState>
  <phoneticPr fontId="5" type="noConversion"/>
  <printOptions horizontalCentered="1"/>
  <pageMargins left="0.75138888888888899" right="0.75138888888888899" top="1.25972222222222" bottom="1" header="0.5" footer="0.5"/>
  <pageSetup paperSize="9" orientation="portrait"/>
  <headerFooter>
    <oddHeader>&amp;C&amp;BFCU-Purdue 2+2 ECE Program
Fall Semester, 2023
Quiz 2
Grading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919FF-505B-4CCB-924F-AE0F9FF2AE64}">
  <dimension ref="A1:O31"/>
  <sheetViews>
    <sheetView zoomScale="85" zoomScaleNormal="85" workbookViewId="0">
      <selection activeCell="N25" sqref="N25"/>
    </sheetView>
  </sheetViews>
  <sheetFormatPr defaultRowHeight="16.2" x14ac:dyDescent="0.3"/>
  <cols>
    <col min="1" max="1" width="8.88671875" style="38"/>
    <col min="2" max="2" width="10.77734375" style="38" customWidth="1"/>
    <col min="3" max="4" width="8.88671875" style="38"/>
    <col min="5" max="8" width="12.5546875" style="38" customWidth="1"/>
    <col min="9" max="9" width="36.6640625" style="38" customWidth="1"/>
    <col min="10" max="10" width="8.77734375" style="39" customWidth="1"/>
    <col min="11" max="11" width="8.77734375" style="38" customWidth="1"/>
    <col min="12" max="12" width="51.33203125" style="38" customWidth="1"/>
    <col min="13" max="13" width="12.5546875" style="38" customWidth="1"/>
    <col min="14" max="16384" width="8.88671875" style="38"/>
  </cols>
  <sheetData>
    <row r="1" spans="1:13" x14ac:dyDescent="0.3">
      <c r="A1" s="27"/>
      <c r="B1" s="27" t="s">
        <v>1</v>
      </c>
      <c r="C1" s="27" t="s">
        <v>3</v>
      </c>
      <c r="D1" s="28" t="s">
        <v>98</v>
      </c>
      <c r="E1" s="17">
        <v>15</v>
      </c>
      <c r="F1" s="17">
        <v>10</v>
      </c>
      <c r="G1" s="17">
        <v>15</v>
      </c>
      <c r="H1" s="17">
        <v>10</v>
      </c>
      <c r="I1" s="29" t="s">
        <v>104</v>
      </c>
      <c r="J1" s="29"/>
      <c r="K1" s="29"/>
      <c r="L1" s="28" t="s">
        <v>99</v>
      </c>
      <c r="M1" s="33"/>
    </row>
    <row r="2" spans="1:13" ht="31.2" x14ac:dyDescent="0.3">
      <c r="A2" s="27"/>
      <c r="B2" s="27"/>
      <c r="C2" s="27"/>
      <c r="D2" s="28"/>
      <c r="E2" s="17" t="s">
        <v>100</v>
      </c>
      <c r="F2" s="17" t="s">
        <v>101</v>
      </c>
      <c r="G2" s="17" t="s">
        <v>102</v>
      </c>
      <c r="H2" s="17" t="s">
        <v>103</v>
      </c>
      <c r="I2" s="29"/>
      <c r="J2" s="29"/>
      <c r="K2" s="29"/>
      <c r="L2" s="28"/>
      <c r="M2" s="33"/>
    </row>
    <row r="3" spans="1:13" ht="62.4" x14ac:dyDescent="0.3">
      <c r="A3" s="16">
        <v>1</v>
      </c>
      <c r="B3" s="16" t="s">
        <v>7</v>
      </c>
      <c r="C3" s="16" t="s">
        <v>9</v>
      </c>
      <c r="D3" s="18">
        <f>50-SUM(E3:H3)</f>
        <v>35</v>
      </c>
      <c r="E3" s="18">
        <v>10</v>
      </c>
      <c r="F3" s="18">
        <v>0</v>
      </c>
      <c r="G3" s="18">
        <v>5</v>
      </c>
      <c r="H3" s="18">
        <v>0</v>
      </c>
      <c r="I3" s="21" t="s">
        <v>111</v>
      </c>
      <c r="J3" s="5">
        <v>0</v>
      </c>
      <c r="K3" s="5">
        <f t="shared" ref="K3:K25" si="0">IF(4*J3&lt;=20, 4*J3, 20)</f>
        <v>0</v>
      </c>
      <c r="L3" s="24" t="str">
        <f>L$27&amp;IF(D3=50, "great", D3-50)&amp;CHAR(10)&amp;
IF(E3=0,"",L$28&amp;"(-"&amp;E3&amp;")"&amp;CHAR(10))&amp;
IF(F3=0,"",L$29&amp;"(-"&amp;F3&amp;")"&amp;CHAR(10))&amp;
IF(G3=0,"",L$30&amp;"(-"&amp;G3&amp;")"&amp;CHAR(10))&amp;
IF(H3=0,"",L$31&amp;"(-"&amp;H3&amp;")"&amp;CHAR(10))</f>
        <v xml:space="preserve">Question 1: -15
Incorrect converting in hexadecimal to decimal(-10)
Incorrect converting in decimal to binary(-5)
</v>
      </c>
      <c r="M3" s="33"/>
    </row>
    <row r="4" spans="1:13" ht="62.4" x14ac:dyDescent="0.3">
      <c r="A4" s="16">
        <v>2</v>
      </c>
      <c r="B4" s="17" t="s">
        <v>11</v>
      </c>
      <c r="C4" s="18" t="s">
        <v>13</v>
      </c>
      <c r="D4" s="18">
        <f t="shared" ref="D4:D25" si="1">50-SUM(E4:H4)</f>
        <v>20</v>
      </c>
      <c r="E4" s="18">
        <v>15</v>
      </c>
      <c r="F4" s="18">
        <v>0</v>
      </c>
      <c r="G4" s="18">
        <v>15</v>
      </c>
      <c r="H4" s="18">
        <v>0</v>
      </c>
      <c r="I4" s="21" t="s">
        <v>110</v>
      </c>
      <c r="J4" s="5">
        <v>0</v>
      </c>
      <c r="K4" s="5">
        <f t="shared" si="0"/>
        <v>0</v>
      </c>
      <c r="L4" s="24" t="str">
        <f t="shared" ref="L4:L25" si="2">L$27&amp;IF(D4=50, "great", D4-50)&amp;CHAR(10)&amp;
IF(E4=0,"",L$28&amp;"(-"&amp;E4&amp;")"&amp;CHAR(10))&amp;
IF(F4=0,"",L$29&amp;"(-"&amp;F4&amp;")"&amp;CHAR(10))&amp;
IF(G4=0,"",L$30&amp;"(-"&amp;G4&amp;")"&amp;CHAR(10))&amp;
IF(H4=0,"",L$31&amp;"(-"&amp;H4&amp;")"&amp;CHAR(10))</f>
        <v xml:space="preserve">Question 1: -30
Incorrect converting in hexadecimal to decimal(-15)
Incorrect converting in decimal to binary(-15)
</v>
      </c>
      <c r="M4" s="33"/>
    </row>
    <row r="5" spans="1:13" ht="31.2" x14ac:dyDescent="0.3">
      <c r="A5" s="16">
        <v>3</v>
      </c>
      <c r="B5" s="17" t="s">
        <v>15</v>
      </c>
      <c r="C5" s="18" t="s">
        <v>17</v>
      </c>
      <c r="D5" s="18">
        <f t="shared" si="1"/>
        <v>50</v>
      </c>
      <c r="E5" s="18">
        <v>0</v>
      </c>
      <c r="F5" s="18">
        <v>0</v>
      </c>
      <c r="G5" s="18">
        <v>0</v>
      </c>
      <c r="H5" s="18">
        <v>0</v>
      </c>
      <c r="I5" s="20"/>
      <c r="J5" s="5">
        <v>0</v>
      </c>
      <c r="K5" s="5">
        <f t="shared" si="0"/>
        <v>0</v>
      </c>
      <c r="L5" s="24" t="str">
        <f t="shared" si="2"/>
        <v xml:space="preserve">Question 1: great
</v>
      </c>
      <c r="M5" s="33"/>
    </row>
    <row r="6" spans="1:13" ht="31.2" x14ac:dyDescent="0.3">
      <c r="A6" s="16">
        <v>4</v>
      </c>
      <c r="B6" s="16" t="s">
        <v>19</v>
      </c>
      <c r="C6" s="19" t="s">
        <v>21</v>
      </c>
      <c r="D6" s="18">
        <f t="shared" si="1"/>
        <v>50</v>
      </c>
      <c r="E6" s="18">
        <v>0</v>
      </c>
      <c r="F6" s="18">
        <v>0</v>
      </c>
      <c r="G6" s="18">
        <v>0</v>
      </c>
      <c r="H6" s="18">
        <v>0</v>
      </c>
      <c r="I6" s="20"/>
      <c r="J6" s="5">
        <v>0</v>
      </c>
      <c r="K6" s="5">
        <f t="shared" si="0"/>
        <v>0</v>
      </c>
      <c r="L6" s="24" t="str">
        <f>L$27&amp;IF(D6=50, "great", D6-50)&amp;CHAR(10)&amp;
IF(E6=0,"",L$28&amp;"(-"&amp;E6&amp;")"&amp;CHAR(10))&amp;
IF(F6=0,"",L$29&amp;"(-"&amp;F6&amp;")"&amp;CHAR(10))&amp;
IF(G6=0,"",L$30&amp;"(-"&amp;G6&amp;")"&amp;CHAR(10))&amp;
IF(H6=0,"",L$31&amp;"(-"&amp;H6&amp;")"&amp;CHAR(10))</f>
        <v xml:space="preserve">Question 1: great
</v>
      </c>
      <c r="M6" s="37"/>
    </row>
    <row r="7" spans="1:13" ht="78" x14ac:dyDescent="0.3">
      <c r="A7" s="16">
        <v>5</v>
      </c>
      <c r="B7" s="16" t="s">
        <v>23</v>
      </c>
      <c r="C7" s="19" t="s">
        <v>25</v>
      </c>
      <c r="D7" s="18">
        <f t="shared" si="1"/>
        <v>20</v>
      </c>
      <c r="E7" s="18">
        <v>5</v>
      </c>
      <c r="F7" s="18">
        <v>0</v>
      </c>
      <c r="G7" s="18">
        <v>15</v>
      </c>
      <c r="H7" s="18">
        <v>10</v>
      </c>
      <c r="I7" s="31" t="s">
        <v>125</v>
      </c>
      <c r="J7" s="5">
        <v>0</v>
      </c>
      <c r="K7" s="5">
        <f t="shared" si="0"/>
        <v>0</v>
      </c>
      <c r="L7" s="24" t="str">
        <f>L$27&amp;IF(D7=50, "great", D7-50)&amp;CHAR(10)&amp;
IF(E7=0,"",L$28&amp;"(-"&amp;E7&amp;")"&amp;CHAR(10))&amp;
IF(F7=0,"",L$29&amp;"(-"&amp;F7&amp;")"&amp;CHAR(10))&amp;
IF(G7=0,"",L$30&amp;"(-"&amp;G7&amp;")"&amp;CHAR(10))&amp;
IF(H7=0,"",L$31&amp;"(-"&amp;H7&amp;")"&amp;CHAR(10))</f>
        <v xml:space="preserve">Question 1: -30
Incorrect converting in hexadecimal to decimal(-5)
Incorrect converting in decimal to binary(-15)
Wrongly printing binary number(-10)
</v>
      </c>
      <c r="M7" s="33"/>
    </row>
    <row r="8" spans="1:13" ht="31.2" x14ac:dyDescent="0.3">
      <c r="A8" s="16">
        <v>6</v>
      </c>
      <c r="B8" s="19" t="s">
        <v>27</v>
      </c>
      <c r="C8" s="19" t="s">
        <v>29</v>
      </c>
      <c r="D8" s="18">
        <f t="shared" si="1"/>
        <v>50</v>
      </c>
      <c r="E8" s="18">
        <v>0</v>
      </c>
      <c r="F8" s="18">
        <v>0</v>
      </c>
      <c r="G8" s="18">
        <v>0</v>
      </c>
      <c r="H8" s="18">
        <v>0</v>
      </c>
      <c r="I8" s="20"/>
      <c r="J8" s="5">
        <v>0</v>
      </c>
      <c r="K8" s="5">
        <f t="shared" si="0"/>
        <v>0</v>
      </c>
      <c r="L8" s="24" t="str">
        <f t="shared" si="2"/>
        <v xml:space="preserve">Question 1: great
</v>
      </c>
      <c r="M8" s="33"/>
    </row>
    <row r="9" spans="1:13" ht="93.6" x14ac:dyDescent="0.3">
      <c r="A9" s="16">
        <v>7</v>
      </c>
      <c r="B9" s="16" t="s">
        <v>31</v>
      </c>
      <c r="C9" s="19" t="s">
        <v>33</v>
      </c>
      <c r="D9" s="18">
        <f t="shared" si="1"/>
        <v>0</v>
      </c>
      <c r="E9" s="18">
        <v>15</v>
      </c>
      <c r="F9" s="18">
        <v>10</v>
      </c>
      <c r="G9" s="18">
        <v>15</v>
      </c>
      <c r="H9" s="18">
        <v>10</v>
      </c>
      <c r="I9" s="22"/>
      <c r="J9" s="5">
        <v>0</v>
      </c>
      <c r="K9" s="5">
        <f t="shared" si="0"/>
        <v>0</v>
      </c>
      <c r="L9" s="24" t="str">
        <f t="shared" si="2"/>
        <v xml:space="preserve">Question 1: -50
Incorrect converting in hexadecimal to decimal(-15)
Wrongly printing decimal number(-10)
Incorrect converting in decimal to binary(-15)
Wrongly printing binary number(-10)
</v>
      </c>
      <c r="M9" s="33"/>
    </row>
    <row r="10" spans="1:13" ht="62.4" x14ac:dyDescent="0.3">
      <c r="A10" s="16">
        <v>8</v>
      </c>
      <c r="B10" s="16" t="s">
        <v>35</v>
      </c>
      <c r="C10" s="19" t="s">
        <v>37</v>
      </c>
      <c r="D10" s="18">
        <f t="shared" si="1"/>
        <v>35</v>
      </c>
      <c r="E10" s="18">
        <v>5</v>
      </c>
      <c r="F10" s="18">
        <v>0</v>
      </c>
      <c r="G10" s="18">
        <v>0</v>
      </c>
      <c r="H10" s="18">
        <v>10</v>
      </c>
      <c r="I10" s="21" t="s">
        <v>115</v>
      </c>
      <c r="J10" s="5">
        <v>0</v>
      </c>
      <c r="K10" s="5">
        <f t="shared" si="0"/>
        <v>0</v>
      </c>
      <c r="L10" s="24" t="str">
        <f>L$27&amp;IF(D10=50, "great", D10-50)&amp;CHAR(10)&amp;
IF(E10=0,"",L$28&amp;"(-"&amp;E10&amp;")"&amp;CHAR(10))&amp;
IF(F10=0,"",L$29&amp;"(-"&amp;F10&amp;")"&amp;CHAR(10))&amp;
IF(G10=0,"",L$30&amp;"(-"&amp;G10&amp;")"&amp;CHAR(10))&amp;
IF(H10=0,"",L$31&amp;"(-"&amp;H10&amp;")"&amp;CHAR(10))</f>
        <v xml:space="preserve">Question 1: -15
Incorrect converting in hexadecimal to decimal(-5)
Wrongly printing binary number(-10)
</v>
      </c>
      <c r="M10" s="33"/>
    </row>
    <row r="11" spans="1:13" ht="31.2" x14ac:dyDescent="0.3">
      <c r="A11" s="16">
        <v>9</v>
      </c>
      <c r="B11" s="16" t="s">
        <v>39</v>
      </c>
      <c r="C11" s="19" t="s">
        <v>41</v>
      </c>
      <c r="D11" s="18">
        <f t="shared" si="1"/>
        <v>50</v>
      </c>
      <c r="E11" s="18">
        <v>0</v>
      </c>
      <c r="F11" s="18">
        <v>0</v>
      </c>
      <c r="G11" s="18">
        <v>0</v>
      </c>
      <c r="H11" s="18">
        <v>0</v>
      </c>
      <c r="I11" s="20"/>
      <c r="J11" s="5">
        <v>0</v>
      </c>
      <c r="K11" s="5">
        <f t="shared" si="0"/>
        <v>0</v>
      </c>
      <c r="L11" s="24" t="str">
        <f t="shared" si="2"/>
        <v xml:space="preserve">Question 1: great
</v>
      </c>
      <c r="M11" s="37"/>
    </row>
    <row r="12" spans="1:13" ht="62.4" x14ac:dyDescent="0.3">
      <c r="A12" s="16">
        <v>10</v>
      </c>
      <c r="B12" s="16" t="s">
        <v>43</v>
      </c>
      <c r="C12" s="19" t="s">
        <v>45</v>
      </c>
      <c r="D12" s="18">
        <f t="shared" si="1"/>
        <v>40</v>
      </c>
      <c r="E12" s="18">
        <v>0</v>
      </c>
      <c r="F12" s="18">
        <v>0</v>
      </c>
      <c r="G12" s="18">
        <v>5</v>
      </c>
      <c r="H12" s="18">
        <v>5</v>
      </c>
      <c r="I12" s="21" t="s">
        <v>117</v>
      </c>
      <c r="J12" s="5">
        <v>0</v>
      </c>
      <c r="K12" s="5">
        <f t="shared" si="0"/>
        <v>0</v>
      </c>
      <c r="L12" s="24" t="str">
        <f>L$27&amp;IF(D12=50, "great", D12-50)&amp;CHAR(10)&amp;
IF(E12=0,"",L$28&amp;"(-"&amp;E12&amp;")"&amp;CHAR(10))&amp;
IF(F12=0,"",L$29&amp;"(-"&amp;F12&amp;")"&amp;CHAR(10))&amp;
IF(G12=0,"",L$30&amp;"(-"&amp;G12&amp;")"&amp;CHAR(10))&amp;
IF(H12=0,"",L$31&amp;"(-"&amp;H12&amp;")"&amp;CHAR(10))</f>
        <v xml:space="preserve">Question 1: -10
Incorrect converting in decimal to binary(-5)
Wrongly printing binary number(-5)
</v>
      </c>
      <c r="M12" s="37"/>
    </row>
    <row r="13" spans="1:13" ht="31.2" x14ac:dyDescent="0.3">
      <c r="A13" s="16">
        <v>11</v>
      </c>
      <c r="B13" s="16" t="s">
        <v>47</v>
      </c>
      <c r="C13" s="19" t="s">
        <v>49</v>
      </c>
      <c r="D13" s="18">
        <f t="shared" si="1"/>
        <v>50</v>
      </c>
      <c r="E13" s="18">
        <v>0</v>
      </c>
      <c r="F13" s="18">
        <v>0</v>
      </c>
      <c r="G13" s="18">
        <v>0</v>
      </c>
      <c r="H13" s="18">
        <v>0</v>
      </c>
      <c r="I13" s="20"/>
      <c r="J13" s="5">
        <v>0</v>
      </c>
      <c r="K13" s="5">
        <f t="shared" si="0"/>
        <v>0</v>
      </c>
      <c r="L13" s="24" t="str">
        <f t="shared" si="2"/>
        <v xml:space="preserve">Question 1: great
</v>
      </c>
      <c r="M13" s="37"/>
    </row>
    <row r="14" spans="1:13" ht="62.4" x14ac:dyDescent="0.3">
      <c r="A14" s="16">
        <v>12</v>
      </c>
      <c r="B14" s="16" t="s">
        <v>51</v>
      </c>
      <c r="C14" s="19" t="s">
        <v>53</v>
      </c>
      <c r="D14" s="18">
        <f t="shared" si="1"/>
        <v>35</v>
      </c>
      <c r="E14" s="18">
        <v>0</v>
      </c>
      <c r="F14" s="18">
        <v>10</v>
      </c>
      <c r="G14" s="18">
        <v>0</v>
      </c>
      <c r="H14" s="18">
        <v>5</v>
      </c>
      <c r="I14" s="20"/>
      <c r="J14" s="5">
        <v>0</v>
      </c>
      <c r="K14" s="5">
        <f t="shared" si="0"/>
        <v>0</v>
      </c>
      <c r="L14" s="24" t="str">
        <f t="shared" si="2"/>
        <v xml:space="preserve">Question 1: -15
Wrongly printing decimal number(-10)
Wrongly printing binary number(-5)
</v>
      </c>
      <c r="M14" s="37"/>
    </row>
    <row r="15" spans="1:13" ht="31.2" x14ac:dyDescent="0.3">
      <c r="A15" s="16">
        <v>13</v>
      </c>
      <c r="B15" s="16" t="s">
        <v>55</v>
      </c>
      <c r="C15" s="19" t="s">
        <v>57</v>
      </c>
      <c r="D15" s="18">
        <f t="shared" si="1"/>
        <v>50</v>
      </c>
      <c r="E15" s="18">
        <v>0</v>
      </c>
      <c r="F15" s="18">
        <v>0</v>
      </c>
      <c r="G15" s="18">
        <v>0</v>
      </c>
      <c r="H15" s="18">
        <v>0</v>
      </c>
      <c r="I15" s="20"/>
      <c r="J15" s="5">
        <v>0</v>
      </c>
      <c r="K15" s="5">
        <f t="shared" si="0"/>
        <v>0</v>
      </c>
      <c r="L15" s="24" t="str">
        <f>L$27&amp;IF(D15=50, "great", D15-50)&amp;CHAR(10)&amp;
IF(E15=0,"",L$28&amp;"(-"&amp;E15&amp;")"&amp;CHAR(10))&amp;
IF(F15=0,"",L$29&amp;"(-"&amp;F15&amp;")"&amp;CHAR(10))&amp;
IF(G15=0,"",L$30&amp;"(-"&amp;G15&amp;")"&amp;CHAR(10))&amp;
IF(H15=0,"",L$31&amp;"(-"&amp;H15&amp;")"&amp;CHAR(10))</f>
        <v xml:space="preserve">Question 1: great
</v>
      </c>
      <c r="M15" s="37"/>
    </row>
    <row r="16" spans="1:13" ht="31.2" x14ac:dyDescent="0.3">
      <c r="A16" s="16">
        <v>14</v>
      </c>
      <c r="B16" s="16" t="s">
        <v>59</v>
      </c>
      <c r="C16" s="19" t="s">
        <v>61</v>
      </c>
      <c r="D16" s="18">
        <f t="shared" si="1"/>
        <v>50</v>
      </c>
      <c r="E16" s="18">
        <v>0</v>
      </c>
      <c r="F16" s="18">
        <v>0</v>
      </c>
      <c r="G16" s="18">
        <v>0</v>
      </c>
      <c r="H16" s="18">
        <v>0</v>
      </c>
      <c r="I16" s="21"/>
      <c r="J16" s="5">
        <v>0</v>
      </c>
      <c r="K16" s="5">
        <f t="shared" si="0"/>
        <v>0</v>
      </c>
      <c r="L16" s="24" t="str">
        <f t="shared" si="2"/>
        <v xml:space="preserve">Question 1: great
</v>
      </c>
      <c r="M16" s="37"/>
    </row>
    <row r="17" spans="1:15" ht="62.4" x14ac:dyDescent="0.3">
      <c r="A17" s="16">
        <v>15</v>
      </c>
      <c r="B17" s="16" t="s">
        <v>63</v>
      </c>
      <c r="C17" s="19" t="s">
        <v>65</v>
      </c>
      <c r="D17" s="18">
        <f t="shared" si="1"/>
        <v>25</v>
      </c>
      <c r="E17" s="18">
        <v>0</v>
      </c>
      <c r="F17" s="18">
        <v>0</v>
      </c>
      <c r="G17" s="18">
        <v>15</v>
      </c>
      <c r="H17" s="18">
        <v>10</v>
      </c>
      <c r="I17" s="20"/>
      <c r="J17" s="5">
        <v>0</v>
      </c>
      <c r="K17" s="5">
        <f t="shared" si="0"/>
        <v>0</v>
      </c>
      <c r="L17" s="24" t="str">
        <f t="shared" si="2"/>
        <v xml:space="preserve">Question 1: -25
Incorrect converting in decimal to binary(-15)
Wrongly printing binary number(-10)
</v>
      </c>
      <c r="M17" s="37"/>
    </row>
    <row r="18" spans="1:15" ht="93.6" x14ac:dyDescent="0.3">
      <c r="A18" s="16">
        <v>16</v>
      </c>
      <c r="B18" s="16" t="s">
        <v>67</v>
      </c>
      <c r="C18" s="19" t="s">
        <v>69</v>
      </c>
      <c r="D18" s="18">
        <f t="shared" si="1"/>
        <v>0</v>
      </c>
      <c r="E18" s="30">
        <v>15</v>
      </c>
      <c r="F18" s="30">
        <v>10</v>
      </c>
      <c r="G18" s="30">
        <v>15</v>
      </c>
      <c r="H18" s="30">
        <v>10</v>
      </c>
      <c r="I18" s="32"/>
      <c r="J18" s="5">
        <v>0</v>
      </c>
      <c r="K18" s="5">
        <f t="shared" si="0"/>
        <v>0</v>
      </c>
      <c r="L18" s="24" t="str">
        <f>L$27&amp;IF(D18=50, "great", D18-50)&amp;CHAR(10)&amp;
IF(E18=0,"",L$28&amp;"(-"&amp;E18&amp;")"&amp;CHAR(10))&amp;
IF(F18=0,"",L$29&amp;"(-"&amp;F18&amp;")"&amp;CHAR(10))&amp;
IF(G18=0,"",L$30&amp;"(-"&amp;G18&amp;")"&amp;CHAR(10))&amp;
IF(H18=0,"",L$31&amp;"(-"&amp;H18&amp;")"&amp;CHAR(10))</f>
        <v xml:space="preserve">Question 1: -50
Incorrect converting in hexadecimal to decimal(-15)
Wrongly printing decimal number(-10)
Incorrect converting in decimal to binary(-15)
Wrongly printing binary number(-10)
</v>
      </c>
      <c r="M18" s="37"/>
    </row>
    <row r="19" spans="1:15" ht="62.4" x14ac:dyDescent="0.3">
      <c r="A19" s="16">
        <v>17</v>
      </c>
      <c r="B19" s="16" t="s">
        <v>71</v>
      </c>
      <c r="C19" s="19" t="s">
        <v>73</v>
      </c>
      <c r="D19" s="18">
        <f t="shared" si="1"/>
        <v>38</v>
      </c>
      <c r="E19" s="18">
        <v>0</v>
      </c>
      <c r="F19" s="18">
        <v>0</v>
      </c>
      <c r="G19" s="18">
        <v>5</v>
      </c>
      <c r="H19" s="18">
        <v>7</v>
      </c>
      <c r="I19" s="21" t="s">
        <v>121</v>
      </c>
      <c r="J19" s="5">
        <v>0</v>
      </c>
      <c r="K19" s="5">
        <f t="shared" si="0"/>
        <v>0</v>
      </c>
      <c r="L19" s="24" t="str">
        <f t="shared" si="2"/>
        <v xml:space="preserve">Question 1: -12
Incorrect converting in decimal to binary(-5)
Wrongly printing binary number(-7)
</v>
      </c>
      <c r="M19" s="37"/>
    </row>
    <row r="20" spans="1:15" ht="31.2" x14ac:dyDescent="0.3">
      <c r="A20" s="16">
        <v>18</v>
      </c>
      <c r="B20" s="16" t="s">
        <v>75</v>
      </c>
      <c r="C20" s="19" t="s">
        <v>77</v>
      </c>
      <c r="D20" s="18">
        <f t="shared" si="1"/>
        <v>50</v>
      </c>
      <c r="E20" s="18">
        <v>0</v>
      </c>
      <c r="F20" s="18">
        <v>0</v>
      </c>
      <c r="G20" s="18">
        <v>0</v>
      </c>
      <c r="H20" s="18">
        <v>0</v>
      </c>
      <c r="I20" s="20"/>
      <c r="J20" s="5">
        <v>0</v>
      </c>
      <c r="K20" s="5">
        <f t="shared" si="0"/>
        <v>0</v>
      </c>
      <c r="L20" s="24" t="str">
        <f>L$27&amp;IF(D20=50, "great", D20-50)&amp;CHAR(10)&amp;
IF(E20=0,"",L$28&amp;"(-"&amp;E20&amp;")"&amp;CHAR(10))&amp;
IF(F20=0,"",L$29&amp;"(-"&amp;F20&amp;")"&amp;CHAR(10))&amp;
IF(G20=0,"",L$30&amp;"(-"&amp;G20&amp;")"&amp;CHAR(10))&amp;
IF(H20=0,"",L$31&amp;"(-"&amp;H20&amp;")"&amp;CHAR(10))</f>
        <v xml:space="preserve">Question 1: great
</v>
      </c>
      <c r="M20" s="37"/>
    </row>
    <row r="21" spans="1:15" ht="31.2" x14ac:dyDescent="0.3">
      <c r="A21" s="16">
        <v>19</v>
      </c>
      <c r="B21" s="16" t="s">
        <v>79</v>
      </c>
      <c r="C21" s="19" t="s">
        <v>81</v>
      </c>
      <c r="D21" s="18">
        <f t="shared" si="1"/>
        <v>50</v>
      </c>
      <c r="E21" s="18">
        <v>0</v>
      </c>
      <c r="F21" s="18">
        <v>0</v>
      </c>
      <c r="G21" s="18">
        <v>0</v>
      </c>
      <c r="H21" s="18">
        <v>0</v>
      </c>
      <c r="I21" s="20"/>
      <c r="J21" s="5">
        <v>0</v>
      </c>
      <c r="K21" s="5">
        <f t="shared" si="0"/>
        <v>0</v>
      </c>
      <c r="L21" s="24" t="str">
        <f t="shared" si="2"/>
        <v xml:space="preserve">Question 1: great
</v>
      </c>
      <c r="M21" s="37"/>
    </row>
    <row r="22" spans="1:15" ht="62.4" x14ac:dyDescent="0.3">
      <c r="A22" s="16">
        <v>20</v>
      </c>
      <c r="B22" s="16" t="s">
        <v>83</v>
      </c>
      <c r="C22" s="19" t="s">
        <v>85</v>
      </c>
      <c r="D22" s="18">
        <f t="shared" si="1"/>
        <v>40</v>
      </c>
      <c r="E22" s="18">
        <v>0</v>
      </c>
      <c r="F22" s="18">
        <v>5</v>
      </c>
      <c r="G22" s="18">
        <v>5</v>
      </c>
      <c r="H22" s="18">
        <v>0</v>
      </c>
      <c r="I22" s="20" t="s">
        <v>116</v>
      </c>
      <c r="J22" s="5">
        <v>0</v>
      </c>
      <c r="K22" s="5">
        <f t="shared" si="0"/>
        <v>0</v>
      </c>
      <c r="L22" s="24" t="str">
        <f t="shared" si="2"/>
        <v xml:space="preserve">Question 1: -10
Wrongly printing decimal number(-5)
Incorrect converting in decimal to binary(-5)
</v>
      </c>
      <c r="M22" s="37"/>
    </row>
    <row r="23" spans="1:15" ht="93.6" x14ac:dyDescent="0.3">
      <c r="A23" s="16">
        <v>21</v>
      </c>
      <c r="B23" s="16" t="s">
        <v>87</v>
      </c>
      <c r="C23" s="19" t="s">
        <v>17</v>
      </c>
      <c r="D23" s="18">
        <f t="shared" si="1"/>
        <v>5</v>
      </c>
      <c r="E23" s="18">
        <v>15</v>
      </c>
      <c r="F23" s="18">
        <v>5</v>
      </c>
      <c r="G23" s="18">
        <v>15</v>
      </c>
      <c r="H23" s="18">
        <v>10</v>
      </c>
      <c r="I23" s="20"/>
      <c r="J23" s="5">
        <v>0</v>
      </c>
      <c r="K23" s="5">
        <f t="shared" si="0"/>
        <v>0</v>
      </c>
      <c r="L23" s="24" t="str">
        <f t="shared" si="2"/>
        <v xml:space="preserve">Question 1: -45
Incorrect converting in hexadecimal to decimal(-15)
Wrongly printing decimal number(-5)
Incorrect converting in decimal to binary(-15)
Wrongly printing binary number(-10)
</v>
      </c>
      <c r="M23" s="37"/>
    </row>
    <row r="24" spans="1:15" ht="93.6" x14ac:dyDescent="0.3">
      <c r="A24" s="16">
        <v>22</v>
      </c>
      <c r="B24" s="16" t="s">
        <v>90</v>
      </c>
      <c r="C24" s="19" t="s">
        <v>92</v>
      </c>
      <c r="D24" s="18">
        <f t="shared" si="1"/>
        <v>0</v>
      </c>
      <c r="E24" s="18">
        <v>15</v>
      </c>
      <c r="F24" s="18">
        <v>10</v>
      </c>
      <c r="G24" s="18">
        <v>15</v>
      </c>
      <c r="H24" s="18">
        <v>10</v>
      </c>
      <c r="I24" s="20"/>
      <c r="J24" s="5">
        <v>0</v>
      </c>
      <c r="K24" s="5">
        <f t="shared" si="0"/>
        <v>0</v>
      </c>
      <c r="L24" s="24" t="str">
        <f t="shared" si="2"/>
        <v xml:space="preserve">Question 1: -50
Incorrect converting in hexadecimal to decimal(-15)
Wrongly printing decimal number(-10)
Incorrect converting in decimal to binary(-15)
Wrongly printing binary number(-10)
</v>
      </c>
      <c r="M24" s="37"/>
    </row>
    <row r="25" spans="1:15" ht="93.6" x14ac:dyDescent="0.3">
      <c r="A25" s="16">
        <v>23</v>
      </c>
      <c r="B25" s="16" t="s">
        <v>94</v>
      </c>
      <c r="C25" s="19" t="s">
        <v>96</v>
      </c>
      <c r="D25" s="18">
        <f t="shared" si="1"/>
        <v>0</v>
      </c>
      <c r="E25" s="30">
        <v>15</v>
      </c>
      <c r="F25" s="30">
        <v>10</v>
      </c>
      <c r="G25" s="30">
        <v>15</v>
      </c>
      <c r="H25" s="30">
        <v>10</v>
      </c>
      <c r="I25" s="32"/>
      <c r="J25" s="5">
        <v>0</v>
      </c>
      <c r="K25" s="5">
        <f t="shared" si="0"/>
        <v>0</v>
      </c>
      <c r="L25" s="24" t="str">
        <f t="shared" si="2"/>
        <v xml:space="preserve">Question 1: -50
Incorrect converting in hexadecimal to decimal(-15)
Wrongly printing decimal number(-10)
Incorrect converting in decimal to binary(-15)
Wrongly printing binary number(-10)
</v>
      </c>
      <c r="M25" s="37"/>
    </row>
    <row r="27" spans="1:15" x14ac:dyDescent="0.3">
      <c r="L27" s="40" t="s">
        <v>130</v>
      </c>
      <c r="M27" s="33"/>
      <c r="N27" s="33"/>
      <c r="O27" s="33"/>
    </row>
    <row r="28" spans="1:15" x14ac:dyDescent="0.3">
      <c r="L28" s="36" t="s">
        <v>126</v>
      </c>
      <c r="M28" s="33"/>
      <c r="N28" s="33"/>
      <c r="O28" s="33"/>
    </row>
    <row r="29" spans="1:15" x14ac:dyDescent="0.3">
      <c r="L29" s="36" t="s">
        <v>129</v>
      </c>
      <c r="M29" s="33"/>
      <c r="N29" s="33"/>
      <c r="O29" s="33"/>
    </row>
    <row r="30" spans="1:15" x14ac:dyDescent="0.3">
      <c r="L30" s="36" t="s">
        <v>127</v>
      </c>
      <c r="M30" s="33"/>
      <c r="N30" s="33"/>
      <c r="O30" s="33"/>
    </row>
    <row r="31" spans="1:15" x14ac:dyDescent="0.3">
      <c r="L31" s="36" t="s">
        <v>128</v>
      </c>
    </row>
  </sheetData>
  <mergeCells count="6">
    <mergeCell ref="A1:A2"/>
    <mergeCell ref="B1:B2"/>
    <mergeCell ref="C1:C2"/>
    <mergeCell ref="D1:D2"/>
    <mergeCell ref="L1:L2"/>
    <mergeCell ref="I1:K2"/>
  </mergeCells>
  <phoneticPr fontId="5" type="noConversion"/>
  <conditionalFormatting sqref="E3:E25">
    <cfRule type="cellIs" dxfId="2" priority="4" operator="greaterThan">
      <formula>$E$1</formula>
    </cfRule>
  </conditionalFormatting>
  <conditionalFormatting sqref="F3:H25">
    <cfRule type="cellIs" dxfId="1" priority="1" operator="greaterThan">
      <formula>F$1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10981-5B6B-48D4-9D84-D029EE3C489E}">
  <dimension ref="A1:M32"/>
  <sheetViews>
    <sheetView zoomScale="85" zoomScaleNormal="85" workbookViewId="0">
      <selection activeCell="M30" sqref="M30"/>
    </sheetView>
  </sheetViews>
  <sheetFormatPr defaultRowHeight="16.2" x14ac:dyDescent="0.3"/>
  <cols>
    <col min="2" max="2" width="10.77734375" customWidth="1"/>
    <col min="5" max="9" width="12.5546875" customWidth="1"/>
    <col min="10" max="10" width="49" style="23" customWidth="1"/>
    <col min="11" max="12" width="8.77734375" customWidth="1"/>
    <col min="13" max="13" width="43.6640625" customWidth="1"/>
  </cols>
  <sheetData>
    <row r="1" spans="1:13" x14ac:dyDescent="0.3">
      <c r="A1" s="27"/>
      <c r="B1" s="27" t="s">
        <v>1</v>
      </c>
      <c r="C1" s="27" t="s">
        <v>3</v>
      </c>
      <c r="D1" s="28" t="s">
        <v>98</v>
      </c>
      <c r="E1" s="17">
        <v>10</v>
      </c>
      <c r="F1" s="17">
        <v>10</v>
      </c>
      <c r="G1" s="17">
        <v>10</v>
      </c>
      <c r="H1" s="17">
        <v>10</v>
      </c>
      <c r="I1" s="17">
        <v>10</v>
      </c>
      <c r="J1" s="29" t="s">
        <v>104</v>
      </c>
      <c r="K1" s="29"/>
      <c r="L1" s="29"/>
      <c r="M1" s="28" t="s">
        <v>99</v>
      </c>
    </row>
    <row r="2" spans="1:13" ht="46.8" x14ac:dyDescent="0.3">
      <c r="A2" s="27"/>
      <c r="B2" s="27"/>
      <c r="C2" s="27"/>
      <c r="D2" s="28"/>
      <c r="E2" s="17" t="s">
        <v>105</v>
      </c>
      <c r="F2" s="17" t="s">
        <v>106</v>
      </c>
      <c r="G2" s="17" t="s">
        <v>107</v>
      </c>
      <c r="H2" s="17" t="s">
        <v>108</v>
      </c>
      <c r="I2" s="17" t="s">
        <v>109</v>
      </c>
      <c r="J2" s="29"/>
      <c r="K2" s="29"/>
      <c r="L2" s="29"/>
      <c r="M2" s="28"/>
    </row>
    <row r="3" spans="1:13" ht="78" x14ac:dyDescent="0.3">
      <c r="A3" s="16">
        <v>1</v>
      </c>
      <c r="B3" s="16" t="s">
        <v>7</v>
      </c>
      <c r="C3" s="16" t="s">
        <v>9</v>
      </c>
      <c r="D3" s="18">
        <f>50-SUM(E3:I3)</f>
        <v>20</v>
      </c>
      <c r="E3" s="18">
        <v>0</v>
      </c>
      <c r="F3" s="18">
        <v>10</v>
      </c>
      <c r="G3" s="18">
        <v>0</v>
      </c>
      <c r="H3" s="18">
        <v>10</v>
      </c>
      <c r="I3" s="18">
        <v>10</v>
      </c>
      <c r="J3" s="31" t="s">
        <v>124</v>
      </c>
      <c r="K3" s="5">
        <v>0</v>
      </c>
      <c r="L3" s="5">
        <f t="shared" ref="L3:L25" si="0">IF(4*K3&lt;=20, 4*K3, 20)</f>
        <v>0</v>
      </c>
      <c r="M3" s="24" t="str">
        <f>M$27&amp;IF(D3=50, "great", D3-50)&amp;CHAR(10)&amp;
IF(E3=0,"",M$28&amp;"(-"&amp;E3&amp;")"&amp;CHAR(10))&amp;
IF(F3=0,"",M$29&amp;"(-"&amp;F3&amp;")"&amp;CHAR(10))&amp;
IF(G3=0,"",M$30&amp;"(-"&amp;G3&amp;")"&amp;CHAR(10))&amp;
IF(H3=0,"",M$31&amp;"(-"&amp;H3&amp;")"&amp;CHAR(10))&amp;
IF(I3=0,"",M$32&amp;"(-"&amp;I3&amp;")"&amp;CHAR(10))</f>
        <v xml:space="preserve">Question 2: -30
Wrongly removing spaces and punctuations(-10)
Incorrect encoded text(-10)
Incorrect decoded text(-10)
</v>
      </c>
    </row>
    <row r="4" spans="1:13" ht="62.4" x14ac:dyDescent="0.3">
      <c r="A4" s="16">
        <v>2</v>
      </c>
      <c r="B4" s="17" t="s">
        <v>11</v>
      </c>
      <c r="C4" s="18" t="s">
        <v>13</v>
      </c>
      <c r="D4" s="18">
        <f t="shared" ref="D4:D25" si="1">50-SUM(E4:I4)</f>
        <v>30</v>
      </c>
      <c r="E4" s="18">
        <v>0</v>
      </c>
      <c r="F4" s="18">
        <v>0</v>
      </c>
      <c r="G4" s="18">
        <v>0</v>
      </c>
      <c r="H4" s="18">
        <v>10</v>
      </c>
      <c r="I4" s="18">
        <v>10</v>
      </c>
      <c r="J4" s="21"/>
      <c r="K4" s="5">
        <v>0</v>
      </c>
      <c r="L4" s="5">
        <f t="shared" si="0"/>
        <v>0</v>
      </c>
      <c r="M4" s="24" t="str">
        <f t="shared" ref="M4:M25" si="2">M$27&amp;IF(D4=50, "great", D4-50)&amp;CHAR(10)&amp;
IF(E4=0,"",M$28&amp;"(-"&amp;E4&amp;")"&amp;CHAR(10))&amp;
IF(F4=0,"",M$29&amp;"(-"&amp;F4&amp;")"&amp;CHAR(10))&amp;
IF(G4=0,"",M$30&amp;"(-"&amp;G4&amp;")"&amp;CHAR(10))&amp;
IF(H4=0,"",M$31&amp;"(-"&amp;H4&amp;")"&amp;CHAR(10))&amp;
IF(I4=0,"",M$32&amp;"(-"&amp;I4&amp;")"&amp;CHAR(10))</f>
        <v xml:space="preserve">Question 2: -20
Incorrect encoded text(-10)
Incorrect decoded text(-10)
</v>
      </c>
    </row>
    <row r="5" spans="1:13" ht="31.2" x14ac:dyDescent="0.3">
      <c r="A5" s="16">
        <v>3</v>
      </c>
      <c r="B5" s="17" t="s">
        <v>15</v>
      </c>
      <c r="C5" s="18" t="s">
        <v>17</v>
      </c>
      <c r="D5" s="18">
        <f t="shared" si="1"/>
        <v>50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20"/>
      <c r="K5" s="5">
        <v>0</v>
      </c>
      <c r="L5" s="5">
        <f t="shared" si="0"/>
        <v>0</v>
      </c>
      <c r="M5" s="24" t="str">
        <f t="shared" si="2"/>
        <v xml:space="preserve">Question 2: great
</v>
      </c>
    </row>
    <row r="6" spans="1:13" ht="46.8" x14ac:dyDescent="0.3">
      <c r="A6" s="16">
        <v>4</v>
      </c>
      <c r="B6" s="16" t="s">
        <v>19</v>
      </c>
      <c r="C6" s="19" t="s">
        <v>21</v>
      </c>
      <c r="D6" s="18">
        <f t="shared" si="1"/>
        <v>45</v>
      </c>
      <c r="E6" s="18">
        <v>0</v>
      </c>
      <c r="F6" s="18">
        <v>0</v>
      </c>
      <c r="G6" s="18">
        <v>5</v>
      </c>
      <c r="H6" s="18">
        <v>0</v>
      </c>
      <c r="I6" s="18">
        <v>0</v>
      </c>
      <c r="J6" s="20" t="s">
        <v>112</v>
      </c>
      <c r="K6" s="5">
        <v>0</v>
      </c>
      <c r="L6" s="5">
        <f t="shared" si="0"/>
        <v>0</v>
      </c>
      <c r="M6" s="24" t="str">
        <f t="shared" si="2"/>
        <v xml:space="preserve">Question 2: -5
Wrongly converting to upper case letters(-5)
</v>
      </c>
    </row>
    <row r="7" spans="1:13" ht="109.2" x14ac:dyDescent="0.3">
      <c r="A7" s="16">
        <v>5</v>
      </c>
      <c r="B7" s="16" t="s">
        <v>23</v>
      </c>
      <c r="C7" s="19" t="s">
        <v>25</v>
      </c>
      <c r="D7" s="18">
        <f t="shared" si="1"/>
        <v>0</v>
      </c>
      <c r="E7" s="30">
        <v>10</v>
      </c>
      <c r="F7" s="30">
        <v>10</v>
      </c>
      <c r="G7" s="30">
        <v>10</v>
      </c>
      <c r="H7" s="30">
        <v>10</v>
      </c>
      <c r="I7" s="30">
        <v>10</v>
      </c>
      <c r="J7" s="31"/>
      <c r="K7" s="5">
        <v>0</v>
      </c>
      <c r="L7" s="5">
        <f t="shared" si="0"/>
        <v>0</v>
      </c>
      <c r="M7" s="24" t="str">
        <f t="shared" si="2"/>
        <v xml:space="preserve">Question 2: -50
Incorrect printing original text(-10)
Wrongly removing spaces and punctuations(-10)
Wrongly converting to upper case letters(-10)
Incorrect encoded text(-10)
Incorrect decoded text(-10)
</v>
      </c>
    </row>
    <row r="8" spans="1:13" ht="31.2" x14ac:dyDescent="0.3">
      <c r="A8" s="16">
        <v>6</v>
      </c>
      <c r="B8" s="19" t="s">
        <v>27</v>
      </c>
      <c r="C8" s="19" t="s">
        <v>29</v>
      </c>
      <c r="D8" s="18">
        <f t="shared" si="1"/>
        <v>50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25" t="s">
        <v>113</v>
      </c>
      <c r="K8" s="5">
        <v>0</v>
      </c>
      <c r="L8" s="5">
        <f t="shared" si="0"/>
        <v>0</v>
      </c>
      <c r="M8" s="24" t="str">
        <f t="shared" si="2"/>
        <v xml:space="preserve">Question 2: great
</v>
      </c>
    </row>
    <row r="9" spans="1:13" ht="62.4" x14ac:dyDescent="0.3">
      <c r="A9" s="16">
        <v>7</v>
      </c>
      <c r="B9" s="16" t="s">
        <v>31</v>
      </c>
      <c r="C9" s="19" t="s">
        <v>33</v>
      </c>
      <c r="D9" s="18">
        <f t="shared" si="1"/>
        <v>33</v>
      </c>
      <c r="E9" s="18">
        <v>0</v>
      </c>
      <c r="F9" s="18">
        <v>0</v>
      </c>
      <c r="G9" s="18">
        <v>0</v>
      </c>
      <c r="H9" s="18">
        <v>7</v>
      </c>
      <c r="I9" s="18">
        <v>10</v>
      </c>
      <c r="J9" s="26" t="s">
        <v>114</v>
      </c>
      <c r="K9" s="5">
        <v>0</v>
      </c>
      <c r="L9" s="5">
        <f t="shared" si="0"/>
        <v>0</v>
      </c>
      <c r="M9" s="24" t="str">
        <f t="shared" si="2"/>
        <v xml:space="preserve">Question 2: -17
Incorrect encoded text(-7)
Incorrect decoded text(-10)
</v>
      </c>
    </row>
    <row r="10" spans="1:13" ht="109.2" x14ac:dyDescent="0.3">
      <c r="A10" s="16">
        <v>8</v>
      </c>
      <c r="B10" s="16" t="s">
        <v>35</v>
      </c>
      <c r="C10" s="19" t="s">
        <v>37</v>
      </c>
      <c r="D10" s="18">
        <f t="shared" si="1"/>
        <v>0</v>
      </c>
      <c r="E10" s="18">
        <v>10</v>
      </c>
      <c r="F10" s="18">
        <v>10</v>
      </c>
      <c r="G10" s="18">
        <v>10</v>
      </c>
      <c r="H10" s="18">
        <v>10</v>
      </c>
      <c r="I10" s="18">
        <v>10</v>
      </c>
      <c r="J10" s="20"/>
      <c r="K10" s="5">
        <v>0</v>
      </c>
      <c r="L10" s="5">
        <f t="shared" si="0"/>
        <v>0</v>
      </c>
      <c r="M10" s="24" t="str">
        <f t="shared" si="2"/>
        <v xml:space="preserve">Question 2: -50
Incorrect printing original text(-10)
Wrongly removing spaces and punctuations(-10)
Wrongly converting to upper case letters(-10)
Incorrect encoded text(-10)
Incorrect decoded text(-10)
</v>
      </c>
    </row>
    <row r="11" spans="1:13" ht="31.2" x14ac:dyDescent="0.3">
      <c r="A11" s="16">
        <v>9</v>
      </c>
      <c r="B11" s="16" t="s">
        <v>39</v>
      </c>
      <c r="C11" s="19" t="s">
        <v>41</v>
      </c>
      <c r="D11" s="18">
        <f t="shared" si="1"/>
        <v>50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20"/>
      <c r="K11" s="5">
        <v>0</v>
      </c>
      <c r="L11" s="5">
        <f t="shared" si="0"/>
        <v>0</v>
      </c>
      <c r="M11" s="24" t="str">
        <f t="shared" si="2"/>
        <v xml:space="preserve">Question 2: great
</v>
      </c>
    </row>
    <row r="12" spans="1:13" ht="46.8" x14ac:dyDescent="0.3">
      <c r="A12" s="16">
        <v>10</v>
      </c>
      <c r="B12" s="16" t="s">
        <v>43</v>
      </c>
      <c r="C12" s="19" t="s">
        <v>45</v>
      </c>
      <c r="D12" s="18">
        <f t="shared" si="1"/>
        <v>40</v>
      </c>
      <c r="E12" s="18">
        <v>0</v>
      </c>
      <c r="F12" s="18">
        <v>0</v>
      </c>
      <c r="G12" s="18">
        <v>0</v>
      </c>
      <c r="H12" s="18">
        <v>0</v>
      </c>
      <c r="I12" s="30">
        <v>10</v>
      </c>
      <c r="J12" s="20"/>
      <c r="K12" s="5">
        <v>0</v>
      </c>
      <c r="L12" s="5">
        <f t="shared" si="0"/>
        <v>0</v>
      </c>
      <c r="M12" s="24" t="str">
        <f t="shared" si="2"/>
        <v xml:space="preserve">Question 2: -10
Incorrect decoded text(-10)
</v>
      </c>
    </row>
    <row r="13" spans="1:13" ht="62.4" x14ac:dyDescent="0.3">
      <c r="A13" s="16">
        <v>11</v>
      </c>
      <c r="B13" s="16" t="s">
        <v>47</v>
      </c>
      <c r="C13" s="19" t="s">
        <v>49</v>
      </c>
      <c r="D13" s="18">
        <f t="shared" si="1"/>
        <v>41</v>
      </c>
      <c r="E13" s="18">
        <v>0</v>
      </c>
      <c r="F13" s="18">
        <v>0</v>
      </c>
      <c r="G13" s="18">
        <v>0</v>
      </c>
      <c r="H13" s="18">
        <v>7</v>
      </c>
      <c r="I13" s="18">
        <v>2</v>
      </c>
      <c r="J13" s="21" t="s">
        <v>118</v>
      </c>
      <c r="K13" s="5">
        <v>0</v>
      </c>
      <c r="L13" s="5">
        <f t="shared" si="0"/>
        <v>0</v>
      </c>
      <c r="M13" s="24" t="str">
        <f t="shared" si="2"/>
        <v xml:space="preserve">Question 2: -9
Incorrect encoded text(-7)
Incorrect decoded text(-2)
</v>
      </c>
    </row>
    <row r="14" spans="1:13" ht="62.4" x14ac:dyDescent="0.3">
      <c r="A14" s="16">
        <v>12</v>
      </c>
      <c r="B14" s="16" t="s">
        <v>51</v>
      </c>
      <c r="C14" s="19" t="s">
        <v>53</v>
      </c>
      <c r="D14" s="18">
        <f t="shared" si="1"/>
        <v>40</v>
      </c>
      <c r="E14" s="18">
        <v>0</v>
      </c>
      <c r="F14" s="18">
        <v>0</v>
      </c>
      <c r="G14" s="18">
        <v>0</v>
      </c>
      <c r="H14" s="18">
        <v>5</v>
      </c>
      <c r="I14" s="18">
        <v>5</v>
      </c>
      <c r="J14" s="21" t="s">
        <v>119</v>
      </c>
      <c r="K14" s="5">
        <v>0</v>
      </c>
      <c r="L14" s="5">
        <f t="shared" si="0"/>
        <v>0</v>
      </c>
      <c r="M14" s="24" t="str">
        <f t="shared" si="2"/>
        <v xml:space="preserve">Question 2: -10
Incorrect encoded text(-5)
Incorrect decoded text(-5)
</v>
      </c>
    </row>
    <row r="15" spans="1:13" ht="62.4" x14ac:dyDescent="0.3">
      <c r="A15" s="16">
        <v>13</v>
      </c>
      <c r="B15" s="16" t="s">
        <v>55</v>
      </c>
      <c r="C15" s="19" t="s">
        <v>57</v>
      </c>
      <c r="D15" s="18">
        <f t="shared" si="1"/>
        <v>43</v>
      </c>
      <c r="E15" s="18">
        <v>0</v>
      </c>
      <c r="F15" s="18">
        <v>0</v>
      </c>
      <c r="G15" s="18">
        <v>0</v>
      </c>
      <c r="H15" s="18">
        <v>5</v>
      </c>
      <c r="I15" s="18">
        <v>2</v>
      </c>
      <c r="J15" s="21" t="s">
        <v>120</v>
      </c>
      <c r="K15" s="5">
        <v>0</v>
      </c>
      <c r="L15" s="5">
        <f t="shared" si="0"/>
        <v>0</v>
      </c>
      <c r="M15" s="24" t="str">
        <f t="shared" si="2"/>
        <v xml:space="preserve">Question 2: -7
Incorrect encoded text(-5)
Incorrect decoded text(-2)
</v>
      </c>
    </row>
    <row r="16" spans="1:13" ht="31.2" x14ac:dyDescent="0.3">
      <c r="A16" s="16">
        <v>14</v>
      </c>
      <c r="B16" s="16" t="s">
        <v>59</v>
      </c>
      <c r="C16" s="19" t="s">
        <v>61</v>
      </c>
      <c r="D16" s="18">
        <f t="shared" si="1"/>
        <v>50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21"/>
      <c r="K16" s="5">
        <v>0</v>
      </c>
      <c r="L16" s="5">
        <f t="shared" si="0"/>
        <v>0</v>
      </c>
      <c r="M16" s="24" t="str">
        <f t="shared" si="2"/>
        <v xml:space="preserve">Question 2: great
</v>
      </c>
    </row>
    <row r="17" spans="1:13" ht="93.6" x14ac:dyDescent="0.3">
      <c r="A17" s="16">
        <v>15</v>
      </c>
      <c r="B17" s="16" t="s">
        <v>63</v>
      </c>
      <c r="C17" s="19" t="s">
        <v>65</v>
      </c>
      <c r="D17" s="18">
        <f t="shared" si="1"/>
        <v>10</v>
      </c>
      <c r="E17" s="18">
        <v>0</v>
      </c>
      <c r="F17" s="18">
        <v>10</v>
      </c>
      <c r="G17" s="18">
        <v>10</v>
      </c>
      <c r="H17" s="18">
        <v>10</v>
      </c>
      <c r="I17" s="18">
        <v>10</v>
      </c>
      <c r="J17" s="20"/>
      <c r="K17" s="5">
        <v>0</v>
      </c>
      <c r="L17" s="5">
        <f t="shared" si="0"/>
        <v>0</v>
      </c>
      <c r="M17" s="24" t="str">
        <f t="shared" si="2"/>
        <v xml:space="preserve">Question 2: -40
Wrongly removing spaces and punctuations(-10)
Wrongly converting to upper case letters(-10)
Incorrect encoded text(-10)
Incorrect decoded text(-10)
</v>
      </c>
    </row>
    <row r="18" spans="1:13" ht="109.2" x14ac:dyDescent="0.3">
      <c r="A18" s="16">
        <v>16</v>
      </c>
      <c r="B18" s="16" t="s">
        <v>67</v>
      </c>
      <c r="C18" s="19" t="s">
        <v>69</v>
      </c>
      <c r="D18" s="18">
        <f t="shared" si="1"/>
        <v>0</v>
      </c>
      <c r="E18" s="18">
        <v>10</v>
      </c>
      <c r="F18" s="18">
        <v>10</v>
      </c>
      <c r="G18" s="18">
        <v>10</v>
      </c>
      <c r="H18" s="18">
        <v>10</v>
      </c>
      <c r="I18" s="18">
        <v>10</v>
      </c>
      <c r="J18" s="20"/>
      <c r="K18" s="5">
        <v>0</v>
      </c>
      <c r="L18" s="5">
        <f t="shared" si="0"/>
        <v>0</v>
      </c>
      <c r="M18" s="24" t="str">
        <f t="shared" si="2"/>
        <v xml:space="preserve">Question 2: -50
Incorrect printing original text(-10)
Wrongly removing spaces and punctuations(-10)
Wrongly converting to upper case letters(-10)
Incorrect encoded text(-10)
Incorrect decoded text(-10)
</v>
      </c>
    </row>
    <row r="19" spans="1:13" ht="62.4" x14ac:dyDescent="0.3">
      <c r="A19" s="16">
        <v>17</v>
      </c>
      <c r="B19" s="16" t="s">
        <v>71</v>
      </c>
      <c r="C19" s="19" t="s">
        <v>73</v>
      </c>
      <c r="D19" s="18">
        <f t="shared" si="1"/>
        <v>30</v>
      </c>
      <c r="E19" s="18">
        <v>0</v>
      </c>
      <c r="F19" s="18">
        <v>0</v>
      </c>
      <c r="G19" s="18">
        <v>0</v>
      </c>
      <c r="H19" s="18">
        <v>10</v>
      </c>
      <c r="I19" s="18">
        <v>10</v>
      </c>
      <c r="J19" s="20"/>
      <c r="K19" s="5">
        <v>0</v>
      </c>
      <c r="L19" s="5">
        <f t="shared" si="0"/>
        <v>0</v>
      </c>
      <c r="M19" s="24" t="str">
        <f t="shared" si="2"/>
        <v xml:space="preserve">Question 2: -20
Incorrect encoded text(-10)
Incorrect decoded text(-10)
</v>
      </c>
    </row>
    <row r="20" spans="1:13" ht="62.4" x14ac:dyDescent="0.3">
      <c r="A20" s="16">
        <v>18</v>
      </c>
      <c r="B20" s="16" t="s">
        <v>75</v>
      </c>
      <c r="C20" s="19" t="s">
        <v>77</v>
      </c>
      <c r="D20" s="18">
        <f t="shared" si="1"/>
        <v>30</v>
      </c>
      <c r="E20" s="18">
        <v>0</v>
      </c>
      <c r="F20" s="18">
        <v>0</v>
      </c>
      <c r="G20" s="18">
        <v>0</v>
      </c>
      <c r="H20" s="18">
        <v>10</v>
      </c>
      <c r="I20" s="18">
        <v>10</v>
      </c>
      <c r="J20" s="20" t="s">
        <v>122</v>
      </c>
      <c r="K20" s="5">
        <v>0</v>
      </c>
      <c r="L20" s="5">
        <f t="shared" si="0"/>
        <v>0</v>
      </c>
      <c r="M20" s="24" t="str">
        <f t="shared" si="2"/>
        <v xml:space="preserve">Question 2: -20
Incorrect encoded text(-10)
Incorrect decoded text(-10)
</v>
      </c>
    </row>
    <row r="21" spans="1:13" ht="62.4" x14ac:dyDescent="0.3">
      <c r="A21" s="16">
        <v>19</v>
      </c>
      <c r="B21" s="16" t="s">
        <v>79</v>
      </c>
      <c r="C21" s="19" t="s">
        <v>81</v>
      </c>
      <c r="D21" s="18">
        <f t="shared" si="1"/>
        <v>46</v>
      </c>
      <c r="E21" s="18">
        <v>0</v>
      </c>
      <c r="F21" s="18">
        <v>0</v>
      </c>
      <c r="G21" s="18">
        <v>0</v>
      </c>
      <c r="H21" s="18">
        <v>2</v>
      </c>
      <c r="I21" s="18">
        <v>2</v>
      </c>
      <c r="J21" s="20" t="s">
        <v>123</v>
      </c>
      <c r="K21" s="5">
        <v>0</v>
      </c>
      <c r="L21" s="5">
        <f t="shared" si="0"/>
        <v>0</v>
      </c>
      <c r="M21" s="24" t="str">
        <f t="shared" si="2"/>
        <v xml:space="preserve">Question 2: -4
Incorrect encoded text(-2)
Incorrect decoded text(-2)
</v>
      </c>
    </row>
    <row r="22" spans="1:13" ht="62.4" x14ac:dyDescent="0.3">
      <c r="A22" s="16">
        <v>20</v>
      </c>
      <c r="B22" s="16" t="s">
        <v>83</v>
      </c>
      <c r="C22" s="19" t="s">
        <v>85</v>
      </c>
      <c r="D22" s="18">
        <f t="shared" si="1"/>
        <v>30</v>
      </c>
      <c r="E22" s="18">
        <v>0</v>
      </c>
      <c r="F22" s="18">
        <v>0</v>
      </c>
      <c r="G22" s="18">
        <v>0</v>
      </c>
      <c r="H22" s="30">
        <v>10</v>
      </c>
      <c r="I22" s="18">
        <v>10</v>
      </c>
      <c r="J22" s="20"/>
      <c r="K22" s="5">
        <v>0</v>
      </c>
      <c r="L22" s="5">
        <f t="shared" si="0"/>
        <v>0</v>
      </c>
      <c r="M22" s="24" t="str">
        <f t="shared" si="2"/>
        <v xml:space="preserve">Question 2: -20
Incorrect encoded text(-10)
Incorrect decoded text(-10)
</v>
      </c>
    </row>
    <row r="23" spans="1:13" ht="78" x14ac:dyDescent="0.3">
      <c r="A23" s="16">
        <v>21</v>
      </c>
      <c r="B23" s="16" t="s">
        <v>87</v>
      </c>
      <c r="C23" s="19" t="s">
        <v>17</v>
      </c>
      <c r="D23" s="18">
        <f t="shared" si="1"/>
        <v>25</v>
      </c>
      <c r="E23" s="18">
        <v>0</v>
      </c>
      <c r="F23" s="18">
        <v>0</v>
      </c>
      <c r="G23" s="18">
        <v>5</v>
      </c>
      <c r="H23" s="18">
        <v>10</v>
      </c>
      <c r="I23" s="18">
        <v>10</v>
      </c>
      <c r="J23" s="20"/>
      <c r="K23" s="5">
        <v>0</v>
      </c>
      <c r="L23" s="5">
        <f t="shared" si="0"/>
        <v>0</v>
      </c>
      <c r="M23" s="24" t="str">
        <f t="shared" si="2"/>
        <v xml:space="preserve">Question 2: -25
Wrongly converting to upper case letters(-5)
Incorrect encoded text(-10)
Incorrect decoded text(-10)
</v>
      </c>
    </row>
    <row r="24" spans="1:13" ht="109.2" x14ac:dyDescent="0.3">
      <c r="A24" s="16">
        <v>22</v>
      </c>
      <c r="B24" s="16" t="s">
        <v>90</v>
      </c>
      <c r="C24" s="19" t="s">
        <v>92</v>
      </c>
      <c r="D24" s="18">
        <f t="shared" si="1"/>
        <v>0</v>
      </c>
      <c r="E24" s="18">
        <v>10</v>
      </c>
      <c r="F24" s="18">
        <v>10</v>
      </c>
      <c r="G24" s="18">
        <v>10</v>
      </c>
      <c r="H24" s="18">
        <v>10</v>
      </c>
      <c r="I24" s="18">
        <v>10</v>
      </c>
      <c r="J24" s="20"/>
      <c r="K24" s="5">
        <v>0</v>
      </c>
      <c r="L24" s="5">
        <f t="shared" si="0"/>
        <v>0</v>
      </c>
      <c r="M24" s="24" t="str">
        <f t="shared" si="2"/>
        <v xml:space="preserve">Question 2: -50
Incorrect printing original text(-10)
Wrongly removing spaces and punctuations(-10)
Wrongly converting to upper case letters(-10)
Incorrect encoded text(-10)
Incorrect decoded text(-10)
</v>
      </c>
    </row>
    <row r="25" spans="1:13" ht="109.2" x14ac:dyDescent="0.3">
      <c r="A25" s="16">
        <v>23</v>
      </c>
      <c r="B25" s="16" t="s">
        <v>94</v>
      </c>
      <c r="C25" s="19" t="s">
        <v>96</v>
      </c>
      <c r="D25" s="18">
        <f t="shared" si="1"/>
        <v>0</v>
      </c>
      <c r="E25" s="18">
        <v>10</v>
      </c>
      <c r="F25" s="18">
        <v>10</v>
      </c>
      <c r="G25" s="18">
        <v>10</v>
      </c>
      <c r="H25" s="18">
        <v>10</v>
      </c>
      <c r="I25" s="18">
        <v>10</v>
      </c>
      <c r="J25" s="32"/>
      <c r="K25" s="5">
        <v>0</v>
      </c>
      <c r="L25" s="5">
        <f t="shared" si="0"/>
        <v>0</v>
      </c>
      <c r="M25" s="24" t="str">
        <f t="shared" si="2"/>
        <v xml:space="preserve">Question 2: -50
Incorrect printing original text(-10)
Wrongly removing spaces and punctuations(-10)
Wrongly converting to upper case letters(-10)
Incorrect encoded text(-10)
Incorrect decoded text(-10)
</v>
      </c>
    </row>
    <row r="27" spans="1:13" x14ac:dyDescent="0.3">
      <c r="L27" s="34"/>
      <c r="M27" s="35" t="s">
        <v>131</v>
      </c>
    </row>
    <row r="28" spans="1:13" x14ac:dyDescent="0.3">
      <c r="M28" s="36" t="s">
        <v>132</v>
      </c>
    </row>
    <row r="29" spans="1:13" x14ac:dyDescent="0.3">
      <c r="M29" s="36" t="s">
        <v>133</v>
      </c>
    </row>
    <row r="30" spans="1:13" x14ac:dyDescent="0.3">
      <c r="M30" s="36" t="s">
        <v>134</v>
      </c>
    </row>
    <row r="31" spans="1:13" x14ac:dyDescent="0.3">
      <c r="M31" s="36" t="s">
        <v>135</v>
      </c>
    </row>
    <row r="32" spans="1:13" x14ac:dyDescent="0.3">
      <c r="M32" s="36" t="s">
        <v>136</v>
      </c>
    </row>
  </sheetData>
  <mergeCells count="6">
    <mergeCell ref="M1:M2"/>
    <mergeCell ref="A1:A2"/>
    <mergeCell ref="B1:B2"/>
    <mergeCell ref="C1:C2"/>
    <mergeCell ref="D1:D2"/>
    <mergeCell ref="J1:L2"/>
  </mergeCells>
  <phoneticPr fontId="5" type="noConversion"/>
  <conditionalFormatting sqref="E3:I25">
    <cfRule type="cellIs" dxfId="0" priority="1" operator="greaterThan">
      <formula>10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B542E048DCEC914CB381455F65170921" ma:contentTypeVersion="17" ma:contentTypeDescription="建立新的文件。" ma:contentTypeScope="" ma:versionID="a9fe78b0e763ba360e927b7ffbaa4d7a">
  <xsd:schema xmlns:xsd="http://www.w3.org/2001/XMLSchema" xmlns:xs="http://www.w3.org/2001/XMLSchema" xmlns:p="http://schemas.microsoft.com/office/2006/metadata/properties" xmlns:ns3="3317c420-d316-4435-8241-33b98cfe393f" xmlns:ns4="63d3d360-74a6-4491-a2a1-d2af0de2cd9e" targetNamespace="http://schemas.microsoft.com/office/2006/metadata/properties" ma:root="true" ma:fieldsID="f4f3198fc71856a272a1be625b81b45a" ns3:_="" ns4:_="">
    <xsd:import namespace="3317c420-d316-4435-8241-33b98cfe393f"/>
    <xsd:import namespace="63d3d360-74a6-4491-a2a1-d2af0de2cd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SearchPropertie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17c420-d316-4435-8241-33b98cfe39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3d360-74a6-4491-a2a1-d2af0de2cd9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共用提示雜湊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317c420-d316-4435-8241-33b98cfe393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C229C7-8A04-4E15-A9F4-3B3F02F65EE4}">
  <ds:schemaRefs/>
</ds:datastoreItem>
</file>

<file path=customXml/itemProps2.xml><?xml version="1.0" encoding="utf-8"?>
<ds:datastoreItem xmlns:ds="http://schemas.openxmlformats.org/officeDocument/2006/customXml" ds:itemID="{9E640310-4364-41D6-9671-4FC3C3618F46}">
  <ds:schemaRefs/>
</ds:datastoreItem>
</file>

<file path=customXml/itemProps3.xml><?xml version="1.0" encoding="utf-8"?>
<ds:datastoreItem xmlns:ds="http://schemas.openxmlformats.org/officeDocument/2006/customXml" ds:itemID="{84D1AD7C-47F2-4F28-91EE-0FBA88418B5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2</vt:i4>
      </vt:variant>
    </vt:vector>
  </HeadingPairs>
  <TitlesOfParts>
    <vt:vector size="5" baseType="lpstr">
      <vt:lpstr>quiz2</vt:lpstr>
      <vt:lpstr>Question 1</vt:lpstr>
      <vt:lpstr>Question 2</vt:lpstr>
      <vt:lpstr>quiz2!Print_Area</vt:lpstr>
      <vt:lpstr>quiz2!Print_Titles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周嘉禾</cp:lastModifiedBy>
  <dcterms:created xsi:type="dcterms:W3CDTF">2023-06-29T09:55:00Z</dcterms:created>
  <dcterms:modified xsi:type="dcterms:W3CDTF">2023-12-11T19:50:23Z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0x010100B542E048DCEC914CB381455F65170921</vt:lpwstr>
  </property>
  <property fmtid="{D5CDD505-2E9C-101B-9397-08002B2CF9AE}" pid="3" name="ICV">
    <vt:lpwstr>5259C50E540A4B6499F4189A891FCA43_13</vt:lpwstr>
  </property>
  <property fmtid="{D5CDD505-2E9C-101B-9397-08002B2CF9AE}" pid="4" name="KSOProductBuildVer">
    <vt:lpwstr>2052-12.1.0.15990</vt:lpwstr>
  </property>
</Properties>
</file>