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6 Linear Equation System Solver\"/>
    </mc:Choice>
  </mc:AlternateContent>
  <xr:revisionPtr revIDLastSave="0" documentId="13_ncr:1_{66C49DEC-038A-460D-A133-B0CCA2AFF93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ssgn6" sheetId="1" r:id="rId1"/>
    <sheet name="Assignment 6" sheetId="2" r:id="rId2"/>
  </sheets>
  <definedNames>
    <definedName name="_xlnm.Print_Area" localSheetId="0">assgn6!$E$1:$G$22</definedName>
    <definedName name="_xlnm.Print_Titles" localSheetId="0">assgn6!$1:$1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P27" i="2" l="1"/>
  <c r="M27" i="2"/>
  <c r="D27" i="2" s="1"/>
  <c r="P26" i="2"/>
  <c r="M26" i="2"/>
  <c r="D26" i="2" s="1"/>
  <c r="P25" i="2"/>
  <c r="M25" i="2"/>
  <c r="D25" i="2"/>
  <c r="P24" i="2"/>
  <c r="M24" i="2"/>
  <c r="D24" i="2" s="1"/>
  <c r="P23" i="2"/>
  <c r="M23" i="2"/>
  <c r="D23" i="2"/>
  <c r="P22" i="2"/>
  <c r="M22" i="2"/>
  <c r="D22" i="2" s="1"/>
  <c r="P21" i="2"/>
  <c r="M21" i="2"/>
  <c r="D21" i="2" s="1"/>
  <c r="P20" i="2"/>
  <c r="M20" i="2"/>
  <c r="D20" i="2" s="1"/>
  <c r="P19" i="2"/>
  <c r="M19" i="2"/>
  <c r="D19" i="2" s="1"/>
  <c r="P18" i="2"/>
  <c r="M18" i="2"/>
  <c r="D18" i="2" s="1"/>
  <c r="P17" i="2"/>
  <c r="M17" i="2"/>
  <c r="D17" i="2"/>
  <c r="P16" i="2"/>
  <c r="M16" i="2"/>
  <c r="D16" i="2" s="1"/>
  <c r="P15" i="2"/>
  <c r="M15" i="2"/>
  <c r="D15" i="2" s="1"/>
  <c r="P14" i="2"/>
  <c r="M14" i="2"/>
  <c r="D14" i="2" s="1"/>
  <c r="P13" i="2"/>
  <c r="M13" i="2"/>
  <c r="D13" i="2" s="1"/>
  <c r="P12" i="2"/>
  <c r="M12" i="2"/>
  <c r="D12" i="2" s="1"/>
  <c r="P11" i="2"/>
  <c r="M11" i="2"/>
  <c r="D11" i="2"/>
  <c r="P10" i="2"/>
  <c r="M10" i="2"/>
  <c r="D10" i="2" s="1"/>
  <c r="P9" i="2"/>
  <c r="M9" i="2"/>
  <c r="D9" i="2"/>
  <c r="P8" i="2"/>
  <c r="M8" i="2"/>
  <c r="D8" i="2" s="1"/>
  <c r="P7" i="2"/>
  <c r="M7" i="2"/>
  <c r="D7" i="2" s="1"/>
  <c r="P6" i="2"/>
  <c r="M6" i="2"/>
  <c r="D6" i="2" s="1"/>
  <c r="P5" i="2"/>
  <c r="M5" i="2"/>
  <c r="D5" i="2" s="1"/>
  <c r="P4" i="2"/>
  <c r="M4" i="2"/>
  <c r="D4" i="2" s="1"/>
  <c r="P3" i="2"/>
  <c r="M3" i="2"/>
  <c r="D3" i="2" s="1"/>
</calcChain>
</file>

<file path=xl/sharedStrings.xml><?xml version="1.0" encoding="utf-8"?>
<sst xmlns="http://schemas.openxmlformats.org/spreadsheetml/2006/main" count="207" uniqueCount="136">
  <si>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</si>
  <si>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</si>
  <si>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</si>
  <si>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</si>
  <si>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</si>
  <si>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</si>
  <si>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</si>
  <si>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</si>
  <si>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</si>
  <si>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</si>
  <si>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</si>
  <si>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</si>
  <si>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</si>
  <si>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</si>
  <si>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</si>
  <si>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</si>
  <si>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</si>
  <si>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</si>
  <si>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</si>
  <si>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</si>
  <si>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</si>
  <si>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</si>
  <si>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</si>
  <si>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</si>
  <si>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</si>
  <si>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</si>
  <si>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</si>
  <si>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</si>
  <si>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</si>
  <si>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</si>
  <si>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</si>
  <si>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</si>
  <si>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</si>
  <si>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</si>
  <si>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</si>
  <si>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</si>
  <si>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</si>
  <si>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</si>
  <si>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</si>
  <si>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</si>
  <si>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</si>
  <si>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</si>
  <si>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</si>
  <si>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</si>
  <si>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</si>
  <si>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</si>
  <si>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</si>
  <si>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</si>
  <si>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</si>
  <si>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</si>
  <si>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</si>
  <si>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</si>
  <si>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</si>
  <si>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</si>
  <si>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</si>
  <si>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</si>
  <si>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</si>
  <si>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</si>
  <si>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</si>
  <si>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</si>
  <si>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</si>
  <si>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</si>
  <si>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</si>
  <si>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</si>
  <si>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</si>
  <si>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</si>
  <si>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</si>
  <si>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</si>
  <si>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</si>
  <si>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</si>
  <si>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</si>
  <si>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</si>
  <si>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</si>
  <si>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</si>
  <si>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</si>
  <si>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</si>
  <si>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</si>
  <si>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</si>
  <si>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</si>
  <si>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</si>
  <si>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</si>
  <si>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</si>
  <si>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</si>
  <si>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</si>
  <si>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</si>
  <si>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</si>
  <si>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</si>
  <si>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</si>
  <si>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</si>
  <si>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</si>
  <si>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</si>
  <si>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</si>
  <si>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</si>
  <si>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</si>
  <si>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</si>
  <si>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</si>
  <si>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</si>
  <si>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</si>
  <si>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</si>
  <si>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</si>
  <si>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</si>
  <si>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</si>
  <si>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</si>
  <si>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</si>
  <si>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</si>
  <si>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</si>
  <si>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10" type="noConversion"/>
  </si>
  <si>
    <t>Assignment Mistakes</t>
    <phoneticPr fontId="10" type="noConversion"/>
  </si>
  <si>
    <t>Report Mistakes</t>
    <phoneticPr fontId="10" type="noConversion"/>
  </si>
  <si>
    <t>Report Score</t>
    <phoneticPr fontId="10" type="noConversion"/>
  </si>
  <si>
    <t>Comment</t>
    <phoneticPr fontId="10" type="noConversion"/>
  </si>
  <si>
    <t>main function</t>
    <phoneticPr fontId="10" type="noConversion"/>
  </si>
  <si>
    <t>Incorrect format(-4)</t>
  </si>
  <si>
    <t>print matrix, vector, and equation</t>
    <phoneticPr fontId="10" type="noConversion"/>
  </si>
  <si>
    <t>constructor and deconstructor</t>
    <phoneticPr fontId="10" type="noConversion"/>
  </si>
  <si>
    <t>determinant</t>
    <phoneticPr fontId="10" type="noConversion"/>
  </si>
  <si>
    <t>vector replace</t>
    <phoneticPr fontId="10" type="noConversion"/>
  </si>
  <si>
    <t>overloading</t>
    <phoneticPr fontId="10" type="noConversion"/>
  </si>
  <si>
    <t>WITHOUT FILE(-20)</t>
    <phoneticPr fontId="10" type="noConversion"/>
  </si>
  <si>
    <t>Incorrect format(-4)
Incorrect filename(-4)</t>
    <phoneticPr fontId="10" type="noConversion"/>
  </si>
  <si>
    <t xml:space="preserve">source code: </t>
    <phoneticPr fontId="10" type="noConversion"/>
  </si>
  <si>
    <t>Incorrect main function process</t>
    <phoneticPr fontId="10" type="noConversion"/>
  </si>
  <si>
    <t>Incorrect define constructor and deconstructor</t>
    <phoneticPr fontId="10" type="noConversion"/>
  </si>
  <si>
    <t>Wrongly printing matrix, vector, and equation</t>
    <phoneticPr fontId="10" type="noConversion"/>
  </si>
  <si>
    <t>Wrongly calculate determinant</t>
    <phoneticPr fontId="10" type="noConversion"/>
  </si>
  <si>
    <t>Incorrect replace vector</t>
    <phoneticPr fontId="10" type="noConversion"/>
  </si>
  <si>
    <t>Incorrect overloading operators</t>
    <phoneticPr fontId="10" type="noConversion"/>
  </si>
  <si>
    <t>source code: great
report: great</t>
  </si>
  <si>
    <t>source code: -4
Incorrect define constructor and deconstructor(-2)
Incorrect overloading operators(-2)
report: great</t>
  </si>
  <si>
    <t>source code: -2
Incorrect define constructor and deconstructor(-2)
report: -8
Incorrect format(-4)
Incorrect filename(-4)</t>
  </si>
  <si>
    <t>source code: -6
Incorrect main function process(-4)
Incorrect define constructor and deconstructor(-2)
report: great</t>
  </si>
  <si>
    <t>source code: -2
Incorrect define constructor and deconstructor(-2)
report: great</t>
  </si>
  <si>
    <t>source code: -2
Incorrect define constructor and deconstructor(-2)
report: -4
Incorrect format(-4)</t>
  </si>
  <si>
    <t>source code: great
report: -20
WITHOUT FILE(-20)</t>
  </si>
  <si>
    <t>source code: -24
Incorrect main function process(-20)
Incorrect define constructor and deconstructor(-4)
report: great</t>
  </si>
  <si>
    <t>source code: great
report: -20
WITHOUT FILE(-20)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</si>
</sst>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charset val="136"/>
    </font>
    <font>
      <sz val="12"/>
      <color rgb="FF000000"/>
      <name val="微軟正黑體"/>
      <charset val="136"/>
    </font>
    <font>
      <sz val="12"/>
      <name val="宋体"/>
    </font>
    <font>
      <sz val="12"/>
      <color theme="1"/>
      <name val="Times New Roman"/>
      <family val="1"/>
    </font>
    <font>
      <sz val="12"/>
      <name val="PMingLiu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pane xSplit="5" ySplit="1" topLeftCell="F19" activePane="bottomRight" state="frozenSplit"/>
      <selection pane="topRight"/>
      <selection pane="bottomLeft"/>
      <selection pane="bottomRight" activeCell="J24" sqref="J24"/>
    </sheetView>
  </sheetViews>
  <sheetFormatPr defaultColWidth="9.73046875" defaultRowHeight="16.149999999999999"/>
  <cols>
    <col min="1" max="1" width="4.796875" style="3" customWidth="1"/>
    <col min="2" max="2" width="11.33203125" style="3" customWidth="1"/>
    <col min="3" max="3" width="8.6640625" style="3" customWidth="1"/>
    <col min="4" max="4" width="9.53125" style="4" customWidth="1"/>
    <col min="5" max="5" width="10.9296875" style="4" customWidth="1"/>
    <col min="6" max="6" width="60.73046875" style="4" customWidth="1"/>
    <col min="7" max="7" width="6.1328125" style="5" customWidth="1"/>
    <col min="8" max="16384" width="9.73046875" style="4"/>
  </cols>
  <sheetData>
    <row r="1" spans="1:7" s="1" customFormat="1" ht="15.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spans="1:7" s="2" customFormat="1" ht="30.75">
      <c r="A2" s="8">
        <v>1</v>
      </c>
      <c r="B2" s="9" t="s">
        <v>7</v>
      </c>
      <c r="C2" s="10" t="s">
        <v>8</v>
      </c>
      <c r="D2" s="29" t="s">
        <v>9</v>
      </c>
      <c r="E2" s="30" t="s">
        <v>10</v>
      </c>
      <c r="F2" s="11" t="s">
        <v>127</v>
      </c>
      <c r="G2" s="7">
        <v>100</v>
      </c>
    </row>
    <row r="3" spans="1:7" s="2" customFormat="1" ht="30.75">
      <c r="A3" s="8">
        <v>2</v>
      </c>
      <c r="B3" s="12" t="s">
        <v>11</v>
      </c>
      <c r="C3" s="13" t="s">
        <v>12</v>
      </c>
      <c r="D3" s="29" t="s">
        <v>13</v>
      </c>
      <c r="E3" s="30" t="s">
        <v>14</v>
      </c>
      <c r="F3" s="11" t="s">
        <v>127</v>
      </c>
      <c r="G3" s="7">
        <v>100</v>
      </c>
    </row>
    <row r="4" spans="1:7" s="2" customFormat="1" ht="61.5">
      <c r="A4" s="8">
        <v>3</v>
      </c>
      <c r="B4" s="14" t="s">
        <v>15</v>
      </c>
      <c r="C4" s="10" t="s">
        <v>16</v>
      </c>
      <c r="D4" s="29" t="s">
        <v>17</v>
      </c>
      <c r="E4" s="30" t="s">
        <v>18</v>
      </c>
      <c r="F4" s="11" t="s">
        <v>128</v>
      </c>
      <c r="G4" s="7">
        <v>96</v>
      </c>
    </row>
    <row r="5" spans="1:7" s="2" customFormat="1" ht="76.900000000000006">
      <c r="A5" s="8">
        <v>4</v>
      </c>
      <c r="B5" s="8" t="s">
        <v>19</v>
      </c>
      <c r="C5" s="15" t="s">
        <v>20</v>
      </c>
      <c r="D5" s="16" t="s">
        <v>21</v>
      </c>
      <c r="E5" s="31" t="s">
        <v>22</v>
      </c>
      <c r="F5" s="11" t="s">
        <v>129</v>
      </c>
      <c r="G5" s="7">
        <v>90</v>
      </c>
    </row>
    <row r="6" spans="1:7" s="2" customFormat="1" ht="61.5">
      <c r="A6" s="8">
        <v>5</v>
      </c>
      <c r="B6" s="9" t="s">
        <v>23</v>
      </c>
      <c r="C6" s="10" t="s">
        <v>24</v>
      </c>
      <c r="D6" s="29" t="s">
        <v>25</v>
      </c>
      <c r="E6" s="30" t="s">
        <v>26</v>
      </c>
      <c r="F6" s="11" t="s">
        <v>130</v>
      </c>
      <c r="G6" s="7">
        <v>94</v>
      </c>
    </row>
    <row r="7" spans="1:7" s="2" customFormat="1" ht="30.75">
      <c r="A7" s="8">
        <v>6</v>
      </c>
      <c r="B7" s="8" t="s">
        <v>27</v>
      </c>
      <c r="C7" s="10" t="s">
        <v>28</v>
      </c>
      <c r="D7" s="32" t="s">
        <v>29</v>
      </c>
      <c r="E7" s="31" t="s">
        <v>30</v>
      </c>
      <c r="F7" s="11" t="s">
        <v>127</v>
      </c>
      <c r="G7" s="7">
        <v>100</v>
      </c>
    </row>
    <row r="8" spans="1:7" s="2" customFormat="1" ht="46.15">
      <c r="A8" s="8">
        <v>7</v>
      </c>
      <c r="B8" s="8" t="s">
        <v>31</v>
      </c>
      <c r="C8" s="17" t="s">
        <v>32</v>
      </c>
      <c r="D8" s="32" t="s">
        <v>33</v>
      </c>
      <c r="E8" s="31" t="s">
        <v>34</v>
      </c>
      <c r="F8" s="11" t="s">
        <v>131</v>
      </c>
      <c r="G8" s="7">
        <v>98</v>
      </c>
    </row>
    <row r="9" spans="1:7" s="2" customFormat="1" ht="30.75">
      <c r="A9" s="8">
        <v>8</v>
      </c>
      <c r="B9" s="8" t="s">
        <v>35</v>
      </c>
      <c r="C9" s="17" t="s">
        <v>36</v>
      </c>
      <c r="D9" s="32" t="s">
        <v>37</v>
      </c>
      <c r="E9" s="31" t="s">
        <v>38</v>
      </c>
      <c r="F9" s="11" t="s">
        <v>127</v>
      </c>
      <c r="G9" s="7">
        <v>100</v>
      </c>
    </row>
    <row r="10" spans="1:7" s="2" customFormat="1" ht="61.5">
      <c r="A10" s="8">
        <v>9</v>
      </c>
      <c r="B10" s="8" t="s">
        <v>39</v>
      </c>
      <c r="C10" s="17" t="s">
        <v>40</v>
      </c>
      <c r="D10" s="32" t="s">
        <v>41</v>
      </c>
      <c r="E10" s="31" t="s">
        <v>42</v>
      </c>
      <c r="F10" s="11" t="s">
        <v>132</v>
      </c>
      <c r="G10" s="7">
        <v>94</v>
      </c>
    </row>
    <row r="11" spans="1:7" s="2" customFormat="1" ht="46.15">
      <c r="A11" s="8">
        <v>10</v>
      </c>
      <c r="B11" s="8" t="s">
        <v>43</v>
      </c>
      <c r="C11" s="17" t="s">
        <v>44</v>
      </c>
      <c r="D11" s="32" t="s">
        <v>45</v>
      </c>
      <c r="E11" s="31" t="s">
        <v>46</v>
      </c>
      <c r="F11" s="11" t="s">
        <v>131</v>
      </c>
      <c r="G11" s="7">
        <v>98</v>
      </c>
    </row>
    <row r="12" spans="1:7" s="2" customFormat="1" ht="30.75">
      <c r="A12" s="8">
        <v>11</v>
      </c>
      <c r="B12" s="8" t="s">
        <v>47</v>
      </c>
      <c r="C12" s="17" t="s">
        <v>48</v>
      </c>
      <c r="D12" s="32" t="s">
        <v>49</v>
      </c>
      <c r="E12" s="31" t="s">
        <v>50</v>
      </c>
      <c r="F12" s="11" t="s">
        <v>127</v>
      </c>
      <c r="G12" s="7">
        <v>100</v>
      </c>
    </row>
    <row r="13" spans="1:7" s="2" customFormat="1" ht="30.75">
      <c r="A13" s="8">
        <v>12</v>
      </c>
      <c r="B13" s="8" t="s">
        <v>51</v>
      </c>
      <c r="C13" s="17" t="s">
        <v>52</v>
      </c>
      <c r="D13" s="32" t="s">
        <v>53</v>
      </c>
      <c r="E13" s="31" t="s">
        <v>54</v>
      </c>
      <c r="F13" s="11" t="s">
        <v>127</v>
      </c>
      <c r="G13" s="7">
        <v>100</v>
      </c>
    </row>
    <row r="14" spans="1:7" s="2" customFormat="1" ht="30.75">
      <c r="A14" s="8">
        <v>13</v>
      </c>
      <c r="B14" s="8" t="s">
        <v>55</v>
      </c>
      <c r="C14" s="17" t="s">
        <v>56</v>
      </c>
      <c r="D14" s="32" t="s">
        <v>57</v>
      </c>
      <c r="E14" s="31" t="s">
        <v>58</v>
      </c>
      <c r="F14" s="11" t="s">
        <v>127</v>
      </c>
      <c r="G14" s="7">
        <v>100</v>
      </c>
    </row>
    <row r="15" spans="1:7" s="2" customFormat="1" ht="46.15">
      <c r="A15" s="8">
        <v>14</v>
      </c>
      <c r="B15" s="8" t="s">
        <v>59</v>
      </c>
      <c r="C15" s="17" t="s">
        <v>60</v>
      </c>
      <c r="D15" s="32" t="s">
        <v>61</v>
      </c>
      <c r="E15" s="31" t="s">
        <v>62</v>
      </c>
      <c r="F15" s="11" t="s">
        <v>131</v>
      </c>
      <c r="G15" s="7">
        <v>98</v>
      </c>
    </row>
    <row r="16" spans="1:7" s="2" customFormat="1" ht="46.15">
      <c r="A16" s="8">
        <v>15</v>
      </c>
      <c r="B16" s="8" t="s">
        <v>63</v>
      </c>
      <c r="C16" s="17" t="s">
        <v>64</v>
      </c>
      <c r="D16" s="32" t="s">
        <v>65</v>
      </c>
      <c r="E16" s="31" t="s">
        <v>66</v>
      </c>
      <c r="F16" s="11" t="s">
        <v>131</v>
      </c>
      <c r="G16" s="7">
        <v>98</v>
      </c>
    </row>
    <row r="17" spans="1:7" s="2" customFormat="1" ht="30.75">
      <c r="A17" s="8">
        <v>16</v>
      </c>
      <c r="B17" s="8" t="s">
        <v>67</v>
      </c>
      <c r="C17" s="17" t="s">
        <v>68</v>
      </c>
      <c r="D17" s="32" t="s">
        <v>69</v>
      </c>
      <c r="E17" s="31" t="s">
        <v>70</v>
      </c>
      <c r="F17" s="11" t="s">
        <v>127</v>
      </c>
      <c r="G17" s="7">
        <v>100</v>
      </c>
    </row>
    <row r="18" spans="1:7" s="2" customFormat="1" ht="30.75">
      <c r="A18" s="8">
        <v>17</v>
      </c>
      <c r="B18" s="8" t="s">
        <v>71</v>
      </c>
      <c r="C18" s="17" t="s">
        <v>72</v>
      </c>
      <c r="D18" s="32" t="s">
        <v>73</v>
      </c>
      <c r="E18" s="31" t="s">
        <v>74</v>
      </c>
      <c r="F18" s="11" t="s">
        <v>127</v>
      </c>
      <c r="G18" s="7">
        <v>100</v>
      </c>
    </row>
    <row r="19" spans="1:7" s="2" customFormat="1" ht="46.15">
      <c r="A19" s="8">
        <v>18</v>
      </c>
      <c r="B19" s="8" t="s">
        <v>75</v>
      </c>
      <c r="C19" s="17" t="s">
        <v>76</v>
      </c>
      <c r="D19" s="32" t="s">
        <v>77</v>
      </c>
      <c r="E19" s="31" t="s">
        <v>78</v>
      </c>
      <c r="F19" s="11" t="s">
        <v>131</v>
      </c>
      <c r="G19" s="7">
        <v>98</v>
      </c>
    </row>
    <row r="20" spans="1:7" s="2" customFormat="1" ht="46.15">
      <c r="A20" s="8">
        <v>19</v>
      </c>
      <c r="B20" s="8" t="s">
        <v>79</v>
      </c>
      <c r="C20" s="17" t="s">
        <v>80</v>
      </c>
      <c r="D20" s="32" t="s">
        <v>81</v>
      </c>
      <c r="E20" s="31" t="s">
        <v>82</v>
      </c>
      <c r="F20" s="11" t="s">
        <v>131</v>
      </c>
      <c r="G20" s="7">
        <v>98</v>
      </c>
    </row>
    <row r="21" spans="1:7" s="2" customFormat="1" ht="30.75">
      <c r="A21" s="8">
        <v>20</v>
      </c>
      <c r="B21" s="8" t="s">
        <v>83</v>
      </c>
      <c r="C21" s="17" t="s">
        <v>84</v>
      </c>
      <c r="D21" s="32" t="s">
        <v>85</v>
      </c>
      <c r="E21" s="31" t="s">
        <v>86</v>
      </c>
      <c r="F21" s="11" t="s">
        <v>127</v>
      </c>
      <c r="G21" s="7">
        <v>100</v>
      </c>
    </row>
    <row r="22" spans="1:7" ht="46.15">
      <c r="A22" s="8">
        <v>21</v>
      </c>
      <c r="B22" s="8" t="s">
        <v>87</v>
      </c>
      <c r="C22" s="17" t="s">
        <v>88</v>
      </c>
      <c r="D22" s="32" t="s">
        <v>89</v>
      </c>
      <c r="E22" s="31" t="s">
        <v>90</v>
      </c>
      <c r="F22" s="11" t="s">
        <v>135</v>
      </c>
      <c r="G22" s="7">
        <v>80</v>
      </c>
    </row>
    <row r="23" spans="1:7" ht="30.75">
      <c r="A23" s="8">
        <v>22</v>
      </c>
      <c r="B23" s="8" t="s">
        <v>91</v>
      </c>
      <c r="C23" s="17" t="s">
        <v>92</v>
      </c>
      <c r="D23" s="32" t="s">
        <v>93</v>
      </c>
      <c r="E23" s="31" t="s">
        <v>94</v>
      </c>
      <c r="F23" s="11" t="s">
        <v>127</v>
      </c>
      <c r="G23" s="7">
        <v>100</v>
      </c>
    </row>
    <row r="24" spans="1:7" ht="30.75">
      <c r="A24" s="8">
        <v>23</v>
      </c>
      <c r="B24" s="8" t="s">
        <v>95</v>
      </c>
      <c r="C24" s="17" t="s">
        <v>96</v>
      </c>
      <c r="D24" s="32" t="s">
        <v>25</v>
      </c>
      <c r="E24" s="31" t="s">
        <v>97</v>
      </c>
      <c r="F24" s="11" t="s">
        <v>127</v>
      </c>
      <c r="G24" s="7">
        <v>100</v>
      </c>
    </row>
    <row r="25" spans="1:7" ht="46.15">
      <c r="A25" s="8">
        <v>24</v>
      </c>
      <c r="B25" s="8" t="s">
        <v>98</v>
      </c>
      <c r="C25" s="17" t="s">
        <v>99</v>
      </c>
      <c r="D25" s="32" t="s">
        <v>100</v>
      </c>
      <c r="E25" s="31" t="s">
        <v>101</v>
      </c>
      <c r="F25" s="11" t="s">
        <v>133</v>
      </c>
      <c r="G25" s="7">
        <v>80</v>
      </c>
    </row>
    <row r="26" spans="1:7" ht="61.5">
      <c r="A26" s="8">
        <v>25</v>
      </c>
      <c r="B26" s="8" t="s">
        <v>102</v>
      </c>
      <c r="C26" s="17" t="s">
        <v>103</v>
      </c>
      <c r="D26" s="32" t="s">
        <v>104</v>
      </c>
      <c r="E26" s="31" t="s">
        <v>105</v>
      </c>
      <c r="F26" s="11" t="s">
        <v>134</v>
      </c>
      <c r="G26" s="7">
        <v>76</v>
      </c>
    </row>
  </sheetData>
  <sortState xmlns:xlrd2="http://schemas.microsoft.com/office/spreadsheetml/2017/richdata2" ref="A2:G26">
    <sortCondition ref="A2"/>
  </sortState>
  <phoneticPr fontId="10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Advanced C Programming
Spring Semester, 2024
Programming Assignment 6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4892-1D8E-4938-84C4-F155D17275F9}">
  <dimension ref="A1:Q35"/>
  <sheetViews>
    <sheetView topLeftCell="F12" zoomScale="89" workbookViewId="0">
      <selection activeCell="Q22" sqref="Q22"/>
    </sheetView>
  </sheetViews>
  <sheetFormatPr defaultRowHeight="15.4"/>
  <cols>
    <col min="1" max="1" width="4.19921875" style="27" bestFit="1" customWidth="1"/>
    <col min="2" max="2" width="11" style="27" bestFit="1" customWidth="1"/>
    <col min="3" max="3" width="9.33203125" style="27" bestFit="1" customWidth="1"/>
    <col min="4" max="4" width="9.1328125" style="27"/>
    <col min="5" max="11" width="15.796875" style="27" customWidth="1"/>
    <col min="12" max="13" width="10.59765625" style="27" customWidth="1"/>
    <col min="14" max="14" width="15.796875" style="27" customWidth="1"/>
    <col min="15" max="16" width="10.59765625" style="27" customWidth="1"/>
    <col min="17" max="17" width="45.59765625" style="27" customWidth="1"/>
    <col min="18" max="18" width="20.796875" style="27" customWidth="1"/>
    <col min="19" max="20" width="9.1328125" style="27" customWidth="1"/>
    <col min="21" max="21" width="50.796875" style="27" customWidth="1"/>
    <col min="22" max="16384" width="9.06640625" style="27"/>
  </cols>
  <sheetData>
    <row r="1" spans="1:17">
      <c r="A1" s="36" t="s">
        <v>0</v>
      </c>
      <c r="B1" s="36" t="s">
        <v>1</v>
      </c>
      <c r="C1" s="36" t="s">
        <v>3</v>
      </c>
      <c r="D1" s="35" t="s">
        <v>106</v>
      </c>
      <c r="E1" s="7">
        <v>20</v>
      </c>
      <c r="F1" s="7">
        <v>10</v>
      </c>
      <c r="G1" s="7">
        <v>10</v>
      </c>
      <c r="H1" s="7">
        <v>10</v>
      </c>
      <c r="I1" s="7">
        <v>10</v>
      </c>
      <c r="J1" s="7">
        <v>20</v>
      </c>
      <c r="K1" s="37" t="s">
        <v>107</v>
      </c>
      <c r="L1" s="38"/>
      <c r="M1" s="39"/>
      <c r="N1" s="35" t="s">
        <v>108</v>
      </c>
      <c r="O1" s="35"/>
      <c r="P1" s="35" t="s">
        <v>109</v>
      </c>
      <c r="Q1" s="33" t="s">
        <v>110</v>
      </c>
    </row>
    <row r="2" spans="1:17" ht="46.15">
      <c r="A2" s="36"/>
      <c r="B2" s="36"/>
      <c r="C2" s="36"/>
      <c r="D2" s="35"/>
      <c r="E2" s="7" t="s">
        <v>111</v>
      </c>
      <c r="F2" s="7" t="s">
        <v>114</v>
      </c>
      <c r="G2" s="7" t="s">
        <v>113</v>
      </c>
      <c r="H2" s="26" t="s">
        <v>115</v>
      </c>
      <c r="I2" s="7" t="s">
        <v>116</v>
      </c>
      <c r="J2" s="26" t="s">
        <v>117</v>
      </c>
      <c r="K2" s="40"/>
      <c r="L2" s="41"/>
      <c r="M2" s="42"/>
      <c r="N2" s="35"/>
      <c r="O2" s="35"/>
      <c r="P2" s="35"/>
      <c r="Q2" s="34"/>
    </row>
    <row r="3" spans="1:17" ht="30.75">
      <c r="A3" s="18">
        <v>1</v>
      </c>
      <c r="B3" s="19" t="s">
        <v>7</v>
      </c>
      <c r="C3" s="20" t="s">
        <v>9</v>
      </c>
      <c r="D3" s="21">
        <f t="shared" ref="D3:D27" si="0">80-SUM(E3:J3,M3)</f>
        <v>80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2"/>
      <c r="L3" s="21">
        <v>0</v>
      </c>
      <c r="M3" s="21">
        <f t="shared" ref="M3:M27" si="1">IF(4*L3&lt;=20, 4*L3, 20)</f>
        <v>0</v>
      </c>
      <c r="N3" s="22"/>
      <c r="O3" s="21">
        <v>0</v>
      </c>
      <c r="P3" s="21">
        <f>20-O3</f>
        <v>20</v>
      </c>
      <c r="Q3" s="22" t="str">
        <f>Q$29&amp;IF(AND(D3=80, K3="" ),"great","-"&amp;80-D3)&amp;CHAR(10)&amp;
IF(E3=0,"",Q$30&amp;"(-"&amp;E3&amp;")"&amp;CHAR(10))&amp;
IF(F3=0,"",Q$31&amp;"(-"&amp;F3&amp;")"&amp;CHAR(10))&amp;
IF(G3=0,"",Q$32&amp;"(-"&amp;G3&amp;")"&amp;CHAR(10))&amp;
IF(H3=0,"",Q$33&amp;"(-"&amp;H3&amp;")"&amp;CHAR(10))&amp;
IF(I3=0,"",Q$34&amp;"(-"&amp;I3&amp;")"&amp;CHAR(10))&amp;
IF(J3=0,"",Q$35&amp;"(-"&amp;J3&amp;")"&amp;CHAR(10))&amp;
IF(K3="","",K3&amp;CHAR(10))&amp;
"report: "&amp;IF(N3="","great","-"&amp;20-P3&amp;CHAR(10)&amp;N3)</f>
        <v>source code: great
report: great</v>
      </c>
    </row>
    <row r="4" spans="1:17" ht="30.75">
      <c r="A4" s="18">
        <v>2</v>
      </c>
      <c r="B4" s="23" t="s">
        <v>11</v>
      </c>
      <c r="C4" s="20" t="s">
        <v>13</v>
      </c>
      <c r="D4" s="21">
        <f t="shared" si="0"/>
        <v>80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2"/>
      <c r="L4" s="21">
        <v>0</v>
      </c>
      <c r="M4" s="21">
        <f t="shared" si="1"/>
        <v>0</v>
      </c>
      <c r="N4" s="22"/>
      <c r="O4" s="21">
        <v>0</v>
      </c>
      <c r="P4" s="21">
        <f t="shared" ref="P4:P27" si="2">20-O4</f>
        <v>20</v>
      </c>
      <c r="Q4" s="22" t="str">
        <f t="shared" ref="Q4:Q27" si="3">Q$29&amp;IF(AND(D4=80, K4="" ),"great","-"&amp;80-D4)&amp;CHAR(10)&amp;
IF(E4=0,"",Q$30&amp;"(-"&amp;E4&amp;")"&amp;CHAR(10))&amp;
IF(F4=0,"",Q$31&amp;"(-"&amp;F4&amp;")"&amp;CHAR(10))&amp;
IF(G4=0,"",Q$32&amp;"(-"&amp;G4&amp;")"&amp;CHAR(10))&amp;
IF(H4=0,"",Q$33&amp;"(-"&amp;H4&amp;")"&amp;CHAR(10))&amp;
IF(I4=0,"",Q$34&amp;"(-"&amp;I4&amp;")"&amp;CHAR(10))&amp;
IF(J4=0,"",Q$35&amp;"(-"&amp;J4&amp;")"&amp;CHAR(10))&amp;
IF(K4="","",K4&amp;CHAR(10))&amp;
"report: "&amp;IF(N4="","great","-"&amp;20-P4&amp;CHAR(10)&amp;N4)</f>
        <v>source code: great
report: great</v>
      </c>
    </row>
    <row r="5" spans="1:17" ht="61.5">
      <c r="A5" s="18">
        <v>3</v>
      </c>
      <c r="B5" s="19" t="s">
        <v>15</v>
      </c>
      <c r="C5" s="20" t="s">
        <v>17</v>
      </c>
      <c r="D5" s="21">
        <f t="shared" si="0"/>
        <v>76</v>
      </c>
      <c r="E5" s="21">
        <v>0</v>
      </c>
      <c r="F5" s="21">
        <v>2</v>
      </c>
      <c r="G5" s="21">
        <v>0</v>
      </c>
      <c r="H5" s="21">
        <v>0</v>
      </c>
      <c r="I5" s="21">
        <v>0</v>
      </c>
      <c r="J5" s="21">
        <v>2</v>
      </c>
      <c r="K5" s="22"/>
      <c r="L5" s="21">
        <v>0</v>
      </c>
      <c r="M5" s="21">
        <f t="shared" si="1"/>
        <v>0</v>
      </c>
      <c r="N5" s="22"/>
      <c r="O5" s="21">
        <v>0</v>
      </c>
      <c r="P5" s="21">
        <f t="shared" si="2"/>
        <v>20</v>
      </c>
      <c r="Q5" s="22" t="str">
        <f t="shared" si="3"/>
        <v>source code: -4
Incorrect define constructor and deconstructor(-2)
Incorrect overloading operators(-2)
report: great</v>
      </c>
    </row>
    <row r="6" spans="1:17" ht="76.900000000000006">
      <c r="A6" s="18">
        <v>4</v>
      </c>
      <c r="B6" s="18" t="s">
        <v>19</v>
      </c>
      <c r="C6" s="24" t="s">
        <v>21</v>
      </c>
      <c r="D6" s="21">
        <f t="shared" si="0"/>
        <v>78</v>
      </c>
      <c r="E6" s="21">
        <v>0</v>
      </c>
      <c r="F6" s="21">
        <v>2</v>
      </c>
      <c r="G6" s="21">
        <v>0</v>
      </c>
      <c r="H6" s="21">
        <v>0</v>
      </c>
      <c r="I6" s="21">
        <v>0</v>
      </c>
      <c r="J6" s="21">
        <v>0</v>
      </c>
      <c r="K6" s="22"/>
      <c r="L6" s="21">
        <v>0</v>
      </c>
      <c r="M6" s="21">
        <f t="shared" si="1"/>
        <v>0</v>
      </c>
      <c r="N6" s="22" t="s">
        <v>119</v>
      </c>
      <c r="O6" s="21">
        <v>8</v>
      </c>
      <c r="P6" s="21">
        <f t="shared" si="2"/>
        <v>12</v>
      </c>
      <c r="Q6" s="22" t="str">
        <f t="shared" si="3"/>
        <v>source code: -2
Incorrect define constructor and deconstructor(-2)
report: -8
Incorrect format(-4)
Incorrect filename(-4)</v>
      </c>
    </row>
    <row r="7" spans="1:17" ht="61.5">
      <c r="A7" s="18">
        <v>5</v>
      </c>
      <c r="B7" s="19" t="s">
        <v>23</v>
      </c>
      <c r="C7" s="20" t="s">
        <v>25</v>
      </c>
      <c r="D7" s="21">
        <f t="shared" si="0"/>
        <v>74</v>
      </c>
      <c r="E7" s="21">
        <v>4</v>
      </c>
      <c r="F7" s="21">
        <v>2</v>
      </c>
      <c r="G7" s="21">
        <v>0</v>
      </c>
      <c r="H7" s="21">
        <v>0</v>
      </c>
      <c r="I7" s="21">
        <v>0</v>
      </c>
      <c r="J7" s="21">
        <v>0</v>
      </c>
      <c r="K7" s="22"/>
      <c r="L7" s="21">
        <v>0</v>
      </c>
      <c r="M7" s="21">
        <f t="shared" si="1"/>
        <v>0</v>
      </c>
      <c r="N7" s="22"/>
      <c r="O7" s="21">
        <v>0</v>
      </c>
      <c r="P7" s="21">
        <f t="shared" si="2"/>
        <v>20</v>
      </c>
      <c r="Q7" s="22" t="str">
        <f t="shared" si="3"/>
        <v>source code: -6
Incorrect main function process(-4)
Incorrect define constructor and deconstructor(-2)
report: great</v>
      </c>
    </row>
    <row r="8" spans="1:17" ht="30.75">
      <c r="A8" s="18">
        <v>6</v>
      </c>
      <c r="B8" s="18" t="s">
        <v>27</v>
      </c>
      <c r="C8" s="25" t="s">
        <v>29</v>
      </c>
      <c r="D8" s="21">
        <f t="shared" si="0"/>
        <v>80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/>
      <c r="L8" s="21">
        <v>0</v>
      </c>
      <c r="M8" s="21">
        <f t="shared" si="1"/>
        <v>0</v>
      </c>
      <c r="N8" s="22"/>
      <c r="O8" s="21">
        <v>0</v>
      </c>
      <c r="P8" s="21">
        <f t="shared" si="2"/>
        <v>20</v>
      </c>
      <c r="Q8" s="22" t="str">
        <f t="shared" si="3"/>
        <v>source code: great
report: great</v>
      </c>
    </row>
    <row r="9" spans="1:17" ht="46.15">
      <c r="A9" s="18">
        <v>7</v>
      </c>
      <c r="B9" s="18" t="s">
        <v>31</v>
      </c>
      <c r="C9" s="25" t="s">
        <v>33</v>
      </c>
      <c r="D9" s="21">
        <f t="shared" si="0"/>
        <v>78</v>
      </c>
      <c r="E9" s="21">
        <v>0</v>
      </c>
      <c r="F9" s="21">
        <v>2</v>
      </c>
      <c r="G9" s="21">
        <v>0</v>
      </c>
      <c r="H9" s="21">
        <v>0</v>
      </c>
      <c r="I9" s="21">
        <v>0</v>
      </c>
      <c r="J9" s="21">
        <v>0</v>
      </c>
      <c r="K9" s="22"/>
      <c r="L9" s="21">
        <v>0</v>
      </c>
      <c r="M9" s="21">
        <f t="shared" si="1"/>
        <v>0</v>
      </c>
      <c r="N9" s="22"/>
      <c r="O9" s="21">
        <v>0</v>
      </c>
      <c r="P9" s="21">
        <f t="shared" si="2"/>
        <v>20</v>
      </c>
      <c r="Q9" s="22" t="str">
        <f t="shared" si="3"/>
        <v>source code: -2
Incorrect define constructor and deconstructor(-2)
report: great</v>
      </c>
    </row>
    <row r="10" spans="1:17" ht="30.75">
      <c r="A10" s="18">
        <v>8</v>
      </c>
      <c r="B10" s="18" t="s">
        <v>35</v>
      </c>
      <c r="C10" s="25" t="s">
        <v>37</v>
      </c>
      <c r="D10" s="21">
        <f t="shared" si="0"/>
        <v>80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2"/>
      <c r="L10" s="21">
        <v>0</v>
      </c>
      <c r="M10" s="21">
        <f t="shared" si="1"/>
        <v>0</v>
      </c>
      <c r="N10" s="22"/>
      <c r="O10" s="21">
        <v>0</v>
      </c>
      <c r="P10" s="21">
        <f t="shared" si="2"/>
        <v>20</v>
      </c>
      <c r="Q10" s="22" t="str">
        <f t="shared" si="3"/>
        <v>source code: great
report: great</v>
      </c>
    </row>
    <row r="11" spans="1:17" ht="61.5">
      <c r="A11" s="18">
        <v>9</v>
      </c>
      <c r="B11" s="18" t="s">
        <v>39</v>
      </c>
      <c r="C11" s="25" t="s">
        <v>41</v>
      </c>
      <c r="D11" s="21">
        <f t="shared" si="0"/>
        <v>78</v>
      </c>
      <c r="E11" s="21">
        <v>0</v>
      </c>
      <c r="F11" s="21">
        <v>2</v>
      </c>
      <c r="G11" s="21">
        <v>0</v>
      </c>
      <c r="H11" s="21">
        <v>0</v>
      </c>
      <c r="I11" s="21">
        <v>0</v>
      </c>
      <c r="J11" s="21">
        <v>0</v>
      </c>
      <c r="K11" s="22"/>
      <c r="L11" s="21">
        <v>0</v>
      </c>
      <c r="M11" s="21">
        <f t="shared" si="1"/>
        <v>0</v>
      </c>
      <c r="N11" s="22" t="s">
        <v>112</v>
      </c>
      <c r="O11" s="21">
        <v>4</v>
      </c>
      <c r="P11" s="21">
        <f t="shared" si="2"/>
        <v>16</v>
      </c>
      <c r="Q11" s="22" t="str">
        <f t="shared" si="3"/>
        <v>source code: -2
Incorrect define constructor and deconstructor(-2)
report: -4
Incorrect format(-4)</v>
      </c>
    </row>
    <row r="12" spans="1:17" ht="46.15">
      <c r="A12" s="18">
        <v>10</v>
      </c>
      <c r="B12" s="18" t="s">
        <v>43</v>
      </c>
      <c r="C12" s="25" t="s">
        <v>45</v>
      </c>
      <c r="D12" s="21">
        <f t="shared" si="0"/>
        <v>78</v>
      </c>
      <c r="E12" s="21">
        <v>0</v>
      </c>
      <c r="F12" s="21">
        <v>2</v>
      </c>
      <c r="G12" s="21">
        <v>0</v>
      </c>
      <c r="H12" s="21">
        <v>0</v>
      </c>
      <c r="I12" s="21">
        <v>0</v>
      </c>
      <c r="J12" s="21">
        <v>0</v>
      </c>
      <c r="K12" s="22"/>
      <c r="L12" s="21">
        <v>0</v>
      </c>
      <c r="M12" s="21">
        <f t="shared" si="1"/>
        <v>0</v>
      </c>
      <c r="N12" s="22"/>
      <c r="O12" s="21">
        <v>0</v>
      </c>
      <c r="P12" s="21">
        <f t="shared" si="2"/>
        <v>20</v>
      </c>
      <c r="Q12" s="22" t="str">
        <f t="shared" si="3"/>
        <v>source code: -2
Incorrect define constructor and deconstructor(-2)
report: great</v>
      </c>
    </row>
    <row r="13" spans="1:17" ht="30.75">
      <c r="A13" s="18">
        <v>11</v>
      </c>
      <c r="B13" s="18" t="s">
        <v>47</v>
      </c>
      <c r="C13" s="25" t="s">
        <v>49</v>
      </c>
      <c r="D13" s="21">
        <f t="shared" si="0"/>
        <v>80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2"/>
      <c r="L13" s="21">
        <v>0</v>
      </c>
      <c r="M13" s="21">
        <f t="shared" si="1"/>
        <v>0</v>
      </c>
      <c r="N13" s="22"/>
      <c r="O13" s="21">
        <v>0</v>
      </c>
      <c r="P13" s="21">
        <f t="shared" si="2"/>
        <v>20</v>
      </c>
      <c r="Q13" s="22" t="str">
        <f t="shared" si="3"/>
        <v>source code: great
report: great</v>
      </c>
    </row>
    <row r="14" spans="1:17" ht="30.75">
      <c r="A14" s="18">
        <v>12</v>
      </c>
      <c r="B14" s="18" t="s">
        <v>51</v>
      </c>
      <c r="C14" s="25" t="s">
        <v>53</v>
      </c>
      <c r="D14" s="21">
        <f t="shared" si="0"/>
        <v>80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2"/>
      <c r="L14" s="21">
        <v>0</v>
      </c>
      <c r="M14" s="21">
        <f t="shared" si="1"/>
        <v>0</v>
      </c>
      <c r="N14" s="22"/>
      <c r="O14" s="21">
        <v>0</v>
      </c>
      <c r="P14" s="21">
        <f t="shared" si="2"/>
        <v>20</v>
      </c>
      <c r="Q14" s="22" t="str">
        <f t="shared" si="3"/>
        <v>source code: great
report: great</v>
      </c>
    </row>
    <row r="15" spans="1:17" ht="30.75">
      <c r="A15" s="18">
        <v>13</v>
      </c>
      <c r="B15" s="18" t="s">
        <v>55</v>
      </c>
      <c r="C15" s="25" t="s">
        <v>57</v>
      </c>
      <c r="D15" s="21">
        <f t="shared" si="0"/>
        <v>80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2"/>
      <c r="L15" s="21">
        <v>0</v>
      </c>
      <c r="M15" s="21">
        <f t="shared" si="1"/>
        <v>0</v>
      </c>
      <c r="N15" s="22"/>
      <c r="O15" s="21">
        <v>0</v>
      </c>
      <c r="P15" s="21">
        <f t="shared" si="2"/>
        <v>20</v>
      </c>
      <c r="Q15" s="22" t="str">
        <f t="shared" si="3"/>
        <v>source code: great
report: great</v>
      </c>
    </row>
    <row r="16" spans="1:17" ht="46.15">
      <c r="A16" s="18">
        <v>14</v>
      </c>
      <c r="B16" s="18" t="s">
        <v>59</v>
      </c>
      <c r="C16" s="25" t="s">
        <v>61</v>
      </c>
      <c r="D16" s="21">
        <f t="shared" si="0"/>
        <v>78</v>
      </c>
      <c r="E16" s="21">
        <v>0</v>
      </c>
      <c r="F16" s="21">
        <v>2</v>
      </c>
      <c r="G16" s="21">
        <v>0</v>
      </c>
      <c r="H16" s="21">
        <v>0</v>
      </c>
      <c r="I16" s="21">
        <v>0</v>
      </c>
      <c r="J16" s="21">
        <v>0</v>
      </c>
      <c r="K16" s="22"/>
      <c r="L16" s="21">
        <v>0</v>
      </c>
      <c r="M16" s="21">
        <f t="shared" si="1"/>
        <v>0</v>
      </c>
      <c r="N16" s="22"/>
      <c r="O16" s="21">
        <v>0</v>
      </c>
      <c r="P16" s="21">
        <f t="shared" si="2"/>
        <v>20</v>
      </c>
      <c r="Q16" s="22" t="str">
        <f t="shared" si="3"/>
        <v>source code: -2
Incorrect define constructor and deconstructor(-2)
report: great</v>
      </c>
    </row>
    <row r="17" spans="1:17" ht="46.15">
      <c r="A17" s="18">
        <v>15</v>
      </c>
      <c r="B17" s="18" t="s">
        <v>63</v>
      </c>
      <c r="C17" s="25" t="s">
        <v>65</v>
      </c>
      <c r="D17" s="21">
        <f t="shared" si="0"/>
        <v>78</v>
      </c>
      <c r="E17" s="21">
        <v>0</v>
      </c>
      <c r="F17" s="21">
        <v>2</v>
      </c>
      <c r="G17" s="21">
        <v>0</v>
      </c>
      <c r="H17" s="21">
        <v>0</v>
      </c>
      <c r="I17" s="21">
        <v>0</v>
      </c>
      <c r="J17" s="21">
        <v>0</v>
      </c>
      <c r="K17" s="22"/>
      <c r="L17" s="21">
        <v>0</v>
      </c>
      <c r="M17" s="21">
        <f t="shared" si="1"/>
        <v>0</v>
      </c>
      <c r="N17" s="22"/>
      <c r="O17" s="21">
        <v>0</v>
      </c>
      <c r="P17" s="21">
        <f t="shared" si="2"/>
        <v>20</v>
      </c>
      <c r="Q17" s="22" t="str">
        <f t="shared" si="3"/>
        <v>source code: -2
Incorrect define constructor and deconstructor(-2)
report: great</v>
      </c>
    </row>
    <row r="18" spans="1:17" ht="30.75">
      <c r="A18" s="18">
        <v>16</v>
      </c>
      <c r="B18" s="18" t="s">
        <v>67</v>
      </c>
      <c r="C18" s="25" t="s">
        <v>69</v>
      </c>
      <c r="D18" s="21">
        <f t="shared" si="0"/>
        <v>80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2"/>
      <c r="L18" s="21">
        <v>0</v>
      </c>
      <c r="M18" s="21">
        <f t="shared" si="1"/>
        <v>0</v>
      </c>
      <c r="N18" s="22"/>
      <c r="O18" s="21">
        <v>0</v>
      </c>
      <c r="P18" s="21">
        <f t="shared" si="2"/>
        <v>20</v>
      </c>
      <c r="Q18" s="22" t="str">
        <f t="shared" si="3"/>
        <v>source code: great
report: great</v>
      </c>
    </row>
    <row r="19" spans="1:17" ht="30.75">
      <c r="A19" s="18">
        <v>17</v>
      </c>
      <c r="B19" s="18" t="s">
        <v>71</v>
      </c>
      <c r="C19" s="25" t="s">
        <v>73</v>
      </c>
      <c r="D19" s="21">
        <f t="shared" si="0"/>
        <v>80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/>
      <c r="L19" s="21">
        <v>0</v>
      </c>
      <c r="M19" s="21">
        <f t="shared" si="1"/>
        <v>0</v>
      </c>
      <c r="N19" s="22"/>
      <c r="O19" s="21">
        <v>0</v>
      </c>
      <c r="P19" s="21">
        <f t="shared" si="2"/>
        <v>20</v>
      </c>
      <c r="Q19" s="22" t="str">
        <f t="shared" si="3"/>
        <v>source code: great
report: great</v>
      </c>
    </row>
    <row r="20" spans="1:17" ht="46.15">
      <c r="A20" s="18">
        <v>18</v>
      </c>
      <c r="B20" s="18" t="s">
        <v>75</v>
      </c>
      <c r="C20" s="25" t="s">
        <v>77</v>
      </c>
      <c r="D20" s="21">
        <f t="shared" si="0"/>
        <v>78</v>
      </c>
      <c r="E20" s="21">
        <v>0</v>
      </c>
      <c r="F20" s="21">
        <v>2</v>
      </c>
      <c r="G20" s="21">
        <v>0</v>
      </c>
      <c r="H20" s="21">
        <v>0</v>
      </c>
      <c r="I20" s="21">
        <v>0</v>
      </c>
      <c r="J20" s="21">
        <v>0</v>
      </c>
      <c r="K20" s="22"/>
      <c r="L20" s="21">
        <v>0</v>
      </c>
      <c r="M20" s="21">
        <f t="shared" si="1"/>
        <v>0</v>
      </c>
      <c r="N20" s="22"/>
      <c r="O20" s="21">
        <v>0</v>
      </c>
      <c r="P20" s="21">
        <f>20-O20</f>
        <v>20</v>
      </c>
      <c r="Q20" s="22" t="str">
        <f t="shared" si="3"/>
        <v>source code: -2
Incorrect define constructor and deconstructor(-2)
report: great</v>
      </c>
    </row>
    <row r="21" spans="1:17" ht="46.15">
      <c r="A21" s="18">
        <v>19</v>
      </c>
      <c r="B21" s="18" t="s">
        <v>79</v>
      </c>
      <c r="C21" s="25" t="s">
        <v>81</v>
      </c>
      <c r="D21" s="21">
        <f t="shared" si="0"/>
        <v>78</v>
      </c>
      <c r="E21" s="21">
        <v>0</v>
      </c>
      <c r="F21" s="21">
        <v>2</v>
      </c>
      <c r="G21" s="21">
        <v>0</v>
      </c>
      <c r="H21" s="21">
        <v>0</v>
      </c>
      <c r="I21" s="21">
        <v>0</v>
      </c>
      <c r="J21" s="21">
        <v>0</v>
      </c>
      <c r="K21" s="22"/>
      <c r="L21" s="21">
        <v>0</v>
      </c>
      <c r="M21" s="21">
        <f t="shared" si="1"/>
        <v>0</v>
      </c>
      <c r="N21" s="22"/>
      <c r="O21" s="21">
        <v>0</v>
      </c>
      <c r="P21" s="21">
        <f t="shared" si="2"/>
        <v>20</v>
      </c>
      <c r="Q21" s="22" t="str">
        <f t="shared" si="3"/>
        <v>source code: -2
Incorrect define constructor and deconstructor(-2)
report: great</v>
      </c>
    </row>
    <row r="22" spans="1:17" ht="30.75">
      <c r="A22" s="18">
        <v>20</v>
      </c>
      <c r="B22" s="18" t="s">
        <v>83</v>
      </c>
      <c r="C22" s="25" t="s">
        <v>85</v>
      </c>
      <c r="D22" s="21">
        <f t="shared" si="0"/>
        <v>80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/>
      <c r="L22" s="21">
        <v>0</v>
      </c>
      <c r="M22" s="21">
        <f t="shared" si="1"/>
        <v>0</v>
      </c>
      <c r="N22" s="22"/>
      <c r="O22" s="21">
        <v>0</v>
      </c>
      <c r="P22" s="21">
        <f t="shared" si="2"/>
        <v>20</v>
      </c>
      <c r="Q22" s="22" t="str">
        <f t="shared" si="3"/>
        <v>source code: great
report: great</v>
      </c>
    </row>
    <row r="23" spans="1:17" ht="46.15">
      <c r="A23" s="18">
        <v>21</v>
      </c>
      <c r="B23" s="18" t="s">
        <v>87</v>
      </c>
      <c r="C23" s="25" t="s">
        <v>89</v>
      </c>
      <c r="D23" s="21">
        <f t="shared" si="0"/>
        <v>80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/>
      <c r="L23" s="21">
        <v>0</v>
      </c>
      <c r="M23" s="21">
        <f t="shared" si="1"/>
        <v>0</v>
      </c>
      <c r="N23" s="22" t="s">
        <v>118</v>
      </c>
      <c r="O23" s="21">
        <v>20</v>
      </c>
      <c r="P23" s="21">
        <f t="shared" si="2"/>
        <v>0</v>
      </c>
      <c r="Q23" s="22" t="str">
        <f t="shared" si="3"/>
        <v>source code: great
report: -20
WITHOUT FILE(-20)</v>
      </c>
    </row>
    <row r="24" spans="1:17" ht="30.75">
      <c r="A24" s="18">
        <v>22</v>
      </c>
      <c r="B24" s="18" t="s">
        <v>91</v>
      </c>
      <c r="C24" s="25" t="s">
        <v>93</v>
      </c>
      <c r="D24" s="21">
        <f t="shared" si="0"/>
        <v>80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/>
      <c r="L24" s="21">
        <v>0</v>
      </c>
      <c r="M24" s="21">
        <f t="shared" si="1"/>
        <v>0</v>
      </c>
      <c r="N24" s="22"/>
      <c r="O24" s="21">
        <v>0</v>
      </c>
      <c r="P24" s="21">
        <f t="shared" si="2"/>
        <v>20</v>
      </c>
      <c r="Q24" s="22" t="str">
        <f t="shared" si="3"/>
        <v>source code: great
report: great</v>
      </c>
    </row>
    <row r="25" spans="1:17" ht="30.75">
      <c r="A25" s="18">
        <v>23</v>
      </c>
      <c r="B25" s="18" t="s">
        <v>95</v>
      </c>
      <c r="C25" s="25" t="s">
        <v>25</v>
      </c>
      <c r="D25" s="21">
        <f t="shared" si="0"/>
        <v>80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/>
      <c r="L25" s="21">
        <v>0</v>
      </c>
      <c r="M25" s="21">
        <f t="shared" si="1"/>
        <v>0</v>
      </c>
      <c r="N25" s="22"/>
      <c r="O25" s="21">
        <v>0</v>
      </c>
      <c r="P25" s="21">
        <f t="shared" si="2"/>
        <v>20</v>
      </c>
      <c r="Q25" s="22" t="str">
        <f t="shared" si="3"/>
        <v>source code: great
report: great</v>
      </c>
    </row>
    <row r="26" spans="1:17" ht="46.15">
      <c r="A26" s="18">
        <v>24</v>
      </c>
      <c r="B26" s="18" t="s">
        <v>98</v>
      </c>
      <c r="C26" s="25" t="s">
        <v>100</v>
      </c>
      <c r="D26" s="21">
        <f t="shared" si="0"/>
        <v>80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/>
      <c r="L26" s="21">
        <v>0</v>
      </c>
      <c r="M26" s="21">
        <f t="shared" si="1"/>
        <v>0</v>
      </c>
      <c r="N26" s="22" t="s">
        <v>118</v>
      </c>
      <c r="O26" s="21">
        <v>20</v>
      </c>
      <c r="P26" s="21">
        <f t="shared" si="2"/>
        <v>0</v>
      </c>
      <c r="Q26" s="22" t="str">
        <f t="shared" si="3"/>
        <v>source code: great
report: -20
WITHOUT FILE(-20)</v>
      </c>
    </row>
    <row r="27" spans="1:17" ht="61.5">
      <c r="A27" s="18">
        <v>25</v>
      </c>
      <c r="B27" s="18" t="s">
        <v>102</v>
      </c>
      <c r="C27" s="25" t="s">
        <v>104</v>
      </c>
      <c r="D27" s="21">
        <f t="shared" si="0"/>
        <v>56</v>
      </c>
      <c r="E27" s="21">
        <v>20</v>
      </c>
      <c r="F27" s="21">
        <v>4</v>
      </c>
      <c r="G27" s="21">
        <v>0</v>
      </c>
      <c r="H27" s="21">
        <v>0</v>
      </c>
      <c r="I27" s="21">
        <v>0</v>
      </c>
      <c r="J27" s="21">
        <v>0</v>
      </c>
      <c r="K27" s="22"/>
      <c r="L27" s="21">
        <v>0</v>
      </c>
      <c r="M27" s="21">
        <f t="shared" si="1"/>
        <v>0</v>
      </c>
      <c r="N27" s="22"/>
      <c r="O27" s="21">
        <v>0</v>
      </c>
      <c r="P27" s="21">
        <f t="shared" si="2"/>
        <v>20</v>
      </c>
      <c r="Q27" s="22" t="str">
        <f t="shared" si="3"/>
        <v>source code: -24
Incorrect main function process(-20)
Incorrect define constructor and deconstructor(-4)
report: great</v>
      </c>
    </row>
    <row r="29" spans="1:17">
      <c r="Q29" s="27" t="s">
        <v>120</v>
      </c>
    </row>
    <row r="30" spans="1:17">
      <c r="Q30" s="28" t="s">
        <v>121</v>
      </c>
    </row>
    <row r="31" spans="1:17">
      <c r="Q31" s="28" t="s">
        <v>122</v>
      </c>
    </row>
    <row r="32" spans="1:17">
      <c r="Q32" s="28" t="s">
        <v>123</v>
      </c>
    </row>
    <row r="33" spans="17:17">
      <c r="Q33" s="28" t="s">
        <v>124</v>
      </c>
    </row>
    <row r="34" spans="17:17">
      <c r="Q34" s="28" t="s">
        <v>125</v>
      </c>
    </row>
    <row r="35" spans="17:17">
      <c r="Q35" s="28" t="s">
        <v>126</v>
      </c>
    </row>
  </sheetData>
  <mergeCells count="8">
    <mergeCell ref="Q1:Q2"/>
    <mergeCell ref="P1:P2"/>
    <mergeCell ref="A1:A2"/>
    <mergeCell ref="B1:B2"/>
    <mergeCell ref="C1:C2"/>
    <mergeCell ref="D1:D2"/>
    <mergeCell ref="K1:M2"/>
    <mergeCell ref="N1:O2"/>
  </mergeCells>
  <phoneticPr fontId="10" type="noConversion"/>
  <conditionalFormatting sqref="E3:J27">
    <cfRule type="cellIs" dxfId="0" priority="1" operator="greaterThan">
      <formula>E$1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assgn6</vt:lpstr>
      <vt:lpstr>Assignment 6</vt:lpstr>
      <vt:lpstr>assgn6!Print_Area</vt:lpstr>
      <vt:lpstr>assgn6!Print_Titles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2024-06-20T13:01:46Z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2052-12.1.0.16729</vt:lpwstr>
  </property>
</Properties>
</file>