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/>
  <mc:AlternateContent xmlns:mc="http://schemas.openxmlformats.org/markup-compatibility/2006">
    <mc:Choice Requires="x15">
      <x15ac:absPath xmlns:x15ac="http://schemas.microsoft.com/office/spreadsheetml/2010/11/ac" url="D:\GitHub\FCU\112-2\ADVANCED C PROGRAMMING\Final\"/>
    </mc:Choice>
  </mc:AlternateContent>
  <xr:revisionPtr revIDLastSave="0" documentId="13_ncr:1_{EC5EA3DC-57A3-450E-94E8-C4CFC7872318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fexam" sheetId="1" r:id="rId1"/>
    <sheet name="Question 1" sheetId="3" r:id="rId2"/>
    <sheet name="Question 2" sheetId="4" r:id="rId3"/>
  </sheets>
  <definedNames>
    <definedName name="_xlnm.Print_Area" localSheetId="0">fexam!$E$1:$G$22</definedName>
    <definedName name="_xlnm.Print_Titles" localSheetId="0">fexam!$1:$1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4" l="1"/>
  <c r="J7" i="4"/>
  <c r="J8" i="4"/>
  <c r="J9" i="4"/>
  <c r="J10" i="4"/>
  <c r="J11" i="4"/>
  <c r="J12" i="4"/>
  <c r="J13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3" i="4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3" i="3"/>
  <c r="D4" i="4"/>
  <c r="D5" i="4"/>
  <c r="J5" i="4" s="1"/>
  <c r="D6" i="4"/>
  <c r="J6" i="4" s="1"/>
  <c r="D7" i="4"/>
  <c r="D8" i="4"/>
  <c r="D9" i="4"/>
  <c r="D10" i="4"/>
  <c r="D11" i="4"/>
  <c r="D12" i="4"/>
  <c r="D13" i="4"/>
  <c r="D14" i="4"/>
  <c r="J14" i="4" s="1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3" i="4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3" i="3"/>
</calcChain>
</file>

<file path=xl/sharedStrings.xml><?xml version="1.0" encoding="utf-8"?>
<sst xmlns="http://schemas.openxmlformats.org/spreadsheetml/2006/main" count="260" uniqueCount="148">
  <si>
    <t>No</t>
  </si>
  <si>
    <t>ID</t>
  </si>
  <si>
    <t>CName</t>
  </si>
  <si>
    <t>EName</t>
  </si>
  <si>
    <t>Alias</t>
  </si>
  <si>
    <t>Comments</t>
  </si>
  <si>
    <t>Score</t>
  </si>
  <si>
    <t>D1166570</t>
  </si>
  <si>
    <t>李　羽</t>
  </si>
  <si>
    <t>Levi</t>
  </si>
  <si>
    <t>FCU</t>
  </si>
  <si>
    <t>D1171708</t>
  </si>
  <si>
    <t>楊博欽</t>
  </si>
  <si>
    <t>Brian</t>
  </si>
  <si>
    <t>lian</t>
  </si>
  <si>
    <t>D1172268</t>
  </si>
  <si>
    <t>佘峻宇</t>
  </si>
  <si>
    <t>Owen</t>
  </si>
  <si>
    <t>Stevenson</t>
  </si>
  <si>
    <t>D1175125</t>
  </si>
  <si>
    <t>黃品喆</t>
  </si>
  <si>
    <t>Pierre</t>
  </si>
  <si>
    <t>Coding</t>
  </si>
  <si>
    <t>D1189290</t>
  </si>
  <si>
    <t>許博琮</t>
  </si>
  <si>
    <t>Terry</t>
  </si>
  <si>
    <t>Beaver</t>
  </si>
  <si>
    <t>D1228792</t>
  </si>
  <si>
    <t>楊智臣</t>
  </si>
  <si>
    <t>Jason</t>
  </si>
  <si>
    <t>fuij3752</t>
  </si>
  <si>
    <t>D1228803</t>
  </si>
  <si>
    <t>陳宣妤</t>
  </si>
  <si>
    <t>Adeline</t>
  </si>
  <si>
    <t>Panasonic</t>
  </si>
  <si>
    <t>D1228817</t>
  </si>
  <si>
    <t>黃政睿</t>
  </si>
  <si>
    <t>Rey</t>
  </si>
  <si>
    <t>red5</t>
  </si>
  <si>
    <t>D1262015</t>
  </si>
  <si>
    <t>張宇呈</t>
  </si>
  <si>
    <t>Austin</t>
  </si>
  <si>
    <t>INFPMAN</t>
  </si>
  <si>
    <t>D1262028</t>
  </si>
  <si>
    <t>李皓鈞</t>
  </si>
  <si>
    <t>Jimmy</t>
  </si>
  <si>
    <t>HaoDai</t>
  </si>
  <si>
    <t>D1262032</t>
  </si>
  <si>
    <t>劉哲瑋</t>
  </si>
  <si>
    <t>Derek</t>
  </si>
  <si>
    <t>Saminamina</t>
  </si>
  <si>
    <t>D1262058</t>
  </si>
  <si>
    <t>謝柏尉</t>
  </si>
  <si>
    <t>David</t>
  </si>
  <si>
    <t>vivox90</t>
  </si>
  <si>
    <t>D1262062</t>
  </si>
  <si>
    <t>邱畇諠</t>
  </si>
  <si>
    <t>Aimee</t>
  </si>
  <si>
    <t>mi216</t>
  </si>
  <si>
    <t>D1262075</t>
  </si>
  <si>
    <t>陳映聿</t>
  </si>
  <si>
    <t>Morris</t>
  </si>
  <si>
    <t>EFGHI</t>
  </si>
  <si>
    <t>D1262089</t>
  </si>
  <si>
    <t>蔡睿宇</t>
  </si>
  <si>
    <t>Ray</t>
  </si>
  <si>
    <t>Chrona</t>
  </si>
  <si>
    <t>D1262092</t>
  </si>
  <si>
    <t>陳彥勻</t>
  </si>
  <si>
    <t>Antonio</t>
  </si>
  <si>
    <t>Abab1020</t>
  </si>
  <si>
    <t>D1265065</t>
  </si>
  <si>
    <t>曾語晨</t>
  </si>
  <si>
    <t>Corrine</t>
  </si>
  <si>
    <t>quokka</t>
  </si>
  <si>
    <t>D1265154</t>
  </si>
  <si>
    <t>曾郁珊</t>
  </si>
  <si>
    <t>Mina</t>
  </si>
  <si>
    <t>coffee18</t>
  </si>
  <si>
    <t>D1265209</t>
  </si>
  <si>
    <t>王子宸</t>
  </si>
  <si>
    <t>Jensen</t>
  </si>
  <si>
    <t>HELLO</t>
  </si>
  <si>
    <t>D1265273</t>
  </si>
  <si>
    <t>葉緯圻</t>
  </si>
  <si>
    <t>Joshua</t>
  </si>
  <si>
    <t>kinyo5647</t>
  </si>
  <si>
    <t>D1265315</t>
  </si>
  <si>
    <t>張子桓</t>
  </si>
  <si>
    <t>Harrison</t>
  </si>
  <si>
    <t>Hhhh</t>
  </si>
  <si>
    <t>D1265672</t>
  </si>
  <si>
    <t>王崧喻</t>
  </si>
  <si>
    <t>Charlie</t>
  </si>
  <si>
    <t>NONE</t>
  </si>
  <si>
    <t>D1265686</t>
  </si>
  <si>
    <t>何柏勳</t>
  </si>
  <si>
    <t>Jacky</t>
  </si>
  <si>
    <t>D1271403</t>
  </si>
  <si>
    <t>王祺</t>
  </si>
  <si>
    <t>Osmond</t>
  </si>
  <si>
    <t>qvb2358</t>
  </si>
  <si>
    <t>D1271450</t>
  </si>
  <si>
    <t>李宇恩</t>
  </si>
  <si>
    <t>Eileen</t>
  </si>
  <si>
    <t>Starbucks</t>
  </si>
  <si>
    <t>Score</t>
    <phoneticPr fontId="10" type="noConversion"/>
  </si>
  <si>
    <t>Comment</t>
    <phoneticPr fontId="10" type="noConversion"/>
  </si>
  <si>
    <t>interior characters</t>
    <phoneticPr fontId="10" type="noConversion"/>
  </si>
  <si>
    <t>print rhombus</t>
    <phoneticPr fontId="10" type="noConversion"/>
  </si>
  <si>
    <t xml:space="preserve">Question 1: </t>
    <phoneticPr fontId="10" type="noConversion"/>
  </si>
  <si>
    <t>side characters</t>
    <phoneticPr fontId="10" type="noConversion"/>
  </si>
  <si>
    <t>Incorrect count of side characters</t>
    <phoneticPr fontId="10" type="noConversion"/>
  </si>
  <si>
    <t>Incorrect count of interior characters</t>
    <phoneticPr fontId="10" type="noConversion"/>
  </si>
  <si>
    <t>Wrongly printing rhombus</t>
    <phoneticPr fontId="10" type="noConversion"/>
  </si>
  <si>
    <t>generate</t>
  </si>
  <si>
    <t>evaluate</t>
  </si>
  <si>
    <t>product</t>
  </si>
  <si>
    <t>replace term</t>
  </si>
  <si>
    <t>main function</t>
    <phoneticPr fontId="10" type="noConversion"/>
  </si>
  <si>
    <t xml:space="preserve">Question 2: </t>
    <phoneticPr fontId="10" type="noConversion"/>
  </si>
  <si>
    <t>Incorrect generate polynomial</t>
    <phoneticPr fontId="10" type="noConversion"/>
  </si>
  <si>
    <t>Incorrect evaluate polynomial</t>
    <phoneticPr fontId="10" type="noConversion"/>
  </si>
  <si>
    <t>Wrong production of polynomials</t>
    <phoneticPr fontId="10" type="noConversion"/>
  </si>
  <si>
    <t>Incorrect replace terms</t>
    <phoneticPr fontId="10" type="noConversion"/>
  </si>
  <si>
    <t>Incorrect main function process</t>
    <phoneticPr fontId="10" type="noConversion"/>
  </si>
  <si>
    <t xml:space="preserve">Question 1: -50
Incorrect count of side characters(-5)
Incorrect count of interior characters(-5)
Wrongly printing rhombus(-40)
Question 2: -50
Incorrect generate polynomial(-10)
Incorrect evaluate polynomial(-10)
Wrong production of polynomials(-10)
Incorrect replace terms(-10)
Incorrect main function process(-10)
</t>
  </si>
  <si>
    <t xml:space="preserve">Question 1: great
Question 2: -43
Incorrect generate polynomial(-8)
Incorrect evaluate polynomial(-10)
Wrong production of polynomials(-10)
Incorrect replace terms(-10)
Incorrect main function process(-5)
</t>
  </si>
  <si>
    <t xml:space="preserve">Question 1: -30
Wrongly printing rhombus(-30)
Question 2: -39
Incorrect generate polynomial(-10)
Incorrect evaluate polynomial(-7)
Wrong production of polynomials(-10)
Incorrect replace terms(-7)
Incorrect main function process(-5)
</t>
  </si>
  <si>
    <t xml:space="preserve">Question 1: great
Question 2: -17
Incorrect generate polynomial(-2)
Incorrect evaluate polynomial(-4)
Wrong production of polynomials(-5)
Incorrect replace terms(-4)
Incorrect main function process(-2)
</t>
  </si>
  <si>
    <t xml:space="preserve">Question 1: -10
Incorrect count of side characters(-5)
Incorrect count of interior characters(-5)
Question 2: -29
Incorrect generate polynomial(-3)
Incorrect evaluate polynomial(-4)
Wrong production of polynomials(-10)
Incorrect replace terms(-7)
Incorrect main function process(-5)
</t>
  </si>
  <si>
    <t xml:space="preserve">Question 1: great
Question 2: -18
Incorrect generate polynomial(-1)
Incorrect evaluate polynomial(-2)
Wrong production of polynomials(-10)
Incorrect replace terms(-3)
Incorrect main function process(-2)
</t>
  </si>
  <si>
    <t xml:space="preserve">Question 1: -50
Incorrect count of side characters(-5)
Incorrect count of interior characters(-5)
Wrongly printing rhombus(-40)
Question 2: -41
Incorrect generate polynomial(-10)
Incorrect evaluate polynomial(-7)
Wrong production of polynomials(-10)
Incorrect replace terms(-9)
Incorrect main function process(-5)
</t>
  </si>
  <si>
    <t xml:space="preserve">Question 1: -10
Incorrect count of side characters(-5)
Incorrect count of interior characters(-5)
Question 2: -18
Incorrect generate polynomial(-2)
Incorrect evaluate polynomial(-1)
Wrong production of polynomials(-10)
Incorrect replace terms(-3)
Incorrect main function process(-2)
</t>
  </si>
  <si>
    <t xml:space="preserve">Question 1: great
Question 2: -45
Incorrect generate polynomial(-10)
Incorrect evaluate polynomial(-10)
Wrong production of polynomials(-10)
Incorrect replace terms(-10)
Incorrect main function process(-5)
</t>
  </si>
  <si>
    <t xml:space="preserve">Question 1: -10
Wrongly printing rhombus(-10)
Question 2: -12
Incorrect generate polynomial(-2)
Incorrect evaluate polynomial(-1)
Wrong production of polynomials(-4)
Incorrect replace terms(-3)
Incorrect main function process(-2)
</t>
  </si>
  <si>
    <t xml:space="preserve">Question 1: -30
Wrongly printing rhombus(-30)
Question 2: -23
Incorrect generate polynomial(-4)
Incorrect evaluate polynomial(-4)
Wrong production of polynomials(-8)
Incorrect replace terms(-5)
Incorrect main function process(-2)
</t>
  </si>
  <si>
    <t xml:space="preserve">Question 1: -15
Wrongly printing rhombus(-15)
Question 2: -23
Incorrect generate polynomial(-6)
Incorrect evaluate polynomial(-2)
Wrong production of polynomials(-6)
Incorrect replace terms(-7)
Incorrect main function process(-2)
</t>
  </si>
  <si>
    <t xml:space="preserve">Question 1: -10
Incorrect count of side characters(-5)
Incorrect count of interior characters(-5)
Question 2: -37
Incorrect generate polynomial(-7)
Incorrect evaluate polynomial(-7)
Wrong production of polynomials(-10)
Incorrect replace terms(-8)
Incorrect main function process(-5)
</t>
  </si>
  <si>
    <t xml:space="preserve">Question 1: -10
Incorrect count of side characters(-5)
Incorrect count of interior characters(-5)
Question 2: -38
Incorrect generate polynomial(-8)
Incorrect evaluate polynomial(-10)
Wrong production of polynomials(-10)
Incorrect replace terms(-5)
Incorrect main function process(-5)
</t>
  </si>
  <si>
    <t xml:space="preserve">Question 1: -20
Incorrect count of side characters(-5)
Incorrect count of interior characters(-5)
Wrongly printing rhombus(-10)
Question 2: -43
Incorrect generate polynomial(-10)
Incorrect evaluate polynomial(-10)
Wrong production of polynomials(-10)
Incorrect replace terms(-8)
Incorrect main function process(-5)
</t>
  </si>
  <si>
    <t xml:space="preserve">Question 1: -25
Incorrect count of side characters(-5)
Incorrect count of interior characters(-5)
Wrongly printing rhombus(-15)
Question 2: -45
Incorrect generate polynomial(-10)
Incorrect evaluate polynomial(-10)
Wrong production of polynomials(-10)
Incorrect replace terms(-10)
Incorrect main function process(-5)
</t>
  </si>
  <si>
    <t xml:space="preserve">Question 1: -20
Wrongly printing rhombus(-20)
Question 2: -45
Incorrect generate polynomial(-10)
Incorrect evaluate polynomial(-10)
Wrong production of polynomials(-10)
Incorrect replace terms(-10)
Incorrect main function process(-5)
</t>
  </si>
  <si>
    <t xml:space="preserve">Question 1: -20
Incorrect count of side characters(-5)
Incorrect count of interior characters(-5)
Wrongly printing rhombus(-10)
Question 2: -45
Incorrect generate polynomial(-10)
Incorrect evaluate polynomial(-10)
Wrong production of polynomials(-10)
Incorrect replace terms(-10)
Incorrect main function process(-5)
</t>
  </si>
  <si>
    <t xml:space="preserve">Question 1: great
Question 2: -36
Incorrect generate polynomial(-5)
Incorrect evaluate polynomial(-10)
Wrong production of polynomials(-10)
Incorrect replace terms(-6)
Incorrect main function process(-5)
</t>
  </si>
  <si>
    <t xml:space="preserve">Question 1: -10
Incorrect count of side characters(-5)
Incorrect count of interior characters(-5)
Question 2: -45
Incorrect generate polynomial(-10)
Incorrect evaluate polynomial(-10)
Wrong production of polynomials(-10)
Incorrect replace terms(-10)
Incorrect main function process(-5)
</t>
  </si>
  <si>
    <t xml:space="preserve">Question 1: -50
Incorrect count of side characters(-5)
Incorrect count of interior characters(-5)
Wrongly printing rhombus(-40)
Question 2: -45
Incorrect generate polynomial(-10)
Incorrect evaluate polynomial(-10)
Wrong production of polynomials(-10)
Incorrect replace terms(-10)
Incorrect main function process(-5)
</t>
  </si>
  <si>
    <t xml:space="preserve">Question 1: -10
Wrongly printing rhombus(-10)
Question 2: -45
Incorrect generate polynomial(-10)
Incorrect evaluate polynomial(-10)
Wrong production of polynomials(-10)
Incorrect replace terms(-10)
Incorrect main function process(-5)
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</si>
</sst>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2">
    <font>
      <sz val="12"/>
      <color theme="1"/>
      <name val="新細明體"/>
      <charset val="134"/>
      <scheme val="minor"/>
    </font>
    <font>
      <sz val="12"/>
      <color theme="1"/>
      <name val="Times New Roman"/>
      <family val="1"/>
    </font>
    <font>
      <sz val="12"/>
      <color theme="1"/>
      <name val="新細明體"/>
      <family val="1"/>
      <charset val="136"/>
      <scheme val="minor"/>
    </font>
    <font>
      <sz val="12"/>
      <name val="Times New Roman"/>
      <family val="1"/>
    </font>
    <font>
      <sz val="12"/>
      <color rgb="FF000000"/>
      <name val="Times New Roman"/>
      <family val="1"/>
    </font>
    <font>
      <sz val="12"/>
      <name val="微軟正黑體"/>
      <family val="2"/>
      <charset val="136"/>
    </font>
    <font>
      <sz val="12"/>
      <color rgb="FF000000"/>
      <name val="微軟正黑體"/>
      <family val="2"/>
      <charset val="136"/>
    </font>
    <font>
      <sz val="12"/>
      <name val="宋体"/>
    </font>
    <font>
      <sz val="12"/>
      <color theme="1"/>
      <name val="Times New Roman"/>
      <family val="1"/>
    </font>
    <font>
      <sz val="12"/>
      <name val="PMingLiu"/>
      <charset val="136"/>
    </font>
    <font>
      <sz val="9"/>
      <name val="新細明體"/>
      <family val="3"/>
      <charset val="136"/>
      <scheme val="minor"/>
    </font>
    <font>
      <sz val="12"/>
      <color theme="1"/>
      <name val="新細明體"/>
      <family val="1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1" fillId="0" borderId="0"/>
  </cellStyleXfs>
  <cellXfs count="50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2" fillId="0" borderId="0" xfId="0" applyFont="1" applyAlignment="1">
      <alignment vertical="center" wrapText="1"/>
    </xf>
    <xf numFmtId="0" fontId="3" fillId="0" borderId="1" xfId="0" applyFont="1" applyBorder="1" applyAlignment="1">
      <alignment horizontal="center" vertical="center" wrapText="1" readingOrder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 readingOrder="1"/>
    </xf>
    <xf numFmtId="0" fontId="3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0" fontId="1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 readingOrder="1"/>
    </xf>
    <xf numFmtId="0" fontId="4" fillId="0" borderId="1" xfId="0" applyFont="1" applyBorder="1" applyAlignment="1">
      <alignment vertical="center" wrapText="1" readingOrder="1"/>
    </xf>
    <xf numFmtId="0" fontId="9" fillId="0" borderId="1" xfId="0" applyFont="1" applyBorder="1" applyAlignment="1">
      <alignment horizontal="center" vertical="center" wrapText="1" readingOrder="1"/>
    </xf>
    <xf numFmtId="0" fontId="4" fillId="0" borderId="1" xfId="0" applyFont="1" applyBorder="1" applyAlignment="1">
      <alignment horizontal="center" vertical="center" readingOrder="1"/>
    </xf>
    <xf numFmtId="0" fontId="4" fillId="0" borderId="1" xfId="0" applyFont="1" applyBorder="1" applyAlignment="1">
      <alignment horizontal="center" vertical="top" wrapText="1" readingOrder="1"/>
    </xf>
    <xf numFmtId="0" fontId="3" fillId="0" borderId="1" xfId="0" applyFont="1" applyBorder="1" applyAlignment="1">
      <alignment horizontal="center" vertical="top" wrapText="1"/>
    </xf>
    <xf numFmtId="0" fontId="4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vertical="top" wrapText="1"/>
    </xf>
    <xf numFmtId="0" fontId="4" fillId="0" borderId="1" xfId="0" applyFont="1" applyBorder="1" applyAlignment="1">
      <alignment vertical="top" wrapText="1" readingOrder="1"/>
    </xf>
    <xf numFmtId="0" fontId="1" fillId="0" borderId="1" xfId="0" applyFont="1" applyBorder="1" applyAlignment="1">
      <alignment vertical="top" wrapText="1" readingOrder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1" fillId="0" borderId="1" xfId="1" applyFont="1" applyBorder="1" applyAlignment="1">
      <alignment horizontal="left" vertical="top"/>
    </xf>
    <xf numFmtId="0" fontId="3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top"/>
    </xf>
    <xf numFmtId="0" fontId="1" fillId="0" borderId="0" xfId="0" applyFont="1"/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 readingOrder="1"/>
    </xf>
    <xf numFmtId="0" fontId="1" fillId="0" borderId="1" xfId="0" applyFont="1" applyBorder="1" applyAlignment="1">
      <alignment vertical="center" readingOrder="1"/>
    </xf>
    <xf numFmtId="0" fontId="1" fillId="0" borderId="0" xfId="0" applyFont="1" applyAlignment="1">
      <alignment horizontal="center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vertical="center" wrapText="1"/>
    </xf>
    <xf numFmtId="0" fontId="8" fillId="0" borderId="1" xfId="0" applyFont="1" applyBorder="1" applyAlignment="1">
      <alignment vertical="center" wrapText="1" readingOrder="1"/>
    </xf>
    <xf numFmtId="0" fontId="1" fillId="0" borderId="1" xfId="1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top" wrapText="1" readingOrder="1"/>
    </xf>
    <xf numFmtId="0" fontId="1" fillId="0" borderId="1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readingOrder="1"/>
    </xf>
    <xf numFmtId="0" fontId="1" fillId="0" borderId="1" xfId="0" applyFont="1" applyBorder="1" applyAlignment="1">
      <alignment horizontal="center" vertical="center"/>
    </xf>
  </cellXfs>
  <cellStyles count="2">
    <cellStyle name="一般" xfId="0" builtinId="0"/>
    <cellStyle name="一般 3" xfId="1" xr:uid="{DFE6C1ED-16FF-4D7E-A0A0-3394AA286D11}"/>
  </cellStyles>
  <dxfs count="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21"/>
      <tableStyleElement type="headerRow" dxfId="20"/>
      <tableStyleElement type="totalRow" dxfId="19"/>
      <tableStyleElement type="firstColumn" dxfId="18"/>
      <tableStyleElement type="lastColumn" dxfId="17"/>
      <tableStyleElement type="firstRowStripe" dxfId="16"/>
      <tableStyleElement type="firstColumnStripe" dxfId="15"/>
    </tableStyle>
    <tableStyle name="PivotStylePreset2_Accent1" table="0" count="10" xr9:uid="{267968C8-6FFD-4C36-ACC1-9EA1FD1885CA}">
      <tableStyleElement type="headerRow" dxfId="14"/>
      <tableStyleElement type="totalRow" dxfId="13"/>
      <tableStyleElement type="firstRowStripe" dxfId="12"/>
      <tableStyleElement type="firstColumnStripe" dxfId="11"/>
      <tableStyleElement type="firstSubtotalRow" dxfId="10"/>
      <tableStyleElement type="secondSubtotalRow" dxfId="9"/>
      <tableStyleElement type="firstRowSubheading" dxfId="8"/>
      <tableStyleElement type="secondRowSubheading" dxfId="7"/>
      <tableStyleElement type="pageFieldLabels" dxfId="6"/>
      <tableStyleElement type="pageFieldValues" dxfId="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6"/>
  <sheetViews>
    <sheetView tabSelected="1" workbookViewId="0">
      <pane xSplit="5" ySplit="1" topLeftCell="F16" activePane="bottomRight" state="frozenSplit"/>
      <selection pane="topRight"/>
      <selection pane="bottomLeft"/>
      <selection pane="bottomRight" activeCell="F17" sqref="F17"/>
    </sheetView>
  </sheetViews>
  <sheetFormatPr defaultColWidth="9.73046875" defaultRowHeight="16.149999999999999"/>
  <cols>
    <col min="1" max="1" width="4.796875" style="3" customWidth="1"/>
    <col min="2" max="2" width="11.33203125" style="3" customWidth="1"/>
    <col min="3" max="3" width="8.6640625" style="3" customWidth="1"/>
    <col min="4" max="4" width="9.53125" style="4" customWidth="1"/>
    <col min="5" max="5" width="10.9296875" style="4" customWidth="1"/>
    <col min="6" max="6" width="60.73046875" style="4" customWidth="1"/>
    <col min="7" max="7" width="6.1328125" style="5" customWidth="1"/>
    <col min="8" max="16384" width="9.73046875" style="4"/>
  </cols>
  <sheetData>
    <row r="1" spans="1:7" s="1" customFormat="1" ht="15.4">
      <c r="A1" s="6" t="s">
        <v>0</v>
      </c>
      <c r="B1" s="6" t="s">
        <v>1</v>
      </c>
      <c r="C1" s="6" t="s">
        <v>2</v>
      </c>
      <c r="D1" s="6" t="s">
        <v>3</v>
      </c>
      <c r="E1" s="8" t="s">
        <v>4</v>
      </c>
      <c r="F1" s="8" t="s">
        <v>5</v>
      </c>
      <c r="G1" s="8" t="s">
        <v>6</v>
      </c>
    </row>
    <row r="2" spans="1:7" s="2" customFormat="1" ht="169.15">
      <c r="A2" s="9">
        <v>1</v>
      </c>
      <c r="B2" s="10" t="s">
        <v>7</v>
      </c>
      <c r="C2" s="11" t="s">
        <v>8</v>
      </c>
      <c r="D2" s="39" t="s">
        <v>9</v>
      </c>
      <c r="E2" s="40" t="s">
        <v>10</v>
      </c>
      <c r="F2" s="13" t="s">
        <v>126</v>
      </c>
      <c r="G2" s="8">
        <v>0</v>
      </c>
    </row>
    <row r="3" spans="1:7" s="2" customFormat="1" ht="123">
      <c r="A3" s="9">
        <v>2</v>
      </c>
      <c r="B3" s="14" t="s">
        <v>11</v>
      </c>
      <c r="C3" s="15" t="s">
        <v>12</v>
      </c>
      <c r="D3" s="39" t="s">
        <v>13</v>
      </c>
      <c r="E3" s="40" t="s">
        <v>14</v>
      </c>
      <c r="F3" s="13" t="s">
        <v>127</v>
      </c>
      <c r="G3" s="8">
        <v>57</v>
      </c>
    </row>
    <row r="4" spans="1:7" s="2" customFormat="1" ht="138.4">
      <c r="A4" s="9">
        <v>3</v>
      </c>
      <c r="B4" s="16" t="s">
        <v>15</v>
      </c>
      <c r="C4" s="11" t="s">
        <v>16</v>
      </c>
      <c r="D4" s="39" t="s">
        <v>17</v>
      </c>
      <c r="E4" s="40" t="s">
        <v>18</v>
      </c>
      <c r="F4" s="13" t="s">
        <v>128</v>
      </c>
      <c r="G4" s="8">
        <v>31</v>
      </c>
    </row>
    <row r="5" spans="1:7" s="2" customFormat="1" ht="123">
      <c r="A5" s="9">
        <v>4</v>
      </c>
      <c r="B5" s="9" t="s">
        <v>19</v>
      </c>
      <c r="C5" s="17" t="s">
        <v>20</v>
      </c>
      <c r="D5" s="18" t="s">
        <v>21</v>
      </c>
      <c r="E5" s="41" t="s">
        <v>22</v>
      </c>
      <c r="F5" s="13" t="s">
        <v>129</v>
      </c>
      <c r="G5" s="8">
        <v>83</v>
      </c>
    </row>
    <row r="6" spans="1:7" s="2" customFormat="1" ht="153.75">
      <c r="A6" s="9">
        <v>5</v>
      </c>
      <c r="B6" s="10" t="s">
        <v>23</v>
      </c>
      <c r="C6" s="11" t="s">
        <v>24</v>
      </c>
      <c r="D6" s="39" t="s">
        <v>25</v>
      </c>
      <c r="E6" s="40" t="s">
        <v>26</v>
      </c>
      <c r="F6" s="13" t="s">
        <v>130</v>
      </c>
      <c r="G6" s="8">
        <v>61</v>
      </c>
    </row>
    <row r="7" spans="1:7" s="2" customFormat="1" ht="123">
      <c r="A7" s="9">
        <v>6</v>
      </c>
      <c r="B7" s="9" t="s">
        <v>27</v>
      </c>
      <c r="C7" s="11" t="s">
        <v>28</v>
      </c>
      <c r="D7" s="42" t="s">
        <v>29</v>
      </c>
      <c r="E7" s="41" t="s">
        <v>30</v>
      </c>
      <c r="F7" s="13" t="s">
        <v>131</v>
      </c>
      <c r="G7" s="8">
        <v>82</v>
      </c>
    </row>
    <row r="8" spans="1:7" s="2" customFormat="1" ht="169.15">
      <c r="A8" s="9">
        <v>7</v>
      </c>
      <c r="B8" s="9" t="s">
        <v>31</v>
      </c>
      <c r="C8" s="19" t="s">
        <v>32</v>
      </c>
      <c r="D8" s="42" t="s">
        <v>33</v>
      </c>
      <c r="E8" s="41" t="s">
        <v>34</v>
      </c>
      <c r="F8" s="13" t="s">
        <v>132</v>
      </c>
      <c r="G8" s="8">
        <v>9</v>
      </c>
    </row>
    <row r="9" spans="1:7" s="2" customFormat="1" ht="153.75">
      <c r="A9" s="9">
        <v>8</v>
      </c>
      <c r="B9" s="9" t="s">
        <v>35</v>
      </c>
      <c r="C9" s="19" t="s">
        <v>36</v>
      </c>
      <c r="D9" s="42" t="s">
        <v>37</v>
      </c>
      <c r="E9" s="41" t="s">
        <v>38</v>
      </c>
      <c r="F9" s="13" t="s">
        <v>133</v>
      </c>
      <c r="G9" s="8">
        <v>72</v>
      </c>
    </row>
    <row r="10" spans="1:7" s="2" customFormat="1" ht="123">
      <c r="A10" s="9">
        <v>9</v>
      </c>
      <c r="B10" s="9" t="s">
        <v>39</v>
      </c>
      <c r="C10" s="19" t="s">
        <v>40</v>
      </c>
      <c r="D10" s="42" t="s">
        <v>41</v>
      </c>
      <c r="E10" s="41" t="s">
        <v>42</v>
      </c>
      <c r="F10" s="13" t="s">
        <v>134</v>
      </c>
      <c r="G10" s="8">
        <v>55</v>
      </c>
    </row>
    <row r="11" spans="1:7" s="2" customFormat="1" ht="123">
      <c r="A11" s="9">
        <v>10</v>
      </c>
      <c r="B11" s="9" t="s">
        <v>43</v>
      </c>
      <c r="C11" s="19" t="s">
        <v>44</v>
      </c>
      <c r="D11" s="42" t="s">
        <v>45</v>
      </c>
      <c r="E11" s="41" t="s">
        <v>46</v>
      </c>
      <c r="F11" s="13" t="s">
        <v>134</v>
      </c>
      <c r="G11" s="8">
        <v>55</v>
      </c>
    </row>
    <row r="12" spans="1:7" s="2" customFormat="1" ht="138.4">
      <c r="A12" s="9">
        <v>11</v>
      </c>
      <c r="B12" s="9" t="s">
        <v>47</v>
      </c>
      <c r="C12" s="19" t="s">
        <v>48</v>
      </c>
      <c r="D12" s="42" t="s">
        <v>49</v>
      </c>
      <c r="E12" s="41" t="s">
        <v>50</v>
      </c>
      <c r="F12" s="13" t="s">
        <v>135</v>
      </c>
      <c r="G12" s="8">
        <v>78</v>
      </c>
    </row>
    <row r="13" spans="1:7" s="2" customFormat="1" ht="138.4">
      <c r="A13" s="9">
        <v>12</v>
      </c>
      <c r="B13" s="9" t="s">
        <v>51</v>
      </c>
      <c r="C13" s="19" t="s">
        <v>52</v>
      </c>
      <c r="D13" s="42" t="s">
        <v>53</v>
      </c>
      <c r="E13" s="41" t="s">
        <v>54</v>
      </c>
      <c r="F13" s="13" t="s">
        <v>136</v>
      </c>
      <c r="G13" s="8">
        <v>47</v>
      </c>
    </row>
    <row r="14" spans="1:7" s="2" customFormat="1" ht="138.4">
      <c r="A14" s="9">
        <v>13</v>
      </c>
      <c r="B14" s="9" t="s">
        <v>55</v>
      </c>
      <c r="C14" s="19" t="s">
        <v>56</v>
      </c>
      <c r="D14" s="42" t="s">
        <v>57</v>
      </c>
      <c r="E14" s="41" t="s">
        <v>58</v>
      </c>
      <c r="F14" s="13" t="s">
        <v>137</v>
      </c>
      <c r="G14" s="8">
        <v>62</v>
      </c>
    </row>
    <row r="15" spans="1:7" s="2" customFormat="1" ht="123">
      <c r="A15" s="9">
        <v>14</v>
      </c>
      <c r="B15" s="9" t="s">
        <v>59</v>
      </c>
      <c r="C15" s="19" t="s">
        <v>60</v>
      </c>
      <c r="D15" s="42" t="s">
        <v>61</v>
      </c>
      <c r="E15" s="41" t="s">
        <v>62</v>
      </c>
      <c r="F15" s="13" t="s">
        <v>134</v>
      </c>
      <c r="G15" s="8">
        <v>55</v>
      </c>
    </row>
    <row r="16" spans="1:7" s="2" customFormat="1" ht="153.75">
      <c r="A16" s="9">
        <v>15</v>
      </c>
      <c r="B16" s="9" t="s">
        <v>63</v>
      </c>
      <c r="C16" s="19" t="s">
        <v>64</v>
      </c>
      <c r="D16" s="42" t="s">
        <v>65</v>
      </c>
      <c r="E16" s="41" t="s">
        <v>66</v>
      </c>
      <c r="F16" s="13" t="s">
        <v>138</v>
      </c>
      <c r="G16" s="8">
        <v>53</v>
      </c>
    </row>
    <row r="17" spans="1:7" s="2" customFormat="1" ht="138.4">
      <c r="A17" s="9">
        <v>16</v>
      </c>
      <c r="B17" s="9" t="s">
        <v>67</v>
      </c>
      <c r="C17" s="19" t="s">
        <v>68</v>
      </c>
      <c r="D17" s="42" t="s">
        <v>69</v>
      </c>
      <c r="E17" s="41" t="s">
        <v>70</v>
      </c>
      <c r="F17" s="13" t="s">
        <v>147</v>
      </c>
      <c r="G17" s="8">
        <v>45</v>
      </c>
    </row>
    <row r="18" spans="1:7" s="2" customFormat="1" ht="153.75">
      <c r="A18" s="9">
        <v>17</v>
      </c>
      <c r="B18" s="9" t="s">
        <v>71</v>
      </c>
      <c r="C18" s="19" t="s">
        <v>72</v>
      </c>
      <c r="D18" s="42" t="s">
        <v>73</v>
      </c>
      <c r="E18" s="41" t="s">
        <v>74</v>
      </c>
      <c r="F18" s="13" t="s">
        <v>139</v>
      </c>
      <c r="G18" s="8">
        <v>52</v>
      </c>
    </row>
    <row r="19" spans="1:7" s="2" customFormat="1" ht="169.15">
      <c r="A19" s="9">
        <v>18</v>
      </c>
      <c r="B19" s="9" t="s">
        <v>75</v>
      </c>
      <c r="C19" s="19" t="s">
        <v>76</v>
      </c>
      <c r="D19" s="42" t="s">
        <v>77</v>
      </c>
      <c r="E19" s="41" t="s">
        <v>78</v>
      </c>
      <c r="F19" s="13" t="s">
        <v>140</v>
      </c>
      <c r="G19" s="8">
        <v>37</v>
      </c>
    </row>
    <row r="20" spans="1:7" s="2" customFormat="1" ht="169.15">
      <c r="A20" s="9">
        <v>19</v>
      </c>
      <c r="B20" s="9" t="s">
        <v>79</v>
      </c>
      <c r="C20" s="19" t="s">
        <v>80</v>
      </c>
      <c r="D20" s="42" t="s">
        <v>81</v>
      </c>
      <c r="E20" s="41" t="s">
        <v>82</v>
      </c>
      <c r="F20" s="13" t="s">
        <v>141</v>
      </c>
      <c r="G20" s="8">
        <v>30</v>
      </c>
    </row>
    <row r="21" spans="1:7" s="2" customFormat="1" ht="138.4">
      <c r="A21" s="9">
        <v>20</v>
      </c>
      <c r="B21" s="9" t="s">
        <v>83</v>
      </c>
      <c r="C21" s="19" t="s">
        <v>84</v>
      </c>
      <c r="D21" s="42" t="s">
        <v>85</v>
      </c>
      <c r="E21" s="41" t="s">
        <v>86</v>
      </c>
      <c r="F21" s="13" t="s">
        <v>142</v>
      </c>
      <c r="G21" s="8">
        <v>35</v>
      </c>
    </row>
    <row r="22" spans="1:7" ht="169.15">
      <c r="A22" s="9">
        <v>21</v>
      </c>
      <c r="B22" s="9" t="s">
        <v>87</v>
      </c>
      <c r="C22" s="19" t="s">
        <v>88</v>
      </c>
      <c r="D22" s="42" t="s">
        <v>89</v>
      </c>
      <c r="E22" s="41" t="s">
        <v>90</v>
      </c>
      <c r="F22" s="13" t="s">
        <v>143</v>
      </c>
      <c r="G22" s="8">
        <v>35</v>
      </c>
    </row>
    <row r="23" spans="1:7" ht="123">
      <c r="A23" s="9">
        <v>22</v>
      </c>
      <c r="B23" s="9" t="s">
        <v>91</v>
      </c>
      <c r="C23" s="19" t="s">
        <v>92</v>
      </c>
      <c r="D23" s="42" t="s">
        <v>93</v>
      </c>
      <c r="E23" s="41" t="s">
        <v>94</v>
      </c>
      <c r="F23" s="13" t="s">
        <v>144</v>
      </c>
      <c r="G23" s="8">
        <v>64</v>
      </c>
    </row>
    <row r="24" spans="1:7" ht="153.75">
      <c r="A24" s="9">
        <v>23</v>
      </c>
      <c r="B24" s="9" t="s">
        <v>95</v>
      </c>
      <c r="C24" s="19" t="s">
        <v>96</v>
      </c>
      <c r="D24" s="42" t="s">
        <v>25</v>
      </c>
      <c r="E24" s="41" t="s">
        <v>97</v>
      </c>
      <c r="F24" s="13" t="s">
        <v>145</v>
      </c>
      <c r="G24" s="8">
        <v>45</v>
      </c>
    </row>
    <row r="25" spans="1:7" ht="169.15">
      <c r="A25" s="9">
        <v>24</v>
      </c>
      <c r="B25" s="9" t="s">
        <v>98</v>
      </c>
      <c r="C25" s="19" t="s">
        <v>99</v>
      </c>
      <c r="D25" s="42" t="s">
        <v>100</v>
      </c>
      <c r="E25" s="41" t="s">
        <v>101</v>
      </c>
      <c r="F25" s="13" t="s">
        <v>146</v>
      </c>
      <c r="G25" s="8">
        <v>5</v>
      </c>
    </row>
    <row r="26" spans="1:7" ht="169.15">
      <c r="A26" s="9">
        <v>25</v>
      </c>
      <c r="B26" s="9" t="s">
        <v>102</v>
      </c>
      <c r="C26" s="19" t="s">
        <v>103</v>
      </c>
      <c r="D26" s="42" t="s">
        <v>104</v>
      </c>
      <c r="E26" s="41" t="s">
        <v>105</v>
      </c>
      <c r="F26" s="13" t="s">
        <v>140</v>
      </c>
      <c r="G26" s="8">
        <v>37</v>
      </c>
    </row>
  </sheetData>
  <sortState xmlns:xlrd2="http://schemas.microsoft.com/office/spreadsheetml/2017/richdata2" ref="A2:G26">
    <sortCondition ref="A2"/>
  </sortState>
  <phoneticPr fontId="10" type="noConversion"/>
  <printOptions horizontalCentered="1"/>
  <pageMargins left="0.75138888888888899" right="0.75138888888888899" top="1.45625" bottom="1" header="0.5" footer="0.5"/>
  <pageSetup paperSize="9" orientation="portrait"/>
  <headerFooter>
    <oddHeader>&amp;C&amp;BFCU-Purdue 2+2 ECE Program
Advanced C Programming
Spring Semester, 2024
Final Exam Grading Report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B5F46-3175-4316-820C-FA614FCFB9B5}">
  <dimension ref="A1:H32"/>
  <sheetViews>
    <sheetView topLeftCell="A12" zoomScale="92" workbookViewId="0">
      <selection activeCell="F21" sqref="F21"/>
    </sheetView>
  </sheetViews>
  <sheetFormatPr defaultRowHeight="16.149999999999999"/>
  <cols>
    <col min="1" max="1" width="4.19921875" bestFit="1" customWidth="1"/>
    <col min="2" max="2" width="11" bestFit="1" customWidth="1"/>
    <col min="3" max="3" width="9.33203125" bestFit="1" customWidth="1"/>
    <col min="4" max="4" width="6.6640625" bestFit="1" customWidth="1"/>
    <col min="5" max="7" width="15.796875" customWidth="1"/>
    <col min="8" max="8" width="50.796875" customWidth="1"/>
  </cols>
  <sheetData>
    <row r="1" spans="1:8">
      <c r="A1" s="44" t="s">
        <v>0</v>
      </c>
      <c r="B1" s="44" t="s">
        <v>1</v>
      </c>
      <c r="C1" s="44" t="s">
        <v>3</v>
      </c>
      <c r="D1" s="45" t="s">
        <v>106</v>
      </c>
      <c r="E1" s="24">
        <v>5</v>
      </c>
      <c r="F1" s="24">
        <v>5</v>
      </c>
      <c r="G1" s="24">
        <v>40</v>
      </c>
      <c r="H1" s="46" t="s">
        <v>107</v>
      </c>
    </row>
    <row r="2" spans="1:8" ht="30.75">
      <c r="A2" s="44"/>
      <c r="B2" s="44"/>
      <c r="C2" s="44"/>
      <c r="D2" s="45"/>
      <c r="E2" s="24" t="s">
        <v>111</v>
      </c>
      <c r="F2" s="24" t="s">
        <v>108</v>
      </c>
      <c r="G2" s="24" t="s">
        <v>109</v>
      </c>
      <c r="H2" s="47"/>
    </row>
    <row r="3" spans="1:8">
      <c r="A3" s="21">
        <v>1</v>
      </c>
      <c r="B3" s="22" t="s">
        <v>7</v>
      </c>
      <c r="C3" s="25" t="s">
        <v>9</v>
      </c>
      <c r="D3" s="24">
        <f>50-SUM(E3:G3)</f>
        <v>0</v>
      </c>
      <c r="E3" s="24">
        <v>5</v>
      </c>
      <c r="F3" s="24">
        <v>5</v>
      </c>
      <c r="G3" s="24">
        <v>40</v>
      </c>
      <c r="H3" s="30" t="str">
        <f>H$29&amp;IF(D3=50, "great", D3-50)&amp;CHAR(10)&amp;
IF(E3=0,"",H$30&amp;"(-"&amp;E3&amp;")"&amp;CHAR(10))&amp;
IF(F3=0,"",H$31&amp;"(-"&amp;F3&amp;")"&amp;CHAR(10))&amp;
IF(G3=0,"",H$32&amp;"(-"&amp;G3&amp;")"&amp;CHAR(10))</f>
        <v xml:space="preserve">Question 1: -50
Incorrect count of side characters(-5)
Incorrect count of interior characters(-5)
Wrongly printing rhombus(-40)
</v>
      </c>
    </row>
    <row r="4" spans="1:8">
      <c r="A4" s="21">
        <v>2</v>
      </c>
      <c r="B4" s="23" t="s">
        <v>11</v>
      </c>
      <c r="C4" s="25" t="s">
        <v>13</v>
      </c>
      <c r="D4" s="24">
        <f t="shared" ref="D4:D27" si="0">50-SUM(E4:G4)</f>
        <v>50</v>
      </c>
      <c r="E4" s="24">
        <v>0</v>
      </c>
      <c r="F4" s="24">
        <v>0</v>
      </c>
      <c r="G4" s="24">
        <v>0</v>
      </c>
      <c r="H4" s="30" t="str">
        <f t="shared" ref="H4:H27" si="1">H$29&amp;IF(D4=50, "great", D4-50)&amp;CHAR(10)&amp;
IF(E4=0,"",H$30&amp;"(-"&amp;E4&amp;")"&amp;CHAR(10))&amp;
IF(F4=0,"",H$31&amp;"(-"&amp;F4&amp;")"&amp;CHAR(10))&amp;
IF(G4=0,"",H$32&amp;"(-"&amp;G4&amp;")"&amp;CHAR(10))</f>
        <v xml:space="preserve">Question 1: great
</v>
      </c>
    </row>
    <row r="5" spans="1:8">
      <c r="A5" s="21">
        <v>3</v>
      </c>
      <c r="B5" s="22" t="s">
        <v>15</v>
      </c>
      <c r="C5" s="25" t="s">
        <v>17</v>
      </c>
      <c r="D5" s="24">
        <f t="shared" si="0"/>
        <v>20</v>
      </c>
      <c r="E5" s="24">
        <v>0</v>
      </c>
      <c r="F5" s="24">
        <v>0</v>
      </c>
      <c r="G5" s="24">
        <v>30</v>
      </c>
      <c r="H5" s="30" t="str">
        <f t="shared" si="1"/>
        <v xml:space="preserve">Question 1: -30
Wrongly printing rhombus(-30)
</v>
      </c>
    </row>
    <row r="6" spans="1:8">
      <c r="A6" s="21">
        <v>4</v>
      </c>
      <c r="B6" s="21" t="s">
        <v>19</v>
      </c>
      <c r="C6" s="26" t="s">
        <v>21</v>
      </c>
      <c r="D6" s="24">
        <f t="shared" si="0"/>
        <v>50</v>
      </c>
      <c r="E6" s="24">
        <v>0</v>
      </c>
      <c r="F6" s="24">
        <v>0</v>
      </c>
      <c r="G6" s="24">
        <v>0</v>
      </c>
      <c r="H6" s="30" t="str">
        <f t="shared" si="1"/>
        <v xml:space="preserve">Question 1: great
</v>
      </c>
    </row>
    <row r="7" spans="1:8">
      <c r="A7" s="21">
        <v>5</v>
      </c>
      <c r="B7" s="22" t="s">
        <v>23</v>
      </c>
      <c r="C7" s="25" t="s">
        <v>25</v>
      </c>
      <c r="D7" s="24">
        <f t="shared" si="0"/>
        <v>40</v>
      </c>
      <c r="E7" s="24">
        <v>5</v>
      </c>
      <c r="F7" s="24">
        <v>5</v>
      </c>
      <c r="G7" s="24">
        <v>0</v>
      </c>
      <c r="H7" s="30" t="str">
        <f t="shared" si="1"/>
        <v xml:space="preserve">Question 1: -10
Incorrect count of side characters(-5)
Incorrect count of interior characters(-5)
</v>
      </c>
    </row>
    <row r="8" spans="1:8">
      <c r="A8" s="21">
        <v>6</v>
      </c>
      <c r="B8" s="21" t="s">
        <v>27</v>
      </c>
      <c r="C8" s="27" t="s">
        <v>29</v>
      </c>
      <c r="D8" s="24">
        <f t="shared" si="0"/>
        <v>50</v>
      </c>
      <c r="E8" s="24">
        <v>0</v>
      </c>
      <c r="F8" s="24">
        <v>0</v>
      </c>
      <c r="G8" s="24">
        <v>0</v>
      </c>
      <c r="H8" s="30" t="str">
        <f t="shared" si="1"/>
        <v xml:space="preserve">Question 1: great
</v>
      </c>
    </row>
    <row r="9" spans="1:8">
      <c r="A9" s="21">
        <v>7</v>
      </c>
      <c r="B9" s="21" t="s">
        <v>31</v>
      </c>
      <c r="C9" s="27" t="s">
        <v>33</v>
      </c>
      <c r="D9" s="24">
        <f t="shared" si="0"/>
        <v>0</v>
      </c>
      <c r="E9" s="24">
        <v>5</v>
      </c>
      <c r="F9" s="24">
        <v>5</v>
      </c>
      <c r="G9" s="24">
        <v>40</v>
      </c>
      <c r="H9" s="30" t="str">
        <f t="shared" si="1"/>
        <v xml:space="preserve">Question 1: -50
Incorrect count of side characters(-5)
Incorrect count of interior characters(-5)
Wrongly printing rhombus(-40)
</v>
      </c>
    </row>
    <row r="10" spans="1:8">
      <c r="A10" s="21">
        <v>8</v>
      </c>
      <c r="B10" s="21" t="s">
        <v>35</v>
      </c>
      <c r="C10" s="27" t="s">
        <v>37</v>
      </c>
      <c r="D10" s="24">
        <f t="shared" si="0"/>
        <v>40</v>
      </c>
      <c r="E10" s="24">
        <v>5</v>
      </c>
      <c r="F10" s="24">
        <v>5</v>
      </c>
      <c r="G10" s="24">
        <v>0</v>
      </c>
      <c r="H10" s="30" t="str">
        <f t="shared" si="1"/>
        <v xml:space="preserve">Question 1: -10
Incorrect count of side characters(-5)
Incorrect count of interior characters(-5)
</v>
      </c>
    </row>
    <row r="11" spans="1:8">
      <c r="A11" s="21">
        <v>9</v>
      </c>
      <c r="B11" s="21" t="s">
        <v>39</v>
      </c>
      <c r="C11" s="27" t="s">
        <v>41</v>
      </c>
      <c r="D11" s="24">
        <f t="shared" si="0"/>
        <v>50</v>
      </c>
      <c r="E11" s="24">
        <v>0</v>
      </c>
      <c r="F11" s="24">
        <v>0</v>
      </c>
      <c r="G11" s="24">
        <v>0</v>
      </c>
      <c r="H11" s="30" t="str">
        <f t="shared" si="1"/>
        <v xml:space="preserve">Question 1: great
</v>
      </c>
    </row>
    <row r="12" spans="1:8">
      <c r="A12" s="21">
        <v>10</v>
      </c>
      <c r="B12" s="21" t="s">
        <v>43</v>
      </c>
      <c r="C12" s="27" t="s">
        <v>45</v>
      </c>
      <c r="D12" s="24">
        <f t="shared" si="0"/>
        <v>50</v>
      </c>
      <c r="E12" s="24">
        <v>0</v>
      </c>
      <c r="F12" s="24">
        <v>0</v>
      </c>
      <c r="G12" s="24">
        <v>0</v>
      </c>
      <c r="H12" s="30" t="str">
        <f t="shared" si="1"/>
        <v xml:space="preserve">Question 1: great
</v>
      </c>
    </row>
    <row r="13" spans="1:8">
      <c r="A13" s="21">
        <v>11</v>
      </c>
      <c r="B13" s="21" t="s">
        <v>47</v>
      </c>
      <c r="C13" s="27" t="s">
        <v>49</v>
      </c>
      <c r="D13" s="24">
        <f t="shared" si="0"/>
        <v>40</v>
      </c>
      <c r="E13" s="24">
        <v>0</v>
      </c>
      <c r="F13" s="24">
        <v>0</v>
      </c>
      <c r="G13" s="24">
        <v>10</v>
      </c>
      <c r="H13" s="30" t="str">
        <f t="shared" si="1"/>
        <v xml:space="preserve">Question 1: -10
Wrongly printing rhombus(-10)
</v>
      </c>
    </row>
    <row r="14" spans="1:8">
      <c r="A14" s="21">
        <v>12</v>
      </c>
      <c r="B14" s="21" t="s">
        <v>51</v>
      </c>
      <c r="C14" s="27" t="s">
        <v>53</v>
      </c>
      <c r="D14" s="24">
        <f t="shared" si="0"/>
        <v>20</v>
      </c>
      <c r="E14" s="24">
        <v>0</v>
      </c>
      <c r="F14" s="24">
        <v>0</v>
      </c>
      <c r="G14" s="24">
        <v>30</v>
      </c>
      <c r="H14" s="30" t="str">
        <f t="shared" si="1"/>
        <v xml:space="preserve">Question 1: -30
Wrongly printing rhombus(-30)
</v>
      </c>
    </row>
    <row r="15" spans="1:8">
      <c r="A15" s="21">
        <v>13</v>
      </c>
      <c r="B15" s="21" t="s">
        <v>55</v>
      </c>
      <c r="C15" s="27" t="s">
        <v>57</v>
      </c>
      <c r="D15" s="24">
        <f t="shared" si="0"/>
        <v>35</v>
      </c>
      <c r="E15" s="24">
        <v>0</v>
      </c>
      <c r="F15" s="24">
        <v>0</v>
      </c>
      <c r="G15" s="24">
        <v>15</v>
      </c>
      <c r="H15" s="30" t="str">
        <f t="shared" si="1"/>
        <v xml:space="preserve">Question 1: -15
Wrongly printing rhombus(-15)
</v>
      </c>
    </row>
    <row r="16" spans="1:8">
      <c r="A16" s="21">
        <v>14</v>
      </c>
      <c r="B16" s="21" t="s">
        <v>59</v>
      </c>
      <c r="C16" s="27" t="s">
        <v>61</v>
      </c>
      <c r="D16" s="24">
        <f t="shared" si="0"/>
        <v>50</v>
      </c>
      <c r="E16" s="24">
        <v>0</v>
      </c>
      <c r="F16" s="24">
        <v>0</v>
      </c>
      <c r="G16" s="24">
        <v>0</v>
      </c>
      <c r="H16" s="30" t="str">
        <f t="shared" si="1"/>
        <v xml:space="preserve">Question 1: great
</v>
      </c>
    </row>
    <row r="17" spans="1:8">
      <c r="A17" s="21">
        <v>15</v>
      </c>
      <c r="B17" s="21" t="s">
        <v>63</v>
      </c>
      <c r="C17" s="27" t="s">
        <v>65</v>
      </c>
      <c r="D17" s="24">
        <f t="shared" si="0"/>
        <v>40</v>
      </c>
      <c r="E17" s="24">
        <v>5</v>
      </c>
      <c r="F17" s="24">
        <v>5</v>
      </c>
      <c r="G17" s="24">
        <v>0</v>
      </c>
      <c r="H17" s="30" t="str">
        <f t="shared" si="1"/>
        <v xml:space="preserve">Question 1: -10
Incorrect count of side characters(-5)
Incorrect count of interior characters(-5)
</v>
      </c>
    </row>
    <row r="18" spans="1:8">
      <c r="A18" s="21">
        <v>16</v>
      </c>
      <c r="B18" s="21" t="s">
        <v>67</v>
      </c>
      <c r="C18" s="27" t="s">
        <v>69</v>
      </c>
      <c r="D18" s="24">
        <f t="shared" si="0"/>
        <v>40</v>
      </c>
      <c r="E18" s="24">
        <v>0</v>
      </c>
      <c r="F18" s="24">
        <v>0</v>
      </c>
      <c r="G18" s="24">
        <v>10</v>
      </c>
      <c r="H18" s="30" t="str">
        <f t="shared" si="1"/>
        <v xml:space="preserve">Question 1: -10
Wrongly printing rhombus(-10)
</v>
      </c>
    </row>
    <row r="19" spans="1:8">
      <c r="A19" s="21">
        <v>17</v>
      </c>
      <c r="B19" s="21" t="s">
        <v>71</v>
      </c>
      <c r="C19" s="27" t="s">
        <v>73</v>
      </c>
      <c r="D19" s="24">
        <f t="shared" si="0"/>
        <v>40</v>
      </c>
      <c r="E19" s="24">
        <v>5</v>
      </c>
      <c r="F19" s="24">
        <v>5</v>
      </c>
      <c r="G19" s="24">
        <v>0</v>
      </c>
      <c r="H19" s="30" t="str">
        <f t="shared" si="1"/>
        <v xml:space="preserve">Question 1: -10
Incorrect count of side characters(-5)
Incorrect count of interior characters(-5)
</v>
      </c>
    </row>
    <row r="20" spans="1:8">
      <c r="A20" s="21">
        <v>18</v>
      </c>
      <c r="B20" s="21" t="s">
        <v>75</v>
      </c>
      <c r="C20" s="27" t="s">
        <v>77</v>
      </c>
      <c r="D20" s="24">
        <f t="shared" si="0"/>
        <v>30</v>
      </c>
      <c r="E20" s="24">
        <v>5</v>
      </c>
      <c r="F20" s="24">
        <v>5</v>
      </c>
      <c r="G20" s="24">
        <v>10</v>
      </c>
      <c r="H20" s="30" t="str">
        <f t="shared" si="1"/>
        <v xml:space="preserve">Question 1: -20
Incorrect count of side characters(-5)
Incorrect count of interior characters(-5)
Wrongly printing rhombus(-10)
</v>
      </c>
    </row>
    <row r="21" spans="1:8">
      <c r="A21" s="21">
        <v>19</v>
      </c>
      <c r="B21" s="21" t="s">
        <v>79</v>
      </c>
      <c r="C21" s="27" t="s">
        <v>81</v>
      </c>
      <c r="D21" s="24">
        <f t="shared" si="0"/>
        <v>25</v>
      </c>
      <c r="E21" s="24">
        <v>5</v>
      </c>
      <c r="F21" s="24">
        <v>5</v>
      </c>
      <c r="G21" s="24">
        <v>15</v>
      </c>
      <c r="H21" s="30" t="str">
        <f t="shared" si="1"/>
        <v xml:space="preserve">Question 1: -25
Incorrect count of side characters(-5)
Incorrect count of interior characters(-5)
Wrongly printing rhombus(-15)
</v>
      </c>
    </row>
    <row r="22" spans="1:8">
      <c r="A22" s="21">
        <v>20</v>
      </c>
      <c r="B22" s="21" t="s">
        <v>83</v>
      </c>
      <c r="C22" s="27" t="s">
        <v>85</v>
      </c>
      <c r="D22" s="24">
        <f t="shared" si="0"/>
        <v>30</v>
      </c>
      <c r="E22" s="24">
        <v>0</v>
      </c>
      <c r="F22" s="24">
        <v>0</v>
      </c>
      <c r="G22" s="24">
        <v>20</v>
      </c>
      <c r="H22" s="30" t="str">
        <f t="shared" si="1"/>
        <v xml:space="preserve">Question 1: -20
Wrongly printing rhombus(-20)
</v>
      </c>
    </row>
    <row r="23" spans="1:8">
      <c r="A23" s="21">
        <v>21</v>
      </c>
      <c r="B23" s="21" t="s">
        <v>87</v>
      </c>
      <c r="C23" s="27" t="s">
        <v>89</v>
      </c>
      <c r="D23" s="24">
        <f t="shared" si="0"/>
        <v>30</v>
      </c>
      <c r="E23" s="24">
        <v>5</v>
      </c>
      <c r="F23" s="24">
        <v>5</v>
      </c>
      <c r="G23" s="24">
        <v>10</v>
      </c>
      <c r="H23" s="30" t="str">
        <f t="shared" si="1"/>
        <v xml:space="preserve">Question 1: -20
Incorrect count of side characters(-5)
Incorrect count of interior characters(-5)
Wrongly printing rhombus(-10)
</v>
      </c>
    </row>
    <row r="24" spans="1:8">
      <c r="A24" s="21">
        <v>22</v>
      </c>
      <c r="B24" s="21" t="s">
        <v>91</v>
      </c>
      <c r="C24" s="27" t="s">
        <v>93</v>
      </c>
      <c r="D24" s="24">
        <f t="shared" si="0"/>
        <v>50</v>
      </c>
      <c r="E24" s="24">
        <v>0</v>
      </c>
      <c r="F24" s="24">
        <v>0</v>
      </c>
      <c r="G24" s="24">
        <v>0</v>
      </c>
      <c r="H24" s="30" t="str">
        <f t="shared" si="1"/>
        <v xml:space="preserve">Question 1: great
</v>
      </c>
    </row>
    <row r="25" spans="1:8">
      <c r="A25" s="21">
        <v>23</v>
      </c>
      <c r="B25" s="21" t="s">
        <v>95</v>
      </c>
      <c r="C25" s="27" t="s">
        <v>25</v>
      </c>
      <c r="D25" s="24">
        <f t="shared" si="0"/>
        <v>40</v>
      </c>
      <c r="E25" s="24">
        <v>5</v>
      </c>
      <c r="F25" s="24">
        <v>5</v>
      </c>
      <c r="G25" s="24">
        <v>0</v>
      </c>
      <c r="H25" s="30" t="str">
        <f t="shared" si="1"/>
        <v xml:space="preserve">Question 1: -10
Incorrect count of side characters(-5)
Incorrect count of interior characters(-5)
</v>
      </c>
    </row>
    <row r="26" spans="1:8">
      <c r="A26" s="21">
        <v>24</v>
      </c>
      <c r="B26" s="21" t="s">
        <v>98</v>
      </c>
      <c r="C26" s="27" t="s">
        <v>100</v>
      </c>
      <c r="D26" s="24">
        <f t="shared" si="0"/>
        <v>0</v>
      </c>
      <c r="E26" s="24">
        <v>5</v>
      </c>
      <c r="F26" s="24">
        <v>5</v>
      </c>
      <c r="G26" s="24">
        <v>40</v>
      </c>
      <c r="H26" s="30" t="str">
        <f t="shared" si="1"/>
        <v xml:space="preserve">Question 1: -50
Incorrect count of side characters(-5)
Incorrect count of interior characters(-5)
Wrongly printing rhombus(-40)
</v>
      </c>
    </row>
    <row r="27" spans="1:8">
      <c r="A27" s="21">
        <v>25</v>
      </c>
      <c r="B27" s="21" t="s">
        <v>102</v>
      </c>
      <c r="C27" s="27" t="s">
        <v>104</v>
      </c>
      <c r="D27" s="24">
        <f t="shared" si="0"/>
        <v>30</v>
      </c>
      <c r="E27" s="24">
        <v>5</v>
      </c>
      <c r="F27" s="24">
        <v>5</v>
      </c>
      <c r="G27" s="24">
        <v>10</v>
      </c>
      <c r="H27" s="30" t="str">
        <f t="shared" si="1"/>
        <v xml:space="preserve">Question 1: -20
Incorrect count of side characters(-5)
Incorrect count of interior characters(-5)
Wrongly printing rhombus(-10)
</v>
      </c>
    </row>
    <row r="29" spans="1:8">
      <c r="H29" s="28" t="s">
        <v>110</v>
      </c>
    </row>
    <row r="30" spans="1:8">
      <c r="H30" s="31" t="s">
        <v>112</v>
      </c>
    </row>
    <row r="31" spans="1:8">
      <c r="H31" s="31" t="s">
        <v>113</v>
      </c>
    </row>
    <row r="32" spans="1:8">
      <c r="H32" s="29" t="s">
        <v>114</v>
      </c>
    </row>
  </sheetData>
  <mergeCells count="5">
    <mergeCell ref="A1:A2"/>
    <mergeCell ref="B1:B2"/>
    <mergeCell ref="C1:C2"/>
    <mergeCell ref="D1:D2"/>
    <mergeCell ref="H1:H2"/>
  </mergeCells>
  <phoneticPr fontId="10" type="noConversion"/>
  <conditionalFormatting sqref="E3:G27">
    <cfRule type="cellIs" dxfId="4" priority="1" operator="greaterThan">
      <formula>E$1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218CC-CD7E-4D77-AD44-DA2733E379C9}">
  <dimension ref="A1:K34"/>
  <sheetViews>
    <sheetView topLeftCell="B1" zoomScale="73" zoomScaleNormal="85" workbookViewId="0">
      <pane xSplit="3" ySplit="2" topLeftCell="E3" activePane="bottomRight" state="frozen"/>
      <selection activeCell="B1" sqref="B1"/>
      <selection pane="topRight" activeCell="E1" sqref="E1"/>
      <selection pane="bottomLeft" activeCell="B3" sqref="B3"/>
      <selection pane="bottomRight" activeCell="I16" sqref="I16"/>
    </sheetView>
  </sheetViews>
  <sheetFormatPr defaultRowHeight="15.4"/>
  <cols>
    <col min="1" max="1" width="4.19921875" style="33" bestFit="1" customWidth="1"/>
    <col min="2" max="2" width="11" style="33" bestFit="1" customWidth="1"/>
    <col min="3" max="3" width="9.33203125" style="33" bestFit="1" customWidth="1"/>
    <col min="4" max="4" width="6.6640625" style="33" bestFit="1" customWidth="1"/>
    <col min="5" max="9" width="15.796875" style="38" customWidth="1"/>
    <col min="10" max="10" width="50.796875" style="33" customWidth="1"/>
    <col min="11" max="11" width="15.796875" style="38" customWidth="1"/>
    <col min="12" max="16384" width="9.06640625" style="33"/>
  </cols>
  <sheetData>
    <row r="1" spans="1:11">
      <c r="A1" s="48" t="s">
        <v>0</v>
      </c>
      <c r="B1" s="48" t="s">
        <v>1</v>
      </c>
      <c r="C1" s="48" t="s">
        <v>3</v>
      </c>
      <c r="D1" s="49" t="s">
        <v>106</v>
      </c>
      <c r="E1" s="7">
        <v>10</v>
      </c>
      <c r="F1" s="7">
        <v>10</v>
      </c>
      <c r="G1" s="7">
        <v>10</v>
      </c>
      <c r="H1" s="7">
        <v>10</v>
      </c>
      <c r="I1" s="7">
        <v>10</v>
      </c>
      <c r="J1" s="49" t="s">
        <v>107</v>
      </c>
    </row>
    <row r="2" spans="1:11">
      <c r="A2" s="48"/>
      <c r="B2" s="48"/>
      <c r="C2" s="48"/>
      <c r="D2" s="49"/>
      <c r="E2" s="7" t="s">
        <v>115</v>
      </c>
      <c r="F2" s="7" t="s">
        <v>116</v>
      </c>
      <c r="G2" s="7" t="s">
        <v>117</v>
      </c>
      <c r="H2" s="7" t="s">
        <v>118</v>
      </c>
      <c r="I2" s="7" t="s">
        <v>119</v>
      </c>
      <c r="J2" s="49"/>
    </row>
    <row r="3" spans="1:11" ht="107.65">
      <c r="A3" s="20">
        <v>1</v>
      </c>
      <c r="B3" s="34" t="s">
        <v>7</v>
      </c>
      <c r="C3" s="12" t="s">
        <v>9</v>
      </c>
      <c r="D3" s="7">
        <f>50-SUM(E3:I3)</f>
        <v>0</v>
      </c>
      <c r="E3" s="7">
        <v>10</v>
      </c>
      <c r="F3" s="7">
        <v>10</v>
      </c>
      <c r="G3" s="7">
        <v>10</v>
      </c>
      <c r="H3" s="7">
        <v>10</v>
      </c>
      <c r="I3" s="7">
        <v>10</v>
      </c>
      <c r="J3" s="43" t="str">
        <f>J$29&amp;IF(D3=50, "great", D3-50)&amp;CHAR(10)&amp;
IF(E3=0,"",J$30&amp;"(-"&amp;E3&amp;")"&amp;CHAR(10))&amp;
IF(F3=0,"",J$31&amp;"(-"&amp;F3&amp;")"&amp;CHAR(10))&amp;
IF(G3=0,"",J$32&amp;"(-"&amp;G3&amp;")"&amp;CHAR(10))&amp;
IF(H3=0,"",J$33&amp;"(-"&amp;H3&amp;")"&amp;CHAR(10))&amp;
IF(I3=0,"",J$34&amp;"(-"&amp;I3&amp;")"&amp;CHAR(10))</f>
        <v xml:space="preserve">Question 2: -50
Incorrect generate polynomial(-10)
Incorrect evaluate polynomial(-10)
Wrong production of polynomials(-10)
Incorrect replace terms(-10)
Incorrect main function process(-10)
</v>
      </c>
      <c r="K3" s="7"/>
    </row>
    <row r="4" spans="1:11" ht="107.65">
      <c r="A4" s="20">
        <v>2</v>
      </c>
      <c r="B4" s="35" t="s">
        <v>11</v>
      </c>
      <c r="C4" s="12" t="s">
        <v>13</v>
      </c>
      <c r="D4" s="7">
        <f t="shared" ref="D4:D20" si="0">50-SUM(E4:I4)</f>
        <v>7</v>
      </c>
      <c r="E4" s="7">
        <v>8</v>
      </c>
      <c r="F4" s="7">
        <v>10</v>
      </c>
      <c r="G4" s="7">
        <v>10</v>
      </c>
      <c r="H4" s="7">
        <v>10</v>
      </c>
      <c r="I4" s="7">
        <v>5</v>
      </c>
      <c r="J4" s="43" t="str">
        <f t="shared" ref="J4:J27" si="1">J$29&amp;IF(D4=50, "great", D4-50)&amp;CHAR(10)&amp;
IF(E4=0,"",J$30&amp;"(-"&amp;E4&amp;")"&amp;CHAR(10))&amp;
IF(F4=0,"",J$31&amp;"(-"&amp;F4&amp;")"&amp;CHAR(10))&amp;
IF(G4=0,"",J$32&amp;"(-"&amp;G4&amp;")"&amp;CHAR(10))&amp;
IF(H4=0,"",J$33&amp;"(-"&amp;H4&amp;")"&amp;CHAR(10))&amp;
IF(I4=0,"",J$34&amp;"(-"&amp;I4&amp;")"&amp;CHAR(10))</f>
        <v xml:space="preserve">Question 2: -43
Incorrect generate polynomial(-8)
Incorrect evaluate polynomial(-10)
Wrong production of polynomials(-10)
Incorrect replace terms(-10)
Incorrect main function process(-5)
</v>
      </c>
      <c r="K4" s="7"/>
    </row>
    <row r="5" spans="1:11" ht="107.65">
      <c r="A5" s="20">
        <v>3</v>
      </c>
      <c r="B5" s="34" t="s">
        <v>15</v>
      </c>
      <c r="C5" s="12" t="s">
        <v>17</v>
      </c>
      <c r="D5" s="7">
        <f t="shared" si="0"/>
        <v>11</v>
      </c>
      <c r="E5" s="7">
        <v>10</v>
      </c>
      <c r="F5" s="7">
        <v>7</v>
      </c>
      <c r="G5" s="7">
        <v>10</v>
      </c>
      <c r="H5" s="7">
        <v>7</v>
      </c>
      <c r="I5" s="7">
        <v>5</v>
      </c>
      <c r="J5" s="43" t="str">
        <f t="shared" si="1"/>
        <v xml:space="preserve">Question 2: -39
Incorrect generate polynomial(-10)
Incorrect evaluate polynomial(-7)
Wrong production of polynomials(-10)
Incorrect replace terms(-7)
Incorrect main function process(-5)
</v>
      </c>
      <c r="K5" s="7"/>
    </row>
    <row r="6" spans="1:11" ht="107.65">
      <c r="A6" s="20">
        <v>4</v>
      </c>
      <c r="B6" s="20" t="s">
        <v>19</v>
      </c>
      <c r="C6" s="36" t="s">
        <v>21</v>
      </c>
      <c r="D6" s="7">
        <f t="shared" si="0"/>
        <v>33</v>
      </c>
      <c r="E6" s="7">
        <v>2</v>
      </c>
      <c r="F6" s="7">
        <v>4</v>
      </c>
      <c r="G6" s="7">
        <v>5</v>
      </c>
      <c r="H6" s="7">
        <v>4</v>
      </c>
      <c r="I6" s="7">
        <v>2</v>
      </c>
      <c r="J6" s="43" t="str">
        <f t="shared" si="1"/>
        <v xml:space="preserve">Question 2: -17
Incorrect generate polynomial(-2)
Incorrect evaluate polynomial(-4)
Wrong production of polynomials(-5)
Incorrect replace terms(-4)
Incorrect main function process(-2)
</v>
      </c>
      <c r="K6" s="7"/>
    </row>
    <row r="7" spans="1:11" ht="107.65">
      <c r="A7" s="20">
        <v>5</v>
      </c>
      <c r="B7" s="34" t="s">
        <v>23</v>
      </c>
      <c r="C7" s="12" t="s">
        <v>25</v>
      </c>
      <c r="D7" s="7">
        <f t="shared" si="0"/>
        <v>21</v>
      </c>
      <c r="E7" s="7">
        <v>3</v>
      </c>
      <c r="F7" s="7">
        <v>4</v>
      </c>
      <c r="G7" s="7">
        <v>10</v>
      </c>
      <c r="H7" s="7">
        <v>7</v>
      </c>
      <c r="I7" s="7">
        <v>5</v>
      </c>
      <c r="J7" s="43" t="str">
        <f t="shared" si="1"/>
        <v xml:space="preserve">Question 2: -29
Incorrect generate polynomial(-3)
Incorrect evaluate polynomial(-4)
Wrong production of polynomials(-10)
Incorrect replace terms(-7)
Incorrect main function process(-5)
</v>
      </c>
      <c r="K7" s="7"/>
    </row>
    <row r="8" spans="1:11" ht="107.65">
      <c r="A8" s="20">
        <v>6</v>
      </c>
      <c r="B8" s="20" t="s">
        <v>27</v>
      </c>
      <c r="C8" s="37" t="s">
        <v>29</v>
      </c>
      <c r="D8" s="7">
        <f t="shared" si="0"/>
        <v>32</v>
      </c>
      <c r="E8" s="7">
        <v>1</v>
      </c>
      <c r="F8" s="7">
        <v>2</v>
      </c>
      <c r="G8" s="7">
        <v>10</v>
      </c>
      <c r="H8" s="7">
        <v>3</v>
      </c>
      <c r="I8" s="7">
        <v>2</v>
      </c>
      <c r="J8" s="43" t="str">
        <f t="shared" si="1"/>
        <v xml:space="preserve">Question 2: -18
Incorrect generate polynomial(-1)
Incorrect evaluate polynomial(-2)
Wrong production of polynomials(-10)
Incorrect replace terms(-3)
Incorrect main function process(-2)
</v>
      </c>
      <c r="K8" s="7"/>
    </row>
    <row r="9" spans="1:11" ht="107.65">
      <c r="A9" s="20">
        <v>7</v>
      </c>
      <c r="B9" s="20" t="s">
        <v>31</v>
      </c>
      <c r="C9" s="37" t="s">
        <v>33</v>
      </c>
      <c r="D9" s="7">
        <f t="shared" si="0"/>
        <v>9</v>
      </c>
      <c r="E9" s="7">
        <v>10</v>
      </c>
      <c r="F9" s="7">
        <v>7</v>
      </c>
      <c r="G9" s="7">
        <v>10</v>
      </c>
      <c r="H9" s="7">
        <v>9</v>
      </c>
      <c r="I9" s="7">
        <v>5</v>
      </c>
      <c r="J9" s="43" t="str">
        <f t="shared" si="1"/>
        <v xml:space="preserve">Question 2: -41
Incorrect generate polynomial(-10)
Incorrect evaluate polynomial(-7)
Wrong production of polynomials(-10)
Incorrect replace terms(-9)
Incorrect main function process(-5)
</v>
      </c>
      <c r="K9" s="7"/>
    </row>
    <row r="10" spans="1:11" ht="107.65">
      <c r="A10" s="20">
        <v>8</v>
      </c>
      <c r="B10" s="20" t="s">
        <v>35</v>
      </c>
      <c r="C10" s="37" t="s">
        <v>37</v>
      </c>
      <c r="D10" s="7">
        <f t="shared" si="0"/>
        <v>32</v>
      </c>
      <c r="E10" s="7">
        <v>2</v>
      </c>
      <c r="F10" s="7">
        <v>1</v>
      </c>
      <c r="G10" s="7">
        <v>10</v>
      </c>
      <c r="H10" s="7">
        <v>3</v>
      </c>
      <c r="I10" s="7">
        <v>2</v>
      </c>
      <c r="J10" s="43" t="str">
        <f t="shared" si="1"/>
        <v xml:space="preserve">Question 2: -18
Incorrect generate polynomial(-2)
Incorrect evaluate polynomial(-1)
Wrong production of polynomials(-10)
Incorrect replace terms(-3)
Incorrect main function process(-2)
</v>
      </c>
      <c r="K10" s="7"/>
    </row>
    <row r="11" spans="1:11" ht="107.65">
      <c r="A11" s="20">
        <v>9</v>
      </c>
      <c r="B11" s="20" t="s">
        <v>39</v>
      </c>
      <c r="C11" s="37" t="s">
        <v>41</v>
      </c>
      <c r="D11" s="7">
        <f t="shared" si="0"/>
        <v>5</v>
      </c>
      <c r="E11" s="7">
        <v>10</v>
      </c>
      <c r="F11" s="7">
        <v>10</v>
      </c>
      <c r="G11" s="7">
        <v>10</v>
      </c>
      <c r="H11" s="7">
        <v>10</v>
      </c>
      <c r="I11" s="7">
        <v>5</v>
      </c>
      <c r="J11" s="43" t="str">
        <f t="shared" si="1"/>
        <v xml:space="preserve">Question 2: -45
Incorrect generate polynomial(-10)
Incorrect evaluate polynomial(-10)
Wrong production of polynomials(-10)
Incorrect replace terms(-10)
Incorrect main function process(-5)
</v>
      </c>
      <c r="K11" s="7"/>
    </row>
    <row r="12" spans="1:11" ht="107.65">
      <c r="A12" s="20">
        <v>10</v>
      </c>
      <c r="B12" s="20" t="s">
        <v>43</v>
      </c>
      <c r="C12" s="37" t="s">
        <v>45</v>
      </c>
      <c r="D12" s="7">
        <f t="shared" si="0"/>
        <v>5</v>
      </c>
      <c r="E12" s="7">
        <v>10</v>
      </c>
      <c r="F12" s="7">
        <v>10</v>
      </c>
      <c r="G12" s="7">
        <v>10</v>
      </c>
      <c r="H12" s="7">
        <v>10</v>
      </c>
      <c r="I12" s="7">
        <v>5</v>
      </c>
      <c r="J12" s="43" t="str">
        <f t="shared" si="1"/>
        <v xml:space="preserve">Question 2: -45
Incorrect generate polynomial(-10)
Incorrect evaluate polynomial(-10)
Wrong production of polynomials(-10)
Incorrect replace terms(-10)
Incorrect main function process(-5)
</v>
      </c>
      <c r="K12" s="7"/>
    </row>
    <row r="13" spans="1:11" ht="107.65">
      <c r="A13" s="20">
        <v>11</v>
      </c>
      <c r="B13" s="20" t="s">
        <v>47</v>
      </c>
      <c r="C13" s="37" t="s">
        <v>49</v>
      </c>
      <c r="D13" s="7">
        <f t="shared" si="0"/>
        <v>38</v>
      </c>
      <c r="E13" s="7">
        <v>2</v>
      </c>
      <c r="F13" s="7">
        <v>1</v>
      </c>
      <c r="G13" s="7">
        <v>4</v>
      </c>
      <c r="H13" s="7">
        <v>3</v>
      </c>
      <c r="I13" s="7">
        <v>2</v>
      </c>
      <c r="J13" s="43" t="str">
        <f t="shared" si="1"/>
        <v xml:space="preserve">Question 2: -12
Incorrect generate polynomial(-2)
Incorrect evaluate polynomial(-1)
Wrong production of polynomials(-4)
Incorrect replace terms(-3)
Incorrect main function process(-2)
</v>
      </c>
      <c r="K13" s="7"/>
    </row>
    <row r="14" spans="1:11" ht="107.65">
      <c r="A14" s="20">
        <v>12</v>
      </c>
      <c r="B14" s="20" t="s">
        <v>51</v>
      </c>
      <c r="C14" s="37" t="s">
        <v>53</v>
      </c>
      <c r="D14" s="7">
        <f t="shared" si="0"/>
        <v>27</v>
      </c>
      <c r="E14" s="7">
        <v>4</v>
      </c>
      <c r="F14" s="7">
        <v>4</v>
      </c>
      <c r="G14" s="7">
        <v>8</v>
      </c>
      <c r="H14" s="7">
        <v>5</v>
      </c>
      <c r="I14" s="7">
        <v>2</v>
      </c>
      <c r="J14" s="43" t="str">
        <f t="shared" si="1"/>
        <v xml:space="preserve">Question 2: -23
Incorrect generate polynomial(-4)
Incorrect evaluate polynomial(-4)
Wrong production of polynomials(-8)
Incorrect replace terms(-5)
Incorrect main function process(-2)
</v>
      </c>
      <c r="K14" s="7"/>
    </row>
    <row r="15" spans="1:11" ht="107.65">
      <c r="A15" s="20">
        <v>13</v>
      </c>
      <c r="B15" s="20" t="s">
        <v>55</v>
      </c>
      <c r="C15" s="37" t="s">
        <v>57</v>
      </c>
      <c r="D15" s="7">
        <f t="shared" si="0"/>
        <v>27</v>
      </c>
      <c r="E15" s="7">
        <v>6</v>
      </c>
      <c r="F15" s="7">
        <v>2</v>
      </c>
      <c r="G15" s="7">
        <v>6</v>
      </c>
      <c r="H15" s="7">
        <v>7</v>
      </c>
      <c r="I15" s="7">
        <v>2</v>
      </c>
      <c r="J15" s="43" t="str">
        <f t="shared" si="1"/>
        <v xml:space="preserve">Question 2: -23
Incorrect generate polynomial(-6)
Incorrect evaluate polynomial(-2)
Wrong production of polynomials(-6)
Incorrect replace terms(-7)
Incorrect main function process(-2)
</v>
      </c>
      <c r="K15" s="7"/>
    </row>
    <row r="16" spans="1:11" ht="107.65">
      <c r="A16" s="20">
        <v>14</v>
      </c>
      <c r="B16" s="20" t="s">
        <v>59</v>
      </c>
      <c r="C16" s="37" t="s">
        <v>61</v>
      </c>
      <c r="D16" s="7">
        <f t="shared" si="0"/>
        <v>5</v>
      </c>
      <c r="E16" s="7">
        <v>10</v>
      </c>
      <c r="F16" s="7">
        <v>10</v>
      </c>
      <c r="G16" s="7">
        <v>10</v>
      </c>
      <c r="H16" s="7">
        <v>10</v>
      </c>
      <c r="I16" s="7">
        <v>5</v>
      </c>
      <c r="J16" s="43" t="str">
        <f t="shared" si="1"/>
        <v xml:space="preserve">Question 2: -45
Incorrect generate polynomial(-10)
Incorrect evaluate polynomial(-10)
Wrong production of polynomials(-10)
Incorrect replace terms(-10)
Incorrect main function process(-5)
</v>
      </c>
      <c r="K16" s="7"/>
    </row>
    <row r="17" spans="1:11" ht="107.65">
      <c r="A17" s="20">
        <v>15</v>
      </c>
      <c r="B17" s="20" t="s">
        <v>63</v>
      </c>
      <c r="C17" s="37" t="s">
        <v>65</v>
      </c>
      <c r="D17" s="7">
        <f t="shared" si="0"/>
        <v>13</v>
      </c>
      <c r="E17" s="7">
        <v>7</v>
      </c>
      <c r="F17" s="7">
        <v>7</v>
      </c>
      <c r="G17" s="7">
        <v>10</v>
      </c>
      <c r="H17" s="7">
        <v>8</v>
      </c>
      <c r="I17" s="7">
        <v>5</v>
      </c>
      <c r="J17" s="43" t="str">
        <f t="shared" si="1"/>
        <v xml:space="preserve">Question 2: -37
Incorrect generate polynomial(-7)
Incorrect evaluate polynomial(-7)
Wrong production of polynomials(-10)
Incorrect replace terms(-8)
Incorrect main function process(-5)
</v>
      </c>
      <c r="K17" s="7"/>
    </row>
    <row r="18" spans="1:11" ht="107.65">
      <c r="A18" s="20">
        <v>16</v>
      </c>
      <c r="B18" s="20" t="s">
        <v>67</v>
      </c>
      <c r="C18" s="37" t="s">
        <v>69</v>
      </c>
      <c r="D18" s="7">
        <f t="shared" si="0"/>
        <v>5</v>
      </c>
      <c r="E18" s="7">
        <v>10</v>
      </c>
      <c r="F18" s="7">
        <v>10</v>
      </c>
      <c r="G18" s="7">
        <v>10</v>
      </c>
      <c r="H18" s="7">
        <v>10</v>
      </c>
      <c r="I18" s="7">
        <v>5</v>
      </c>
      <c r="J18" s="43" t="str">
        <f t="shared" si="1"/>
        <v xml:space="preserve">Question 2: -45
Incorrect generate polynomial(-10)
Incorrect evaluate polynomial(-10)
Wrong production of polynomials(-10)
Incorrect replace terms(-10)
Incorrect main function process(-5)
</v>
      </c>
      <c r="K18" s="7"/>
    </row>
    <row r="19" spans="1:11" ht="107.65">
      <c r="A19" s="20">
        <v>17</v>
      </c>
      <c r="B19" s="20" t="s">
        <v>71</v>
      </c>
      <c r="C19" s="37" t="s">
        <v>73</v>
      </c>
      <c r="D19" s="7">
        <f t="shared" si="0"/>
        <v>12</v>
      </c>
      <c r="E19" s="7">
        <v>8</v>
      </c>
      <c r="F19" s="7">
        <v>10</v>
      </c>
      <c r="G19" s="7">
        <v>10</v>
      </c>
      <c r="H19" s="7">
        <v>5</v>
      </c>
      <c r="I19" s="7">
        <v>5</v>
      </c>
      <c r="J19" s="43" t="str">
        <f t="shared" si="1"/>
        <v xml:space="preserve">Question 2: -38
Incorrect generate polynomial(-8)
Incorrect evaluate polynomial(-10)
Wrong production of polynomials(-10)
Incorrect replace terms(-5)
Incorrect main function process(-5)
</v>
      </c>
      <c r="K19" s="7"/>
    </row>
    <row r="20" spans="1:11" ht="107.65">
      <c r="A20" s="20">
        <v>18</v>
      </c>
      <c r="B20" s="20" t="s">
        <v>75</v>
      </c>
      <c r="C20" s="37" t="s">
        <v>77</v>
      </c>
      <c r="D20" s="7">
        <f t="shared" si="0"/>
        <v>7</v>
      </c>
      <c r="E20" s="7">
        <v>10</v>
      </c>
      <c r="F20" s="7">
        <v>10</v>
      </c>
      <c r="G20" s="7">
        <v>10</v>
      </c>
      <c r="H20" s="7">
        <v>8</v>
      </c>
      <c r="I20" s="7">
        <v>5</v>
      </c>
      <c r="J20" s="43" t="str">
        <f t="shared" si="1"/>
        <v xml:space="preserve">Question 2: -43
Incorrect generate polynomial(-10)
Incorrect evaluate polynomial(-10)
Wrong production of polynomials(-10)
Incorrect replace terms(-8)
Incorrect main function process(-5)
</v>
      </c>
      <c r="K20" s="7"/>
    </row>
    <row r="21" spans="1:11" ht="107.65">
      <c r="A21" s="20">
        <v>19</v>
      </c>
      <c r="B21" s="20" t="s">
        <v>79</v>
      </c>
      <c r="C21" s="37" t="s">
        <v>81</v>
      </c>
      <c r="D21" s="7">
        <f t="shared" ref="D21:D27" si="2">50-SUM(E21:I21)</f>
        <v>5</v>
      </c>
      <c r="E21" s="7">
        <v>10</v>
      </c>
      <c r="F21" s="7">
        <v>10</v>
      </c>
      <c r="G21" s="7">
        <v>10</v>
      </c>
      <c r="H21" s="7">
        <v>10</v>
      </c>
      <c r="I21" s="7">
        <v>5</v>
      </c>
      <c r="J21" s="43" t="str">
        <f t="shared" si="1"/>
        <v xml:space="preserve">Question 2: -45
Incorrect generate polynomial(-10)
Incorrect evaluate polynomial(-10)
Wrong production of polynomials(-10)
Incorrect replace terms(-10)
Incorrect main function process(-5)
</v>
      </c>
      <c r="K21" s="7"/>
    </row>
    <row r="22" spans="1:11" ht="107.65">
      <c r="A22" s="20">
        <v>20</v>
      </c>
      <c r="B22" s="20" t="s">
        <v>83</v>
      </c>
      <c r="C22" s="37" t="s">
        <v>85</v>
      </c>
      <c r="D22" s="7">
        <f t="shared" si="2"/>
        <v>5</v>
      </c>
      <c r="E22" s="7">
        <v>10</v>
      </c>
      <c r="F22" s="7">
        <v>10</v>
      </c>
      <c r="G22" s="7">
        <v>10</v>
      </c>
      <c r="H22" s="7">
        <v>10</v>
      </c>
      <c r="I22" s="7">
        <v>5</v>
      </c>
      <c r="J22" s="43" t="str">
        <f t="shared" si="1"/>
        <v xml:space="preserve">Question 2: -45
Incorrect generate polynomial(-10)
Incorrect evaluate polynomial(-10)
Wrong production of polynomials(-10)
Incorrect replace terms(-10)
Incorrect main function process(-5)
</v>
      </c>
      <c r="K22" s="7"/>
    </row>
    <row r="23" spans="1:11" ht="107.65">
      <c r="A23" s="20">
        <v>21</v>
      </c>
      <c r="B23" s="20" t="s">
        <v>87</v>
      </c>
      <c r="C23" s="37" t="s">
        <v>89</v>
      </c>
      <c r="D23" s="7">
        <f t="shared" si="2"/>
        <v>5</v>
      </c>
      <c r="E23" s="7">
        <v>10</v>
      </c>
      <c r="F23" s="7">
        <v>10</v>
      </c>
      <c r="G23" s="7">
        <v>10</v>
      </c>
      <c r="H23" s="7">
        <v>10</v>
      </c>
      <c r="I23" s="7">
        <v>5</v>
      </c>
      <c r="J23" s="43" t="str">
        <f t="shared" si="1"/>
        <v xml:space="preserve">Question 2: -45
Incorrect generate polynomial(-10)
Incorrect evaluate polynomial(-10)
Wrong production of polynomials(-10)
Incorrect replace terms(-10)
Incorrect main function process(-5)
</v>
      </c>
      <c r="K23" s="7"/>
    </row>
    <row r="24" spans="1:11" ht="107.65">
      <c r="A24" s="20">
        <v>22</v>
      </c>
      <c r="B24" s="20" t="s">
        <v>91</v>
      </c>
      <c r="C24" s="37" t="s">
        <v>93</v>
      </c>
      <c r="D24" s="7">
        <f t="shared" si="2"/>
        <v>14</v>
      </c>
      <c r="E24" s="7">
        <v>5</v>
      </c>
      <c r="F24" s="7">
        <v>10</v>
      </c>
      <c r="G24" s="7">
        <v>10</v>
      </c>
      <c r="H24" s="7">
        <v>6</v>
      </c>
      <c r="I24" s="7">
        <v>5</v>
      </c>
      <c r="J24" s="43" t="str">
        <f t="shared" si="1"/>
        <v xml:space="preserve">Question 2: -36
Incorrect generate polynomial(-5)
Incorrect evaluate polynomial(-10)
Wrong production of polynomials(-10)
Incorrect replace terms(-6)
Incorrect main function process(-5)
</v>
      </c>
      <c r="K24" s="7"/>
    </row>
    <row r="25" spans="1:11" ht="107.65">
      <c r="A25" s="20">
        <v>23</v>
      </c>
      <c r="B25" s="20" t="s">
        <v>95</v>
      </c>
      <c r="C25" s="37" t="s">
        <v>25</v>
      </c>
      <c r="D25" s="7">
        <f t="shared" si="2"/>
        <v>5</v>
      </c>
      <c r="E25" s="7">
        <v>10</v>
      </c>
      <c r="F25" s="7">
        <v>10</v>
      </c>
      <c r="G25" s="7">
        <v>10</v>
      </c>
      <c r="H25" s="7">
        <v>10</v>
      </c>
      <c r="I25" s="7">
        <v>5</v>
      </c>
      <c r="J25" s="43" t="str">
        <f t="shared" si="1"/>
        <v xml:space="preserve">Question 2: -45
Incorrect generate polynomial(-10)
Incorrect evaluate polynomial(-10)
Wrong production of polynomials(-10)
Incorrect replace terms(-10)
Incorrect main function process(-5)
</v>
      </c>
      <c r="K25" s="7"/>
    </row>
    <row r="26" spans="1:11" ht="107.65">
      <c r="A26" s="20">
        <v>24</v>
      </c>
      <c r="B26" s="20" t="s">
        <v>98</v>
      </c>
      <c r="C26" s="37" t="s">
        <v>100</v>
      </c>
      <c r="D26" s="7">
        <f t="shared" si="2"/>
        <v>5</v>
      </c>
      <c r="E26" s="7">
        <v>10</v>
      </c>
      <c r="F26" s="7">
        <v>10</v>
      </c>
      <c r="G26" s="7">
        <v>10</v>
      </c>
      <c r="H26" s="7">
        <v>10</v>
      </c>
      <c r="I26" s="7">
        <v>5</v>
      </c>
      <c r="J26" s="43" t="str">
        <f t="shared" si="1"/>
        <v xml:space="preserve">Question 2: -45
Incorrect generate polynomial(-10)
Incorrect evaluate polynomial(-10)
Wrong production of polynomials(-10)
Incorrect replace terms(-10)
Incorrect main function process(-5)
</v>
      </c>
      <c r="K26" s="7"/>
    </row>
    <row r="27" spans="1:11" ht="107.65">
      <c r="A27" s="20">
        <v>25</v>
      </c>
      <c r="B27" s="20" t="s">
        <v>102</v>
      </c>
      <c r="C27" s="37" t="s">
        <v>104</v>
      </c>
      <c r="D27" s="7">
        <f t="shared" si="2"/>
        <v>7</v>
      </c>
      <c r="E27" s="7">
        <v>10</v>
      </c>
      <c r="F27" s="7">
        <v>10</v>
      </c>
      <c r="G27" s="7">
        <v>10</v>
      </c>
      <c r="H27" s="7">
        <v>8</v>
      </c>
      <c r="I27" s="7">
        <v>5</v>
      </c>
      <c r="J27" s="43" t="str">
        <f t="shared" si="1"/>
        <v xml:space="preserve">Question 2: -43
Incorrect generate polynomial(-10)
Incorrect evaluate polynomial(-10)
Wrong production of polynomials(-10)
Incorrect replace terms(-8)
Incorrect main function process(-5)
</v>
      </c>
      <c r="K27" s="7"/>
    </row>
    <row r="29" spans="1:11">
      <c r="J29" s="28" t="s">
        <v>120</v>
      </c>
    </row>
    <row r="30" spans="1:11">
      <c r="F30" s="32"/>
      <c r="J30" s="33" t="s">
        <v>121</v>
      </c>
    </row>
    <row r="31" spans="1:11">
      <c r="F31" s="32"/>
      <c r="J31" s="33" t="s">
        <v>122</v>
      </c>
    </row>
    <row r="32" spans="1:11">
      <c r="J32" s="33" t="s">
        <v>123</v>
      </c>
    </row>
    <row r="33" spans="10:10">
      <c r="J33" s="33" t="s">
        <v>124</v>
      </c>
    </row>
    <row r="34" spans="10:10">
      <c r="J34" s="33" t="s">
        <v>125</v>
      </c>
    </row>
  </sheetData>
  <mergeCells count="5">
    <mergeCell ref="A1:A2"/>
    <mergeCell ref="B1:B2"/>
    <mergeCell ref="C1:C2"/>
    <mergeCell ref="D1:D2"/>
    <mergeCell ref="J1:J2"/>
  </mergeCells>
  <phoneticPr fontId="10" type="noConversion"/>
  <conditionalFormatting sqref="E5:G27 F30:F31">
    <cfRule type="cellIs" dxfId="3" priority="1" operator="greaterThan">
      <formula>E$1</formula>
    </cfRule>
  </conditionalFormatting>
  <conditionalFormatting sqref="H5:H27">
    <cfRule type="cellIs" dxfId="2" priority="4" operator="greaterThan">
      <formula>#REF!</formula>
    </cfRule>
  </conditionalFormatting>
  <conditionalFormatting sqref="I5:I27">
    <cfRule type="cellIs" dxfId="1" priority="3" operator="greaterThan">
      <formula>H$1</formula>
    </cfRule>
  </conditionalFormatting>
  <conditionalFormatting sqref="K5:K27">
    <cfRule type="cellIs" dxfId="0" priority="6" operator="greaterThan">
      <formula>I$1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f7162246-4718-49f5-9ac5-5fdc9bb78b4c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文件" ma:contentTypeID="0x010100A76360186E9C6A41BC5B668EBF5EFF67" ma:contentTypeVersion="8" ma:contentTypeDescription="建立新的文件。" ma:contentTypeScope="" ma:versionID="50dd96615f4163e763aa62ced6cb03b6">
  <xsd:schema xmlns:xsd="http://www.w3.org/2001/XMLSchema" xmlns:xs="http://www.w3.org/2001/XMLSchema" xmlns:p="http://schemas.microsoft.com/office/2006/metadata/properties" xmlns:ns3="f7162246-4718-49f5-9ac5-5fdc9bb78b4c" xmlns:ns4="a3fba95e-4d89-4a05-9692-dc0e0139485c" targetNamespace="http://schemas.microsoft.com/office/2006/metadata/properties" ma:root="true" ma:fieldsID="2455f4e308ee0ad6863eb9ce5923225d" ns3:_="" ns4:_="">
    <xsd:import namespace="f7162246-4718-49f5-9ac5-5fdc9bb78b4c"/>
    <xsd:import namespace="a3fba95e-4d89-4a05-9692-dc0e0139485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162246-4718-49f5-9ac5-5fdc9bb78b4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2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3fba95e-4d89-4a05-9692-dc0e0139485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共用對象: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共用詳細資料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共用提示雜湊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內容類型"/>
        <xsd:element ref="dc:title" minOccurs="0" maxOccurs="1" ma:index="4" ma:displayName="標題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909A050-111C-4BFA-AD6A-ED64A7F01470}">
  <ds:schemaRefs>
    <ds:schemaRef ds:uri="http://purl.org/dc/elements/1.1/"/>
    <ds:schemaRef ds:uri="http://schemas.microsoft.com/office/2006/documentManagement/types"/>
    <ds:schemaRef ds:uri="f7162246-4718-49f5-9ac5-5fdc9bb78b4c"/>
    <ds:schemaRef ds:uri="a3fba95e-4d89-4a05-9692-dc0e0139485c"/>
    <ds:schemaRef ds:uri="http://purl.org/dc/dcmitype/"/>
    <ds:schemaRef ds:uri="http://purl.org/dc/terms/"/>
    <ds:schemaRef ds:uri="http://schemas.microsoft.com/office/infopath/2007/PartnerControls"/>
    <ds:schemaRef ds:uri="http://www.w3.org/XML/1998/namespace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E9D12105-4DCD-459E-BE5D-2BB089377CD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5FE3115-202C-4C84-8060-3B1BBA3800B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7162246-4718-49f5-9ac5-5fdc9bb78b4c"/>
    <ds:schemaRef ds:uri="a3fba95e-4d89-4a05-9692-dc0e0139485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具名範圍</vt:lpstr>
      </vt:variant>
      <vt:variant>
        <vt:i4>2</vt:i4>
      </vt:variant>
    </vt:vector>
  </HeadingPairs>
  <TitlesOfParts>
    <vt:vector size="5" baseType="lpstr">
      <vt:lpstr>fexam</vt:lpstr>
      <vt:lpstr>Question 1</vt:lpstr>
      <vt:lpstr>Question 2</vt:lpstr>
      <vt:lpstr>fexam!Print_Area</vt:lpstr>
      <vt:lpstr>fexam!Print_Titles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周嘉禾</cp:lastModifiedBy>
  <dcterms:created xsi:type="dcterms:W3CDTF">2024-02-25T10:28:00Z</dcterms:created>
  <dcterms:modified xsi:type="dcterms:W3CDTF">2024-06-20T13:02:13Z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7D207B03F89E4C28906513AB128F0700_11</vt:lpwstr>
  </property>
  <property fmtid="{D5CDD505-2E9C-101B-9397-08002B2CF9AE}" pid="3" name="KSOProductBuildVer">
    <vt:lpwstr>2052-12.1.0.16929</vt:lpwstr>
  </property>
  <property fmtid="{D5CDD505-2E9C-101B-9397-08002B2CF9AE}" pid="4" name="ContentTypeId">
    <vt:lpwstr>0x010100A76360186E9C6A41BC5B668EBF5EFF67</vt:lpwstr>
  </property>
</Properties>
</file>