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CU\MODERN MECHANICS\"/>
    </mc:Choice>
  </mc:AlternateContent>
  <xr:revisionPtr revIDLastSave="0" documentId="8_{FA60571E-010B-48E7-8481-B76FB0D3E07C}" xr6:coauthVersionLast="47" xr6:coauthVersionMax="47" xr10:uidLastSave="{00000000-0000-0000-0000-000000000000}"/>
  <bookViews>
    <workbookView xWindow="-108" yWindow="-108" windowWidth="23256" windowHeight="12576" xr2:uid="{40165FA6-4EC3-4501-AEDF-CACFE5ABD2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F4" i="1"/>
  <c r="F5" i="1"/>
  <c r="F6" i="1"/>
  <c r="F7" i="1"/>
  <c r="F10" i="1"/>
  <c r="F11" i="1"/>
  <c r="F12" i="1"/>
  <c r="F13" i="1"/>
  <c r="F14" i="1"/>
  <c r="F3" i="1"/>
  <c r="E14" i="1"/>
  <c r="E13" i="1"/>
  <c r="E12" i="1"/>
  <c r="E11" i="1"/>
  <c r="E10" i="1"/>
  <c r="D11" i="1"/>
  <c r="D12" i="1"/>
  <c r="D13" i="1"/>
  <c r="D14" i="1"/>
  <c r="D10" i="1"/>
  <c r="E7" i="1"/>
  <c r="E6" i="1"/>
  <c r="E5" i="1"/>
  <c r="E4" i="1"/>
  <c r="E3" i="1"/>
  <c r="D4" i="1"/>
  <c r="D5" i="1"/>
  <c r="D6" i="1"/>
  <c r="D7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<sst xmlns="http://schemas.openxmlformats.org/spreadsheetml/2006/main" count="1" uniqueCount="1">
  <si>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mean 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</si>
</sst>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工作表1!$G$3:$G$7</c:f>
              <c:numCache>
                <c:formatCode>General</c:formatCode>
                <c:ptCount val="5"/>
                <c:pt idx="0">
                  <c:v>196000</c:v>
                </c:pt>
                <c:pt idx="1">
                  <c:v>392000</c:v>
                </c:pt>
                <c:pt idx="2">
                  <c:v>588000</c:v>
                </c:pt>
                <c:pt idx="3">
                  <c:v>784000</c:v>
                </c:pt>
                <c:pt idx="4">
                  <c:v>980000</c:v>
                </c:pt>
              </c:numCache>
            </c:numRef>
          </c:xVal>
          <c:yVal>
            <c:numRef>
              <c:f>工作表1!$F$3:$F$7</c:f>
              <c:numCache>
                <c:formatCode>0.0000</c:formatCode>
                <c:ptCount val="5"/>
                <c:pt idx="0">
                  <c:v>2.7023121387283237E-2</c:v>
                </c:pt>
                <c:pt idx="1">
                  <c:v>5.3251445086705193E-2</c:v>
                </c:pt>
                <c:pt idx="2">
                  <c:v>7.7095375722543352E-2</c:v>
                </c:pt>
                <c:pt idx="3">
                  <c:v>0.10411849710982658</c:v>
                </c:pt>
                <c:pt idx="4">
                  <c:v>0.13273121387283238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8-4B6E-8F10-571773D3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022872"/>
        <c:axId val="680023200"/>
      </c:scatterChart>
      <c:valAx>
        <c:axId val="680022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023200"/>
        <c:crosses val="autoZero"/>
        <c:crossBetween val="midCat"/>
      </c:valAx>
      <c:valAx>
        <c:axId val="68002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0022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工作表1!$G$10:$G$14</c:f>
              <c:numCache>
                <c:formatCode>General</c:formatCode>
                <c:ptCount val="5"/>
                <c:pt idx="0">
                  <c:v>196000</c:v>
                </c:pt>
                <c:pt idx="1">
                  <c:v>392000</c:v>
                </c:pt>
                <c:pt idx="2">
                  <c:v>588000</c:v>
                </c:pt>
                <c:pt idx="3">
                  <c:v>784000</c:v>
                </c:pt>
                <c:pt idx="4">
                  <c:v>980000</c:v>
                </c:pt>
              </c:numCache>
            </c:numRef>
          </c:xVal>
          <c:yVal>
            <c:numRef>
              <c:f>工作表1!$F$10:$F$14</c:f>
              <c:numCache>
                <c:formatCode>0.0000</c:formatCode>
                <c:ptCount val="5"/>
                <c:pt idx="0">
                  <c:v>1.5014367816091955E-2</c:v>
                </c:pt>
                <c:pt idx="1">
                  <c:v>3.3189655172413797E-2</c:v>
                </c:pt>
                <c:pt idx="2">
                  <c:v>4.8994252873563224E-2</c:v>
                </c:pt>
                <c:pt idx="3">
                  <c:v>6.7169540229885055E-2</c:v>
                </c:pt>
                <c:pt idx="4">
                  <c:v>8.4554597701149425E-2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1C-4A40-84F9-0E1FE52E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972544"/>
        <c:axId val="679971560"/>
      </c:scatterChart>
      <c:valAx>
        <c:axId val="67997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971560"/>
        <c:crosses val="autoZero"/>
        <c:crossBetween val="midCat"/>
      </c:valAx>
      <c:valAx>
        <c:axId val="67997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997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368215</xdr:colOff>
      <xdr:row>0</xdr:row>
      <xdr:rowOff>204563</xdr:rowOff>
    </xdr:from>
    <xdr:to>
      <xdr:col>14</xdr:col>
      <xdr:colOff>25570</xdr:colOff>
      <xdr:row>14</xdr:row>
      <xdr:rowOff>66483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5F4BD56-0D4D-10C8-4545-D00808131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378443</xdr:colOff>
      <xdr:row>14</xdr:row>
      <xdr:rowOff>19433</xdr:rowOff>
    </xdr:from>
    <xdr:to>
      <xdr:col>13</xdr:col>
      <xdr:colOff>342645</xdr:colOff>
      <xdr:row>22</xdr:row>
      <xdr:rowOff>107395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E52BA7E-E7AB-A12B-FE51-B1773B51A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6528-F2F9-470B-9D49-430DA68846C5}">
  <dimension ref="A2:G14"/>
  <sheetViews>
    <sheetView tabSelected="1" topLeftCell="D8" zoomScale="149" workbookViewId="0">
      <selection activeCell="F22" sqref="F22"/>
    </sheetView>
  </sheetViews>
  <sheetFormatPr defaultRowHeight="16.2" x14ac:dyDescent="0.3"/>
  <cols>
    <col min="4" max="4" width="10.77734375" customWidth="1"/>
    <col min="5" max="5" width="10.6640625" customWidth="1"/>
    <col min="6" max="6" width="12.33203125" bestFit="1" customWidth="1"/>
  </cols>
  <sheetData>
    <row r="2" spans="1:7" x14ac:dyDescent="0.3">
      <c r="F2" t="s">
        <v>0</v>
      </c>
    </row>
    <row r="3" spans="1:7" x14ac:dyDescent="0.3">
      <c r="A3">
        <v>2.1</v>
      </c>
      <c r="B3">
        <v>1.3</v>
      </c>
      <c r="D3" s="1">
        <f>5.5*A3/346</f>
        <v>3.3381502890173415E-2</v>
      </c>
      <c r="E3" s="1">
        <f>5.5*B3/346</f>
        <v>2.0664739884393064E-2</v>
      </c>
      <c r="F3" s="1">
        <f>(D3+E3)/2</f>
        <v>2.7023121387283237E-2</v>
      </c>
      <c r="G3">
        <v>196000</v>
      </c>
    </row>
    <row r="4" spans="1:7" x14ac:dyDescent="0.3">
      <c r="A4">
        <v>4.0999999999999996</v>
      </c>
      <c r="B4">
        <v>2.6</v>
      </c>
      <c r="D4" s="1">
        <f t="shared" ref="D4:E7" si="0">5.5*A4/346</f>
        <v>6.5173410404624266E-2</v>
      </c>
      <c r="E4" s="1">
        <f t="shared" si="0"/>
        <v>4.1329479768786127E-2</v>
      </c>
      <c r="F4" s="1">
        <f t="shared" ref="F4:H14" si="1">(D4+E4)/2</f>
        <v>5.3251445086705193E-2</v>
      </c>
      <c r="G4">
        <v>392000</v>
      </c>
    </row>
    <row r="5" spans="1:7" x14ac:dyDescent="0.3">
      <c r="A5">
        <v>5.7</v>
      </c>
      <c r="B5">
        <v>4</v>
      </c>
      <c r="D5" s="1">
        <f t="shared" si="0"/>
        <v>9.0606936416184974E-2</v>
      </c>
      <c r="E5" s="1">
        <f t="shared" si="0"/>
        <v>6.358381502890173E-2</v>
      </c>
      <c r="F5" s="1">
        <f t="shared" si="1"/>
        <v>7.7095375722543352E-2</v>
      </c>
      <c r="G5">
        <v>588000</v>
      </c>
    </row>
    <row r="6" spans="1:7" x14ac:dyDescent="0.3">
      <c r="A6">
        <v>7.1</v>
      </c>
      <c r="B6">
        <v>6</v>
      </c>
      <c r="D6" s="1">
        <f t="shared" si="0"/>
        <v>0.11286127167630057</v>
      </c>
      <c r="E6" s="1">
        <f t="shared" si="0"/>
        <v>9.5375722543352595E-2</v>
      </c>
      <c r="F6" s="1">
        <f t="shared" si="1"/>
        <v>0.10411849710982658</v>
      </c>
      <c r="G6">
        <v>784000</v>
      </c>
    </row>
    <row r="7" spans="1:7" x14ac:dyDescent="0.3">
      <c r="A7">
        <v>8.4</v>
      </c>
      <c r="B7">
        <v>8.3000000000000007</v>
      </c>
      <c r="D7" s="1">
        <f t="shared" si="0"/>
        <v>0.13352601156069366</v>
      </c>
      <c r="E7" s="1">
        <f t="shared" si="0"/>
        <v>0.13193641618497112</v>
      </c>
      <c r="F7" s="1">
        <f t="shared" si="1"/>
        <v>0.13273121387283238</v>
      </c>
      <c r="G7">
        <v>980000</v>
      </c>
    </row>
    <row r="8" spans="1:7" x14ac:dyDescent="0.3">
      <c r="F8" s="1"/>
    </row>
    <row r="9" spans="1:7" x14ac:dyDescent="0.3">
      <c r="F9" s="1"/>
    </row>
    <row r="10" spans="1:7" x14ac:dyDescent="0.3">
      <c r="A10">
        <v>1.1000000000000001</v>
      </c>
      <c r="B10">
        <v>0.8</v>
      </c>
      <c r="D10" s="1">
        <f>5.5*A10/348</f>
        <v>1.738505747126437E-2</v>
      </c>
      <c r="E10" s="1">
        <f>5.5*B10/348</f>
        <v>1.2643678160919542E-2</v>
      </c>
      <c r="F10" s="1">
        <f t="shared" si="1"/>
        <v>1.5014367816091955E-2</v>
      </c>
      <c r="G10" cm="1">
        <f t="array" ref="G10:G14">工作表1!$G$3:$G$7</f>
        <v>196000</v>
      </c>
    </row>
    <row r="11" spans="1:7" x14ac:dyDescent="0.3">
      <c r="A11">
        <v>2.1</v>
      </c>
      <c r="B11">
        <v>2.1</v>
      </c>
      <c r="D11" s="1">
        <f t="shared" ref="D11:E14" si="2">5.5*A11/348</f>
        <v>3.3189655172413797E-2</v>
      </c>
      <c r="E11" s="1">
        <f t="shared" si="2"/>
        <v>3.3189655172413797E-2</v>
      </c>
      <c r="F11" s="1">
        <f t="shared" si="1"/>
        <v>3.3189655172413797E-2</v>
      </c>
      <c r="G11">
        <v>392000</v>
      </c>
    </row>
    <row r="12" spans="1:7" x14ac:dyDescent="0.3">
      <c r="A12">
        <v>3.1</v>
      </c>
      <c r="B12">
        <v>3.1</v>
      </c>
      <c r="D12" s="1">
        <f t="shared" si="2"/>
        <v>4.8994252873563224E-2</v>
      </c>
      <c r="E12" s="1">
        <f t="shared" si="2"/>
        <v>4.8994252873563224E-2</v>
      </c>
      <c r="F12" s="1">
        <f t="shared" si="1"/>
        <v>4.8994252873563224E-2</v>
      </c>
      <c r="G12">
        <v>588000</v>
      </c>
    </row>
    <row r="13" spans="1:7" x14ac:dyDescent="0.3">
      <c r="A13">
        <v>4.2</v>
      </c>
      <c r="B13">
        <v>4.3</v>
      </c>
      <c r="D13" s="1">
        <f t="shared" si="2"/>
        <v>6.6379310344827594E-2</v>
      </c>
      <c r="E13" s="1">
        <f t="shared" si="2"/>
        <v>6.795977011494253E-2</v>
      </c>
      <c r="F13" s="1">
        <f t="shared" si="1"/>
        <v>6.7169540229885055E-2</v>
      </c>
      <c r="G13">
        <v>784000</v>
      </c>
    </row>
    <row r="14" spans="1:7" x14ac:dyDescent="0.3">
      <c r="A14">
        <v>5.2</v>
      </c>
      <c r="B14">
        <v>5.5</v>
      </c>
      <c r="D14" s="1">
        <f t="shared" si="2"/>
        <v>8.2183908045977014E-2</v>
      </c>
      <c r="E14" s="1">
        <f t="shared" si="2"/>
        <v>8.6925287356321837E-2</v>
      </c>
      <c r="F14" s="1">
        <f t="shared" si="1"/>
        <v>8.4554597701149425E-2</v>
      </c>
      <c r="G14">
        <v>980000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周嘉禾</dc:creator>
  <cp:lastModifiedBy>周嘉禾</cp:lastModifiedBy>
  <dcterms:created xsi:type="dcterms:W3CDTF">2022-12-13T07:17:55Z</dcterms:created>
  <dcterms:modified xsi:type="dcterms:W3CDTF">2022-12-13T07:42:56Z</dcterms:modified>
</cp:coreProperties>
</file>