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FCU\112-1\ELECTRICAL ENGINEERING FUNDAMENTALS I\Lab\Lab 2\"/>
    </mc:Choice>
  </mc:AlternateContent>
  <xr:revisionPtr revIDLastSave="0" documentId="13_ncr:1_{A43E6C02-0C02-4499-B284-397C54C4FC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B10" i="1"/>
  <c r="D3" i="1"/>
  <c r="C3" i="1"/>
  <c r="D4" i="1"/>
  <c r="C4" i="1"/>
</calcChain>
</file>

<file path=xl/sharedStrings.xml><?xml version="1.0" encoding="utf-8"?>
<sst xmlns="http://schemas.openxmlformats.org/spreadsheetml/2006/main" count="11" uniqueCount="11">
  <si>
    <t>Experiment 2.a Examples of Thévenin equivalent</t>
  </si>
  <si>
    <t>Pratical</t>
    <phoneticPr fontId="2" type="noConversion"/>
  </si>
  <si>
    <t>% Error</t>
    <phoneticPr fontId="2" type="noConversion"/>
  </si>
  <si>
    <t>Theorem</t>
    <phoneticPr fontId="2" type="noConversion"/>
  </si>
  <si>
    <t>VTh</t>
    <phoneticPr fontId="2" type="noConversion"/>
  </si>
  <si>
    <t>Experiment 2.b Maximum power transfer theorem</t>
  </si>
  <si>
    <t>IL(mA)</t>
    <phoneticPr fontId="2" type="noConversion"/>
  </si>
  <si>
    <t>PL(W)</t>
    <phoneticPr fontId="2" type="noConversion"/>
  </si>
  <si>
    <t>VL(V)</t>
    <phoneticPr fontId="2" type="noConversion"/>
  </si>
  <si>
    <r>
      <t>RTh(k</t>
    </r>
    <r>
      <rPr>
        <sz val="11"/>
        <color theme="1"/>
        <rFont val="Calibri"/>
        <family val="1"/>
        <charset val="161"/>
      </rPr>
      <t>Ω</t>
    </r>
    <r>
      <rPr>
        <sz val="11"/>
        <color theme="1"/>
        <rFont val="新細明體"/>
        <family val="2"/>
        <scheme val="minor"/>
      </rPr>
      <t>)</t>
    </r>
    <phoneticPr fontId="2" type="noConversion"/>
  </si>
  <si>
    <r>
      <t>RL(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新細明體"/>
        <family val="2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</si>
</sst>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1"/>
      <charset val="161"/>
    </font>
    <font>
      <sz val="11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0" fontId="0" fillId="0" borderId="0" xfId="1" applyNumberFormat="1" applyFont="1" applyAlignment="1"/>
    <xf numFmtId="182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8" sqref="A8"/>
    </sheetView>
  </sheetViews>
  <sheetFormatPr defaultRowHeight="15" x14ac:dyDescent="0.45"/>
  <cols>
    <col min="1" max="1" width="8.640625" customWidth="1"/>
    <col min="2" max="4" width="10.640625" customWidth="1"/>
  </cols>
  <sheetData>
    <row r="1" spans="1:5" x14ac:dyDescent="0.45">
      <c r="A1" s="4" t="s">
        <v>0</v>
      </c>
      <c r="B1" s="4"/>
      <c r="C1" s="4"/>
      <c r="D1" s="4"/>
      <c r="E1" s="4"/>
    </row>
    <row r="2" spans="1:5" x14ac:dyDescent="0.45">
      <c r="B2" s="3" t="s">
        <v>1</v>
      </c>
      <c r="C2" s="3" t="s">
        <v>3</v>
      </c>
      <c r="D2" s="3" t="s">
        <v>2</v>
      </c>
    </row>
    <row r="3" spans="1:5" x14ac:dyDescent="0.45">
      <c r="A3" s="3" t="s">
        <v>4</v>
      </c>
      <c r="B3">
        <v>13.87</v>
      </c>
      <c r="C3">
        <f>15-10/7.6</f>
        <v>13.684210526315789</v>
      </c>
      <c r="D3" s="1">
        <f>(B3-C3)/C3</f>
        <v>1.3576923076923026E-2</v>
      </c>
    </row>
    <row r="4" spans="1:5" x14ac:dyDescent="0.45">
      <c r="A4" s="3" t="s">
        <v>9</v>
      </c>
      <c r="B4">
        <v>1.5006999999999999</v>
      </c>
      <c r="C4" s="2">
        <f>2*5.6/(2+5.6)</f>
        <v>1.4736842105263157</v>
      </c>
      <c r="D4" s="1">
        <f>(B4-C4)/C4</f>
        <v>1.8332142857142863E-2</v>
      </c>
    </row>
    <row r="6" spans="1:5" x14ac:dyDescent="0.45">
      <c r="A6" s="4" t="s">
        <v>5</v>
      </c>
      <c r="B6" s="4"/>
      <c r="C6" s="4"/>
      <c r="D6" s="4"/>
      <c r="E6" s="4"/>
    </row>
    <row r="7" spans="1:5" x14ac:dyDescent="0.45">
      <c r="A7" t="s">
        <v>10</v>
      </c>
      <c r="B7">
        <v>100</v>
      </c>
      <c r="C7">
        <v>1000</v>
      </c>
      <c r="D7">
        <v>2200</v>
      </c>
      <c r="E7">
        <v>10000</v>
      </c>
    </row>
    <row r="8" spans="1:5" x14ac:dyDescent="0.45">
      <c r="A8" t="s">
        <v>8</v>
      </c>
      <c r="B8">
        <v>0.90490000000000004</v>
      </c>
      <c r="C8">
        <v>4.9904999999999999</v>
      </c>
      <c r="D8">
        <v>6.8624000000000001</v>
      </c>
      <c r="E8">
        <v>9.0906000000000002</v>
      </c>
    </row>
    <row r="9" spans="1:5" x14ac:dyDescent="0.45">
      <c r="A9" t="s">
        <v>6</v>
      </c>
      <c r="B9">
        <v>9.2187999999999999</v>
      </c>
      <c r="C9">
        <v>5.0674999999999999</v>
      </c>
      <c r="D9">
        <v>3.1713</v>
      </c>
      <c r="E9">
        <v>0.91759999999999997</v>
      </c>
    </row>
    <row r="10" spans="1:5" x14ac:dyDescent="0.45">
      <c r="A10" t="s">
        <v>7</v>
      </c>
      <c r="B10">
        <f>B$8*B$9*10^-3</f>
        <v>8.3420921200000001E-3</v>
      </c>
      <c r="C10">
        <f t="shared" ref="C10:E10" si="0">C$8*C$9*10^-3</f>
        <v>2.5289358749999997E-2</v>
      </c>
      <c r="D10">
        <f t="shared" si="0"/>
        <v>2.1762729120000001E-2</v>
      </c>
      <c r="E10">
        <f t="shared" si="0"/>
        <v>8.3415345599999989E-3</v>
      </c>
    </row>
  </sheetData>
  <mergeCells count="2">
    <mergeCell ref="A6:E6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2023-11-23T10:18:53Z</dcterms:modified>
</cp:coreProperties>
</file>