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itHub\FCU\112-1\ELECTRICAL ENGINEERING FUNDAMENTALS I\Lab\Lab 7\"/>
    </mc:Choice>
  </mc:AlternateContent>
  <xr:revisionPtr revIDLastSave="0" documentId="13_ncr:1_{E597D5DF-89C8-4AEC-9BFA-3D869EF8A74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C17" i="1"/>
  <c r="C14" i="1"/>
  <c r="A14" i="1"/>
  <c r="C10" i="1" l="1"/>
  <c r="A10" i="1" l="1"/>
  <c r="D7" i="1" l="1"/>
  <c r="C7" i="1"/>
  <c r="D3" i="1"/>
  <c r="A7" i="1"/>
</calcChain>
</file>

<file path=xl/sharedStrings.xml><?xml version="1.0" encoding="utf-8"?>
<sst xmlns="http://schemas.openxmlformats.org/spreadsheetml/2006/main" count="20" uniqueCount="16">
  <si>
    <t>Experiment 7.a Properties of Instruments</t>
  </si>
  <si>
    <r>
      <t>τ</t>
    </r>
    <r>
      <rPr>
        <sz val="11"/>
        <color theme="1"/>
        <rFont val="新細明體"/>
        <family val="1"/>
        <charset val="136"/>
      </rPr>
      <t xml:space="preserve"> (ns)</t>
    </r>
    <phoneticPr fontId="2" type="noConversion"/>
  </si>
  <si>
    <r>
      <t>Rsc (M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</si>
  <si>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r>
      <t>Rs 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</si>
  <si>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Csc (pF)</t>
    <phoneticPr fontId="2" type="noConversion"/>
  </si>
  <si>
    <t>Experiment 7.b Measurement of a Known Typical Capacitor</t>
  </si>
  <si>
    <r>
      <t>RTh 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</si>
  <si>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r>
      <t>τ</t>
    </r>
    <r>
      <rPr>
        <sz val="11"/>
        <color theme="1"/>
        <rFont val="Calibri"/>
        <family val="1"/>
      </rPr>
      <t xml:space="preserve"> 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Calibri"/>
        <family val="1"/>
      </rPr>
      <t>s)</t>
    </r>
    <phoneticPr fontId="2" type="noConversion"/>
  </si>
  <si>
    <t>Ceq(nF)</t>
    <phoneticPr fontId="2" type="noConversion"/>
  </si>
  <si>
    <t>C(nF)</t>
    <phoneticPr fontId="2" type="noConversion"/>
  </si>
  <si>
    <t>Measured</t>
    <phoneticPr fontId="2" type="noConversion"/>
  </si>
  <si>
    <t>Theoretical</t>
    <phoneticPr fontId="2" type="noConversion"/>
  </si>
  <si>
    <t>% Error</t>
    <phoneticPr fontId="2" type="noConversion"/>
  </si>
  <si>
    <t>Experiment 7.c Measurement of a Precision Inductor</t>
    <phoneticPr fontId="2" type="noConversion"/>
  </si>
  <si>
    <r>
      <t>Req 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</si>
  <si>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L (mH)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</si>
</sst>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00"/>
    <numFmt numFmtId="186" formatCode="0.000_ 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</font>
    <font>
      <sz val="11"/>
      <color theme="1"/>
      <name val="Calibri"/>
      <family val="1"/>
      <charset val="161"/>
    </font>
    <font>
      <sz val="11"/>
      <color theme="1"/>
      <name val="Calibri"/>
      <family val="2"/>
      <charset val="161"/>
    </font>
    <font>
      <sz val="11"/>
      <color theme="1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83" fontId="0" fillId="0" borderId="0" xfId="0" applyNumberFormat="1"/>
    <xf numFmtId="10" fontId="0" fillId="0" borderId="0" xfId="1" applyNumberFormat="1" applyFont="1" applyAlignment="1"/>
    <xf numFmtId="183" fontId="0" fillId="2" borderId="0" xfId="0" applyNumberFormat="1" applyFill="1"/>
    <xf numFmtId="183" fontId="4" fillId="2" borderId="0" xfId="0" applyNumberFormat="1" applyFont="1" applyFill="1"/>
    <xf numFmtId="0" fontId="0" fillId="2" borderId="0" xfId="0" applyFill="1"/>
    <xf numFmtId="0" fontId="4" fillId="2" borderId="0" xfId="0" applyFont="1" applyFill="1"/>
    <xf numFmtId="0" fontId="0" fillId="3" borderId="0" xfId="0" applyFill="1" applyAlignment="1">
      <alignment horizontal="center"/>
    </xf>
    <xf numFmtId="183" fontId="0" fillId="3" borderId="0" xfId="0" applyNumberFormat="1" applyFill="1" applyAlignment="1">
      <alignment horizontal="center"/>
    </xf>
    <xf numFmtId="186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28" workbookViewId="0">
      <selection activeCell="C7" sqref="C7"/>
    </sheetView>
  </sheetViews>
  <sheetFormatPr defaultColWidth="10.640625" defaultRowHeight="15" x14ac:dyDescent="0.45"/>
  <cols>
    <col min="1" max="1" width="12.85546875" bestFit="1" customWidth="1"/>
    <col min="2" max="2" width="11.78515625" bestFit="1" customWidth="1"/>
    <col min="3" max="3" width="10.7109375" bestFit="1" customWidth="1"/>
    <col min="4" max="4" width="12.640625" bestFit="1" customWidth="1"/>
  </cols>
  <sheetData>
    <row r="1" spans="1:4" x14ac:dyDescent="0.45">
      <c r="A1" s="7" t="s">
        <v>0</v>
      </c>
      <c r="B1" s="7"/>
      <c r="C1" s="7"/>
      <c r="D1" s="7"/>
    </row>
    <row r="2" spans="1:4" x14ac:dyDescent="0.45">
      <c r="A2" s="5" t="s">
        <v>3</v>
      </c>
      <c r="B2" s="5" t="s">
        <v>2</v>
      </c>
      <c r="C2" s="6" t="s">
        <v>1</v>
      </c>
      <c r="D2" s="5" t="s">
        <v>4</v>
      </c>
    </row>
    <row r="3" spans="1:4" x14ac:dyDescent="0.45">
      <c r="A3" s="1">
        <v>52.902000000000001</v>
      </c>
      <c r="B3" s="1">
        <v>0.98414999999999997</v>
      </c>
      <c r="C3" s="1">
        <v>49</v>
      </c>
      <c r="D3" s="1">
        <f>C3/A3*10^3</f>
        <v>926.24097387622396</v>
      </c>
    </row>
    <row r="4" spans="1:4" x14ac:dyDescent="0.45">
      <c r="A4" s="1"/>
      <c r="B4" s="1"/>
      <c r="C4" s="1"/>
      <c r="D4" s="1"/>
    </row>
    <row r="5" spans="1:4" x14ac:dyDescent="0.45">
      <c r="A5" s="8" t="s">
        <v>5</v>
      </c>
      <c r="B5" s="8"/>
      <c r="C5" s="8"/>
      <c r="D5" s="8"/>
    </row>
    <row r="6" spans="1:4" x14ac:dyDescent="0.45">
      <c r="A6" s="3" t="s">
        <v>6</v>
      </c>
      <c r="B6" s="4" t="s">
        <v>7</v>
      </c>
      <c r="C6" s="3" t="s">
        <v>8</v>
      </c>
      <c r="D6" s="3" t="s">
        <v>9</v>
      </c>
    </row>
    <row r="7" spans="1:4" x14ac:dyDescent="0.45">
      <c r="A7" s="1">
        <f>A3+1000</f>
        <v>1052.902</v>
      </c>
      <c r="B7" s="1">
        <v>102.6</v>
      </c>
      <c r="C7" s="1">
        <f>B7/A7*10^3</f>
        <v>97.444966388134873</v>
      </c>
      <c r="D7" s="1">
        <f>(C7-D3*10^-3)</f>
        <v>96.518725414258654</v>
      </c>
    </row>
    <row r="9" spans="1:4" x14ac:dyDescent="0.45">
      <c r="A9" s="5" t="s">
        <v>10</v>
      </c>
      <c r="B9" s="5" t="s">
        <v>11</v>
      </c>
      <c r="C9" s="5" t="s">
        <v>12</v>
      </c>
    </row>
    <row r="10" spans="1:4" x14ac:dyDescent="0.45">
      <c r="A10" s="1">
        <f>D7</f>
        <v>96.518725414258654</v>
      </c>
      <c r="B10">
        <v>100</v>
      </c>
      <c r="C10" s="2">
        <f>(A10-B10)/B10</f>
        <v>-3.4812745857413459E-2</v>
      </c>
    </row>
    <row r="12" spans="1:4" x14ac:dyDescent="0.45">
      <c r="A12" s="8" t="s">
        <v>13</v>
      </c>
      <c r="B12" s="8"/>
      <c r="C12" s="8"/>
      <c r="D12" s="8"/>
    </row>
    <row r="13" spans="1:4" x14ac:dyDescent="0.45">
      <c r="A13" s="5" t="s">
        <v>14</v>
      </c>
      <c r="B13" s="4" t="s">
        <v>7</v>
      </c>
      <c r="C13" s="5" t="s">
        <v>15</v>
      </c>
    </row>
    <row r="14" spans="1:4" x14ac:dyDescent="0.45">
      <c r="A14" s="9">
        <f>1000+A3</f>
        <v>1052.902</v>
      </c>
      <c r="B14" s="1">
        <v>4.4800000000000004</v>
      </c>
      <c r="C14" s="1">
        <f>A14*B14*10^-3</f>
        <v>4.71700096</v>
      </c>
    </row>
    <row r="16" spans="1:4" x14ac:dyDescent="0.45">
      <c r="A16" s="5" t="s">
        <v>10</v>
      </c>
      <c r="B16" s="5" t="s">
        <v>11</v>
      </c>
      <c r="C16" s="5" t="s">
        <v>12</v>
      </c>
    </row>
    <row r="17" spans="1:3" x14ac:dyDescent="0.45">
      <c r="A17" s="1">
        <f>C14</f>
        <v>4.71700096</v>
      </c>
      <c r="B17">
        <v>4.7</v>
      </c>
      <c r="C17" s="2">
        <f>(A17-B17)/B17</f>
        <v>3.6172255319148602E-3</v>
      </c>
    </row>
  </sheetData>
  <mergeCells count="3">
    <mergeCell ref="A1:D1"/>
    <mergeCell ref="A5:D5"/>
    <mergeCell ref="A12:D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2023-12-01T15:09:36Z</dcterms:modified>
</cp:coreProperties>
</file>